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drawings/drawing1.xml" ContentType="application/vnd.openxmlformats-officedocument.drawing+xml"/>
  <Override PartName="/xl/externalLinks/externalLink3.xml" ContentType="application/vnd.openxmlformats-officedocument.spreadsheetml.externalLink+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customXml/itemProps3.xml" ContentType="application/vnd.openxmlformats-officedocument.customXmlProperties+xml"/>
  <Override PartName="/docProps/app.xml" ContentType="application/vnd.openxmlformats-officedocument.extended-properties+xml"/>
  <Override PartName="/xl/externalLinks/externalLink6.xml" ContentType="application/vnd.openxmlformats-officedocument.spreadsheetml.externalLink+xml"/>
  <Override PartName="/xl/externalLinks/externalLink5.xml" ContentType="application/vnd.openxmlformats-officedocument.spreadsheetml.externalLink+xml"/>
  <Override PartName="/xl/externalLinks/externalLink4.xml" ContentType="application/vnd.openxmlformats-officedocument.spreadsheetml.externalLink+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customXml/itemProps2.xml" ContentType="application/vnd.openxmlformats-officedocument.customXmlProperties+xml"/>
  <Override PartName="/docProps/custom.xml" ContentType="application/vnd.openxmlformats-officedocument.custom-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H:\UG-160172 PSE Gas Line Extension Report\"/>
    </mc:Choice>
  </mc:AlternateContent>
  <bookViews>
    <workbookView xWindow="-10" yWindow="-10" windowWidth="11620" windowHeight="11710"/>
  </bookViews>
  <sheets>
    <sheet name="Natural Gas Summary" sheetId="33" r:id="rId1"/>
  </sheets>
  <externalReferences>
    <externalReference r:id="rId2"/>
    <externalReference r:id="rId3"/>
    <externalReference r:id="rId4"/>
    <externalReference r:id="rId5"/>
    <externalReference r:id="rId6"/>
    <externalReference r:id="rId7"/>
  </externalReferences>
  <definedNames>
    <definedName name="_DAT1">#REF!</definedName>
    <definedName name="_DAT10">#REF!</definedName>
    <definedName name="_DAT11">#REF!</definedName>
    <definedName name="_DAT12">#REF!</definedName>
    <definedName name="_DAT13">#REF!</definedName>
    <definedName name="_DAT14">#REF!</definedName>
    <definedName name="_DAT15">#REF!</definedName>
    <definedName name="_DAT16">#REF!</definedName>
    <definedName name="_DAT17">#REF!</definedName>
    <definedName name="_DAT18">#REF!</definedName>
    <definedName name="_DAT19">#REF!</definedName>
    <definedName name="_DAT2">#REF!</definedName>
    <definedName name="_DAT20">#REF!</definedName>
    <definedName name="_DAT21">#REF!</definedName>
    <definedName name="_DAT22">#REF!</definedName>
    <definedName name="_DAT23">#REF!</definedName>
    <definedName name="_DAT24">#REF!</definedName>
    <definedName name="_DAT25">#REF!</definedName>
    <definedName name="_DAT26">#REF!</definedName>
    <definedName name="_DAT27">#REF!</definedName>
    <definedName name="_DAT28">#REF!</definedName>
    <definedName name="_DAT29">#REF!</definedName>
    <definedName name="_DAT3">#REF!</definedName>
    <definedName name="_DAT30">#REF!</definedName>
    <definedName name="_DAT31">#REF!</definedName>
    <definedName name="_DAT32">#REF!</definedName>
    <definedName name="_DAT33">#REF!</definedName>
    <definedName name="_DAT34">#REF!</definedName>
    <definedName name="_DAT35">#REF!</definedName>
    <definedName name="_DAT4">#REF!</definedName>
    <definedName name="_DAT5">#REF!</definedName>
    <definedName name="_DAT6">#REF!</definedName>
    <definedName name="_DAT7">#REF!</definedName>
    <definedName name="_DAT8">#REF!</definedName>
    <definedName name="_DAT9">#REF!</definedName>
    <definedName name="alt_dat1">#REF!</definedName>
    <definedName name="alt_dat10">#REF!</definedName>
    <definedName name="alt_dat11">#REF!</definedName>
    <definedName name="alt_dat12">#REF!</definedName>
    <definedName name="alt_dat13">#REF!</definedName>
    <definedName name="alt_dat14">#REF!</definedName>
    <definedName name="alt_dat15">#REF!</definedName>
    <definedName name="alt_dat16">#REF!</definedName>
    <definedName name="alt_dat17">#REF!</definedName>
    <definedName name="alt_dat18">#REF!</definedName>
    <definedName name="alt_dat19">#REF!</definedName>
    <definedName name="alt_dat2">#REF!</definedName>
    <definedName name="alt_dat20">#REF!</definedName>
    <definedName name="alt_dat21">#REF!</definedName>
    <definedName name="alt_dat22">#REF!</definedName>
    <definedName name="alt_dat23">#REF!</definedName>
    <definedName name="alt_dat24">#REF!</definedName>
    <definedName name="alt_dat25">#REF!</definedName>
    <definedName name="alt_dat26">#REF!</definedName>
    <definedName name="alt_dat27">#REF!</definedName>
    <definedName name="alt_dat28">#REF!</definedName>
    <definedName name="alt_dat29">#REF!</definedName>
    <definedName name="alt_dat3">#REF!</definedName>
    <definedName name="alt_dat30">#REF!</definedName>
    <definedName name="alt_dat31">#REF!</definedName>
    <definedName name="alt_dat32">#REF!</definedName>
    <definedName name="alt_dat33">#REF!</definedName>
    <definedName name="alt_dat34">#REF!</definedName>
    <definedName name="alt_dat35">#REF!</definedName>
    <definedName name="alt_dat4">#REF!</definedName>
    <definedName name="alt_dat5">#REF!</definedName>
    <definedName name="alt_dat6">#REF!</definedName>
    <definedName name="alt_dat7">#REF!</definedName>
    <definedName name="alt_dat8">#REF!</definedName>
    <definedName name="alt_dat9">#REF!</definedName>
    <definedName name="alt_test">#REF!</definedName>
    <definedName name="alt_test0">#REF!</definedName>
    <definedName name="alt_test1">#REF!</definedName>
    <definedName name="alt_test10">#REF!</definedName>
    <definedName name="alt_test11">#REF!</definedName>
    <definedName name="alt_test12">#REF!</definedName>
    <definedName name="alt_test13">#REF!</definedName>
    <definedName name="alt_test14">#REF!</definedName>
    <definedName name="alt_test15">#REF!</definedName>
    <definedName name="alt_test16">#REF!</definedName>
    <definedName name="alt_test17">#REF!</definedName>
    <definedName name="alt_test18">#REF!</definedName>
    <definedName name="alt_test19">#REF!</definedName>
    <definedName name="alt_test2">#REF!</definedName>
    <definedName name="alt_test20">#REF!</definedName>
    <definedName name="alt_test21">#REF!</definedName>
    <definedName name="alt_test22">#REF!</definedName>
    <definedName name="alt_test23">#REF!</definedName>
    <definedName name="alt_test24">#REF!</definedName>
    <definedName name="alt_test3">#REF!</definedName>
    <definedName name="alt_test4">#REF!</definedName>
    <definedName name="alt_test5">#REF!</definedName>
    <definedName name="alt_test6">#REF!</definedName>
    <definedName name="alt_test7">#REF!</definedName>
    <definedName name="alt_test8">#REF!</definedName>
    <definedName name="alt_test9">#REF!</definedName>
    <definedName name="alt_testhkey">#REF!</definedName>
    <definedName name="alt_testkeys">#REF!</definedName>
    <definedName name="alt_testvkey">#REF!</definedName>
    <definedName name="Commercial">[1]Orders!$A$25:$AR$533</definedName>
    <definedName name="DATA1">#REF!</definedName>
    <definedName name="DATA10">#REF!</definedName>
    <definedName name="DATA11">#REF!</definedName>
    <definedName name="DATA12">#REF!</definedName>
    <definedName name="DATA13">#REF!</definedName>
    <definedName name="DATA14">#REF!</definedName>
    <definedName name="DATA15">#REF!</definedName>
    <definedName name="DATA16">#REF!</definedName>
    <definedName name="DATA17">#REF!</definedName>
    <definedName name="DATA18">#REF!</definedName>
    <definedName name="DATA19">#REF!</definedName>
    <definedName name="DATA2">#REF!</definedName>
    <definedName name="DATA20">#REF!</definedName>
    <definedName name="DATA21">#REF!</definedName>
    <definedName name="DATA22">#REF!</definedName>
    <definedName name="DATA23">#REF!</definedName>
    <definedName name="DATA24">#REF!</definedName>
    <definedName name="DATA25">#REF!</definedName>
    <definedName name="DATA26">#REF!</definedName>
    <definedName name="DATA27">#REF!</definedName>
    <definedName name="DATA28">#REF!</definedName>
    <definedName name="DATA29">#REF!</definedName>
    <definedName name="DATA3">#REF!</definedName>
    <definedName name="DATA30">#REF!</definedName>
    <definedName name="DATA4">#REF!</definedName>
    <definedName name="DATA5">#REF!</definedName>
    <definedName name="DATA6">#REF!</definedName>
    <definedName name="DATA7">#REF!</definedName>
    <definedName name="DATA8">#REF!</definedName>
    <definedName name="DATA9">#REF!</definedName>
    <definedName name="New">[2]Orders!$A$25:$A$533</definedName>
    <definedName name="nrOrderCostsOver250ft">'[3]Services - UG from UG'!$K$9:$K$58</definedName>
    <definedName name="nrOrderCostsUnder250ft">'[3]Services - UG from UG'!$C$9:$C$58</definedName>
    <definedName name="nrUnits">OFFSET('[4]InfraSource Estimator'!$E$11,0,1,COUNTA('[4]InfraSource Estimator'!$E:$E)-3,1)</definedName>
    <definedName name="Svc_Master">'[5]Svc Master'!$A$2:$K$282</definedName>
    <definedName name="test">#REF!</definedName>
    <definedName name="TEST0">#REF!</definedName>
    <definedName name="TEST1">#REF!</definedName>
    <definedName name="TEST10">#REF!</definedName>
    <definedName name="TEST11">#REF!</definedName>
    <definedName name="TEST12">#REF!</definedName>
    <definedName name="TEST13">#REF!</definedName>
    <definedName name="TEST14">#REF!</definedName>
    <definedName name="TEST15">#REF!</definedName>
    <definedName name="TEST16">#REF!</definedName>
    <definedName name="TEST17">#REF!</definedName>
    <definedName name="TEST18">#REF!</definedName>
    <definedName name="TEST19">#REF!</definedName>
    <definedName name="TEST2">#REF!</definedName>
    <definedName name="TEST20">#REF!</definedName>
    <definedName name="TEST21">#REF!</definedName>
    <definedName name="TEST22">#REF!</definedName>
    <definedName name="TEST23">#REF!</definedName>
    <definedName name="TEST24">#REF!</definedName>
    <definedName name="TEST3">#REF!</definedName>
    <definedName name="TEST4">#REF!</definedName>
    <definedName name="TEST5">#REF!</definedName>
    <definedName name="TEST6">#REF!</definedName>
    <definedName name="TEST7">#REF!</definedName>
    <definedName name="TEST8">#REF!</definedName>
    <definedName name="TEST9">#REF!</definedName>
    <definedName name="TESTHKEY">#REF!</definedName>
    <definedName name="TESTKEYS">#REF!</definedName>
    <definedName name="TESTVKEY">#REF!</definedName>
    <definedName name="zzz">[1]Orders!$A$25:$AR$533</definedName>
  </definedNames>
  <calcPr calcId="152511"/>
</workbook>
</file>

<file path=xl/calcChain.xml><?xml version="1.0" encoding="utf-8"?>
<calcChain xmlns="http://schemas.openxmlformats.org/spreadsheetml/2006/main">
  <c r="J15" i="33" l="1"/>
  <c r="K15" i="33" s="1"/>
  <c r="J14" i="33"/>
  <c r="K14" i="33" s="1"/>
  <c r="J5" i="33" l="1"/>
  <c r="G18" i="33" l="1"/>
  <c r="G7" i="33"/>
  <c r="G10" i="33"/>
  <c r="G14" i="33"/>
  <c r="G9" i="33"/>
  <c r="G11" i="33"/>
  <c r="G16" i="33"/>
  <c r="G5" i="33"/>
  <c r="G6" i="33"/>
  <c r="J10" i="33" l="1"/>
  <c r="J7" i="33"/>
  <c r="K10" i="33"/>
  <c r="K7" i="33"/>
  <c r="D27" i="33"/>
  <c r="D10" i="33"/>
  <c r="E10" i="33" s="1"/>
  <c r="D11" i="33" l="1"/>
  <c r="E11" i="33" s="1"/>
  <c r="J12" i="33"/>
  <c r="D25" i="33"/>
  <c r="J9" i="33"/>
  <c r="D7" i="33"/>
  <c r="E7" i="33" s="1"/>
  <c r="D9" i="33"/>
  <c r="E9" i="33" s="1"/>
  <c r="D13" i="33"/>
  <c r="E13" i="33" s="1"/>
  <c r="J13" i="33"/>
  <c r="J11" i="33" l="1"/>
  <c r="D12" i="33"/>
  <c r="E12" i="33" s="1"/>
  <c r="K9" i="33"/>
  <c r="D26" i="33"/>
  <c r="D23" i="33"/>
  <c r="D5" i="33"/>
  <c r="E5" i="33" s="1"/>
  <c r="K5" i="33"/>
  <c r="J6" i="33"/>
  <c r="D6" i="33"/>
  <c r="E6" i="33" s="1"/>
  <c r="D24" i="33"/>
  <c r="K12" i="33"/>
  <c r="K13" i="33"/>
  <c r="K11" i="33" l="1"/>
  <c r="K6" i="33"/>
  <c r="J8" i="33" l="1"/>
  <c r="D8" i="33"/>
  <c r="E8" i="33" s="1"/>
  <c r="K8" i="33" l="1"/>
  <c r="D17" i="33"/>
  <c r="E17" i="33" s="1"/>
  <c r="D18" i="33"/>
  <c r="E18" i="33" s="1"/>
  <c r="J17" i="33" l="1"/>
  <c r="D14" i="33"/>
  <c r="E14" i="33" s="1"/>
  <c r="J16" i="33"/>
  <c r="D16" i="33"/>
  <c r="E16" i="33" s="1"/>
  <c r="J19" i="33"/>
  <c r="J18" i="33"/>
  <c r="K17" i="33" l="1"/>
  <c r="K16" i="33"/>
  <c r="D15" i="33"/>
  <c r="E15" i="33" s="1"/>
  <c r="K18" i="33"/>
  <c r="K19" i="33"/>
  <c r="D19" i="33"/>
  <c r="E19" i="33" s="1"/>
</calcChain>
</file>

<file path=xl/sharedStrings.xml><?xml version="1.0" encoding="utf-8"?>
<sst xmlns="http://schemas.openxmlformats.org/spreadsheetml/2006/main" count="56" uniqueCount="37">
  <si>
    <t>$ Variance</t>
  </si>
  <si>
    <t>Final Sample Size</t>
  </si>
  <si>
    <t>Population Size</t>
  </si>
  <si>
    <t>Gas Service - PSE provided trench to stub, Customer provided trench for Extension</t>
  </si>
  <si>
    <t>Gas Service - Twin Service</t>
  </si>
  <si>
    <t>Commercial Gas Service Base Cost</t>
  </si>
  <si>
    <t>Category</t>
  </si>
  <si>
    <t>% Change</t>
  </si>
  <si>
    <t>Tariff Sheet</t>
  </si>
  <si>
    <t>107-D, 1</t>
  </si>
  <si>
    <t>Gas Service - PSE provided trench</t>
  </si>
  <si>
    <t>107-D, 2a</t>
  </si>
  <si>
    <t>Gas Service - Customer provided trench</t>
  </si>
  <si>
    <t>107-D, 2b</t>
  </si>
  <si>
    <t>Altered Residential Service 0'-10' - PSE provided trench</t>
  </si>
  <si>
    <t>N/A</t>
  </si>
  <si>
    <t>Altered Residential Service 0'-10' - Customer provided trench</t>
  </si>
  <si>
    <t>Altered Residential Service 11'-25' - PSE provided trench</t>
  </si>
  <si>
    <t>107-F, 4a</t>
  </si>
  <si>
    <t>Altered Residential Service 11'-25' - Customer provided trench</t>
  </si>
  <si>
    <t>Other Data</t>
  </si>
  <si>
    <t>Min Average</t>
  </si>
  <si>
    <t xml:space="preserve">Max Average </t>
  </si>
  <si>
    <t>Average</t>
  </si>
  <si>
    <t>Jan-Dec 2013 Cost Study Results</t>
  </si>
  <si>
    <t>Gas Main - PSE provided trench  $/ft.</t>
  </si>
  <si>
    <t>Gas Main - Customer provided trench  $/ft.</t>
  </si>
  <si>
    <t>Commercial Gas Service - PSE provided trench $/ft.</t>
  </si>
  <si>
    <t>Commercial Gas Service - Customer provided trench $/ft.</t>
  </si>
  <si>
    <t>Jan-Dec 2014 Cost Study Results</t>
  </si>
  <si>
    <t>Study Period:  January 1, 2014 - December 31, 2014</t>
  </si>
  <si>
    <t>2014 - 2013</t>
  </si>
  <si>
    <t xml:space="preserve">2014 - Tariff </t>
  </si>
  <si>
    <t>Appendix A
Puget Sound Energy
Rule 7 and Schedule 7 Line Extension Rate Analysis</t>
  </si>
  <si>
    <t>Altered Residential Service greater than 25' - PSE provided trench  $/ft.</t>
  </si>
  <si>
    <t>Altered Residential Service greater than 25' - Customer provided trench  $/ft.</t>
  </si>
  <si>
    <t>Current Tariff Rate</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</si>
</sst>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4" formatCode="_(&quot;$&quot;* #,##0.00_);_(&quot;$&quot;* \(#,##0.00\);_(&quot;$&quot;* &quot;-&quot;??_);_(@_)"/>
    <numFmt numFmtId="43" formatCode="_(* #,##0.00_);_(* \(#,##0.00\);_(* &quot;-&quot;??_);_(@_)"/>
    <numFmt numFmtId="164" formatCode="_(* #,##0_);_(* \(#,##0\);_(* &quot;-&quot;??_);_(@_)"/>
    <numFmt numFmtId="165" formatCode="&quot;$&quot;#,##0.00"/>
    <numFmt numFmtId="166" formatCode="_([$€-2]* #,##0.00_);_([$€-2]* \(#,##0.00\);_([$€-2]* &quot;-&quot;??_)"/>
  </numFmts>
  <fonts count="38" x14ac:knownFonts="1">
    <font>
      <sz val="10"/>
      <name val="Arial"/>
    </font>
    <font>
      <sz val="11"/>
      <color theme="1"/>
      <name val="Calibri"/>
      <family val="2"/>
      <scheme val="minor"/>
    </font>
    <font>
      <sz val="11"/>
      <color theme="1"/>
      <name val="Calibri"/>
      <family val="2"/>
      <scheme val="minor"/>
    </font>
    <font>
      <sz val="10"/>
      <name val="Arial"/>
      <family val="2"/>
    </font>
    <font>
      <b/>
      <sz val="10"/>
      <name val="Arial"/>
      <family val="2"/>
    </font>
    <font>
      <sz val="8"/>
      <name val="Arial"/>
      <family val="2"/>
    </font>
    <font>
      <sz val="10"/>
      <name val="Arial"/>
      <family val="2"/>
    </font>
    <font>
      <sz val="10"/>
      <color indexed="8"/>
      <name val="Arial"/>
      <family val="2"/>
    </font>
    <font>
      <sz val="10"/>
      <color indexed="39"/>
      <name val="Arial"/>
      <family val="2"/>
    </font>
    <font>
      <b/>
      <sz val="10"/>
      <color indexed="8"/>
      <name val="Arial"/>
      <family val="2"/>
    </font>
    <font>
      <b/>
      <sz val="12"/>
      <color indexed="8"/>
      <name val="Arial"/>
      <family val="2"/>
    </font>
    <font>
      <sz val="10"/>
      <color indexed="8"/>
      <name val="Arial"/>
      <family val="2"/>
    </font>
    <font>
      <b/>
      <sz val="16"/>
      <color indexed="23"/>
      <name val="Arial"/>
      <family val="2"/>
    </font>
    <font>
      <sz val="10"/>
      <color indexed="10"/>
      <name val="Arial"/>
      <family val="2"/>
    </font>
    <font>
      <b/>
      <sz val="8"/>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2"/>
      <name val="Arial"/>
      <family val="2"/>
    </font>
    <font>
      <b/>
      <i/>
      <sz val="10"/>
      <name val="Arial"/>
      <family val="2"/>
    </font>
    <font>
      <b/>
      <sz val="18"/>
      <color indexed="62"/>
      <name val="Cambria"/>
      <family val="2"/>
    </font>
    <font>
      <sz val="10"/>
      <name val="Arial Narrow"/>
      <family val="2"/>
    </font>
    <font>
      <sz val="12"/>
      <color theme="1"/>
      <name val="Book Antiqua"/>
      <family val="2"/>
    </font>
    <font>
      <sz val="10"/>
      <name val="Times New Roman"/>
      <family val="1"/>
      <charset val="204"/>
    </font>
  </fonts>
  <fills count="6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43"/>
        <bgColor indexed="64"/>
      </patternFill>
    </fill>
    <fill>
      <patternFill patternType="solid">
        <fgColor indexed="31"/>
        <bgColor indexed="64"/>
      </patternFill>
    </fill>
    <fill>
      <patternFill patternType="solid">
        <fgColor indexed="45"/>
        <bgColor indexed="64"/>
      </patternFill>
    </fill>
    <fill>
      <patternFill patternType="solid">
        <fgColor indexed="29"/>
        <bgColor indexed="64"/>
      </patternFill>
    </fill>
    <fill>
      <patternFill patternType="solid">
        <fgColor indexed="10"/>
        <bgColor indexed="64"/>
      </patternFill>
    </fill>
    <fill>
      <patternFill patternType="solid">
        <fgColor indexed="51"/>
        <bgColor indexed="64"/>
      </patternFill>
    </fill>
    <fill>
      <patternFill patternType="solid">
        <fgColor indexed="52"/>
        <bgColor indexed="64"/>
      </patternFill>
    </fill>
    <fill>
      <patternFill patternType="solid">
        <fgColor indexed="53"/>
        <bgColor indexed="64"/>
      </patternFill>
    </fill>
    <fill>
      <patternFill patternType="solid">
        <fgColor indexed="57"/>
        <bgColor indexed="64"/>
      </patternFill>
    </fill>
    <fill>
      <patternFill patternType="solid">
        <fgColor indexed="50"/>
        <bgColor indexed="64"/>
      </patternFill>
    </fill>
    <fill>
      <patternFill patternType="solid">
        <fgColor indexed="11"/>
        <bgColor indexed="64"/>
      </patternFill>
    </fill>
    <fill>
      <patternFill patternType="lightUp">
        <fgColor indexed="22"/>
        <bgColor indexed="35"/>
      </patternFill>
    </fill>
    <fill>
      <patternFill patternType="solid">
        <fgColor indexed="35"/>
        <bgColor indexed="64"/>
      </patternFill>
    </fill>
    <fill>
      <patternFill patternType="solid">
        <fgColor indexed="54"/>
        <bgColor indexed="64"/>
      </patternFill>
    </fill>
    <fill>
      <patternFill patternType="solid">
        <fgColor indexed="23"/>
        <bgColor indexed="64"/>
      </patternFill>
    </fill>
    <fill>
      <patternFill patternType="solid">
        <fgColor indexed="55"/>
        <bgColor indexed="64"/>
      </patternFill>
    </fill>
    <fill>
      <patternFill patternType="solid">
        <fgColor indexed="22"/>
        <bgColor indexed="64"/>
      </patternFill>
    </fill>
    <fill>
      <patternFill patternType="solid">
        <fgColor indexed="26"/>
        <bgColor indexed="64"/>
      </patternFill>
    </fill>
    <fill>
      <patternFill patternType="solid">
        <fgColor indexed="61"/>
        <bgColor indexed="61"/>
      </patternFill>
    </fill>
    <fill>
      <patternFill patternType="solid">
        <fgColor indexed="22"/>
        <bgColor indexed="22"/>
      </patternFill>
    </fill>
    <fill>
      <patternFill patternType="solid">
        <fgColor indexed="58"/>
        <bgColor indexed="58"/>
      </patternFill>
    </fill>
    <fill>
      <patternFill patternType="solid">
        <fgColor indexed="31"/>
        <bgColor indexed="31"/>
      </patternFill>
    </fill>
    <fill>
      <patternFill patternType="solid">
        <fgColor indexed="40"/>
        <bgColor indexed="40"/>
      </patternFill>
    </fill>
    <fill>
      <patternFill patternType="solid">
        <fgColor indexed="45"/>
        <bgColor indexed="45"/>
      </patternFill>
    </fill>
    <fill>
      <patternFill patternType="solid">
        <fgColor indexed="60"/>
        <bgColor indexed="60"/>
      </patternFill>
    </fill>
    <fill>
      <patternFill patternType="solid">
        <fgColor indexed="11"/>
        <bgColor indexed="11"/>
      </patternFill>
    </fill>
    <fill>
      <patternFill patternType="solid">
        <fgColor indexed="50"/>
        <bgColor indexed="50"/>
      </patternFill>
    </fill>
    <fill>
      <patternFill patternType="solid">
        <fgColor indexed="55"/>
        <bgColor indexed="55"/>
      </patternFill>
    </fill>
    <fill>
      <patternFill patternType="solid">
        <fgColor indexed="41"/>
        <bgColor indexed="41"/>
      </patternFill>
    </fill>
    <fill>
      <patternFill patternType="solid">
        <fgColor indexed="54"/>
        <bgColor indexed="54"/>
      </patternFill>
    </fill>
    <fill>
      <patternFill patternType="solid">
        <fgColor indexed="26"/>
        <bgColor indexed="26"/>
      </patternFill>
    </fill>
    <fill>
      <patternFill patternType="solid">
        <fgColor indexed="47"/>
        <bgColor indexed="47"/>
      </patternFill>
    </fill>
    <fill>
      <patternFill patternType="solid">
        <fgColor indexed="51"/>
        <bgColor indexed="51"/>
      </patternFill>
    </fill>
    <fill>
      <patternFill patternType="lightUp">
        <fgColor indexed="9"/>
        <bgColor indexed="24"/>
      </patternFill>
    </fill>
    <fill>
      <patternFill patternType="lightUp">
        <fgColor indexed="9"/>
        <bgColor indexed="12"/>
      </patternFill>
    </fill>
    <fill>
      <patternFill patternType="lightUp">
        <fgColor indexed="9"/>
        <bgColor indexed="57"/>
      </patternFill>
    </fill>
    <fill>
      <patternFill patternType="solid">
        <fgColor indexed="9"/>
      </patternFill>
    </fill>
    <fill>
      <patternFill patternType="solid">
        <fgColor indexed="54"/>
      </patternFill>
    </fill>
    <fill>
      <patternFill patternType="solid">
        <fgColor indexed="20"/>
      </patternFill>
    </fill>
    <fill>
      <patternFill patternType="solid">
        <fgColor rgb="FFFFFFCC"/>
      </patternFill>
    </fill>
  </fills>
  <borders count="15">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63"/>
      </left>
      <right style="thin">
        <color indexed="63"/>
      </right>
      <top style="thin">
        <color indexed="64"/>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thin">
        <color indexed="58"/>
      </left>
      <right style="medium">
        <color indexed="58"/>
      </right>
      <top style="medium">
        <color indexed="58"/>
      </top>
      <bottom style="thin">
        <color indexed="58"/>
      </bottom>
      <diagonal/>
    </border>
    <border>
      <left style="thin">
        <color indexed="54"/>
      </left>
      <right/>
      <top style="thin">
        <color indexed="54"/>
      </top>
      <bottom/>
      <diagonal/>
    </border>
    <border>
      <left style="thin">
        <color rgb="FFB2B2B2"/>
      </left>
      <right style="thin">
        <color rgb="FFB2B2B2"/>
      </right>
      <top style="thin">
        <color rgb="FFB2B2B2"/>
      </top>
      <bottom style="thin">
        <color rgb="FFB2B2B2"/>
      </bottom>
      <diagonal/>
    </border>
  </borders>
  <cellStyleXfs count="363">
    <xf numFmtId="0" fontId="0" fillId="0" borderId="0"/>
    <xf numFmtId="0" fontId="15" fillId="2" borderId="0" applyNumberFormat="0" applyBorder="0" applyAlignment="0" applyProtection="0"/>
    <xf numFmtId="0" fontId="15" fillId="3" borderId="0" applyNumberFormat="0" applyBorder="0" applyAlignment="0" applyProtection="0"/>
    <xf numFmtId="0" fontId="15" fillId="4" borderId="0" applyNumberFormat="0" applyBorder="0" applyAlignment="0" applyProtection="0"/>
    <xf numFmtId="0" fontId="15" fillId="5" borderId="0" applyNumberFormat="0" applyBorder="0" applyAlignment="0" applyProtection="0"/>
    <xf numFmtId="0" fontId="15" fillId="6" borderId="0" applyNumberFormat="0" applyBorder="0" applyAlignment="0" applyProtection="0"/>
    <xf numFmtId="0" fontId="15" fillId="7" borderId="0" applyNumberFormat="0" applyBorder="0" applyAlignment="0" applyProtection="0"/>
    <xf numFmtId="0" fontId="15" fillId="8"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5" borderId="0" applyNumberFormat="0" applyBorder="0" applyAlignment="0" applyProtection="0"/>
    <xf numFmtId="0" fontId="15" fillId="8" borderId="0" applyNumberFormat="0" applyBorder="0" applyAlignment="0" applyProtection="0"/>
    <xf numFmtId="0" fontId="15" fillId="11" borderId="0" applyNumberFormat="0" applyBorder="0" applyAlignment="0" applyProtection="0"/>
    <xf numFmtId="0" fontId="16" fillId="12"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16" fillId="13" borderId="0" applyNumberFormat="0" applyBorder="0" applyAlignment="0" applyProtection="0"/>
    <xf numFmtId="0" fontId="16" fillId="14" borderId="0" applyNumberFormat="0" applyBorder="0" applyAlignment="0" applyProtection="0"/>
    <xf numFmtId="0" fontId="16" fillId="15" borderId="0" applyNumberFormat="0" applyBorder="0" applyAlignment="0" applyProtection="0"/>
    <xf numFmtId="0" fontId="16" fillId="16"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16" fillId="13" borderId="0" applyNumberFormat="0" applyBorder="0" applyAlignment="0" applyProtection="0"/>
    <xf numFmtId="0" fontId="16" fillId="14" borderId="0" applyNumberFormat="0" applyBorder="0" applyAlignment="0" applyProtection="0"/>
    <xf numFmtId="0" fontId="16" fillId="19" borderId="0" applyNumberFormat="0" applyBorder="0" applyAlignment="0" applyProtection="0"/>
    <xf numFmtId="0" fontId="17" fillId="3" borderId="0" applyNumberFormat="0" applyBorder="0" applyAlignment="0" applyProtection="0"/>
    <xf numFmtId="0" fontId="18" fillId="20" borderId="1" applyNumberFormat="0" applyAlignment="0" applyProtection="0"/>
    <xf numFmtId="0" fontId="19" fillId="21" borderId="2" applyNumberFormat="0" applyAlignment="0" applyProtection="0"/>
    <xf numFmtId="43" fontId="3" fillId="0" borderId="0" applyFont="0" applyFill="0" applyBorder="0" applyAlignment="0" applyProtection="0"/>
    <xf numFmtId="44" fontId="3" fillId="0" borderId="0" applyFont="0" applyFill="0" applyBorder="0" applyAlignment="0" applyProtection="0"/>
    <xf numFmtId="0" fontId="20" fillId="0" borderId="0" applyNumberFormat="0" applyFill="0" applyBorder="0" applyAlignment="0" applyProtection="0"/>
    <xf numFmtId="0" fontId="21" fillId="4" borderId="0" applyNumberFormat="0" applyBorder="0" applyAlignment="0" applyProtection="0"/>
    <xf numFmtId="0" fontId="22" fillId="0" borderId="3" applyNumberFormat="0" applyFill="0" applyAlignment="0" applyProtection="0"/>
    <xf numFmtId="0" fontId="23" fillId="0" borderId="4" applyNumberFormat="0" applyFill="0" applyAlignment="0" applyProtection="0"/>
    <xf numFmtId="0" fontId="24" fillId="0" borderId="5" applyNumberFormat="0" applyFill="0" applyAlignment="0" applyProtection="0"/>
    <xf numFmtId="0" fontId="24" fillId="0" borderId="0" applyNumberFormat="0" applyFill="0" applyBorder="0" applyAlignment="0" applyProtection="0"/>
    <xf numFmtId="0" fontId="25" fillId="7" borderId="1" applyNumberFormat="0" applyAlignment="0" applyProtection="0"/>
    <xf numFmtId="0" fontId="26" fillId="0" borderId="6" applyNumberFormat="0" applyFill="0" applyAlignment="0" applyProtection="0"/>
    <xf numFmtId="0" fontId="27" fillId="22" borderId="0" applyNumberFormat="0" applyBorder="0" applyAlignment="0" applyProtection="0"/>
    <xf numFmtId="0" fontId="3" fillId="0" borderId="0"/>
    <xf numFmtId="0" fontId="3" fillId="23" borderId="7" applyNumberFormat="0" applyFont="0" applyAlignment="0" applyProtection="0"/>
    <xf numFmtId="0" fontId="28" fillId="20" borderId="8" applyNumberFormat="0" applyAlignment="0" applyProtection="0"/>
    <xf numFmtId="9" fontId="3" fillId="0" borderId="0" applyFont="0" applyFill="0" applyBorder="0" applyAlignment="0" applyProtection="0"/>
    <xf numFmtId="4" fontId="7" fillId="24" borderId="8" applyNumberFormat="0" applyProtection="0">
      <alignment vertical="center"/>
    </xf>
    <xf numFmtId="4" fontId="8" fillId="24" borderId="8" applyNumberFormat="0" applyProtection="0">
      <alignment vertical="center"/>
    </xf>
    <xf numFmtId="4" fontId="7" fillId="24" borderId="8" applyNumberFormat="0" applyProtection="0">
      <alignment horizontal="left" vertical="center" indent="1"/>
    </xf>
    <xf numFmtId="4" fontId="7" fillId="24" borderId="8" applyNumberFormat="0" applyProtection="0">
      <alignment horizontal="left" vertical="center" indent="1"/>
    </xf>
    <xf numFmtId="0" fontId="3" fillId="25" borderId="8" applyNumberFormat="0" applyProtection="0">
      <alignment horizontal="left" vertical="center" indent="1"/>
    </xf>
    <xf numFmtId="4" fontId="7" fillId="26" borderId="8" applyNumberFormat="0" applyProtection="0">
      <alignment horizontal="right" vertical="center"/>
    </xf>
    <xf numFmtId="4" fontId="7" fillId="27" borderId="8" applyNumberFormat="0" applyProtection="0">
      <alignment horizontal="right" vertical="center"/>
    </xf>
    <xf numFmtId="4" fontId="7" fillId="28" borderId="8" applyNumberFormat="0" applyProtection="0">
      <alignment horizontal="right" vertical="center"/>
    </xf>
    <xf numFmtId="4" fontId="7" fillId="29" borderId="8" applyNumberFormat="0" applyProtection="0">
      <alignment horizontal="right" vertical="center"/>
    </xf>
    <xf numFmtId="4" fontId="7" fillId="30" borderId="8" applyNumberFormat="0" applyProtection="0">
      <alignment horizontal="right" vertical="center"/>
    </xf>
    <xf numFmtId="4" fontId="7" fillId="31" borderId="8" applyNumberFormat="0" applyProtection="0">
      <alignment horizontal="right" vertical="center"/>
    </xf>
    <xf numFmtId="4" fontId="7" fillId="32" borderId="8" applyNumberFormat="0" applyProtection="0">
      <alignment horizontal="right" vertical="center"/>
    </xf>
    <xf numFmtId="4" fontId="7" fillId="33" borderId="8" applyNumberFormat="0" applyProtection="0">
      <alignment horizontal="right" vertical="center"/>
    </xf>
    <xf numFmtId="4" fontId="7" fillId="34" borderId="8" applyNumberFormat="0" applyProtection="0">
      <alignment horizontal="right" vertical="center"/>
    </xf>
    <xf numFmtId="4" fontId="9" fillId="35" borderId="8" applyNumberFormat="0" applyProtection="0">
      <alignment horizontal="left" vertical="center" indent="1"/>
    </xf>
    <xf numFmtId="4" fontId="7" fillId="36" borderId="9" applyNumberFormat="0" applyProtection="0">
      <alignment horizontal="left" vertical="center" indent="1"/>
    </xf>
    <xf numFmtId="4" fontId="10" fillId="37" borderId="0" applyNumberFormat="0" applyProtection="0">
      <alignment horizontal="left" vertical="center" indent="1"/>
    </xf>
    <xf numFmtId="0" fontId="3" fillId="25" borderId="8" applyNumberFormat="0" applyProtection="0">
      <alignment horizontal="left" vertical="center" indent="1"/>
    </xf>
    <xf numFmtId="4" fontId="11" fillId="36" borderId="8" applyNumberFormat="0" applyProtection="0">
      <alignment horizontal="left" vertical="center" indent="1"/>
    </xf>
    <xf numFmtId="4" fontId="11" fillId="38" borderId="8" applyNumberFormat="0" applyProtection="0">
      <alignment horizontal="left" vertical="center" indent="1"/>
    </xf>
    <xf numFmtId="0" fontId="3" fillId="38" borderId="8" applyNumberFormat="0" applyProtection="0">
      <alignment horizontal="left" vertical="center" indent="1"/>
    </xf>
    <xf numFmtId="0" fontId="3" fillId="38" borderId="8" applyNumberFormat="0" applyProtection="0">
      <alignment horizontal="left" vertical="center" indent="1"/>
    </xf>
    <xf numFmtId="0" fontId="3" fillId="39" borderId="8" applyNumberFormat="0" applyProtection="0">
      <alignment horizontal="left" vertical="center" indent="1"/>
    </xf>
    <xf numFmtId="0" fontId="3" fillId="39" borderId="8" applyNumberFormat="0" applyProtection="0">
      <alignment horizontal="left" vertical="center" indent="1"/>
    </xf>
    <xf numFmtId="0" fontId="3" fillId="40" borderId="8" applyNumberFormat="0" applyProtection="0">
      <alignment horizontal="left" vertical="center" indent="1"/>
    </xf>
    <xf numFmtId="0" fontId="3" fillId="40" borderId="8" applyNumberFormat="0" applyProtection="0">
      <alignment horizontal="left" vertical="center" indent="1"/>
    </xf>
    <xf numFmtId="0" fontId="3" fillId="25" borderId="8" applyNumberFormat="0" applyProtection="0">
      <alignment horizontal="left" vertical="center" indent="1"/>
    </xf>
    <xf numFmtId="0" fontId="3" fillId="25" borderId="8" applyNumberFormat="0" applyProtection="0">
      <alignment horizontal="left" vertical="center" indent="1"/>
    </xf>
    <xf numFmtId="4" fontId="7" fillId="41" borderId="8" applyNumberFormat="0" applyProtection="0">
      <alignment vertical="center"/>
    </xf>
    <xf numFmtId="4" fontId="8" fillId="41" borderId="8" applyNumberFormat="0" applyProtection="0">
      <alignment vertical="center"/>
    </xf>
    <xf numFmtId="4" fontId="7" fillId="41" borderId="8" applyNumberFormat="0" applyProtection="0">
      <alignment horizontal="left" vertical="center" indent="1"/>
    </xf>
    <xf numFmtId="4" fontId="7" fillId="41" borderId="8" applyNumberFormat="0" applyProtection="0">
      <alignment horizontal="left" vertical="center" indent="1"/>
    </xf>
    <xf numFmtId="4" fontId="7" fillId="36" borderId="8" applyNumberFormat="0" applyProtection="0">
      <alignment horizontal="right" vertical="center"/>
    </xf>
    <xf numFmtId="4" fontId="8" fillId="36" borderId="8" applyNumberFormat="0" applyProtection="0">
      <alignment horizontal="right" vertical="center"/>
    </xf>
    <xf numFmtId="0" fontId="3" fillId="25" borderId="8" applyNumberFormat="0" applyProtection="0">
      <alignment horizontal="left" vertical="center" indent="1"/>
    </xf>
    <xf numFmtId="0" fontId="3" fillId="25" borderId="8" applyNumberFormat="0" applyProtection="0">
      <alignment horizontal="left" vertical="center" indent="1"/>
    </xf>
    <xf numFmtId="0" fontId="12" fillId="0" borderId="0"/>
    <xf numFmtId="4" fontId="13" fillId="36" borderId="8" applyNumberFormat="0" applyProtection="0">
      <alignment horizontal="right" vertical="center"/>
    </xf>
    <xf numFmtId="0" fontId="29" fillId="0" borderId="0" applyNumberFormat="0" applyFill="0" applyBorder="0" applyAlignment="0" applyProtection="0"/>
    <xf numFmtId="0" fontId="30" fillId="0" borderId="10" applyNumberFormat="0" applyFill="0" applyAlignment="0" applyProtection="0"/>
    <xf numFmtId="0" fontId="31" fillId="0" borderId="0" applyNumberFormat="0" applyFill="0" applyBorder="0" applyAlignment="0" applyProtection="0"/>
    <xf numFmtId="4" fontId="7" fillId="36" borderId="8" applyNumberFormat="0" applyProtection="0">
      <alignment horizontal="left" vertical="center" indent="1"/>
    </xf>
    <xf numFmtId="4" fontId="7" fillId="38" borderId="8" applyNumberFormat="0" applyProtection="0">
      <alignment horizontal="left" vertical="center" indent="1"/>
    </xf>
    <xf numFmtId="0" fontId="2" fillId="0" borderId="0"/>
    <xf numFmtId="0" fontId="15" fillId="42" borderId="0" applyNumberFormat="0" applyBorder="0" applyAlignment="0" applyProtection="0"/>
    <xf numFmtId="0" fontId="15" fillId="43" borderId="0" applyNumberFormat="0" applyBorder="0" applyAlignment="0" applyProtection="0"/>
    <xf numFmtId="0" fontId="16" fillId="44" borderId="0" applyNumberFormat="0" applyBorder="0" applyAlignment="0" applyProtection="0"/>
    <xf numFmtId="0" fontId="15" fillId="45" borderId="0" applyNumberFormat="0" applyBorder="0" applyAlignment="0" applyProtection="0"/>
    <xf numFmtId="0" fontId="15" fillId="46" borderId="0" applyNumberFormat="0" applyBorder="0" applyAlignment="0" applyProtection="0"/>
    <xf numFmtId="0" fontId="16" fillId="47" borderId="0" applyNumberFormat="0" applyBorder="0" applyAlignment="0" applyProtection="0"/>
    <xf numFmtId="0" fontId="15" fillId="48" borderId="0" applyNumberFormat="0" applyBorder="0" applyAlignment="0" applyProtection="0"/>
    <xf numFmtId="0" fontId="15" fillId="49" borderId="0" applyNumberFormat="0" applyBorder="0" applyAlignment="0" applyProtection="0"/>
    <xf numFmtId="0" fontId="16" fillId="50" borderId="0" applyNumberFormat="0" applyBorder="0" applyAlignment="0" applyProtection="0"/>
    <xf numFmtId="0" fontId="15" fillId="45" borderId="0" applyNumberFormat="0" applyBorder="0" applyAlignment="0" applyProtection="0"/>
    <xf numFmtId="0" fontId="15" fillId="51" borderId="0" applyNumberFormat="0" applyBorder="0" applyAlignment="0" applyProtection="0"/>
    <xf numFmtId="0" fontId="16" fillId="46" borderId="0" applyNumberFormat="0" applyBorder="0" applyAlignment="0" applyProtection="0"/>
    <xf numFmtId="0" fontId="15" fillId="52" borderId="0" applyNumberFormat="0" applyBorder="0" applyAlignment="0" applyProtection="0"/>
    <xf numFmtId="0" fontId="15" fillId="53" borderId="0" applyNumberFormat="0" applyBorder="0" applyAlignment="0" applyProtection="0"/>
    <xf numFmtId="0" fontId="16" fillId="44" borderId="0" applyNumberFormat="0" applyBorder="0" applyAlignment="0" applyProtection="0"/>
    <xf numFmtId="0" fontId="15" fillId="54" borderId="0" applyNumberFormat="0" applyBorder="0" applyAlignment="0" applyProtection="0"/>
    <xf numFmtId="0" fontId="15" fillId="55" borderId="0" applyNumberFormat="0" applyBorder="0" applyAlignment="0" applyProtection="0"/>
    <xf numFmtId="0" fontId="16" fillId="56" borderId="0" applyNumberFormat="0" applyBorder="0" applyAlignment="0" applyProtection="0"/>
    <xf numFmtId="43" fontId="3" fillId="0" borderId="0" applyFont="0" applyFill="0" applyBorder="0" applyAlignment="0" applyProtection="0"/>
    <xf numFmtId="44" fontId="3" fillId="0" borderId="0" applyFont="0" applyFill="0" applyBorder="0" applyAlignment="0" applyProtection="0"/>
    <xf numFmtId="0" fontId="30" fillId="57" borderId="0" applyNumberFormat="0" applyBorder="0" applyAlignment="0" applyProtection="0"/>
    <xf numFmtId="0" fontId="30" fillId="58" borderId="0" applyNumberFormat="0" applyBorder="0" applyAlignment="0" applyProtection="0"/>
    <xf numFmtId="0" fontId="30" fillId="59" borderId="0" applyNumberFormat="0" applyBorder="0" applyAlignment="0" applyProtection="0"/>
    <xf numFmtId="166" fontId="3" fillId="0" borderId="0" applyFont="0" applyFill="0" applyBorder="0" applyAlignment="0" applyProtection="0"/>
    <xf numFmtId="9" fontId="3" fillId="0" borderId="0" applyFont="0" applyFill="0" applyBorder="0" applyAlignment="0" applyProtection="0"/>
    <xf numFmtId="0" fontId="5" fillId="60" borderId="12" applyNumberFormat="0">
      <protection locked="0"/>
    </xf>
    <xf numFmtId="0" fontId="14" fillId="61" borderId="13" applyBorder="0"/>
    <xf numFmtId="0" fontId="5" fillId="62" borderId="11"/>
    <xf numFmtId="0" fontId="34" fillId="0" borderId="0" applyNumberFormat="0" applyFill="0" applyBorder="0" applyAlignment="0" applyProtection="0"/>
    <xf numFmtId="0" fontId="3" fillId="0" borderId="0"/>
    <xf numFmtId="0" fontId="15" fillId="2" borderId="0" applyNumberFormat="0" applyBorder="0" applyAlignment="0" applyProtection="0"/>
    <xf numFmtId="0" fontId="15" fillId="2" borderId="0" applyNumberFormat="0" applyBorder="0" applyAlignment="0" applyProtection="0"/>
    <xf numFmtId="0" fontId="15" fillId="2" borderId="0" applyNumberFormat="0" applyBorder="0" applyAlignment="0" applyProtection="0"/>
    <xf numFmtId="0" fontId="15" fillId="3" borderId="0" applyNumberFormat="0" applyBorder="0" applyAlignment="0" applyProtection="0"/>
    <xf numFmtId="0" fontId="15" fillId="3" borderId="0" applyNumberFormat="0" applyBorder="0" applyAlignment="0" applyProtection="0"/>
    <xf numFmtId="0" fontId="15" fillId="3" borderId="0" applyNumberFormat="0" applyBorder="0" applyAlignment="0" applyProtection="0"/>
    <xf numFmtId="0" fontId="15" fillId="4" borderId="0" applyNumberFormat="0" applyBorder="0" applyAlignment="0" applyProtection="0"/>
    <xf numFmtId="0" fontId="15" fillId="4" borderId="0" applyNumberFormat="0" applyBorder="0" applyAlignment="0" applyProtection="0"/>
    <xf numFmtId="0" fontId="15" fillId="4" borderId="0" applyNumberFormat="0" applyBorder="0" applyAlignment="0" applyProtection="0"/>
    <xf numFmtId="0" fontId="15" fillId="5" borderId="0" applyNumberFormat="0" applyBorder="0" applyAlignment="0" applyProtection="0"/>
    <xf numFmtId="0" fontId="15" fillId="5" borderId="0" applyNumberFormat="0" applyBorder="0" applyAlignment="0" applyProtection="0"/>
    <xf numFmtId="0" fontId="15" fillId="5"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5" fillId="7" borderId="0" applyNumberFormat="0" applyBorder="0" applyAlignment="0" applyProtection="0"/>
    <xf numFmtId="0" fontId="15" fillId="7" borderId="0" applyNumberFormat="0" applyBorder="0" applyAlignment="0" applyProtection="0"/>
    <xf numFmtId="0" fontId="15" fillId="7" borderId="0" applyNumberFormat="0" applyBorder="0" applyAlignment="0" applyProtection="0"/>
    <xf numFmtId="0" fontId="15" fillId="8" borderId="0" applyNumberFormat="0" applyBorder="0" applyAlignment="0" applyProtection="0"/>
    <xf numFmtId="0" fontId="15" fillId="8" borderId="0" applyNumberFormat="0" applyBorder="0" applyAlignment="0" applyProtection="0"/>
    <xf numFmtId="0" fontId="15" fillId="8" borderId="0" applyNumberFormat="0" applyBorder="0" applyAlignment="0" applyProtection="0"/>
    <xf numFmtId="0" fontId="15" fillId="9" borderId="0" applyNumberFormat="0" applyBorder="0" applyAlignment="0" applyProtection="0"/>
    <xf numFmtId="0" fontId="15" fillId="9"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0" borderId="0" applyNumberFormat="0" applyBorder="0" applyAlignment="0" applyProtection="0"/>
    <xf numFmtId="0" fontId="15" fillId="10" borderId="0" applyNumberFormat="0" applyBorder="0" applyAlignment="0" applyProtection="0"/>
    <xf numFmtId="0" fontId="15" fillId="5" borderId="0" applyNumberFormat="0" applyBorder="0" applyAlignment="0" applyProtection="0"/>
    <xf numFmtId="0" fontId="15" fillId="5" borderId="0" applyNumberFormat="0" applyBorder="0" applyAlignment="0" applyProtection="0"/>
    <xf numFmtId="0" fontId="15" fillId="5" borderId="0" applyNumberFormat="0" applyBorder="0" applyAlignment="0" applyProtection="0"/>
    <xf numFmtId="0" fontId="15" fillId="8" borderId="0" applyNumberFormat="0" applyBorder="0" applyAlignment="0" applyProtection="0"/>
    <xf numFmtId="0" fontId="15" fillId="8" borderId="0" applyNumberFormat="0" applyBorder="0" applyAlignment="0" applyProtection="0"/>
    <xf numFmtId="0" fontId="15" fillId="8" borderId="0" applyNumberFormat="0" applyBorder="0" applyAlignment="0" applyProtection="0"/>
    <xf numFmtId="0" fontId="15" fillId="11" borderId="0" applyNumberFormat="0" applyBorder="0" applyAlignment="0" applyProtection="0"/>
    <xf numFmtId="0" fontId="15" fillId="11" borderId="0" applyNumberFormat="0" applyBorder="0" applyAlignment="0" applyProtection="0"/>
    <xf numFmtId="0" fontId="15" fillId="11"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7" fillId="3" borderId="0" applyNumberFormat="0" applyBorder="0" applyAlignment="0" applyProtection="0"/>
    <xf numFmtId="0" fontId="17" fillId="3" borderId="0" applyNumberFormat="0" applyBorder="0" applyAlignment="0" applyProtection="0"/>
    <xf numFmtId="0" fontId="17" fillId="3" borderId="0" applyNumberFormat="0" applyBorder="0" applyAlignment="0" applyProtection="0"/>
    <xf numFmtId="0" fontId="18" fillId="20" borderId="1" applyNumberFormat="0" applyAlignment="0" applyProtection="0"/>
    <xf numFmtId="0" fontId="18" fillId="20" borderId="1" applyNumberFormat="0" applyAlignment="0" applyProtection="0"/>
    <xf numFmtId="0" fontId="18" fillId="20" borderId="1" applyNumberFormat="0" applyAlignment="0" applyProtection="0"/>
    <xf numFmtId="0" fontId="19" fillId="21" borderId="2" applyNumberFormat="0" applyAlignment="0" applyProtection="0"/>
    <xf numFmtId="0" fontId="19" fillId="21" borderId="2" applyNumberFormat="0" applyAlignment="0" applyProtection="0"/>
    <xf numFmtId="0" fontId="19" fillId="21" borderId="2" applyNumberFormat="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1"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3"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5" fillId="0" borderId="0" applyFont="0" applyFill="0" applyBorder="0" applyAlignment="0" applyProtection="0"/>
    <xf numFmtId="44" fontId="3"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15"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1" fillId="4" borderId="0" applyNumberFormat="0" applyBorder="0" applyAlignment="0" applyProtection="0"/>
    <xf numFmtId="0" fontId="21" fillId="4" borderId="0" applyNumberFormat="0" applyBorder="0" applyAlignment="0" applyProtection="0"/>
    <xf numFmtId="0" fontId="21" fillId="4" borderId="0" applyNumberFormat="0" applyBorder="0" applyAlignment="0" applyProtection="0"/>
    <xf numFmtId="0" fontId="22" fillId="0" borderId="3" applyNumberFormat="0" applyFill="0" applyAlignment="0" applyProtection="0"/>
    <xf numFmtId="0" fontId="22" fillId="0" borderId="3" applyNumberFormat="0" applyFill="0" applyAlignment="0" applyProtection="0"/>
    <xf numFmtId="0" fontId="22" fillId="0" borderId="3" applyNumberFormat="0" applyFill="0" applyAlignment="0" applyProtection="0"/>
    <xf numFmtId="0" fontId="23" fillId="0" borderId="4" applyNumberFormat="0" applyFill="0" applyAlignment="0" applyProtection="0"/>
    <xf numFmtId="0" fontId="23" fillId="0" borderId="4" applyNumberFormat="0" applyFill="0" applyAlignment="0" applyProtection="0"/>
    <xf numFmtId="0" fontId="23" fillId="0" borderId="4" applyNumberFormat="0" applyFill="0" applyAlignment="0" applyProtection="0"/>
    <xf numFmtId="0" fontId="24" fillId="0" borderId="5" applyNumberFormat="0" applyFill="0" applyAlignment="0" applyProtection="0"/>
    <xf numFmtId="0" fontId="24" fillId="0" borderId="5" applyNumberFormat="0" applyFill="0" applyAlignment="0" applyProtection="0"/>
    <xf numFmtId="0" fontId="24" fillId="0" borderId="5" applyNumberFormat="0" applyFill="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5" fillId="7" borderId="1" applyNumberFormat="0" applyAlignment="0" applyProtection="0"/>
    <xf numFmtId="0" fontId="25" fillId="7" borderId="1" applyNumberFormat="0" applyAlignment="0" applyProtection="0"/>
    <xf numFmtId="0" fontId="25" fillId="7" borderId="1" applyNumberFormat="0" applyAlignment="0" applyProtection="0"/>
    <xf numFmtId="0" fontId="26" fillId="0" borderId="6" applyNumberFormat="0" applyFill="0" applyAlignment="0" applyProtection="0"/>
    <xf numFmtId="0" fontId="26" fillId="0" borderId="6" applyNumberFormat="0" applyFill="0" applyAlignment="0" applyProtection="0"/>
    <xf numFmtId="0" fontId="26" fillId="0" borderId="6" applyNumberFormat="0" applyFill="0" applyAlignment="0" applyProtection="0"/>
    <xf numFmtId="0" fontId="27" fillId="22" borderId="0" applyNumberFormat="0" applyBorder="0" applyAlignment="0" applyProtection="0"/>
    <xf numFmtId="0" fontId="27" fillId="22" borderId="0" applyNumberFormat="0" applyBorder="0" applyAlignment="0" applyProtection="0"/>
    <xf numFmtId="0" fontId="27" fillId="22" borderId="0" applyNumberFormat="0" applyBorder="0" applyAlignment="0" applyProtection="0"/>
    <xf numFmtId="0" fontId="5" fillId="0" borderId="0"/>
    <xf numFmtId="0" fontId="5" fillId="0" borderId="0"/>
    <xf numFmtId="0" fontId="1" fillId="0" borderId="0"/>
    <xf numFmtId="0" fontId="35" fillId="0" borderId="0"/>
    <xf numFmtId="0" fontId="3" fillId="0" borderId="0"/>
    <xf numFmtId="0" fontId="3" fillId="0" borderId="0"/>
    <xf numFmtId="0" fontId="3" fillId="0" borderId="0"/>
    <xf numFmtId="0" fontId="3" fillId="0" borderId="0"/>
    <xf numFmtId="0" fontId="36" fillId="0" borderId="0"/>
    <xf numFmtId="0" fontId="3" fillId="0" borderId="0"/>
    <xf numFmtId="0" fontId="3" fillId="0" borderId="0"/>
    <xf numFmtId="0" fontId="3" fillId="0" borderId="0"/>
    <xf numFmtId="0" fontId="3" fillId="0" borderId="0"/>
    <xf numFmtId="0" fontId="3"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5" fillId="0" borderId="0"/>
    <xf numFmtId="0" fontId="3" fillId="0" borderId="0"/>
    <xf numFmtId="0" fontId="1" fillId="0" borderId="0"/>
    <xf numFmtId="0" fontId="15" fillId="0" borderId="0"/>
    <xf numFmtId="0" fontId="15" fillId="0" borderId="0"/>
    <xf numFmtId="0" fontId="3" fillId="0" borderId="0"/>
    <xf numFmtId="0" fontId="15" fillId="0" borderId="0"/>
    <xf numFmtId="0" fontId="37" fillId="0" borderId="0" applyNumberFormat="0" applyFill="0" applyBorder="0" applyProtection="0">
      <alignment vertical="top" wrapText="1"/>
    </xf>
    <xf numFmtId="0" fontId="15" fillId="0" borderId="0"/>
    <xf numFmtId="0" fontId="15" fillId="0" borderId="0"/>
    <xf numFmtId="0" fontId="15" fillId="0" borderId="0"/>
    <xf numFmtId="0" fontId="1" fillId="0" borderId="0"/>
    <xf numFmtId="0" fontId="15" fillId="0" borderId="0"/>
    <xf numFmtId="0" fontId="3" fillId="0" borderId="0"/>
    <xf numFmtId="0" fontId="35" fillId="0" borderId="0"/>
    <xf numFmtId="0" fontId="1" fillId="0" borderId="0"/>
    <xf numFmtId="0" fontId="3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5" fillId="23" borderId="7" applyNumberFormat="0" applyFont="0" applyAlignment="0" applyProtection="0"/>
    <xf numFmtId="0" fontId="15" fillId="23" borderId="7" applyNumberFormat="0" applyFont="0" applyAlignment="0" applyProtection="0"/>
    <xf numFmtId="0" fontId="1" fillId="63" borderId="14" applyNumberFormat="0" applyFont="0" applyAlignment="0" applyProtection="0"/>
    <xf numFmtId="0" fontId="15" fillId="23" borderId="7" applyNumberFormat="0" applyFont="0" applyAlignment="0" applyProtection="0"/>
    <xf numFmtId="0" fontId="15" fillId="23" borderId="7" applyNumberFormat="0" applyFont="0" applyAlignment="0" applyProtection="0"/>
    <xf numFmtId="0" fontId="28" fillId="20" borderId="8" applyNumberFormat="0" applyAlignment="0" applyProtection="0"/>
    <xf numFmtId="0" fontId="28" fillId="20" borderId="8" applyNumberFormat="0" applyAlignment="0" applyProtection="0"/>
    <xf numFmtId="0" fontId="28" fillId="20" borderId="8" applyNumberFormat="0" applyAlignment="0" applyProtection="0"/>
    <xf numFmtId="9" fontId="3" fillId="0" borderId="0" applyFont="0" applyFill="0" applyBorder="0" applyAlignment="0" applyProtection="0"/>
    <xf numFmtId="9" fontId="3" fillId="0" borderId="0" applyFont="0" applyFill="0" applyBorder="0" applyAlignment="0" applyProtection="0"/>
    <xf numFmtId="9" fontId="35" fillId="0" borderId="0" applyFont="0" applyFill="0" applyBorder="0" applyAlignment="0" applyProtection="0"/>
    <xf numFmtId="9" fontId="3" fillId="0" borderId="0" applyFont="0" applyFill="0" applyBorder="0" applyAlignment="0" applyProtection="0"/>
    <xf numFmtId="9" fontId="1" fillId="0" borderId="0" applyFont="0" applyFill="0" applyBorder="0" applyAlignment="0" applyProtection="0"/>
    <xf numFmtId="9" fontId="3" fillId="0" borderId="0" applyFon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30" fillId="0" borderId="10" applyNumberFormat="0" applyFill="0" applyAlignment="0" applyProtection="0"/>
    <xf numFmtId="0" fontId="30" fillId="0" borderId="10" applyNumberFormat="0" applyFill="0" applyAlignment="0" applyProtection="0"/>
    <xf numFmtId="0" fontId="30" fillId="0" borderId="10" applyNumberFormat="0" applyFill="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cellStyleXfs>
  <cellXfs count="36">
    <xf numFmtId="0" fontId="0" fillId="0" borderId="0" xfId="0"/>
    <xf numFmtId="165" fontId="0" fillId="0" borderId="0" xfId="0" applyNumberFormat="1"/>
    <xf numFmtId="0" fontId="3" fillId="0" borderId="0" xfId="39" applyFill="1"/>
    <xf numFmtId="0" fontId="3" fillId="0" borderId="0" xfId="39" applyFill="1" applyAlignment="1"/>
    <xf numFmtId="0" fontId="4" fillId="0" borderId="0" xfId="39" applyFont="1" applyFill="1" applyAlignment="1">
      <alignment horizontal="center" wrapText="1"/>
    </xf>
    <xf numFmtId="10" fontId="3" fillId="0" borderId="0" xfId="42" applyNumberFormat="1" applyFill="1" applyBorder="1" applyAlignment="1"/>
    <xf numFmtId="0" fontId="3" fillId="0" borderId="0" xfId="39" applyFill="1" applyBorder="1" applyAlignment="1">
      <alignment horizontal="center"/>
    </xf>
    <xf numFmtId="164" fontId="3" fillId="0" borderId="0" xfId="28" applyNumberFormat="1" applyFill="1" applyBorder="1" applyAlignment="1">
      <alignment horizontal="center"/>
    </xf>
    <xf numFmtId="0" fontId="3" fillId="0" borderId="0" xfId="39" applyFill="1" applyBorder="1"/>
    <xf numFmtId="44" fontId="0" fillId="0" borderId="0" xfId="29" applyFont="1" applyBorder="1"/>
    <xf numFmtId="9" fontId="0" fillId="0" borderId="0" xfId="42" applyFont="1" applyBorder="1" applyAlignment="1"/>
    <xf numFmtId="0" fontId="4" fillId="40" borderId="11" xfId="39" applyFont="1" applyFill="1" applyBorder="1" applyAlignment="1">
      <alignment wrapText="1"/>
    </xf>
    <xf numFmtId="0" fontId="4" fillId="0" borderId="0" xfId="39" applyFont="1" applyFill="1" applyAlignment="1">
      <alignment wrapText="1"/>
    </xf>
    <xf numFmtId="0" fontId="0" fillId="0" borderId="0" xfId="0" applyAlignment="1">
      <alignment wrapText="1"/>
    </xf>
    <xf numFmtId="165" fontId="0" fillId="0" borderId="11" xfId="29" applyNumberFormat="1" applyFont="1" applyBorder="1"/>
    <xf numFmtId="0" fontId="4" fillId="40" borderId="11" xfId="39" applyFont="1" applyFill="1" applyBorder="1" applyAlignment="1">
      <alignment horizontal="center" wrapText="1"/>
    </xf>
    <xf numFmtId="10" fontId="3" fillId="0" borderId="11" xfId="42" applyNumberFormat="1" applyFill="1" applyBorder="1" applyAlignment="1"/>
    <xf numFmtId="0" fontId="3" fillId="0" borderId="11" xfId="39" applyFill="1" applyBorder="1" applyAlignment="1">
      <alignment horizontal="right"/>
    </xf>
    <xf numFmtId="164" fontId="3" fillId="0" borderId="11" xfId="28" applyNumberFormat="1" applyFill="1" applyBorder="1" applyAlignment="1">
      <alignment horizontal="right"/>
    </xf>
    <xf numFmtId="0" fontId="3" fillId="0" borderId="11" xfId="39" applyFill="1" applyBorder="1" applyAlignment="1">
      <alignment wrapText="1"/>
    </xf>
    <xf numFmtId="44" fontId="3" fillId="0" borderId="11" xfId="29" applyNumberFormat="1" applyFont="1" applyFill="1" applyBorder="1" applyAlignment="1"/>
    <xf numFmtId="0" fontId="33" fillId="40" borderId="11" xfId="0" applyFont="1" applyFill="1" applyBorder="1" applyAlignment="1">
      <alignment horizontal="center" wrapText="1"/>
    </xf>
    <xf numFmtId="165" fontId="3" fillId="0" borderId="11" xfId="29" applyNumberFormat="1" applyFont="1" applyFill="1" applyBorder="1" applyAlignment="1"/>
    <xf numFmtId="165" fontId="3" fillId="0" borderId="11" xfId="29" applyNumberFormat="1" applyFont="1" applyFill="1" applyBorder="1" applyAlignment="1">
      <alignment horizontal="right"/>
    </xf>
    <xf numFmtId="165" fontId="6" fillId="0" borderId="0" xfId="29" applyNumberFormat="1" applyFont="1" applyFill="1" applyBorder="1" applyAlignment="1"/>
    <xf numFmtId="165" fontId="3" fillId="0" borderId="0" xfId="39" applyNumberFormat="1" applyFill="1" applyBorder="1" applyAlignment="1"/>
    <xf numFmtId="165" fontId="3" fillId="0" borderId="0" xfId="39" applyNumberFormat="1" applyFill="1" applyAlignment="1">
      <alignment horizontal="center"/>
    </xf>
    <xf numFmtId="165" fontId="4" fillId="40" borderId="11" xfId="39" applyNumberFormat="1" applyFont="1" applyFill="1" applyBorder="1" applyAlignment="1">
      <alignment horizontal="right"/>
    </xf>
    <xf numFmtId="165" fontId="3" fillId="0" borderId="11" xfId="29" applyNumberFormat="1" applyFill="1" applyBorder="1" applyAlignment="1">
      <alignment horizontal="center"/>
    </xf>
    <xf numFmtId="0" fontId="3" fillId="0" borderId="11" xfId="39" applyFill="1" applyBorder="1" applyAlignment="1">
      <alignment horizontal="right" vertical="center"/>
    </xf>
    <xf numFmtId="0" fontId="32" fillId="0" borderId="0" xfId="39" applyFont="1" applyFill="1" applyAlignment="1">
      <alignment horizontal="center" vertical="top" wrapText="1"/>
    </xf>
    <xf numFmtId="0" fontId="4" fillId="0" borderId="0" xfId="39" applyFont="1" applyFill="1" applyAlignment="1">
      <alignment horizontal="center" vertical="top"/>
    </xf>
    <xf numFmtId="0" fontId="3" fillId="0" borderId="11" xfId="0" applyFont="1" applyFill="1" applyBorder="1" applyAlignment="1">
      <alignment horizontal="center"/>
    </xf>
    <xf numFmtId="0" fontId="0" fillId="0" borderId="11" xfId="0" applyFill="1" applyBorder="1" applyAlignment="1">
      <alignment horizontal="center"/>
    </xf>
    <xf numFmtId="164" fontId="3" fillId="0" borderId="11" xfId="28" applyNumberFormat="1" applyFill="1" applyBorder="1" applyAlignment="1">
      <alignment horizontal="right" vertical="center"/>
    </xf>
    <xf numFmtId="0" fontId="3" fillId="0" borderId="11" xfId="39" applyFill="1" applyBorder="1" applyAlignment="1">
      <alignment horizontal="center"/>
    </xf>
  </cellXfs>
  <cellStyles count="363">
    <cellStyle name="20% - Accent1" xfId="1" builtinId="30" customBuiltin="1"/>
    <cellStyle name="20% - Accent1 2" xfId="117"/>
    <cellStyle name="20% - Accent1 3" xfId="118"/>
    <cellStyle name="20% - Accent1 4" xfId="119"/>
    <cellStyle name="20% - Accent2" xfId="2" builtinId="34" customBuiltin="1"/>
    <cellStyle name="20% - Accent2 2" xfId="120"/>
    <cellStyle name="20% - Accent2 3" xfId="121"/>
    <cellStyle name="20% - Accent2 4" xfId="122"/>
    <cellStyle name="20% - Accent3" xfId="3" builtinId="38" customBuiltin="1"/>
    <cellStyle name="20% - Accent3 2" xfId="123"/>
    <cellStyle name="20% - Accent3 3" xfId="124"/>
    <cellStyle name="20% - Accent3 4" xfId="125"/>
    <cellStyle name="20% - Accent4" xfId="4" builtinId="42" customBuiltin="1"/>
    <cellStyle name="20% - Accent4 2" xfId="126"/>
    <cellStyle name="20% - Accent4 3" xfId="127"/>
    <cellStyle name="20% - Accent4 4" xfId="128"/>
    <cellStyle name="20% - Accent5" xfId="5" builtinId="46" customBuiltin="1"/>
    <cellStyle name="20% - Accent5 2" xfId="129"/>
    <cellStyle name="20% - Accent5 3" xfId="130"/>
    <cellStyle name="20% - Accent5 4" xfId="131"/>
    <cellStyle name="20% - Accent6" xfId="6" builtinId="50" customBuiltin="1"/>
    <cellStyle name="20% - Accent6 2" xfId="132"/>
    <cellStyle name="20% - Accent6 3" xfId="133"/>
    <cellStyle name="20% - Accent6 4" xfId="134"/>
    <cellStyle name="40% - Accent1" xfId="7" builtinId="31" customBuiltin="1"/>
    <cellStyle name="40% - Accent1 2" xfId="135"/>
    <cellStyle name="40% - Accent1 3" xfId="136"/>
    <cellStyle name="40% - Accent1 4" xfId="137"/>
    <cellStyle name="40% - Accent2" xfId="8" builtinId="35" customBuiltin="1"/>
    <cellStyle name="40% - Accent2 2" xfId="138"/>
    <cellStyle name="40% - Accent2 3" xfId="139"/>
    <cellStyle name="40% - Accent2 4" xfId="140"/>
    <cellStyle name="40% - Accent3" xfId="9" builtinId="39" customBuiltin="1"/>
    <cellStyle name="40% - Accent3 2" xfId="141"/>
    <cellStyle name="40% - Accent3 3" xfId="142"/>
    <cellStyle name="40% - Accent3 4" xfId="143"/>
    <cellStyle name="40% - Accent4" xfId="10" builtinId="43" customBuiltin="1"/>
    <cellStyle name="40% - Accent4 2" xfId="144"/>
    <cellStyle name="40% - Accent4 3" xfId="145"/>
    <cellStyle name="40% - Accent4 4" xfId="146"/>
    <cellStyle name="40% - Accent5" xfId="11" builtinId="47" customBuiltin="1"/>
    <cellStyle name="40% - Accent5 2" xfId="147"/>
    <cellStyle name="40% - Accent5 3" xfId="148"/>
    <cellStyle name="40% - Accent5 4" xfId="149"/>
    <cellStyle name="40% - Accent6" xfId="12" builtinId="51" customBuiltin="1"/>
    <cellStyle name="40% - Accent6 2" xfId="150"/>
    <cellStyle name="40% - Accent6 3" xfId="151"/>
    <cellStyle name="40% - Accent6 4" xfId="152"/>
    <cellStyle name="60% - Accent1" xfId="13" builtinId="32" customBuiltin="1"/>
    <cellStyle name="60% - Accent1 2" xfId="153"/>
    <cellStyle name="60% - Accent1 3" xfId="154"/>
    <cellStyle name="60% - Accent1 4" xfId="155"/>
    <cellStyle name="60% - Accent2" xfId="14" builtinId="36" customBuiltin="1"/>
    <cellStyle name="60% - Accent2 2" xfId="156"/>
    <cellStyle name="60% - Accent2 3" xfId="157"/>
    <cellStyle name="60% - Accent2 4" xfId="158"/>
    <cellStyle name="60% - Accent3" xfId="15" builtinId="40" customBuiltin="1"/>
    <cellStyle name="60% - Accent3 2" xfId="159"/>
    <cellStyle name="60% - Accent3 3" xfId="160"/>
    <cellStyle name="60% - Accent3 4" xfId="161"/>
    <cellStyle name="60% - Accent4" xfId="16" builtinId="44" customBuiltin="1"/>
    <cellStyle name="60% - Accent4 2" xfId="162"/>
    <cellStyle name="60% - Accent4 3" xfId="163"/>
    <cellStyle name="60% - Accent4 4" xfId="164"/>
    <cellStyle name="60% - Accent5" xfId="17" builtinId="48" customBuiltin="1"/>
    <cellStyle name="60% - Accent5 2" xfId="165"/>
    <cellStyle name="60% - Accent5 3" xfId="166"/>
    <cellStyle name="60% - Accent5 4" xfId="167"/>
    <cellStyle name="60% - Accent6" xfId="18" builtinId="52" customBuiltin="1"/>
    <cellStyle name="60% - Accent6 2" xfId="168"/>
    <cellStyle name="60% - Accent6 3" xfId="169"/>
    <cellStyle name="60% - Accent6 4" xfId="170"/>
    <cellStyle name="Accent1" xfId="19" builtinId="29" customBuiltin="1"/>
    <cellStyle name="Accent1 - 20%" xfId="87"/>
    <cellStyle name="Accent1 - 40%" xfId="88"/>
    <cellStyle name="Accent1 - 60%" xfId="89"/>
    <cellStyle name="Accent1 2" xfId="171"/>
    <cellStyle name="Accent1 3" xfId="172"/>
    <cellStyle name="Accent1 4" xfId="173"/>
    <cellStyle name="Accent2" xfId="20" builtinId="33" customBuiltin="1"/>
    <cellStyle name="Accent2 - 20%" xfId="90"/>
    <cellStyle name="Accent2 - 40%" xfId="91"/>
    <cellStyle name="Accent2 - 60%" xfId="92"/>
    <cellStyle name="Accent2 2" xfId="174"/>
    <cellStyle name="Accent2 3" xfId="175"/>
    <cellStyle name="Accent2 4" xfId="176"/>
    <cellStyle name="Accent3" xfId="21" builtinId="37" customBuiltin="1"/>
    <cellStyle name="Accent3 - 20%" xfId="93"/>
    <cellStyle name="Accent3 - 40%" xfId="94"/>
    <cellStyle name="Accent3 - 60%" xfId="95"/>
    <cellStyle name="Accent3 2" xfId="177"/>
    <cellStyle name="Accent3 3" xfId="178"/>
    <cellStyle name="Accent3 4" xfId="179"/>
    <cellStyle name="Accent4" xfId="22" builtinId="41" customBuiltin="1"/>
    <cellStyle name="Accent4 - 20%" xfId="96"/>
    <cellStyle name="Accent4 - 40%" xfId="97"/>
    <cellStyle name="Accent4 - 60%" xfId="98"/>
    <cellStyle name="Accent4 2" xfId="180"/>
    <cellStyle name="Accent4 3" xfId="181"/>
    <cellStyle name="Accent4 4" xfId="182"/>
    <cellStyle name="Accent5" xfId="23" builtinId="45" customBuiltin="1"/>
    <cellStyle name="Accent5 - 20%" xfId="99"/>
    <cellStyle name="Accent5 - 40%" xfId="100"/>
    <cellStyle name="Accent5 - 60%" xfId="101"/>
    <cellStyle name="Accent5 2" xfId="183"/>
    <cellStyle name="Accent5 3" xfId="184"/>
    <cellStyle name="Accent5 4" xfId="185"/>
    <cellStyle name="Accent6" xfId="24" builtinId="49" customBuiltin="1"/>
    <cellStyle name="Accent6 - 20%" xfId="102"/>
    <cellStyle name="Accent6 - 40%" xfId="103"/>
    <cellStyle name="Accent6 - 60%" xfId="104"/>
    <cellStyle name="Accent6 2" xfId="186"/>
    <cellStyle name="Accent6 3" xfId="187"/>
    <cellStyle name="Accent6 4" xfId="188"/>
    <cellStyle name="Bad" xfId="25" builtinId="27" customBuiltin="1"/>
    <cellStyle name="Bad 2" xfId="189"/>
    <cellStyle name="Bad 3" xfId="190"/>
    <cellStyle name="Bad 4" xfId="191"/>
    <cellStyle name="Calculation" xfId="26" builtinId="22" customBuiltin="1"/>
    <cellStyle name="Calculation 2" xfId="192"/>
    <cellStyle name="Calculation 3" xfId="193"/>
    <cellStyle name="Calculation 4" xfId="194"/>
    <cellStyle name="Check Cell" xfId="27" builtinId="23" customBuiltin="1"/>
    <cellStyle name="Check Cell 2" xfId="195"/>
    <cellStyle name="Check Cell 3" xfId="196"/>
    <cellStyle name="Check Cell 4" xfId="197"/>
    <cellStyle name="Comma" xfId="28" builtinId="3"/>
    <cellStyle name="Comma 2" xfId="105"/>
    <cellStyle name="Comma 2 2" xfId="198"/>
    <cellStyle name="Comma 2 3" xfId="199"/>
    <cellStyle name="Comma 3" xfId="200"/>
    <cellStyle name="Comma 3 2" xfId="201"/>
    <cellStyle name="Comma 4" xfId="202"/>
    <cellStyle name="Comma 4 2" xfId="203"/>
    <cellStyle name="Comma 5" xfId="204"/>
    <cellStyle name="Comma 6" xfId="205"/>
    <cellStyle name="Currency" xfId="29" builtinId="4"/>
    <cellStyle name="Currency 10" xfId="206"/>
    <cellStyle name="Currency 11" xfId="207"/>
    <cellStyle name="Currency 12" xfId="208"/>
    <cellStyle name="Currency 13" xfId="209"/>
    <cellStyle name="Currency 2" xfId="106"/>
    <cellStyle name="Currency 2 10" xfId="210"/>
    <cellStyle name="Currency 2 2" xfId="211"/>
    <cellStyle name="Currency 2 2 10" xfId="212"/>
    <cellStyle name="Currency 2 2 2" xfId="213"/>
    <cellStyle name="Currency 2 2 2 2" xfId="214"/>
    <cellStyle name="Currency 2 2 2 3" xfId="215"/>
    <cellStyle name="Currency 2 2 2 4" xfId="216"/>
    <cellStyle name="Currency 2 2 2 5" xfId="217"/>
    <cellStyle name="Currency 2 2 3" xfId="218"/>
    <cellStyle name="Currency 2 2 4" xfId="219"/>
    <cellStyle name="Currency 2 2 5" xfId="220"/>
    <cellStyle name="Currency 2 2 6" xfId="221"/>
    <cellStyle name="Currency 2 2 7" xfId="222"/>
    <cellStyle name="Currency 2 2 8" xfId="223"/>
    <cellStyle name="Currency 2 2 9" xfId="224"/>
    <cellStyle name="Currency 2 3" xfId="225"/>
    <cellStyle name="Currency 2 3 2" xfId="226"/>
    <cellStyle name="Currency 2 3 3" xfId="227"/>
    <cellStyle name="Currency 2 3 4" xfId="228"/>
    <cellStyle name="Currency 2 3 5" xfId="229"/>
    <cellStyle name="Currency 2 4" xfId="230"/>
    <cellStyle name="Currency 2 5" xfId="231"/>
    <cellStyle name="Currency 2 6" xfId="232"/>
    <cellStyle name="Currency 2 7" xfId="233"/>
    <cellStyle name="Currency 2 8" xfId="234"/>
    <cellStyle name="Currency 2 9" xfId="235"/>
    <cellStyle name="Currency 3" xfId="236"/>
    <cellStyle name="Currency 3 2" xfId="237"/>
    <cellStyle name="Currency 3 3" xfId="238"/>
    <cellStyle name="Currency 3 4" xfId="239"/>
    <cellStyle name="Currency 3 5" xfId="240"/>
    <cellStyle name="Currency 3 6" xfId="241"/>
    <cellStyle name="Currency 3 7" xfId="242"/>
    <cellStyle name="Currency 4" xfId="243"/>
    <cellStyle name="Currency 4 2" xfId="244"/>
    <cellStyle name="Currency 4 3" xfId="245"/>
    <cellStyle name="Currency 4 4" xfId="246"/>
    <cellStyle name="Currency 4 5" xfId="247"/>
    <cellStyle name="Currency 4 6" xfId="248"/>
    <cellStyle name="Currency 5" xfId="249"/>
    <cellStyle name="Currency 5 2" xfId="250"/>
    <cellStyle name="Currency 5 3" xfId="251"/>
    <cellStyle name="Currency 6" xfId="252"/>
    <cellStyle name="Currency 6 2" xfId="253"/>
    <cellStyle name="Currency 6 2 2" xfId="254"/>
    <cellStyle name="Currency 7" xfId="255"/>
    <cellStyle name="Currency 8" xfId="256"/>
    <cellStyle name="Currency 8 2" xfId="257"/>
    <cellStyle name="Currency 9" xfId="258"/>
    <cellStyle name="Currency 9 2" xfId="259"/>
    <cellStyle name="Emphasis 1" xfId="107"/>
    <cellStyle name="Emphasis 2" xfId="108"/>
    <cellStyle name="Emphasis 3" xfId="109"/>
    <cellStyle name="Euro" xfId="110"/>
    <cellStyle name="Explanatory Text" xfId="30" builtinId="53" customBuiltin="1"/>
    <cellStyle name="Explanatory Text 2" xfId="260"/>
    <cellStyle name="Explanatory Text 3" xfId="261"/>
    <cellStyle name="Explanatory Text 4" xfId="262"/>
    <cellStyle name="Good" xfId="31" builtinId="26" customBuiltin="1"/>
    <cellStyle name="Good 2" xfId="263"/>
    <cellStyle name="Good 3" xfId="264"/>
    <cellStyle name="Good 4" xfId="265"/>
    <cellStyle name="Heading 1" xfId="32" builtinId="16" customBuiltin="1"/>
    <cellStyle name="Heading 1 2" xfId="266"/>
    <cellStyle name="Heading 1 3" xfId="267"/>
    <cellStyle name="Heading 1 4" xfId="268"/>
    <cellStyle name="Heading 2" xfId="33" builtinId="17" customBuiltin="1"/>
    <cellStyle name="Heading 2 2" xfId="269"/>
    <cellStyle name="Heading 2 3" xfId="270"/>
    <cellStyle name="Heading 2 4" xfId="271"/>
    <cellStyle name="Heading 3" xfId="34" builtinId="18" customBuiltin="1"/>
    <cellStyle name="Heading 3 2" xfId="272"/>
    <cellStyle name="Heading 3 3" xfId="273"/>
    <cellStyle name="Heading 3 4" xfId="274"/>
    <cellStyle name="Heading 4" xfId="35" builtinId="19" customBuiltin="1"/>
    <cellStyle name="Heading 4 2" xfId="275"/>
    <cellStyle name="Heading 4 3" xfId="276"/>
    <cellStyle name="Heading 4 4" xfId="277"/>
    <cellStyle name="Input" xfId="36" builtinId="20" customBuiltin="1"/>
    <cellStyle name="Input 2" xfId="278"/>
    <cellStyle name="Input 3" xfId="279"/>
    <cellStyle name="Input 4" xfId="280"/>
    <cellStyle name="Linked Cell" xfId="37" builtinId="24" customBuiltin="1"/>
    <cellStyle name="Linked Cell 2" xfId="281"/>
    <cellStyle name="Linked Cell 3" xfId="282"/>
    <cellStyle name="Linked Cell 4" xfId="283"/>
    <cellStyle name="Neutral" xfId="38" builtinId="28" customBuiltin="1"/>
    <cellStyle name="Neutral 2" xfId="284"/>
    <cellStyle name="Neutral 3" xfId="285"/>
    <cellStyle name="Neutral 4" xfId="286"/>
    <cellStyle name="Normal" xfId="0" builtinId="0"/>
    <cellStyle name="Normal 10" xfId="287"/>
    <cellStyle name="Normal 10 2" xfId="288"/>
    <cellStyle name="Normal 11" xfId="289"/>
    <cellStyle name="Normal 12" xfId="290"/>
    <cellStyle name="Normal 12 2" xfId="291"/>
    <cellStyle name="Normal 13" xfId="292"/>
    <cellStyle name="Normal 14" xfId="293"/>
    <cellStyle name="Normal 14 2" xfId="294"/>
    <cellStyle name="Normal 15" xfId="295"/>
    <cellStyle name="Normal 16" xfId="296"/>
    <cellStyle name="Normal 17" xfId="297"/>
    <cellStyle name="Normal 18" xfId="298"/>
    <cellStyle name="Normal 2" xfId="86"/>
    <cellStyle name="Normal 2 2" xfId="299"/>
    <cellStyle name="Normal 2 2 10" xfId="300"/>
    <cellStyle name="Normal 2 2 11" xfId="301"/>
    <cellStyle name="Normal 2 2 2" xfId="302"/>
    <cellStyle name="Normal 2 2 3" xfId="303"/>
    <cellStyle name="Normal 2 2 4" xfId="304"/>
    <cellStyle name="Normal 2 2 5" xfId="305"/>
    <cellStyle name="Normal 2 2 6" xfId="306"/>
    <cellStyle name="Normal 2 2 7" xfId="307"/>
    <cellStyle name="Normal 2 2 8" xfId="308"/>
    <cellStyle name="Normal 2 2 9" xfId="309"/>
    <cellStyle name="Normal 2 3" xfId="310"/>
    <cellStyle name="Normal 2 4" xfId="311"/>
    <cellStyle name="Normal 2 5" xfId="312"/>
    <cellStyle name="Normal 2 6" xfId="313"/>
    <cellStyle name="Normal 2 7" xfId="314"/>
    <cellStyle name="Normal 3" xfId="116"/>
    <cellStyle name="Normal 3 2" xfId="315"/>
    <cellStyle name="Normal 3 2 2" xfId="316"/>
    <cellStyle name="Normal 3 2 3" xfId="317"/>
    <cellStyle name="Normal 3 3" xfId="318"/>
    <cellStyle name="Normal 3 3 2" xfId="319"/>
    <cellStyle name="Normal 3 3 3" xfId="320"/>
    <cellStyle name="Normal 3 4" xfId="321"/>
    <cellStyle name="Normal 3 4 2" xfId="322"/>
    <cellStyle name="Normal 3 5" xfId="323"/>
    <cellStyle name="Normal 3 6" xfId="324"/>
    <cellStyle name="Normal 3 7" xfId="325"/>
    <cellStyle name="Normal 3 8" xfId="326"/>
    <cellStyle name="Normal 3_GOM (Def &amp; Clarif)" xfId="327"/>
    <cellStyle name="Normal 4 2" xfId="328"/>
    <cellStyle name="Normal 4 3" xfId="329"/>
    <cellStyle name="Normal 5 2" xfId="330"/>
    <cellStyle name="Normal 5 3" xfId="331"/>
    <cellStyle name="Normal 6 2" xfId="332"/>
    <cellStyle name="Normal 6 3" xfId="333"/>
    <cellStyle name="Normal 7 2" xfId="334"/>
    <cellStyle name="Normal 7 3" xfId="335"/>
    <cellStyle name="Normal 8 2" xfId="336"/>
    <cellStyle name="Normal 8 3" xfId="337"/>
    <cellStyle name="Normal 9" xfId="338"/>
    <cellStyle name="Normal 9 2" xfId="339"/>
    <cellStyle name="Normal_Gas-Workpape" xfId="39"/>
    <cellStyle name="Note" xfId="40" builtinId="10" customBuiltin="1"/>
    <cellStyle name="Note 2" xfId="340"/>
    <cellStyle name="Note 2 2" xfId="341"/>
    <cellStyle name="Note 2 3" xfId="342"/>
    <cellStyle name="Note 3" xfId="343"/>
    <cellStyle name="Note 4" xfId="344"/>
    <cellStyle name="Output" xfId="41" builtinId="21" customBuiltin="1"/>
    <cellStyle name="Output 2" xfId="345"/>
    <cellStyle name="Output 3" xfId="346"/>
    <cellStyle name="Output 4" xfId="347"/>
    <cellStyle name="Percent" xfId="42" builtinId="5"/>
    <cellStyle name="Percent 2" xfId="111"/>
    <cellStyle name="Percent 2 2" xfId="348"/>
    <cellStyle name="Percent 2 3" xfId="349"/>
    <cellStyle name="Percent 3" xfId="350"/>
    <cellStyle name="Percent 4" xfId="351"/>
    <cellStyle name="Percent 5" xfId="352"/>
    <cellStyle name="Percent 6" xfId="353"/>
    <cellStyle name="SAPBEXaggData" xfId="43"/>
    <cellStyle name="SAPBEXaggDataEmph" xfId="44"/>
    <cellStyle name="SAPBEXaggItem" xfId="45"/>
    <cellStyle name="SAPBEXaggItemX" xfId="46"/>
    <cellStyle name="SAPBEXchaText" xfId="47"/>
    <cellStyle name="SAPBEXexcBad7" xfId="48"/>
    <cellStyle name="SAPBEXexcBad8" xfId="49"/>
    <cellStyle name="SAPBEXexcBad9" xfId="50"/>
    <cellStyle name="SAPBEXexcCritical4" xfId="51"/>
    <cellStyle name="SAPBEXexcCritical5" xfId="52"/>
    <cellStyle name="SAPBEXexcCritical6" xfId="53"/>
    <cellStyle name="SAPBEXexcGood1" xfId="54"/>
    <cellStyle name="SAPBEXexcGood2" xfId="55"/>
    <cellStyle name="SAPBEXexcGood3" xfId="56"/>
    <cellStyle name="SAPBEXfilterDrill" xfId="57"/>
    <cellStyle name="SAPBEXfilterItem" xfId="58"/>
    <cellStyle name="SAPBEXfilterText" xfId="59"/>
    <cellStyle name="SAPBEXformats" xfId="60"/>
    <cellStyle name="SAPBEXheaderItem" xfId="61"/>
    <cellStyle name="SAPBEXheaderItem 2" xfId="84"/>
    <cellStyle name="SAPBEXheaderText" xfId="62"/>
    <cellStyle name="SAPBEXheaderText 2" xfId="85"/>
    <cellStyle name="SAPBEXHLevel0" xfId="63"/>
    <cellStyle name="SAPBEXHLevel0X" xfId="64"/>
    <cellStyle name="SAPBEXHLevel1" xfId="65"/>
    <cellStyle name="SAPBEXHLevel1X" xfId="66"/>
    <cellStyle name="SAPBEXHLevel2" xfId="67"/>
    <cellStyle name="SAPBEXHLevel2X" xfId="68"/>
    <cellStyle name="SAPBEXHLevel3" xfId="69"/>
    <cellStyle name="SAPBEXHLevel3X" xfId="70"/>
    <cellStyle name="SAPBEXinputData" xfId="112"/>
    <cellStyle name="SAPBEXItemHeader" xfId="113"/>
    <cellStyle name="SAPBEXresData" xfId="71"/>
    <cellStyle name="SAPBEXresDataEmph" xfId="72"/>
    <cellStyle name="SAPBEXresItem" xfId="73"/>
    <cellStyle name="SAPBEXresItemX" xfId="74"/>
    <cellStyle name="SAPBEXstdData" xfId="75"/>
    <cellStyle name="SAPBEXstdDataEmph" xfId="76"/>
    <cellStyle name="SAPBEXstdItem" xfId="77"/>
    <cellStyle name="SAPBEXstdItemX" xfId="78"/>
    <cellStyle name="SAPBEXtitle" xfId="79"/>
    <cellStyle name="SAPBEXunassignedItem" xfId="114"/>
    <cellStyle name="SAPBEXundefined" xfId="80"/>
    <cellStyle name="Sheet Title" xfId="115"/>
    <cellStyle name="Title" xfId="81" builtinId="15" customBuiltin="1"/>
    <cellStyle name="Title 2" xfId="354"/>
    <cellStyle name="Title 3" xfId="355"/>
    <cellStyle name="Title 4" xfId="356"/>
    <cellStyle name="Total" xfId="82" builtinId="25" customBuiltin="1"/>
    <cellStyle name="Total 2" xfId="357"/>
    <cellStyle name="Total 3" xfId="358"/>
    <cellStyle name="Total 4" xfId="359"/>
    <cellStyle name="Warning Text" xfId="83" builtinId="11" customBuiltin="1"/>
    <cellStyle name="Warning Text 2" xfId="360"/>
    <cellStyle name="Warning Text 3" xfId="361"/>
    <cellStyle name="Warning Text 4" xfId="36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calcChain" Target="calcChain.xml"/><Relationship Id="rId5" Type="http://schemas.openxmlformats.org/officeDocument/2006/relationships/externalLink" Target="externalLinks/externalLink4.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externalLink" Target="externalLinks/externalLink3.xml"/><Relationship Id="rId9" Type="http://schemas.openxmlformats.org/officeDocument/2006/relationships/styles" Target="styles.xml"/><Relationship Id="rId14"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oneCellAnchor>
    <xdr:from>
      <xdr:col>3</xdr:col>
      <xdr:colOff>381000</xdr:colOff>
      <xdr:row>10</xdr:row>
      <xdr:rowOff>45720</xdr:rowOff>
    </xdr:from>
    <xdr:ext cx="184731" cy="264560"/>
    <xdr:sp macro="" textlink="">
      <xdr:nvSpPr>
        <xdr:cNvPr id="3" name="TextBox 2"/>
        <xdr:cNvSpPr txBox="1"/>
      </xdr:nvSpPr>
      <xdr:spPr>
        <a:xfrm>
          <a:off x="4518660" y="32080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apps.utc.wa.gov/Documents%20and%20Settings/kmalmg/Local%20Settings/Temporary%20Internet%20Files/OLK1C/Gas%20-%20Rule%207/Final%20Reviews/Commercial%20Services_Final.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apps.utc.wa.gov/Documents%20and%20Settings/kmalmg/Local%20Settings/Temporary%20Internet%20Files/OLK1C/Gas%20-%20Rule%207/Historical/Commercial%20Services_Final_REV2_from%20Mei.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apps.utc.wa.gov/GrpRates/Public/Line%20Extension%20Costs%20-%202013/Information%20Filing/To%20Staff/Confidential_Attachment%20A_PSE%20Response%20to%20WUTC%20INFORMAL%20DR%20003_Elec-Workpaper_UE-131997.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apps.utc.wa.gov/Users/aschae/AppData/Local/Microsoft/Windows/Temporary%20Internet%20Files/Content.Outlook/9Z1CMVFU/InfraSource%20Estimator%20Tool%2008-18-15.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apps.utc.wa.gov/#Quanta_LTD/Billing/Order Allocation Long 201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apps.utc.wa.gov/GrpRates/Public/Line%20Extension%20Costs%20-%202015/Sampling/Gas%20Line%20Extensions%20worksheets_Sampling_11-16-201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rders_Final"/>
      <sheetName val="Orders_REV"/>
      <sheetName val="Orders"/>
      <sheetName val="Meter Bars"/>
      <sheetName val="Material"/>
      <sheetName val="UOP confirmations"/>
      <sheetName val="Material Exclude"/>
      <sheetName val="SES Pivot"/>
      <sheetName val="Service Masters Paid"/>
      <sheetName val="Pipe ONLY FOR FOOTAGE-REV"/>
      <sheetName val="Summary SES fr 2005"/>
      <sheetName val="PIVOT Svc Masters Paid"/>
      <sheetName val="Pipe ONLY FOR FOOTAGE Original"/>
    </sheetNames>
    <sheetDataSet>
      <sheetData sheetId="0" refreshError="1"/>
      <sheetData sheetId="1" refreshError="1"/>
      <sheetData sheetId="2">
        <row r="25">
          <cell r="A25">
            <v>106185907</v>
          </cell>
          <cell r="B25">
            <v>1.0702422617558938E-3</v>
          </cell>
          <cell r="G25" t="str">
            <v>247.072  1301 N LEVEE RD PUYALLUP</v>
          </cell>
          <cell r="H25" t="str">
            <v>CGN1</v>
          </cell>
          <cell r="I25" t="str">
            <v>SC1</v>
          </cell>
          <cell r="J25" t="str">
            <v>WA12700110</v>
          </cell>
          <cell r="K25" t="str">
            <v>Commercial Svc/MSA</v>
          </cell>
          <cell r="L25" t="str">
            <v>P.11027.01.01</v>
          </cell>
          <cell r="M25" t="str">
            <v>CAP_Comm/Ind serv</v>
          </cell>
          <cell r="N25" t="str">
            <v>QSWPRG</v>
          </cell>
          <cell r="O25" t="str">
            <v>QUANTA - PUYALLUP - GAS</v>
          </cell>
          <cell r="P25" t="str">
            <v>X246326344</v>
          </cell>
          <cell r="Q25" t="str">
            <v>CUSTOMER</v>
          </cell>
          <cell r="R25" t="str">
            <v>NO</v>
          </cell>
          <cell r="S25" t="str">
            <v/>
          </cell>
          <cell r="T25" t="str">
            <v>000000</v>
          </cell>
          <cell r="U25">
            <v>39174</v>
          </cell>
          <cell r="V25">
            <v>39263</v>
          </cell>
          <cell r="W25">
            <v>39326</v>
          </cell>
          <cell r="X25">
            <v>0</v>
          </cell>
          <cell r="Y25">
            <v>3478.79</v>
          </cell>
          <cell r="Z25">
            <v>1825.6</v>
          </cell>
          <cell r="AA25">
            <v>1</v>
          </cell>
          <cell r="AC25">
            <v>0</v>
          </cell>
          <cell r="AD25">
            <v>0</v>
          </cell>
          <cell r="AE25">
            <v>0</v>
          </cell>
          <cell r="AF25">
            <v>180</v>
          </cell>
          <cell r="AG25">
            <v>0</v>
          </cell>
          <cell r="AI25">
            <v>3478.79</v>
          </cell>
          <cell r="AJ25">
            <v>3478.79</v>
          </cell>
          <cell r="AK25">
            <v>1815.5</v>
          </cell>
          <cell r="AL25">
            <v>601.24</v>
          </cell>
          <cell r="AM25">
            <v>402.93677276746257</v>
          </cell>
          <cell r="AN25">
            <v>196.12</v>
          </cell>
          <cell r="AO25">
            <v>844.62</v>
          </cell>
          <cell r="AP25">
            <v>174</v>
          </cell>
          <cell r="AQ25">
            <v>188</v>
          </cell>
          <cell r="AR25">
            <v>169</v>
          </cell>
        </row>
        <row r="26">
          <cell r="A26">
            <v>106156031</v>
          </cell>
          <cell r="B26">
            <v>1.3053541326224494E-3</v>
          </cell>
          <cell r="C26" t="str">
            <v>N</v>
          </cell>
          <cell r="D26" t="str">
            <v>X</v>
          </cell>
          <cell r="F26" t="str">
            <v>Exclude due to material issues</v>
          </cell>
          <cell r="G26" t="str">
            <v>208.086 4605 NE 4TH ST # 2 RENTON</v>
          </cell>
          <cell r="H26" t="str">
            <v>CGN1</v>
          </cell>
          <cell r="I26" t="str">
            <v>SC1</v>
          </cell>
          <cell r="J26" t="str">
            <v>WA11700250</v>
          </cell>
          <cell r="K26" t="str">
            <v>Commercial Svc/MSA</v>
          </cell>
          <cell r="L26" t="str">
            <v>P.11027.01.01</v>
          </cell>
          <cell r="M26" t="str">
            <v>CAP_Comm/Ind serv</v>
          </cell>
          <cell r="N26" t="str">
            <v>QCSOKG</v>
          </cell>
          <cell r="O26" t="str">
            <v>QUANTA - SOUTH KING - GAS</v>
          </cell>
          <cell r="P26" t="str">
            <v>X199950211</v>
          </cell>
          <cell r="Q26" t="str">
            <v/>
          </cell>
          <cell r="R26" t="str">
            <v/>
          </cell>
          <cell r="S26" t="str">
            <v/>
          </cell>
          <cell r="T26" t="str">
            <v>000000</v>
          </cell>
          <cell r="U26">
            <v>39202</v>
          </cell>
          <cell r="V26">
            <v>39263</v>
          </cell>
          <cell r="W26">
            <v>39326</v>
          </cell>
          <cell r="X26">
            <v>0</v>
          </cell>
          <cell r="Y26">
            <v>1860.8</v>
          </cell>
          <cell r="Z26">
            <v>282.39999999999998</v>
          </cell>
          <cell r="AA26">
            <v>1</v>
          </cell>
          <cell r="AB26">
            <v>0</v>
          </cell>
          <cell r="AC26">
            <v>745.4</v>
          </cell>
          <cell r="AD26">
            <v>888.52</v>
          </cell>
          <cell r="AE26">
            <v>888.52</v>
          </cell>
          <cell r="AF26">
            <v>0</v>
          </cell>
          <cell r="AG26">
            <v>0</v>
          </cell>
          <cell r="AI26">
            <v>972.28</v>
          </cell>
          <cell r="AJ26">
            <v>1860.8</v>
          </cell>
          <cell r="AK26">
            <v>281.97000000000003</v>
          </cell>
          <cell r="AL26">
            <v>329.96</v>
          </cell>
          <cell r="AM26">
            <v>215.53032714412029</v>
          </cell>
          <cell r="AN26">
            <v>32.17</v>
          </cell>
          <cell r="AO26">
            <v>1214.43</v>
          </cell>
          <cell r="AP26">
            <v>27</v>
          </cell>
          <cell r="AQ26">
            <v>27</v>
          </cell>
          <cell r="AR26">
            <v>24</v>
          </cell>
        </row>
        <row r="27">
          <cell r="A27">
            <v>106184263</v>
          </cell>
          <cell r="B27">
            <v>3.2534601270439722E-3</v>
          </cell>
          <cell r="G27" t="str">
            <v>209.076 13533 52ND AVE S TUKWILA</v>
          </cell>
          <cell r="H27" t="str">
            <v>CGN1</v>
          </cell>
          <cell r="I27" t="str">
            <v>SC1</v>
          </cell>
          <cell r="J27" t="str">
            <v>WA11700290</v>
          </cell>
          <cell r="K27" t="str">
            <v>Commercial Svc/MSA</v>
          </cell>
          <cell r="L27" t="str">
            <v>P.11027.01.01</v>
          </cell>
          <cell r="M27" t="str">
            <v>CAP_Comm/Ind serv</v>
          </cell>
          <cell r="N27" t="str">
            <v>QCSOKG</v>
          </cell>
          <cell r="O27" t="str">
            <v>QUANTA - SOUTH KING - GAS</v>
          </cell>
          <cell r="P27" t="str">
            <v>X242722424</v>
          </cell>
          <cell r="Q27" t="str">
            <v>PSE</v>
          </cell>
          <cell r="R27" t="str">
            <v>NO</v>
          </cell>
          <cell r="S27" t="str">
            <v>25001191</v>
          </cell>
          <cell r="T27" t="str">
            <v>000010</v>
          </cell>
          <cell r="U27">
            <v>39015</v>
          </cell>
          <cell r="V27">
            <v>39081</v>
          </cell>
          <cell r="W27">
            <v>39172</v>
          </cell>
          <cell r="X27">
            <v>0</v>
          </cell>
          <cell r="Y27">
            <v>4927.74</v>
          </cell>
          <cell r="Z27">
            <v>3220.24</v>
          </cell>
          <cell r="AA27">
            <v>1</v>
          </cell>
          <cell r="AC27">
            <v>27.66</v>
          </cell>
          <cell r="AD27">
            <v>32.97</v>
          </cell>
          <cell r="AE27">
            <v>32.97</v>
          </cell>
          <cell r="AF27">
            <v>70</v>
          </cell>
          <cell r="AG27">
            <v>0</v>
          </cell>
          <cell r="AI27">
            <v>4894.7699999999995</v>
          </cell>
          <cell r="AJ27">
            <v>4927.74</v>
          </cell>
          <cell r="AK27">
            <v>3202.29</v>
          </cell>
          <cell r="AL27">
            <v>870.6</v>
          </cell>
          <cell r="AM27">
            <v>570.76387267904465</v>
          </cell>
          <cell r="AN27">
            <v>352.94</v>
          </cell>
          <cell r="AO27">
            <v>464.46</v>
          </cell>
          <cell r="AP27">
            <v>30</v>
          </cell>
          <cell r="AQ27">
            <v>86</v>
          </cell>
          <cell r="AR27">
            <v>77</v>
          </cell>
        </row>
        <row r="28">
          <cell r="A28">
            <v>106192263</v>
          </cell>
          <cell r="B28">
            <v>4.913294970591231E-3</v>
          </cell>
          <cell r="C28" t="str">
            <v>N</v>
          </cell>
          <cell r="D28" t="str">
            <v>X</v>
          </cell>
          <cell r="F28" t="str">
            <v>Exclude due to material issues</v>
          </cell>
          <cell r="G28" t="str">
            <v>126.084  8606 36 AVE NE    MARYSVILLE</v>
          </cell>
          <cell r="H28" t="str">
            <v>CGN1</v>
          </cell>
          <cell r="I28" t="str">
            <v>SC1</v>
          </cell>
          <cell r="J28" t="str">
            <v>WA03100110</v>
          </cell>
          <cell r="K28" t="str">
            <v>Commercial Svc/MSA</v>
          </cell>
          <cell r="L28" t="str">
            <v>S.11027.01.01</v>
          </cell>
          <cell r="M28" t="str">
            <v>CAP_Comm/Ind Service</v>
          </cell>
          <cell r="N28" t="str">
            <v>MNSNHG</v>
          </cell>
          <cell r="O28" t="str">
            <v>PILCHUCK - MARYSVILLE - GAS</v>
          </cell>
          <cell r="P28" t="str">
            <v/>
          </cell>
          <cell r="Q28" t="str">
            <v/>
          </cell>
          <cell r="R28" t="str">
            <v/>
          </cell>
          <cell r="S28" t="str">
            <v/>
          </cell>
          <cell r="T28" t="str">
            <v>000000</v>
          </cell>
          <cell r="U28">
            <v>39178</v>
          </cell>
          <cell r="V28">
            <v>39326</v>
          </cell>
          <cell r="X28">
            <v>0</v>
          </cell>
          <cell r="Y28">
            <v>1095.3800000000001</v>
          </cell>
          <cell r="Z28">
            <v>155.82</v>
          </cell>
          <cell r="AA28">
            <v>1</v>
          </cell>
          <cell r="AC28">
            <v>0</v>
          </cell>
          <cell r="AD28">
            <v>0</v>
          </cell>
          <cell r="AE28">
            <v>0</v>
          </cell>
          <cell r="AF28">
            <v>0</v>
          </cell>
          <cell r="AG28">
            <v>0</v>
          </cell>
          <cell r="AI28">
            <v>1095.3800000000001</v>
          </cell>
          <cell r="AJ28">
            <v>1095.3800000000001</v>
          </cell>
          <cell r="AK28">
            <v>155.47</v>
          </cell>
          <cell r="AL28">
            <v>183.15</v>
          </cell>
          <cell r="AM28">
            <v>126.87425287356325</v>
          </cell>
          <cell r="AN28">
            <v>15.05</v>
          </cell>
          <cell r="AO28">
            <v>740.56</v>
          </cell>
          <cell r="AP28">
            <v>7</v>
          </cell>
          <cell r="AQ28">
            <v>14</v>
          </cell>
          <cell r="AR28">
            <v>13</v>
          </cell>
        </row>
        <row r="29">
          <cell r="A29">
            <v>106173055</v>
          </cell>
          <cell r="B29">
            <v>7.7375313326237816E-3</v>
          </cell>
          <cell r="G29" t="str">
            <v>234.047 4545 POINT FOSDICK DR NW GIG HAR</v>
          </cell>
          <cell r="H29" t="str">
            <v>CGN1</v>
          </cell>
          <cell r="I29" t="str">
            <v>SC1</v>
          </cell>
          <cell r="J29" t="str">
            <v>WA02700080</v>
          </cell>
          <cell r="K29" t="str">
            <v>Commercial Svc/MSA</v>
          </cell>
          <cell r="L29" t="str">
            <v>P.11027.01.01</v>
          </cell>
          <cell r="M29" t="str">
            <v>CAP_Comm/Ind serv</v>
          </cell>
          <cell r="N29" t="str">
            <v>QSWPRGS</v>
          </cell>
          <cell r="O29" t="str">
            <v>QUANTA - PUYALLUP - GAS - SIMPLE SERVICE</v>
          </cell>
          <cell r="P29" t="str">
            <v>X225121043</v>
          </cell>
          <cell r="Q29" t="str">
            <v>CUSTOMER</v>
          </cell>
          <cell r="R29" t="str">
            <v>NO</v>
          </cell>
          <cell r="S29" t="str">
            <v/>
          </cell>
          <cell r="T29" t="str">
            <v>000000</v>
          </cell>
          <cell r="U29">
            <v>39122</v>
          </cell>
          <cell r="V29">
            <v>39200</v>
          </cell>
          <cell r="W29">
            <v>39263</v>
          </cell>
          <cell r="X29">
            <v>0</v>
          </cell>
          <cell r="Y29">
            <v>6436.89</v>
          </cell>
          <cell r="Z29">
            <v>3682.75</v>
          </cell>
          <cell r="AA29">
            <v>1</v>
          </cell>
          <cell r="AC29">
            <v>0</v>
          </cell>
          <cell r="AD29">
            <v>0</v>
          </cell>
          <cell r="AE29">
            <v>0</v>
          </cell>
          <cell r="AF29">
            <v>420</v>
          </cell>
          <cell r="AG29">
            <v>0</v>
          </cell>
          <cell r="AI29">
            <v>6436.89</v>
          </cell>
          <cell r="AJ29">
            <v>6436.89</v>
          </cell>
          <cell r="AK29">
            <v>3680.03</v>
          </cell>
          <cell r="AL29">
            <v>1214.6099999999999</v>
          </cell>
          <cell r="AM29">
            <v>745.56374005305042</v>
          </cell>
          <cell r="AN29">
            <v>504.64</v>
          </cell>
          <cell r="AO29">
            <v>1000.04</v>
          </cell>
          <cell r="AP29">
            <v>354</v>
          </cell>
          <cell r="AQ29">
            <v>386</v>
          </cell>
          <cell r="AR29">
            <v>347</v>
          </cell>
        </row>
        <row r="30">
          <cell r="A30">
            <v>106191964</v>
          </cell>
          <cell r="B30">
            <v>8.1095364069387887E-3</v>
          </cell>
          <cell r="G30" t="str">
            <v>237.077   421 5TH AVE NW # B PACIFIC</v>
          </cell>
          <cell r="H30" t="str">
            <v>CGN1</v>
          </cell>
          <cell r="I30" t="str">
            <v>SC1</v>
          </cell>
          <cell r="J30" t="str">
            <v>WA11700230</v>
          </cell>
          <cell r="K30" t="str">
            <v>Commercial Svc/MSA</v>
          </cell>
          <cell r="L30" t="str">
            <v>P.11027.01.01</v>
          </cell>
          <cell r="M30" t="str">
            <v>CAP_Comm/Ind serv</v>
          </cell>
          <cell r="N30" t="str">
            <v>QCSOKG</v>
          </cell>
          <cell r="O30" t="str">
            <v>QUANTA - SOUTH KING - GAS</v>
          </cell>
          <cell r="P30" t="str">
            <v>X257344358</v>
          </cell>
          <cell r="Q30" t="str">
            <v>PSE</v>
          </cell>
          <cell r="R30" t="str">
            <v>NO</v>
          </cell>
          <cell r="S30" t="str">
            <v>25001351</v>
          </cell>
          <cell r="T30" t="str">
            <v>000010</v>
          </cell>
          <cell r="U30">
            <v>39189</v>
          </cell>
          <cell r="V30">
            <v>39263</v>
          </cell>
          <cell r="W30">
            <v>39326</v>
          </cell>
          <cell r="X30">
            <v>0</v>
          </cell>
          <cell r="Y30">
            <v>5802.07</v>
          </cell>
          <cell r="Z30">
            <v>3042.33</v>
          </cell>
          <cell r="AA30">
            <v>1</v>
          </cell>
          <cell r="AB30">
            <v>174.12</v>
          </cell>
          <cell r="AC30">
            <v>752.78</v>
          </cell>
          <cell r="AD30">
            <v>897.31</v>
          </cell>
          <cell r="AE30">
            <v>1106.25243292</v>
          </cell>
          <cell r="AF30">
            <v>85</v>
          </cell>
          <cell r="AG30">
            <v>0</v>
          </cell>
          <cell r="AI30">
            <v>4695.8175670799992</v>
          </cell>
          <cell r="AJ30">
            <v>5802.07</v>
          </cell>
          <cell r="AK30">
            <v>3025.46</v>
          </cell>
          <cell r="AL30">
            <v>1033.56</v>
          </cell>
          <cell r="AM30">
            <v>672.03463306808135</v>
          </cell>
          <cell r="AN30">
            <v>363.59</v>
          </cell>
          <cell r="AO30">
            <v>1341.82</v>
          </cell>
          <cell r="AP30">
            <v>22</v>
          </cell>
          <cell r="AQ30">
            <v>76</v>
          </cell>
          <cell r="AR30">
            <v>68</v>
          </cell>
        </row>
        <row r="31">
          <cell r="A31">
            <v>106155671</v>
          </cell>
          <cell r="B31">
            <v>9.1392770097487031E-3</v>
          </cell>
          <cell r="G31" t="str">
            <v>230.100 30711 3RD AVE # B-100 BLACK DIAM</v>
          </cell>
          <cell r="H31" t="str">
            <v>CGN1</v>
          </cell>
          <cell r="I31" t="str">
            <v>SC1</v>
          </cell>
          <cell r="J31" t="str">
            <v>WA01700050</v>
          </cell>
          <cell r="K31" t="str">
            <v>Commercial Svc/MSA</v>
          </cell>
          <cell r="L31" t="str">
            <v>P.11027.01.01</v>
          </cell>
          <cell r="M31" t="str">
            <v>CAP_Comm/Ind serv</v>
          </cell>
          <cell r="N31" t="str">
            <v>QCSOKG</v>
          </cell>
          <cell r="O31" t="str">
            <v>QUANTA - SOUTH KING - GAS</v>
          </cell>
          <cell r="P31" t="str">
            <v>X199393494</v>
          </cell>
          <cell r="Q31" t="str">
            <v>CUSTOMER</v>
          </cell>
          <cell r="R31" t="str">
            <v>NO</v>
          </cell>
          <cell r="S31" t="str">
            <v/>
          </cell>
          <cell r="T31" t="str">
            <v>000000</v>
          </cell>
          <cell r="U31">
            <v>38943</v>
          </cell>
          <cell r="V31">
            <v>39018</v>
          </cell>
          <cell r="W31">
            <v>39081</v>
          </cell>
          <cell r="X31">
            <v>0</v>
          </cell>
          <cell r="Y31">
            <v>1791.81</v>
          </cell>
          <cell r="Z31">
            <v>521.34</v>
          </cell>
          <cell r="AA31">
            <v>1</v>
          </cell>
          <cell r="AC31">
            <v>0</v>
          </cell>
          <cell r="AD31">
            <v>0</v>
          </cell>
          <cell r="AE31">
            <v>0</v>
          </cell>
          <cell r="AF31">
            <v>0</v>
          </cell>
          <cell r="AG31">
            <v>0</v>
          </cell>
          <cell r="AI31">
            <v>1791.81</v>
          </cell>
          <cell r="AJ31">
            <v>1791.81</v>
          </cell>
          <cell r="AK31">
            <v>520.86</v>
          </cell>
          <cell r="AL31">
            <v>334.4</v>
          </cell>
          <cell r="AM31">
            <v>207.53944297082239</v>
          </cell>
          <cell r="AN31">
            <v>48.46</v>
          </cell>
          <cell r="AO31">
            <v>885.82</v>
          </cell>
          <cell r="AP31">
            <v>50</v>
          </cell>
          <cell r="AQ31">
            <v>55</v>
          </cell>
          <cell r="AR31">
            <v>50</v>
          </cell>
        </row>
        <row r="32">
          <cell r="A32">
            <v>106186315</v>
          </cell>
          <cell r="B32">
            <v>1.4324030492870898E-2</v>
          </cell>
          <cell r="C32" t="str">
            <v>N</v>
          </cell>
          <cell r="D32" t="str">
            <v>X</v>
          </cell>
          <cell r="F32" t="str">
            <v>Exclude due to material issues</v>
          </cell>
          <cell r="G32" t="str">
            <v>160.089 18302 83RD AVE SE # C SNOHOMISH</v>
          </cell>
          <cell r="H32" t="str">
            <v>CGN1</v>
          </cell>
          <cell r="I32" t="str">
            <v>SC1</v>
          </cell>
          <cell r="J32" t="str">
            <v>WA13100310</v>
          </cell>
          <cell r="K32" t="str">
            <v>Commercial Svc/MSA</v>
          </cell>
          <cell r="L32" t="str">
            <v>S.11027.01.01</v>
          </cell>
          <cell r="M32" t="str">
            <v>CAP_Comm/Ind Service</v>
          </cell>
          <cell r="N32" t="str">
            <v>MNSNHG</v>
          </cell>
          <cell r="O32" t="str">
            <v>PILCHUCK - MARYSVILLE - GAS</v>
          </cell>
          <cell r="P32" t="str">
            <v>X247058697</v>
          </cell>
          <cell r="Q32" t="str">
            <v>PSE</v>
          </cell>
          <cell r="R32" t="str">
            <v>NO</v>
          </cell>
          <cell r="S32" t="str">
            <v/>
          </cell>
          <cell r="T32" t="str">
            <v>000000</v>
          </cell>
          <cell r="U32">
            <v>39029</v>
          </cell>
          <cell r="V32">
            <v>39109</v>
          </cell>
          <cell r="W32">
            <v>39172</v>
          </cell>
          <cell r="X32">
            <v>0</v>
          </cell>
          <cell r="Y32">
            <v>3424.8</v>
          </cell>
          <cell r="Z32">
            <v>927.5</v>
          </cell>
          <cell r="AA32">
            <v>1</v>
          </cell>
          <cell r="AC32">
            <v>0</v>
          </cell>
          <cell r="AD32">
            <v>0</v>
          </cell>
          <cell r="AE32">
            <v>0</v>
          </cell>
          <cell r="AF32">
            <v>40</v>
          </cell>
          <cell r="AG32">
            <v>0</v>
          </cell>
          <cell r="AI32">
            <v>3424.8</v>
          </cell>
          <cell r="AJ32">
            <v>3424.8</v>
          </cell>
          <cell r="AK32">
            <v>921.95</v>
          </cell>
          <cell r="AL32">
            <v>993.23</v>
          </cell>
          <cell r="AM32">
            <v>396.68328912466859</v>
          </cell>
          <cell r="AN32">
            <v>616.63</v>
          </cell>
          <cell r="AO32">
            <v>869.55</v>
          </cell>
          <cell r="AP32">
            <v>30</v>
          </cell>
          <cell r="AQ32">
            <v>31</v>
          </cell>
          <cell r="AR32">
            <v>28</v>
          </cell>
        </row>
        <row r="33">
          <cell r="A33">
            <v>106171803</v>
          </cell>
          <cell r="B33">
            <v>1.7318354384951995E-2</v>
          </cell>
          <cell r="C33" t="str">
            <v>N</v>
          </cell>
          <cell r="D33" t="str">
            <v>X</v>
          </cell>
          <cell r="F33" t="str">
            <v>Exclude due to material issues</v>
          </cell>
          <cell r="G33" t="str">
            <v>247.074 101 VALLEY AVE E PUYALLUP</v>
          </cell>
          <cell r="H33" t="str">
            <v>CGN1</v>
          </cell>
          <cell r="I33" t="str">
            <v>SC1</v>
          </cell>
          <cell r="J33" t="str">
            <v>WA12700110</v>
          </cell>
          <cell r="K33" t="str">
            <v>Commercial Svc/MSA</v>
          </cell>
          <cell r="L33" t="str">
            <v>P.11027.01.01</v>
          </cell>
          <cell r="M33" t="str">
            <v>CAP_Comm/Ind serv</v>
          </cell>
          <cell r="N33" t="str">
            <v>QSWPRG</v>
          </cell>
          <cell r="O33" t="str">
            <v>QUANTA - PUYALLUP - GAS</v>
          </cell>
          <cell r="P33" t="str">
            <v>X216111205</v>
          </cell>
          <cell r="Q33" t="str">
            <v>?</v>
          </cell>
          <cell r="R33" t="str">
            <v>NO</v>
          </cell>
          <cell r="S33" t="str">
            <v/>
          </cell>
          <cell r="T33" t="str">
            <v>000000</v>
          </cell>
          <cell r="U33">
            <v>38915</v>
          </cell>
          <cell r="V33">
            <v>38990</v>
          </cell>
          <cell r="W33">
            <v>39050</v>
          </cell>
          <cell r="X33">
            <v>0</v>
          </cell>
          <cell r="Y33">
            <v>9233.0300000000007</v>
          </cell>
          <cell r="Z33">
            <v>5630.32</v>
          </cell>
          <cell r="AA33">
            <v>1</v>
          </cell>
          <cell r="AC33">
            <v>0</v>
          </cell>
          <cell r="AD33">
            <v>0</v>
          </cell>
          <cell r="AE33">
            <v>0</v>
          </cell>
          <cell r="AF33">
            <v>250</v>
          </cell>
          <cell r="AG33">
            <v>0</v>
          </cell>
          <cell r="AI33">
            <v>9233.0300000000007</v>
          </cell>
          <cell r="AJ33">
            <v>9233.0300000000007</v>
          </cell>
          <cell r="AK33">
            <v>5620.17</v>
          </cell>
          <cell r="AL33">
            <v>1799.51</v>
          </cell>
          <cell r="AM33">
            <v>1069.4314146772767</v>
          </cell>
          <cell r="AN33">
            <v>604.07000000000005</v>
          </cell>
          <cell r="AO33">
            <v>1160.77</v>
          </cell>
          <cell r="AP33">
            <v>292</v>
          </cell>
          <cell r="AQ33">
            <v>323</v>
          </cell>
          <cell r="AR33">
            <v>291</v>
          </cell>
        </row>
        <row r="34">
          <cell r="A34">
            <v>106185624</v>
          </cell>
          <cell r="B34">
            <v>2.473891163461861E-2</v>
          </cell>
          <cell r="G34" t="str">
            <v>232.074 32014 32ND AVE S FEDERAL WAY</v>
          </cell>
          <cell r="H34" t="str">
            <v>CGN1</v>
          </cell>
          <cell r="I34" t="str">
            <v>SC1</v>
          </cell>
          <cell r="J34" t="str">
            <v>WA11700320</v>
          </cell>
          <cell r="K34" t="str">
            <v>Commercial Svc/MSA</v>
          </cell>
          <cell r="L34" t="str">
            <v>P.11027.01.01</v>
          </cell>
          <cell r="M34" t="str">
            <v>CAP_Comm/Ind serv</v>
          </cell>
          <cell r="N34" t="str">
            <v>QCSOKG</v>
          </cell>
          <cell r="O34" t="str">
            <v>QUANTA - SOUTH KING - GAS</v>
          </cell>
          <cell r="P34" t="str">
            <v>X202757796</v>
          </cell>
          <cell r="Q34" t="str">
            <v>CUSTOMER</v>
          </cell>
          <cell r="R34" t="str">
            <v>?</v>
          </cell>
          <cell r="S34" t="str">
            <v/>
          </cell>
          <cell r="T34" t="str">
            <v>000000</v>
          </cell>
          <cell r="U34">
            <v>39157</v>
          </cell>
          <cell r="V34">
            <v>39228</v>
          </cell>
          <cell r="W34">
            <v>39291</v>
          </cell>
          <cell r="X34">
            <v>0</v>
          </cell>
          <cell r="Y34">
            <v>1362.88</v>
          </cell>
          <cell r="Z34">
            <v>386.33</v>
          </cell>
          <cell r="AA34">
            <v>1</v>
          </cell>
          <cell r="AB34">
            <v>169.32</v>
          </cell>
          <cell r="AC34">
            <v>134.54</v>
          </cell>
          <cell r="AD34">
            <v>160.37</v>
          </cell>
          <cell r="AE34">
            <v>363.55247611999999</v>
          </cell>
          <cell r="AF34">
            <v>31</v>
          </cell>
          <cell r="AG34">
            <v>0</v>
          </cell>
          <cell r="AI34">
            <v>999.32752388000017</v>
          </cell>
          <cell r="AJ34">
            <v>1362.88</v>
          </cell>
          <cell r="AK34">
            <v>386.06</v>
          </cell>
          <cell r="AL34">
            <v>346.92</v>
          </cell>
          <cell r="AM34">
            <v>157.85789566755079</v>
          </cell>
          <cell r="AN34">
            <v>189.32</v>
          </cell>
          <cell r="AO34">
            <v>430.7</v>
          </cell>
          <cell r="AP34">
            <v>37</v>
          </cell>
          <cell r="AQ34">
            <v>44</v>
          </cell>
          <cell r="AR34">
            <v>40</v>
          </cell>
        </row>
        <row r="35">
          <cell r="A35">
            <v>106194689</v>
          </cell>
          <cell r="B35">
            <v>2.8061935650995684E-2</v>
          </cell>
          <cell r="G35" t="str">
            <v>226.090 17051 SE 272ND ST # 34 COVINGTON</v>
          </cell>
          <cell r="H35" t="str">
            <v>CGN1</v>
          </cell>
          <cell r="I35" t="str">
            <v>SC3</v>
          </cell>
          <cell r="J35" t="str">
            <v>WA01700120</v>
          </cell>
          <cell r="K35" t="str">
            <v>Commercial Svc/Multi-Mtr</v>
          </cell>
          <cell r="L35" t="str">
            <v>P.11027.01.01</v>
          </cell>
          <cell r="M35" t="str">
            <v>CAP_Comm/Ind serv</v>
          </cell>
          <cell r="N35" t="str">
            <v>QCSOKG</v>
          </cell>
          <cell r="O35" t="str">
            <v>QUANTA - SOUTH KING - GAS</v>
          </cell>
          <cell r="P35" t="str">
            <v>X261586219</v>
          </cell>
          <cell r="Q35" t="str">
            <v>PSE</v>
          </cell>
          <cell r="R35" t="str">
            <v>?</v>
          </cell>
          <cell r="S35" t="str">
            <v/>
          </cell>
          <cell r="T35" t="str">
            <v>000000</v>
          </cell>
          <cell r="U35">
            <v>39181</v>
          </cell>
          <cell r="V35">
            <v>39263</v>
          </cell>
          <cell r="W35">
            <v>39326</v>
          </cell>
          <cell r="X35">
            <v>0</v>
          </cell>
          <cell r="Y35">
            <v>2766.1</v>
          </cell>
          <cell r="Z35">
            <v>754.44</v>
          </cell>
          <cell r="AA35">
            <v>1</v>
          </cell>
          <cell r="AB35">
            <v>174.13</v>
          </cell>
          <cell r="AC35">
            <v>752.8</v>
          </cell>
          <cell r="AD35">
            <v>897.34</v>
          </cell>
          <cell r="AE35">
            <v>1106.29443283</v>
          </cell>
          <cell r="AF35">
            <v>31</v>
          </cell>
          <cell r="AG35">
            <v>0</v>
          </cell>
          <cell r="AI35">
            <v>1659.8055671699999</v>
          </cell>
          <cell r="AJ35">
            <v>2766.1</v>
          </cell>
          <cell r="AK35">
            <v>750.01</v>
          </cell>
          <cell r="AL35">
            <v>486.84</v>
          </cell>
          <cell r="AM35">
            <v>320.38824049513687</v>
          </cell>
          <cell r="AN35">
            <v>118.51</v>
          </cell>
          <cell r="AO35">
            <v>1399.58</v>
          </cell>
          <cell r="AP35">
            <v>35</v>
          </cell>
          <cell r="AQ35">
            <v>40</v>
          </cell>
          <cell r="AR35">
            <v>36</v>
          </cell>
        </row>
        <row r="36">
          <cell r="A36">
            <v>106185323</v>
          </cell>
          <cell r="B36">
            <v>2.9604784949496921E-2</v>
          </cell>
          <cell r="G36" t="str">
            <v>223.071 33507 9TH AVE S # D-HSE FEDERAL</v>
          </cell>
          <cell r="H36" t="str">
            <v>CGN1</v>
          </cell>
          <cell r="I36" t="str">
            <v>SC1</v>
          </cell>
          <cell r="J36" t="str">
            <v>WA11700320</v>
          </cell>
          <cell r="K36" t="str">
            <v>Commercial Svc/MSA</v>
          </cell>
          <cell r="L36" t="str">
            <v>P.11027.01.01</v>
          </cell>
          <cell r="M36" t="str">
            <v>CAP_Comm/Ind serv</v>
          </cell>
          <cell r="N36" t="str">
            <v>QCSOKG</v>
          </cell>
          <cell r="O36" t="str">
            <v>QUANTA - SOUTH KING - GAS</v>
          </cell>
          <cell r="P36" t="str">
            <v>X243481104</v>
          </cell>
          <cell r="Q36" t="str">
            <v>CUSTOMER</v>
          </cell>
          <cell r="R36" t="str">
            <v>?</v>
          </cell>
          <cell r="S36" t="str">
            <v>25001254</v>
          </cell>
          <cell r="T36" t="str">
            <v>000010</v>
          </cell>
          <cell r="U36">
            <v>39139</v>
          </cell>
          <cell r="V36">
            <v>39200</v>
          </cell>
          <cell r="W36">
            <v>39263</v>
          </cell>
          <cell r="X36">
            <v>0</v>
          </cell>
          <cell r="Y36">
            <v>299.23</v>
          </cell>
          <cell r="Z36">
            <v>93.97</v>
          </cell>
          <cell r="AA36">
            <v>1</v>
          </cell>
          <cell r="AC36">
            <v>27.86</v>
          </cell>
          <cell r="AD36">
            <v>33.21</v>
          </cell>
          <cell r="AE36">
            <v>33.21</v>
          </cell>
          <cell r="AF36">
            <v>9</v>
          </cell>
          <cell r="AG36">
            <v>0</v>
          </cell>
          <cell r="AI36">
            <v>266.02000000000004</v>
          </cell>
          <cell r="AJ36">
            <v>299.23</v>
          </cell>
          <cell r="AK36">
            <v>93.91</v>
          </cell>
          <cell r="AL36">
            <v>37.71</v>
          </cell>
          <cell r="AM36">
            <v>34.658824049513726</v>
          </cell>
          <cell r="AN36">
            <v>9.7100000000000009</v>
          </cell>
          <cell r="AO36">
            <v>157.32</v>
          </cell>
          <cell r="AP36">
            <v>9</v>
          </cell>
          <cell r="AQ36">
            <v>10</v>
          </cell>
          <cell r="AR36">
            <v>9</v>
          </cell>
        </row>
        <row r="37">
          <cell r="A37">
            <v>106187367</v>
          </cell>
          <cell r="B37">
            <v>3.1043364703644549E-2</v>
          </cell>
          <cell r="C37" t="str">
            <v>N</v>
          </cell>
          <cell r="D37" t="str">
            <v>X</v>
          </cell>
          <cell r="F37" t="str">
            <v>Exclude due to material issues</v>
          </cell>
          <cell r="G37" t="str">
            <v>215.079 18802 80TH PL S KENT</v>
          </cell>
          <cell r="H37" t="str">
            <v>CGN1</v>
          </cell>
          <cell r="I37" t="str">
            <v>SC1</v>
          </cell>
          <cell r="J37" t="str">
            <v>WA11700150</v>
          </cell>
          <cell r="K37" t="str">
            <v>Commercial Svc/MSA</v>
          </cell>
          <cell r="L37" t="str">
            <v>P.11027.01.01</v>
          </cell>
          <cell r="M37" t="str">
            <v>CAP_Comm/Ind serv</v>
          </cell>
          <cell r="N37" t="str">
            <v>QCSOKG</v>
          </cell>
          <cell r="O37" t="str">
            <v>QUANTA - SOUTH KING - GAS</v>
          </cell>
          <cell r="P37" t="str">
            <v>X246204287</v>
          </cell>
          <cell r="Q37" t="str">
            <v>PSE</v>
          </cell>
          <cell r="R37" t="str">
            <v>NO</v>
          </cell>
          <cell r="S37" t="str">
            <v>25001261</v>
          </cell>
          <cell r="T37" t="str">
            <v>000010</v>
          </cell>
          <cell r="U37">
            <v>39157</v>
          </cell>
          <cell r="V37">
            <v>39228</v>
          </cell>
          <cell r="W37">
            <v>39291</v>
          </cell>
          <cell r="X37">
            <v>0</v>
          </cell>
          <cell r="Y37">
            <v>5008.21</v>
          </cell>
          <cell r="Z37">
            <v>2981.72</v>
          </cell>
          <cell r="AA37">
            <v>1</v>
          </cell>
          <cell r="AB37">
            <v>180.81</v>
          </cell>
          <cell r="AC37">
            <v>178.08</v>
          </cell>
          <cell r="AD37">
            <v>212.27</v>
          </cell>
          <cell r="AE37">
            <v>429.24037270999997</v>
          </cell>
          <cell r="AF37">
            <v>63</v>
          </cell>
          <cell r="AG37">
            <v>0</v>
          </cell>
          <cell r="AI37">
            <v>4578.9696272900001</v>
          </cell>
          <cell r="AJ37">
            <v>5008.21</v>
          </cell>
          <cell r="AK37">
            <v>2979.72</v>
          </cell>
          <cell r="AL37">
            <v>856.34</v>
          </cell>
          <cell r="AM37">
            <v>580.08444739168863</v>
          </cell>
          <cell r="AN37">
            <v>308.08</v>
          </cell>
          <cell r="AO37">
            <v>845.6</v>
          </cell>
          <cell r="AP37">
            <v>20</v>
          </cell>
          <cell r="AQ37">
            <v>84</v>
          </cell>
          <cell r="AR37">
            <v>76</v>
          </cell>
        </row>
        <row r="38">
          <cell r="A38">
            <v>106191561</v>
          </cell>
          <cell r="B38">
            <v>3.1218019007106079E-2</v>
          </cell>
          <cell r="C38" t="str">
            <v>N</v>
          </cell>
          <cell r="D38" t="str">
            <v>X</v>
          </cell>
          <cell r="F38" t="str">
            <v>Exclude due to material issues</v>
          </cell>
          <cell r="G38" t="str">
            <v>252.088 21616 HIGHWAY 410 BONNEY LAKE</v>
          </cell>
          <cell r="H38" t="str">
            <v>CGN1</v>
          </cell>
          <cell r="I38" t="str">
            <v>SC1</v>
          </cell>
          <cell r="J38" t="str">
            <v>WA02700020</v>
          </cell>
          <cell r="K38" t="str">
            <v>Commercial Svc/MSA</v>
          </cell>
          <cell r="L38" t="str">
            <v>P.11027.01.01</v>
          </cell>
          <cell r="M38" t="str">
            <v>CAP_Comm/Ind serv</v>
          </cell>
          <cell r="N38" t="str">
            <v>QSWPRG</v>
          </cell>
          <cell r="O38" t="str">
            <v>QUANTA - PUYALLUP - GAS</v>
          </cell>
          <cell r="P38" t="str">
            <v>X370821361</v>
          </cell>
          <cell r="Q38" t="str">
            <v>?</v>
          </cell>
          <cell r="R38" t="str">
            <v>NO</v>
          </cell>
          <cell r="S38" t="str">
            <v/>
          </cell>
          <cell r="T38" t="str">
            <v>000000</v>
          </cell>
          <cell r="U38">
            <v>39239</v>
          </cell>
          <cell r="V38">
            <v>39326</v>
          </cell>
          <cell r="X38">
            <v>0</v>
          </cell>
          <cell r="Y38">
            <v>9829.64</v>
          </cell>
          <cell r="Z38">
            <v>6119.47</v>
          </cell>
          <cell r="AA38">
            <v>1</v>
          </cell>
          <cell r="AC38">
            <v>0</v>
          </cell>
          <cell r="AD38">
            <v>0</v>
          </cell>
          <cell r="AE38">
            <v>0</v>
          </cell>
          <cell r="AF38">
            <v>700</v>
          </cell>
          <cell r="AG38">
            <v>0</v>
          </cell>
          <cell r="AI38">
            <v>9829.64</v>
          </cell>
          <cell r="AJ38">
            <v>9829.64</v>
          </cell>
          <cell r="AK38">
            <v>6102.19</v>
          </cell>
          <cell r="AL38">
            <v>1550.02</v>
          </cell>
          <cell r="AM38">
            <v>1138.5347833775413</v>
          </cell>
          <cell r="AN38">
            <v>592.38</v>
          </cell>
          <cell r="AO38">
            <v>1536.83</v>
          </cell>
          <cell r="AP38">
            <v>587</v>
          </cell>
          <cell r="AQ38">
            <v>640</v>
          </cell>
          <cell r="AR38">
            <v>576</v>
          </cell>
        </row>
        <row r="39">
          <cell r="A39">
            <v>106186314</v>
          </cell>
          <cell r="B39">
            <v>3.4611062114783486E-2</v>
          </cell>
          <cell r="G39" t="str">
            <v>160.081 1617 183RD ST SE BOTHELL</v>
          </cell>
          <cell r="H39" t="str">
            <v>CGN1</v>
          </cell>
          <cell r="I39" t="str">
            <v>SC1</v>
          </cell>
          <cell r="J39" t="str">
            <v>WA13100200</v>
          </cell>
          <cell r="K39" t="str">
            <v>Commercial Svc/MSA</v>
          </cell>
          <cell r="L39" t="str">
            <v>S.11027.01.01</v>
          </cell>
          <cell r="M39" t="str">
            <v>CAP_Comm/Ind Service</v>
          </cell>
          <cell r="N39" t="str">
            <v>MNSNHG</v>
          </cell>
          <cell r="O39" t="str">
            <v>PILCHUCK - MARYSVILLE - GAS</v>
          </cell>
          <cell r="P39" t="str">
            <v>X247015770</v>
          </cell>
          <cell r="Q39" t="str">
            <v>PSE</v>
          </cell>
          <cell r="R39" t="str">
            <v>NO</v>
          </cell>
          <cell r="S39" t="str">
            <v/>
          </cell>
          <cell r="T39" t="str">
            <v>000000</v>
          </cell>
          <cell r="U39">
            <v>39030</v>
          </cell>
          <cell r="V39">
            <v>39109</v>
          </cell>
          <cell r="W39">
            <v>39172</v>
          </cell>
          <cell r="X39">
            <v>0</v>
          </cell>
          <cell r="Y39">
            <v>6348.8</v>
          </cell>
          <cell r="Z39">
            <v>3913.6</v>
          </cell>
          <cell r="AA39">
            <v>1</v>
          </cell>
          <cell r="AB39">
            <v>164.22</v>
          </cell>
          <cell r="AC39">
            <v>0</v>
          </cell>
          <cell r="AD39">
            <v>0</v>
          </cell>
          <cell r="AE39">
            <v>197.06252201999999</v>
          </cell>
          <cell r="AF39">
            <v>70</v>
          </cell>
          <cell r="AG39">
            <v>0</v>
          </cell>
          <cell r="AI39">
            <v>6151.7374779800002</v>
          </cell>
          <cell r="AJ39">
            <v>6348.8</v>
          </cell>
          <cell r="AK39">
            <v>3893.29</v>
          </cell>
          <cell r="AL39">
            <v>1213.1099999999999</v>
          </cell>
          <cell r="AM39">
            <v>735.36056587091116</v>
          </cell>
          <cell r="AN39">
            <v>582.26</v>
          </cell>
          <cell r="AO39">
            <v>607.08000000000004</v>
          </cell>
          <cell r="AP39">
            <v>51</v>
          </cell>
          <cell r="AQ39">
            <v>104</v>
          </cell>
          <cell r="AR39">
            <v>94</v>
          </cell>
        </row>
        <row r="40">
          <cell r="A40">
            <v>106181146</v>
          </cell>
          <cell r="B40">
            <v>3.7262415708685381E-2</v>
          </cell>
          <cell r="G40" t="str">
            <v>243.062  810 E HARRISON ST TACOMA</v>
          </cell>
          <cell r="H40" t="str">
            <v>CGN1</v>
          </cell>
          <cell r="I40" t="str">
            <v>SC1</v>
          </cell>
          <cell r="J40" t="str">
            <v>WA12700170</v>
          </cell>
          <cell r="K40" t="str">
            <v>Commercial Svc/MSA</v>
          </cell>
          <cell r="L40" t="str">
            <v>S.11027.01.01</v>
          </cell>
          <cell r="M40" t="str">
            <v>CAP_Comm/Ind Service</v>
          </cell>
          <cell r="N40" t="str">
            <v>MSEPRG</v>
          </cell>
          <cell r="O40" t="str">
            <v>PILCHUCK - LAKEWOOD - GAS</v>
          </cell>
          <cell r="P40" t="str">
            <v>X238650823</v>
          </cell>
          <cell r="Q40" t="str">
            <v>PSE</v>
          </cell>
          <cell r="R40" t="str">
            <v>NO</v>
          </cell>
          <cell r="S40" t="str">
            <v/>
          </cell>
          <cell r="T40" t="str">
            <v>000000</v>
          </cell>
          <cell r="U40">
            <v>38929</v>
          </cell>
          <cell r="V40">
            <v>39018</v>
          </cell>
          <cell r="W40">
            <v>39081</v>
          </cell>
          <cell r="X40">
            <v>0</v>
          </cell>
          <cell r="Y40">
            <v>5693.03</v>
          </cell>
          <cell r="Z40">
            <v>3246.65</v>
          </cell>
          <cell r="AA40">
            <v>1</v>
          </cell>
          <cell r="AB40">
            <v>180.41</v>
          </cell>
          <cell r="AC40">
            <v>0</v>
          </cell>
          <cell r="AD40">
            <v>0</v>
          </cell>
          <cell r="AE40">
            <v>216.49037630999999</v>
          </cell>
          <cell r="AF40">
            <v>80</v>
          </cell>
          <cell r="AG40">
            <v>0</v>
          </cell>
          <cell r="AI40">
            <v>5476.5396236899996</v>
          </cell>
          <cell r="AJ40">
            <v>5693.03</v>
          </cell>
          <cell r="AK40">
            <v>3244.94</v>
          </cell>
          <cell r="AL40">
            <v>1204.28</v>
          </cell>
          <cell r="AM40">
            <v>659.40488947833819</v>
          </cell>
          <cell r="AN40">
            <v>524.41999999999996</v>
          </cell>
          <cell r="AO40">
            <v>694.34</v>
          </cell>
          <cell r="AP40">
            <v>30</v>
          </cell>
          <cell r="AQ40">
            <v>80</v>
          </cell>
          <cell r="AR40">
            <v>72</v>
          </cell>
        </row>
        <row r="41">
          <cell r="A41">
            <v>106170595</v>
          </cell>
          <cell r="B41">
            <v>3.8555407474358816E-2</v>
          </cell>
          <cell r="G41" t="str">
            <v>224.083 26220 116TH AVE SE # 101 KENT</v>
          </cell>
          <cell r="H41" t="str">
            <v>CGN1</v>
          </cell>
          <cell r="I41" t="str">
            <v>SC3</v>
          </cell>
          <cell r="J41" t="str">
            <v>WA11700150</v>
          </cell>
          <cell r="K41" t="str">
            <v>Commercial Svc/Multi-Mtr</v>
          </cell>
          <cell r="L41" t="str">
            <v>P.11027.01.01</v>
          </cell>
          <cell r="M41" t="str">
            <v>CAP_Comm/Ind serv</v>
          </cell>
          <cell r="N41" t="str">
            <v>QCSOKG</v>
          </cell>
          <cell r="O41" t="str">
            <v>QUANTA - SOUTH KING - GAS</v>
          </cell>
          <cell r="P41" t="str">
            <v>X208940947</v>
          </cell>
          <cell r="Q41" t="str">
            <v>CUSTOMER</v>
          </cell>
          <cell r="R41" t="str">
            <v>NO</v>
          </cell>
          <cell r="S41" t="str">
            <v/>
          </cell>
          <cell r="T41" t="str">
            <v>000000</v>
          </cell>
          <cell r="U41">
            <v>38989</v>
          </cell>
          <cell r="V41">
            <v>39081</v>
          </cell>
          <cell r="W41">
            <v>39172</v>
          </cell>
          <cell r="X41">
            <v>0</v>
          </cell>
          <cell r="Y41">
            <v>5594.35</v>
          </cell>
          <cell r="Z41">
            <v>3384.32</v>
          </cell>
          <cell r="AA41">
            <v>1</v>
          </cell>
          <cell r="AC41">
            <v>0</v>
          </cell>
          <cell r="AD41">
            <v>0</v>
          </cell>
          <cell r="AE41">
            <v>0</v>
          </cell>
          <cell r="AF41">
            <v>129</v>
          </cell>
          <cell r="AG41">
            <v>0</v>
          </cell>
          <cell r="AI41">
            <v>5594.35</v>
          </cell>
          <cell r="AJ41">
            <v>5594.35</v>
          </cell>
          <cell r="AK41">
            <v>3372.2</v>
          </cell>
          <cell r="AL41">
            <v>1060.3900000000001</v>
          </cell>
          <cell r="AM41">
            <v>647.97511052166192</v>
          </cell>
          <cell r="AN41">
            <v>394.57</v>
          </cell>
          <cell r="AO41">
            <v>729.02</v>
          </cell>
          <cell r="AP41">
            <v>77</v>
          </cell>
          <cell r="AQ41">
            <v>187</v>
          </cell>
          <cell r="AR41">
            <v>168</v>
          </cell>
        </row>
        <row r="42">
          <cell r="A42">
            <v>106176981</v>
          </cell>
          <cell r="B42">
            <v>4.0344127309309252E-2</v>
          </cell>
          <cell r="C42" t="str">
            <v>N</v>
          </cell>
          <cell r="D42" t="str">
            <v>X</v>
          </cell>
          <cell r="F42" t="str">
            <v>Exclude due to material issues</v>
          </cell>
          <cell r="G42" t="str">
            <v>232.072 2001 S COMMONS AT FEDERAL WAY #</v>
          </cell>
          <cell r="H42" t="str">
            <v>CGN1</v>
          </cell>
          <cell r="I42" t="str">
            <v>SC1</v>
          </cell>
          <cell r="J42" t="str">
            <v>WA11700320</v>
          </cell>
          <cell r="K42" t="str">
            <v>Commercial Svc/MSA</v>
          </cell>
          <cell r="L42" t="str">
            <v>P.11027.01.01</v>
          </cell>
          <cell r="M42" t="str">
            <v>CAP_Comm/Ind serv</v>
          </cell>
          <cell r="N42" t="str">
            <v>QCSOKG</v>
          </cell>
          <cell r="O42" t="str">
            <v>QUANTA - SOUTH KING - GAS</v>
          </cell>
          <cell r="P42" t="str">
            <v>X232309550</v>
          </cell>
          <cell r="Q42" t="str">
            <v>PSE</v>
          </cell>
          <cell r="R42" t="str">
            <v>?</v>
          </cell>
          <cell r="S42" t="str">
            <v/>
          </cell>
          <cell r="T42" t="str">
            <v>000000</v>
          </cell>
          <cell r="U42">
            <v>39210</v>
          </cell>
          <cell r="V42">
            <v>39326</v>
          </cell>
          <cell r="X42">
            <v>0</v>
          </cell>
          <cell r="Y42">
            <v>3650.33</v>
          </cell>
          <cell r="Z42">
            <v>1852.49</v>
          </cell>
          <cell r="AA42">
            <v>1</v>
          </cell>
          <cell r="AC42">
            <v>0</v>
          </cell>
          <cell r="AD42">
            <v>0</v>
          </cell>
          <cell r="AE42">
            <v>0</v>
          </cell>
          <cell r="AF42">
            <v>30</v>
          </cell>
          <cell r="AG42">
            <v>0</v>
          </cell>
          <cell r="AI42">
            <v>3650.33</v>
          </cell>
          <cell r="AJ42">
            <v>3650.33</v>
          </cell>
          <cell r="AK42">
            <v>1849.66</v>
          </cell>
          <cell r="AL42">
            <v>636.41999999999996</v>
          </cell>
          <cell r="AM42">
            <v>422.80568523430611</v>
          </cell>
          <cell r="AN42">
            <v>211.04</v>
          </cell>
          <cell r="AO42">
            <v>938.28</v>
          </cell>
          <cell r="AP42">
            <v>86</v>
          </cell>
          <cell r="AQ42">
            <v>103</v>
          </cell>
          <cell r="AR42">
            <v>93</v>
          </cell>
        </row>
        <row r="43">
          <cell r="A43">
            <v>106179126</v>
          </cell>
          <cell r="B43">
            <v>4.3170551626751541E-2</v>
          </cell>
          <cell r="C43" t="str">
            <v>N</v>
          </cell>
          <cell r="D43" t="str">
            <v>X</v>
          </cell>
          <cell r="F43" t="str">
            <v>Exclude due to material issues</v>
          </cell>
          <cell r="G43" t="str">
            <v>269.013 2405 4TH AVE W OLYMPIA</v>
          </cell>
          <cell r="H43" t="str">
            <v>CGN1</v>
          </cell>
          <cell r="I43" t="str">
            <v>SC1</v>
          </cell>
          <cell r="J43" t="str">
            <v>WA03400030</v>
          </cell>
          <cell r="K43" t="str">
            <v>Commercial Svc/MSA</v>
          </cell>
          <cell r="L43" t="str">
            <v>P.11027.01.01</v>
          </cell>
          <cell r="M43" t="str">
            <v>CAP_Comm/Ind serv</v>
          </cell>
          <cell r="N43" t="str">
            <v>QSTHLG</v>
          </cell>
          <cell r="O43" t="str">
            <v>QUANTA - OLYMPIA - GAS</v>
          </cell>
          <cell r="P43" t="str">
            <v>X235444864</v>
          </cell>
          <cell r="Q43" t="str">
            <v>CUSTOMER</v>
          </cell>
          <cell r="R43" t="str">
            <v>NO</v>
          </cell>
          <cell r="S43" t="str">
            <v>35000761</v>
          </cell>
          <cell r="T43" t="str">
            <v>000010</v>
          </cell>
          <cell r="U43">
            <v>38917</v>
          </cell>
          <cell r="V43">
            <v>38990</v>
          </cell>
          <cell r="W43">
            <v>39050</v>
          </cell>
          <cell r="X43">
            <v>0</v>
          </cell>
          <cell r="Y43">
            <v>1564.28</v>
          </cell>
          <cell r="Z43">
            <v>301.02999999999997</v>
          </cell>
          <cell r="AA43">
            <v>1</v>
          </cell>
          <cell r="AC43">
            <v>0</v>
          </cell>
          <cell r="AD43">
            <v>0</v>
          </cell>
          <cell r="AE43">
            <v>0</v>
          </cell>
          <cell r="AF43">
            <v>20</v>
          </cell>
          <cell r="AG43">
            <v>0</v>
          </cell>
          <cell r="AI43">
            <v>1564.28</v>
          </cell>
          <cell r="AJ43">
            <v>1564.28</v>
          </cell>
          <cell r="AK43">
            <v>300.48</v>
          </cell>
          <cell r="AL43">
            <v>334.54</v>
          </cell>
          <cell r="AM43">
            <v>181.1853934571177</v>
          </cell>
          <cell r="AN43">
            <v>81.12</v>
          </cell>
          <cell r="AO43">
            <v>842.91</v>
          </cell>
          <cell r="AP43">
            <v>14</v>
          </cell>
          <cell r="AQ43">
            <v>12</v>
          </cell>
          <cell r="AR43">
            <v>11</v>
          </cell>
        </row>
        <row r="44">
          <cell r="A44">
            <v>106179067</v>
          </cell>
          <cell r="B44">
            <v>4.4720017646263877E-2</v>
          </cell>
          <cell r="G44" t="str">
            <v>245.063  1701 E 44TH ST TACOMA</v>
          </cell>
          <cell r="H44" t="str">
            <v>CGN1</v>
          </cell>
          <cell r="I44" t="str">
            <v>SC1</v>
          </cell>
          <cell r="J44" t="str">
            <v>WA12700170</v>
          </cell>
          <cell r="K44" t="str">
            <v>Commercial Svc/MSA</v>
          </cell>
          <cell r="L44" t="str">
            <v>S.11027.01.01</v>
          </cell>
          <cell r="M44" t="str">
            <v>CAP_Comm/Ind Service</v>
          </cell>
          <cell r="N44" t="str">
            <v>MSEPRG</v>
          </cell>
          <cell r="O44" t="str">
            <v>PILCHUCK - LAKEWOOD - GAS</v>
          </cell>
          <cell r="P44" t="str">
            <v/>
          </cell>
          <cell r="Q44" t="str">
            <v/>
          </cell>
          <cell r="R44" t="str">
            <v/>
          </cell>
          <cell r="S44" t="str">
            <v/>
          </cell>
          <cell r="T44" t="str">
            <v>000000</v>
          </cell>
          <cell r="U44">
            <v>39071</v>
          </cell>
          <cell r="V44">
            <v>39137</v>
          </cell>
          <cell r="W44">
            <v>39200</v>
          </cell>
          <cell r="X44">
            <v>0</v>
          </cell>
          <cell r="Y44">
            <v>5185.0200000000004</v>
          </cell>
          <cell r="Z44">
            <v>3480.28</v>
          </cell>
          <cell r="AA44">
            <v>1</v>
          </cell>
          <cell r="AB44">
            <v>180.82</v>
          </cell>
          <cell r="AC44">
            <v>0</v>
          </cell>
          <cell r="AD44">
            <v>0</v>
          </cell>
          <cell r="AE44">
            <v>216.98237261999998</v>
          </cell>
          <cell r="AF44">
            <v>0</v>
          </cell>
          <cell r="AG44">
            <v>0</v>
          </cell>
          <cell r="AI44">
            <v>4968.0376273800002</v>
          </cell>
          <cell r="AJ44">
            <v>5185.0200000000004</v>
          </cell>
          <cell r="AK44">
            <v>3459.87</v>
          </cell>
          <cell r="AL44">
            <v>613.49</v>
          </cell>
          <cell r="AM44">
            <v>600.56376657824967</v>
          </cell>
          <cell r="AN44">
            <v>495.93</v>
          </cell>
          <cell r="AO44">
            <v>572.22</v>
          </cell>
          <cell r="AP44">
            <v>37</v>
          </cell>
          <cell r="AQ44">
            <v>45</v>
          </cell>
          <cell r="AR44">
            <v>41</v>
          </cell>
        </row>
        <row r="45">
          <cell r="A45">
            <v>106179487</v>
          </cell>
          <cell r="B45">
            <v>4.7192461746156766E-2</v>
          </cell>
          <cell r="G45" t="str">
            <v>217.076 20607 59TH PL S # NE KENT</v>
          </cell>
          <cell r="H45" t="str">
            <v>CGN1</v>
          </cell>
          <cell r="I45" t="str">
            <v>SC1</v>
          </cell>
          <cell r="J45" t="str">
            <v>WA11700150</v>
          </cell>
          <cell r="K45" t="str">
            <v>Commercial Svc/MSA</v>
          </cell>
          <cell r="L45" t="str">
            <v>P.11027.01.01</v>
          </cell>
          <cell r="M45" t="str">
            <v>CAP_Comm/Ind serv</v>
          </cell>
          <cell r="N45" t="str">
            <v>QCSOKG</v>
          </cell>
          <cell r="O45" t="str">
            <v>QUANTA - SOUTH KING - GAS</v>
          </cell>
          <cell r="P45" t="str">
            <v>X236187868</v>
          </cell>
          <cell r="Q45" t="str">
            <v>CUSTOMER</v>
          </cell>
          <cell r="R45" t="str">
            <v>?</v>
          </cell>
          <cell r="S45" t="str">
            <v/>
          </cell>
          <cell r="T45" t="str">
            <v>000000</v>
          </cell>
          <cell r="U45">
            <v>38973</v>
          </cell>
          <cell r="V45">
            <v>39050</v>
          </cell>
          <cell r="W45">
            <v>39109</v>
          </cell>
          <cell r="X45">
            <v>0</v>
          </cell>
          <cell r="Y45">
            <v>1963.65</v>
          </cell>
          <cell r="Z45">
            <v>839.27</v>
          </cell>
          <cell r="AA45">
            <v>1</v>
          </cell>
          <cell r="AC45">
            <v>0</v>
          </cell>
          <cell r="AD45">
            <v>0</v>
          </cell>
          <cell r="AE45">
            <v>0</v>
          </cell>
          <cell r="AF45">
            <v>52</v>
          </cell>
          <cell r="AG45">
            <v>0</v>
          </cell>
          <cell r="AI45">
            <v>1963.65</v>
          </cell>
          <cell r="AJ45">
            <v>1963.65</v>
          </cell>
          <cell r="AK45">
            <v>836.46</v>
          </cell>
          <cell r="AL45">
            <v>357.18</v>
          </cell>
          <cell r="AM45">
            <v>227.44310344827591</v>
          </cell>
          <cell r="AN45">
            <v>89.26</v>
          </cell>
          <cell r="AO45">
            <v>673.54</v>
          </cell>
          <cell r="AP45">
            <v>80</v>
          </cell>
          <cell r="AQ45">
            <v>96</v>
          </cell>
          <cell r="AR45">
            <v>86</v>
          </cell>
        </row>
        <row r="46">
          <cell r="A46">
            <v>106185645</v>
          </cell>
          <cell r="B46">
            <v>5.0594254795238491E-2</v>
          </cell>
          <cell r="G46" t="str">
            <v>232.074 32008 32ND AVE S FEDERAL WAY</v>
          </cell>
          <cell r="H46" t="str">
            <v>CGN1</v>
          </cell>
          <cell r="I46" t="str">
            <v>SC1</v>
          </cell>
          <cell r="J46" t="str">
            <v>WA11700320</v>
          </cell>
          <cell r="K46" t="str">
            <v>Commercial Svc/MSA</v>
          </cell>
          <cell r="L46" t="str">
            <v>P.11027.01.01</v>
          </cell>
          <cell r="M46" t="str">
            <v>CAP_Comm/Ind serv</v>
          </cell>
          <cell r="N46" t="str">
            <v>QCSOKG</v>
          </cell>
          <cell r="O46" t="str">
            <v>QUANTA - SOUTH KING - GAS</v>
          </cell>
          <cell r="P46" t="str">
            <v>X246038078</v>
          </cell>
          <cell r="Q46" t="str">
            <v>CUSTOMER</v>
          </cell>
          <cell r="R46" t="str">
            <v>?</v>
          </cell>
          <cell r="S46" t="str">
            <v/>
          </cell>
          <cell r="T46" t="str">
            <v>000000</v>
          </cell>
          <cell r="U46">
            <v>39157</v>
          </cell>
          <cell r="V46">
            <v>39228</v>
          </cell>
          <cell r="W46">
            <v>39291</v>
          </cell>
          <cell r="X46">
            <v>0</v>
          </cell>
          <cell r="Y46">
            <v>969.97</v>
          </cell>
          <cell r="Z46">
            <v>156.63999999999999</v>
          </cell>
          <cell r="AA46">
            <v>1</v>
          </cell>
          <cell r="AB46">
            <v>169.32</v>
          </cell>
          <cell r="AC46">
            <v>178.08</v>
          </cell>
          <cell r="AD46">
            <v>212.27</v>
          </cell>
          <cell r="AE46">
            <v>415.45247612000003</v>
          </cell>
          <cell r="AF46">
            <v>20</v>
          </cell>
          <cell r="AG46">
            <v>0</v>
          </cell>
          <cell r="AI46">
            <v>554.51752388</v>
          </cell>
          <cell r="AJ46">
            <v>969.97</v>
          </cell>
          <cell r="AK46">
            <v>156.51</v>
          </cell>
          <cell r="AL46">
            <v>238.82</v>
          </cell>
          <cell r="AM46">
            <v>112.34842617152958</v>
          </cell>
          <cell r="AN46">
            <v>110.25</v>
          </cell>
          <cell r="AO46">
            <v>458.53</v>
          </cell>
          <cell r="AP46">
            <v>15</v>
          </cell>
          <cell r="AQ46">
            <v>18</v>
          </cell>
          <cell r="AR46">
            <v>16</v>
          </cell>
        </row>
        <row r="47">
          <cell r="A47">
            <v>106181893</v>
          </cell>
          <cell r="B47">
            <v>5.56451688764108E-2</v>
          </cell>
          <cell r="C47" t="str">
            <v>N</v>
          </cell>
          <cell r="D47" t="str">
            <v>X</v>
          </cell>
          <cell r="F47" t="str">
            <v>Exclude due to material issues</v>
          </cell>
          <cell r="G47" t="str">
            <v>147.077 1410 80TH ST SW # C EVERETT</v>
          </cell>
          <cell r="H47" t="str">
            <v>CGN1</v>
          </cell>
          <cell r="I47" t="str">
            <v>SC1</v>
          </cell>
          <cell r="J47" t="str">
            <v>WA13100050</v>
          </cell>
          <cell r="K47" t="str">
            <v>Commercial Svc/MSA</v>
          </cell>
          <cell r="L47" t="str">
            <v>S.11027.01.01</v>
          </cell>
          <cell r="M47" t="str">
            <v>CAP_Comm/Ind Service</v>
          </cell>
          <cell r="N47" t="str">
            <v>MNSNHG</v>
          </cell>
          <cell r="O47" t="str">
            <v>PILCHUCK - MARYSVILLE - GAS</v>
          </cell>
          <cell r="P47" t="str">
            <v>X237528612</v>
          </cell>
          <cell r="Q47" t="str">
            <v>PSE</v>
          </cell>
          <cell r="R47" t="str">
            <v>?</v>
          </cell>
          <cell r="S47" t="str">
            <v/>
          </cell>
          <cell r="T47" t="str">
            <v>000000</v>
          </cell>
          <cell r="U47">
            <v>38951</v>
          </cell>
          <cell r="V47">
            <v>39018</v>
          </cell>
          <cell r="W47">
            <v>39081</v>
          </cell>
          <cell r="X47">
            <v>0</v>
          </cell>
          <cell r="Y47">
            <v>1848.94</v>
          </cell>
          <cell r="Z47">
            <v>431.12</v>
          </cell>
          <cell r="AA47">
            <v>1</v>
          </cell>
          <cell r="AC47">
            <v>0</v>
          </cell>
          <cell r="AD47">
            <v>0</v>
          </cell>
          <cell r="AE47">
            <v>0</v>
          </cell>
          <cell r="AF47">
            <v>20</v>
          </cell>
          <cell r="AG47">
            <v>0</v>
          </cell>
          <cell r="AI47">
            <v>1848.94</v>
          </cell>
          <cell r="AJ47">
            <v>1848.94</v>
          </cell>
          <cell r="AK47">
            <v>429.06</v>
          </cell>
          <cell r="AL47">
            <v>460.25</v>
          </cell>
          <cell r="AM47">
            <v>214.15662245800172</v>
          </cell>
          <cell r="AN47">
            <v>202.82</v>
          </cell>
          <cell r="AO47">
            <v>743.74</v>
          </cell>
          <cell r="AP47">
            <v>14</v>
          </cell>
          <cell r="AQ47">
            <v>15</v>
          </cell>
          <cell r="AR47">
            <v>14</v>
          </cell>
        </row>
        <row r="48">
          <cell r="A48">
            <v>106192153</v>
          </cell>
          <cell r="B48">
            <v>5.6005510840282824E-2</v>
          </cell>
          <cell r="C48" t="str">
            <v>N</v>
          </cell>
          <cell r="D48" t="str">
            <v>X</v>
          </cell>
          <cell r="F48" t="str">
            <v>Exclude due to material issues</v>
          </cell>
          <cell r="G48" t="str">
            <v>199.101 2520 NE PARK DR # A ISSAQUAH</v>
          </cell>
          <cell r="H48" t="str">
            <v>CGN1</v>
          </cell>
          <cell r="I48" t="str">
            <v>SC1</v>
          </cell>
          <cell r="J48" t="str">
            <v>WA11700140</v>
          </cell>
          <cell r="K48" t="str">
            <v>Commercial Svc/MSA</v>
          </cell>
          <cell r="L48" t="str">
            <v>P.11027.01.01</v>
          </cell>
          <cell r="M48" t="str">
            <v>CAP_Comm/Ind serv</v>
          </cell>
          <cell r="N48" t="str">
            <v>QCNOKG</v>
          </cell>
          <cell r="O48" t="str">
            <v>QUANTA - REDMOND - GAS</v>
          </cell>
          <cell r="P48" t="str">
            <v>X258145512</v>
          </cell>
          <cell r="Q48" t="str">
            <v>PSE</v>
          </cell>
          <cell r="R48" t="str">
            <v>NO</v>
          </cell>
          <cell r="S48" t="str">
            <v/>
          </cell>
          <cell r="T48" t="str">
            <v>000000</v>
          </cell>
          <cell r="U48">
            <v>39188</v>
          </cell>
          <cell r="V48">
            <v>39263</v>
          </cell>
          <cell r="W48">
            <v>39326</v>
          </cell>
          <cell r="X48">
            <v>0</v>
          </cell>
          <cell r="Y48">
            <v>2577.21</v>
          </cell>
          <cell r="Z48">
            <v>475.8</v>
          </cell>
          <cell r="AA48">
            <v>1</v>
          </cell>
          <cell r="AC48">
            <v>1014.48</v>
          </cell>
          <cell r="AD48">
            <v>1209.26</v>
          </cell>
          <cell r="AE48">
            <v>1209.26</v>
          </cell>
          <cell r="AF48">
            <v>15</v>
          </cell>
          <cell r="AG48">
            <v>0</v>
          </cell>
          <cell r="AI48">
            <v>1367.95</v>
          </cell>
          <cell r="AJ48">
            <v>2577.21</v>
          </cell>
          <cell r="AK48">
            <v>473.17</v>
          </cell>
          <cell r="AL48">
            <v>452.81</v>
          </cell>
          <cell r="AM48">
            <v>298.50973474801049</v>
          </cell>
          <cell r="AN48">
            <v>51.11</v>
          </cell>
          <cell r="AO48">
            <v>1594.57</v>
          </cell>
          <cell r="AP48">
            <v>22</v>
          </cell>
          <cell r="AQ48">
            <v>22</v>
          </cell>
          <cell r="AR48">
            <v>20</v>
          </cell>
        </row>
        <row r="49">
          <cell r="A49">
            <v>106186548</v>
          </cell>
          <cell r="B49">
            <v>5.6662464130545764E-2</v>
          </cell>
          <cell r="G49" t="str">
            <v>178.098 23545 NE NOVELTY HILL RD REDMOND</v>
          </cell>
          <cell r="H49" t="str">
            <v>CGN1</v>
          </cell>
          <cell r="I49" t="str">
            <v>SC1</v>
          </cell>
          <cell r="J49" t="str">
            <v>WA11700240</v>
          </cell>
          <cell r="K49" t="str">
            <v>Commercial Svc/MSA</v>
          </cell>
          <cell r="L49" t="str">
            <v>P.11027.01.01</v>
          </cell>
          <cell r="M49" t="str">
            <v>CAP_Comm/Ind serv</v>
          </cell>
          <cell r="N49" t="str">
            <v>QCNOKG</v>
          </cell>
          <cell r="O49" t="str">
            <v>QUANTA - REDMOND - GAS</v>
          </cell>
          <cell r="P49" t="str">
            <v>X246748770</v>
          </cell>
          <cell r="Q49" t="str">
            <v>PSE</v>
          </cell>
          <cell r="R49" t="str">
            <v>NO</v>
          </cell>
          <cell r="S49" t="str">
            <v/>
          </cell>
          <cell r="T49" t="str">
            <v>000000</v>
          </cell>
          <cell r="U49">
            <v>39168</v>
          </cell>
          <cell r="V49">
            <v>39263</v>
          </cell>
          <cell r="W49">
            <v>39326</v>
          </cell>
          <cell r="X49">
            <v>0.19</v>
          </cell>
          <cell r="Y49">
            <v>2415.46</v>
          </cell>
          <cell r="Z49">
            <v>580.62</v>
          </cell>
          <cell r="AA49">
            <v>1</v>
          </cell>
          <cell r="AB49">
            <v>172.87</v>
          </cell>
          <cell r="AC49">
            <v>752.8</v>
          </cell>
          <cell r="AD49">
            <v>897.34</v>
          </cell>
          <cell r="AE49">
            <v>1104.78244417</v>
          </cell>
          <cell r="AF49">
            <v>30</v>
          </cell>
          <cell r="AG49">
            <v>0</v>
          </cell>
          <cell r="AI49">
            <v>1310.48755583</v>
          </cell>
          <cell r="AJ49">
            <v>2415.27</v>
          </cell>
          <cell r="AK49">
            <v>580.17999999999995</v>
          </cell>
          <cell r="AL49">
            <v>470.43</v>
          </cell>
          <cell r="AM49">
            <v>279.75275862068975</v>
          </cell>
          <cell r="AN49">
            <v>142.49</v>
          </cell>
          <cell r="AO49">
            <v>1211.93</v>
          </cell>
          <cell r="AP49">
            <v>27</v>
          </cell>
          <cell r="AQ49">
            <v>40</v>
          </cell>
          <cell r="AR49">
            <v>36</v>
          </cell>
        </row>
        <row r="50">
          <cell r="A50">
            <v>106195208</v>
          </cell>
          <cell r="B50">
            <v>6.1496105790617372E-2</v>
          </cell>
          <cell r="G50" t="str">
            <v>231.072 31260 PACIFIC HWY S # 7 FEDERAL</v>
          </cell>
          <cell r="H50" t="str">
            <v>CGN1</v>
          </cell>
          <cell r="I50" t="str">
            <v>SC1</v>
          </cell>
          <cell r="J50" t="str">
            <v>WA11700320</v>
          </cell>
          <cell r="K50" t="str">
            <v>Commercial Svc/MSA</v>
          </cell>
          <cell r="L50" t="str">
            <v>P.11027.01.01</v>
          </cell>
          <cell r="M50" t="str">
            <v>CAP_Comm/Ind serv</v>
          </cell>
          <cell r="N50" t="str">
            <v>QCSOKG</v>
          </cell>
          <cell r="O50" t="str">
            <v>QUANTA - SOUTH KING - GAS</v>
          </cell>
          <cell r="P50" t="str">
            <v>X261827135</v>
          </cell>
          <cell r="Q50" t="str">
            <v>PSE</v>
          </cell>
          <cell r="R50" t="str">
            <v>?</v>
          </cell>
          <cell r="S50" t="str">
            <v/>
          </cell>
          <cell r="T50" t="str">
            <v>000000</v>
          </cell>
          <cell r="U50">
            <v>39232</v>
          </cell>
          <cell r="V50">
            <v>39326</v>
          </cell>
          <cell r="X50">
            <v>0</v>
          </cell>
          <cell r="Y50">
            <v>4929.7700000000004</v>
          </cell>
          <cell r="Z50">
            <v>2905.95</v>
          </cell>
          <cell r="AA50">
            <v>1</v>
          </cell>
          <cell r="AB50">
            <v>200.54</v>
          </cell>
          <cell r="AC50">
            <v>146.06</v>
          </cell>
          <cell r="AD50">
            <v>174.1</v>
          </cell>
          <cell r="AE50">
            <v>414.74619513999994</v>
          </cell>
          <cell r="AF50">
            <v>31</v>
          </cell>
          <cell r="AG50">
            <v>0</v>
          </cell>
          <cell r="AI50">
            <v>4515.0238048600004</v>
          </cell>
          <cell r="AJ50">
            <v>4929.7700000000004</v>
          </cell>
          <cell r="AK50">
            <v>2896.42</v>
          </cell>
          <cell r="AL50">
            <v>869.92</v>
          </cell>
          <cell r="AM50">
            <v>570.99900088417326</v>
          </cell>
          <cell r="AN50">
            <v>417.14</v>
          </cell>
          <cell r="AO50">
            <v>717.4</v>
          </cell>
          <cell r="AP50">
            <v>16</v>
          </cell>
          <cell r="AQ50">
            <v>18</v>
          </cell>
          <cell r="AR50">
            <v>16</v>
          </cell>
        </row>
        <row r="51">
          <cell r="A51">
            <v>106161478</v>
          </cell>
          <cell r="B51">
            <v>6.190348675254409E-2</v>
          </cell>
          <cell r="G51" t="str">
            <v>246.072 910 VALLEY AVE NW PUYALLUP</v>
          </cell>
          <cell r="H51" t="str">
            <v>CGN1</v>
          </cell>
          <cell r="I51" t="str">
            <v>SC1</v>
          </cell>
          <cell r="J51" t="str">
            <v>WA12700110</v>
          </cell>
          <cell r="K51" t="str">
            <v>Commercial Svc/MSA</v>
          </cell>
          <cell r="L51" t="str">
            <v>P.11027.01.01</v>
          </cell>
          <cell r="M51" t="str">
            <v>CAP_Comm/Ind serv</v>
          </cell>
          <cell r="N51" t="str">
            <v>QSWPRG</v>
          </cell>
          <cell r="O51" t="str">
            <v>QUANTA - PUYALLUP - GAS</v>
          </cell>
          <cell r="P51" t="str">
            <v>X208907502</v>
          </cell>
          <cell r="Q51" t="str">
            <v>CUSTOMER</v>
          </cell>
          <cell r="R51" t="str">
            <v>NO</v>
          </cell>
          <cell r="S51" t="str">
            <v/>
          </cell>
          <cell r="T51" t="str">
            <v>000000</v>
          </cell>
          <cell r="U51">
            <v>38987</v>
          </cell>
          <cell r="V51">
            <v>39050</v>
          </cell>
          <cell r="W51">
            <v>39109</v>
          </cell>
          <cell r="X51">
            <v>0</v>
          </cell>
          <cell r="Y51">
            <v>1451.57</v>
          </cell>
          <cell r="Z51">
            <v>514.16</v>
          </cell>
          <cell r="AA51">
            <v>1</v>
          </cell>
          <cell r="AC51">
            <v>0</v>
          </cell>
          <cell r="AD51">
            <v>0</v>
          </cell>
          <cell r="AE51">
            <v>0</v>
          </cell>
          <cell r="AF51">
            <v>25</v>
          </cell>
          <cell r="AG51">
            <v>0</v>
          </cell>
          <cell r="AI51">
            <v>1451.57</v>
          </cell>
          <cell r="AJ51">
            <v>1451.57</v>
          </cell>
          <cell r="AK51">
            <v>512.33000000000004</v>
          </cell>
          <cell r="AL51">
            <v>249.15</v>
          </cell>
          <cell r="AM51">
            <v>168.13056587091069</v>
          </cell>
          <cell r="AN51">
            <v>35.06</v>
          </cell>
          <cell r="AO51">
            <v>650.71</v>
          </cell>
          <cell r="AP51">
            <v>49</v>
          </cell>
          <cell r="AQ51">
            <v>51</v>
          </cell>
          <cell r="AR51">
            <v>46</v>
          </cell>
        </row>
        <row r="52">
          <cell r="A52">
            <v>106191484</v>
          </cell>
          <cell r="B52">
            <v>6.313510471986028E-2</v>
          </cell>
          <cell r="C52" t="str">
            <v>N</v>
          </cell>
          <cell r="D52" t="str">
            <v>X</v>
          </cell>
          <cell r="F52" t="str">
            <v>Exclude due to material issues</v>
          </cell>
          <cell r="G52" t="str">
            <v>210.058   9850 SW 148TH ST # B VASHON</v>
          </cell>
          <cell r="H52" t="str">
            <v>CGN1</v>
          </cell>
          <cell r="I52" t="str">
            <v>SC1</v>
          </cell>
          <cell r="J52" t="str">
            <v>WA11700990</v>
          </cell>
          <cell r="K52" t="str">
            <v>Commercial Svc/MSA</v>
          </cell>
          <cell r="L52" t="str">
            <v>S.11027.01.01</v>
          </cell>
          <cell r="M52" t="str">
            <v>CAP_Comm/Ind Service</v>
          </cell>
          <cell r="N52" t="str">
            <v>MSEPRG</v>
          </cell>
          <cell r="O52" t="str">
            <v>PILCHUCK - LAKEWOOD - GAS</v>
          </cell>
          <cell r="P52" t="str">
            <v>X256455879</v>
          </cell>
          <cell r="Q52" t="str">
            <v>PSE</v>
          </cell>
          <cell r="R52" t="str">
            <v>NO</v>
          </cell>
          <cell r="S52" t="str">
            <v/>
          </cell>
          <cell r="T52" t="str">
            <v>000000</v>
          </cell>
          <cell r="U52">
            <v>39142</v>
          </cell>
          <cell r="V52">
            <v>39228</v>
          </cell>
          <cell r="W52">
            <v>39291</v>
          </cell>
          <cell r="X52">
            <v>0</v>
          </cell>
          <cell r="Y52">
            <v>6330.49</v>
          </cell>
          <cell r="Z52">
            <v>3899.09</v>
          </cell>
          <cell r="AA52">
            <v>1</v>
          </cell>
          <cell r="AC52">
            <v>0</v>
          </cell>
          <cell r="AD52">
            <v>0</v>
          </cell>
          <cell r="AE52">
            <v>0</v>
          </cell>
          <cell r="AF52">
            <v>52</v>
          </cell>
          <cell r="AG52">
            <v>0</v>
          </cell>
          <cell r="AI52">
            <v>6330.49</v>
          </cell>
          <cell r="AJ52">
            <v>6330.49</v>
          </cell>
          <cell r="AK52">
            <v>3897.28</v>
          </cell>
          <cell r="AL52">
            <v>1095.46</v>
          </cell>
          <cell r="AM52">
            <v>733.23977895667576</v>
          </cell>
          <cell r="AN52">
            <v>404.01</v>
          </cell>
          <cell r="AO52">
            <v>909.44</v>
          </cell>
          <cell r="AP52">
            <v>45</v>
          </cell>
          <cell r="AQ52">
            <v>57</v>
          </cell>
          <cell r="AR52">
            <v>51</v>
          </cell>
        </row>
        <row r="53">
          <cell r="A53">
            <v>106174417</v>
          </cell>
          <cell r="B53">
            <v>6.3183417900146921E-2</v>
          </cell>
          <cell r="G53" t="str">
            <v>244.070 3995 70TH AVE E # B-1 FIFE</v>
          </cell>
          <cell r="H53" t="str">
            <v>CGN1</v>
          </cell>
          <cell r="I53" t="str">
            <v>SC1</v>
          </cell>
          <cell r="J53" t="str">
            <v>WA12700060</v>
          </cell>
          <cell r="K53" t="str">
            <v>Commercial Svc/MSA</v>
          </cell>
          <cell r="L53" t="str">
            <v>P.11027.01.01</v>
          </cell>
          <cell r="M53" t="str">
            <v>CAP_Comm/Ind serv</v>
          </cell>
          <cell r="N53" t="str">
            <v>QSWPRG</v>
          </cell>
          <cell r="O53" t="str">
            <v>QUANTA - PUYALLUP - GAS</v>
          </cell>
          <cell r="P53" t="str">
            <v>X226055917</v>
          </cell>
          <cell r="Q53" t="str">
            <v>CUSTOMER</v>
          </cell>
          <cell r="R53" t="str">
            <v>?</v>
          </cell>
          <cell r="S53" t="str">
            <v/>
          </cell>
          <cell r="T53" t="str">
            <v>000000</v>
          </cell>
          <cell r="U53">
            <v>38943</v>
          </cell>
          <cell r="V53">
            <v>39018</v>
          </cell>
          <cell r="W53">
            <v>39081</v>
          </cell>
          <cell r="X53">
            <v>0</v>
          </cell>
          <cell r="Y53">
            <v>1474.19</v>
          </cell>
          <cell r="Z53">
            <v>460.47</v>
          </cell>
          <cell r="AA53">
            <v>1</v>
          </cell>
          <cell r="AC53">
            <v>0</v>
          </cell>
          <cell r="AD53">
            <v>0</v>
          </cell>
          <cell r="AE53">
            <v>0</v>
          </cell>
          <cell r="AF53">
            <v>50</v>
          </cell>
          <cell r="AG53">
            <v>0</v>
          </cell>
          <cell r="AI53">
            <v>1474.19</v>
          </cell>
          <cell r="AJ53">
            <v>1474.19</v>
          </cell>
          <cell r="AK53">
            <v>460.05</v>
          </cell>
          <cell r="AL53">
            <v>275.74</v>
          </cell>
          <cell r="AM53">
            <v>170.7505658709108</v>
          </cell>
          <cell r="AN53">
            <v>42.8</v>
          </cell>
          <cell r="AO53">
            <v>693.6</v>
          </cell>
          <cell r="AP53">
            <v>44</v>
          </cell>
          <cell r="AQ53">
            <v>46</v>
          </cell>
          <cell r="AR53">
            <v>41</v>
          </cell>
        </row>
        <row r="54">
          <cell r="A54">
            <v>106189030</v>
          </cell>
          <cell r="B54">
            <v>6.6938846994413215E-2</v>
          </cell>
          <cell r="G54" t="str">
            <v>232.080 724 AUBURN WAY N AUBURN</v>
          </cell>
          <cell r="H54" t="str">
            <v>CGN1</v>
          </cell>
          <cell r="I54" t="str">
            <v>SC1</v>
          </cell>
          <cell r="J54" t="str">
            <v>WA11700020</v>
          </cell>
          <cell r="K54" t="str">
            <v>Commercial Svc/MSA</v>
          </cell>
          <cell r="L54" t="str">
            <v>P.11027.01.01</v>
          </cell>
          <cell r="M54" t="str">
            <v>CAP_Comm/Ind serv</v>
          </cell>
          <cell r="N54" t="str">
            <v>QCSOKG</v>
          </cell>
          <cell r="O54" t="str">
            <v>QUANTA - SOUTH KING - GAS</v>
          </cell>
          <cell r="P54" t="str">
            <v>X248919848</v>
          </cell>
          <cell r="Q54" t="str">
            <v>CUSTOMER</v>
          </cell>
          <cell r="R54" t="str">
            <v>?</v>
          </cell>
          <cell r="S54" t="str">
            <v>25001256</v>
          </cell>
          <cell r="T54" t="str">
            <v>000010</v>
          </cell>
          <cell r="U54">
            <v>39176</v>
          </cell>
          <cell r="V54">
            <v>39263</v>
          </cell>
          <cell r="W54">
            <v>39326</v>
          </cell>
          <cell r="X54">
            <v>0</v>
          </cell>
          <cell r="Y54">
            <v>2452.67</v>
          </cell>
          <cell r="Z54">
            <v>1491.24</v>
          </cell>
          <cell r="AA54">
            <v>1</v>
          </cell>
          <cell r="AC54">
            <v>28.93</v>
          </cell>
          <cell r="AD54">
            <v>34.479999999999997</v>
          </cell>
          <cell r="AE54">
            <v>34.479999999999997</v>
          </cell>
          <cell r="AF54">
            <v>116</v>
          </cell>
          <cell r="AG54">
            <v>0</v>
          </cell>
          <cell r="AI54">
            <v>2418.19</v>
          </cell>
          <cell r="AJ54">
            <v>2452.67</v>
          </cell>
          <cell r="AK54">
            <v>1482.99</v>
          </cell>
          <cell r="AL54">
            <v>423.44</v>
          </cell>
          <cell r="AM54">
            <v>284.08467727674633</v>
          </cell>
          <cell r="AN54">
            <v>160.19999999999999</v>
          </cell>
          <cell r="AO54">
            <v>368.65</v>
          </cell>
          <cell r="AP54">
            <v>142</v>
          </cell>
          <cell r="AQ54">
            <v>154</v>
          </cell>
          <cell r="AR54">
            <v>139</v>
          </cell>
        </row>
        <row r="55">
          <cell r="A55">
            <v>106194519</v>
          </cell>
          <cell r="B55">
            <v>7.081759058528192E-2</v>
          </cell>
          <cell r="G55" t="str">
            <v>116.083 16418 TWIN LAKES AVE MARYSVILLE</v>
          </cell>
          <cell r="H55" t="str">
            <v>CGN1</v>
          </cell>
          <cell r="I55" t="str">
            <v>SC1</v>
          </cell>
          <cell r="J55" t="str">
            <v>WA03100110</v>
          </cell>
          <cell r="K55" t="str">
            <v>Commercial Svc/MSA</v>
          </cell>
          <cell r="L55" t="str">
            <v>S.11027.01.01</v>
          </cell>
          <cell r="M55" t="str">
            <v>CAP_Comm/Ind Service</v>
          </cell>
          <cell r="N55" t="str">
            <v>MNSNHG</v>
          </cell>
          <cell r="O55" t="str">
            <v>PILCHUCK - MARYSVILLE - GAS</v>
          </cell>
          <cell r="P55" t="str">
            <v>X262436698</v>
          </cell>
          <cell r="Q55" t="str">
            <v>CUSTOMER</v>
          </cell>
          <cell r="R55" t="str">
            <v>NO</v>
          </cell>
          <cell r="S55" t="str">
            <v>35001139</v>
          </cell>
          <cell r="T55" t="str">
            <v>000590</v>
          </cell>
          <cell r="U55">
            <v>39203</v>
          </cell>
          <cell r="V55">
            <v>39326</v>
          </cell>
          <cell r="X55">
            <v>0</v>
          </cell>
          <cell r="Y55">
            <v>896.36</v>
          </cell>
          <cell r="Z55">
            <v>177.98</v>
          </cell>
          <cell r="AA55">
            <v>1</v>
          </cell>
          <cell r="AB55">
            <v>174.13</v>
          </cell>
          <cell r="AC55">
            <v>0</v>
          </cell>
          <cell r="AD55">
            <v>0</v>
          </cell>
          <cell r="AE55">
            <v>208.95443282999997</v>
          </cell>
          <cell r="AF55">
            <v>10</v>
          </cell>
          <cell r="AG55">
            <v>0</v>
          </cell>
          <cell r="AI55">
            <v>687.40556717000004</v>
          </cell>
          <cell r="AJ55">
            <v>896.36</v>
          </cell>
          <cell r="AK55">
            <v>177.68</v>
          </cell>
          <cell r="AL55">
            <v>205.13</v>
          </cell>
          <cell r="AM55">
            <v>103.82242263483647</v>
          </cell>
          <cell r="AN55">
            <v>93.79</v>
          </cell>
          <cell r="AO55">
            <v>414.14</v>
          </cell>
          <cell r="AP55">
            <v>8</v>
          </cell>
          <cell r="AQ55">
            <v>9</v>
          </cell>
          <cell r="AR55">
            <v>8</v>
          </cell>
        </row>
        <row r="56">
          <cell r="A56">
            <v>106183690</v>
          </cell>
          <cell r="B56">
            <v>7.3735327437031373E-2</v>
          </cell>
          <cell r="G56" t="str">
            <v>230077 1807 PIKE ST NW # B 1 AUBURN</v>
          </cell>
          <cell r="H56" t="str">
            <v>CGN1</v>
          </cell>
          <cell r="I56" t="str">
            <v>SC1</v>
          </cell>
          <cell r="J56" t="str">
            <v>WA11700020</v>
          </cell>
          <cell r="K56" t="str">
            <v>Commercial Svc/MSA</v>
          </cell>
          <cell r="L56" t="str">
            <v>P.11027.01.01</v>
          </cell>
          <cell r="M56" t="str">
            <v>CAP_Comm/Ind serv</v>
          </cell>
          <cell r="N56" t="str">
            <v>QCSOKG</v>
          </cell>
          <cell r="O56" t="str">
            <v>QUANTA - SOUTH KING - GAS</v>
          </cell>
          <cell r="P56" t="str">
            <v>X237738396</v>
          </cell>
          <cell r="Q56" t="str">
            <v>CUSTOMER</v>
          </cell>
          <cell r="R56" t="str">
            <v>NO</v>
          </cell>
          <cell r="S56" t="str">
            <v>25001146</v>
          </cell>
          <cell r="T56" t="str">
            <v>000010</v>
          </cell>
          <cell r="U56">
            <v>39013</v>
          </cell>
          <cell r="V56">
            <v>39081</v>
          </cell>
          <cell r="W56">
            <v>39172</v>
          </cell>
          <cell r="X56">
            <v>0</v>
          </cell>
          <cell r="Y56">
            <v>1284.01</v>
          </cell>
          <cell r="Z56">
            <v>314.85000000000002</v>
          </cell>
          <cell r="AA56">
            <v>1</v>
          </cell>
          <cell r="AB56">
            <v>180.82</v>
          </cell>
          <cell r="AC56">
            <v>134.54</v>
          </cell>
          <cell r="AD56">
            <v>160.37</v>
          </cell>
          <cell r="AE56">
            <v>377.35237261999998</v>
          </cell>
          <cell r="AF56">
            <v>25</v>
          </cell>
          <cell r="AG56">
            <v>0</v>
          </cell>
          <cell r="AI56">
            <v>906.65762738000001</v>
          </cell>
          <cell r="AJ56">
            <v>1284.01</v>
          </cell>
          <cell r="AK56">
            <v>313.67</v>
          </cell>
          <cell r="AL56">
            <v>244.08</v>
          </cell>
          <cell r="AM56">
            <v>148.72264367816092</v>
          </cell>
          <cell r="AN56">
            <v>44.72</v>
          </cell>
          <cell r="AO56">
            <v>677.22</v>
          </cell>
          <cell r="AP56">
            <v>30</v>
          </cell>
          <cell r="AQ56">
            <v>36</v>
          </cell>
          <cell r="AR56">
            <v>32</v>
          </cell>
        </row>
        <row r="57">
          <cell r="A57">
            <v>106179348</v>
          </cell>
          <cell r="B57">
            <v>7.3914923769787588E-2</v>
          </cell>
          <cell r="G57" t="str">
            <v>254.075 4112 10TH ST SE PUYALLUP</v>
          </cell>
          <cell r="H57" t="str">
            <v>CGN1</v>
          </cell>
          <cell r="I57" t="str">
            <v>SC1</v>
          </cell>
          <cell r="J57" t="str">
            <v>WA12700110</v>
          </cell>
          <cell r="K57" t="str">
            <v>Commercial Svc/MSA</v>
          </cell>
          <cell r="L57" t="str">
            <v>P.11027.01.01</v>
          </cell>
          <cell r="M57" t="str">
            <v>CAP_Comm/Ind serv</v>
          </cell>
          <cell r="N57" t="str">
            <v>QSWPRG</v>
          </cell>
          <cell r="O57" t="str">
            <v>QUANTA - PUYALLUP - GAS</v>
          </cell>
          <cell r="P57" t="str">
            <v>X235793475</v>
          </cell>
          <cell r="Q57" t="str">
            <v>?</v>
          </cell>
          <cell r="R57" t="str">
            <v>NO</v>
          </cell>
          <cell r="S57" t="str">
            <v>25001093</v>
          </cell>
          <cell r="T57" t="str">
            <v>000010</v>
          </cell>
          <cell r="U57">
            <v>38943</v>
          </cell>
          <cell r="V57">
            <v>39050</v>
          </cell>
          <cell r="W57">
            <v>39109</v>
          </cell>
          <cell r="X57">
            <v>0</v>
          </cell>
          <cell r="Y57">
            <v>1025.01</v>
          </cell>
          <cell r="Z57">
            <v>539.16999999999996</v>
          </cell>
          <cell r="AA57">
            <v>1</v>
          </cell>
          <cell r="AC57">
            <v>27.45</v>
          </cell>
          <cell r="AD57">
            <v>32.72</v>
          </cell>
          <cell r="AE57">
            <v>32.72</v>
          </cell>
          <cell r="AF57">
            <v>60</v>
          </cell>
          <cell r="AG57">
            <v>0</v>
          </cell>
          <cell r="AI57">
            <v>992.29</v>
          </cell>
          <cell r="AJ57">
            <v>1025.01</v>
          </cell>
          <cell r="AK57">
            <v>538.55999999999995</v>
          </cell>
          <cell r="AL57">
            <v>225.01</v>
          </cell>
          <cell r="AM57">
            <v>118.72352785145893</v>
          </cell>
          <cell r="AN57">
            <v>96.63</v>
          </cell>
          <cell r="AO57">
            <v>159.09</v>
          </cell>
          <cell r="AP57">
            <v>25</v>
          </cell>
          <cell r="AQ57">
            <v>25</v>
          </cell>
          <cell r="AR57">
            <v>20</v>
          </cell>
        </row>
        <row r="58">
          <cell r="A58">
            <v>106183873</v>
          </cell>
          <cell r="B58">
            <v>8.4183772572537396E-2</v>
          </cell>
          <cell r="G58" t="str">
            <v>186.072 1618 E CALHOUN ST # MONTLAKE CC</v>
          </cell>
          <cell r="H58" t="str">
            <v>CGN1</v>
          </cell>
          <cell r="I58" t="str">
            <v>SC1</v>
          </cell>
          <cell r="J58" t="str">
            <v>WA11700260</v>
          </cell>
          <cell r="K58" t="str">
            <v>Commercial Svc/MSA</v>
          </cell>
          <cell r="L58" t="str">
            <v>S.11027.01.01</v>
          </cell>
          <cell r="M58" t="str">
            <v>CAP_Comm/Ind Service</v>
          </cell>
          <cell r="N58" t="str">
            <v>MCSSEG</v>
          </cell>
          <cell r="O58" t="str">
            <v>PILCHUCK - KENT - GAS</v>
          </cell>
          <cell r="P58" t="str">
            <v>X243111886</v>
          </cell>
          <cell r="Q58" t="str">
            <v>CUSTOMER</v>
          </cell>
          <cell r="R58" t="str">
            <v>NO</v>
          </cell>
          <cell r="S58" t="str">
            <v>25001147</v>
          </cell>
          <cell r="T58" t="str">
            <v>000010</v>
          </cell>
          <cell r="U58">
            <v>39050</v>
          </cell>
          <cell r="V58">
            <v>39109</v>
          </cell>
          <cell r="W58">
            <v>39172</v>
          </cell>
          <cell r="X58">
            <v>0</v>
          </cell>
          <cell r="Y58">
            <v>13519.23</v>
          </cell>
          <cell r="Z58">
            <v>9379.5</v>
          </cell>
          <cell r="AA58">
            <v>1</v>
          </cell>
          <cell r="AC58">
            <v>0</v>
          </cell>
          <cell r="AD58">
            <v>0</v>
          </cell>
          <cell r="AE58">
            <v>0</v>
          </cell>
          <cell r="AF58">
            <v>301</v>
          </cell>
          <cell r="AG58">
            <v>0</v>
          </cell>
          <cell r="AI58">
            <v>13519.23</v>
          </cell>
          <cell r="AJ58">
            <v>13519.23</v>
          </cell>
          <cell r="AK58">
            <v>9324.2099999999991</v>
          </cell>
          <cell r="AL58">
            <v>1648.96</v>
          </cell>
          <cell r="AM58">
            <v>1565.8878249336867</v>
          </cell>
          <cell r="AN58">
            <v>1490.61</v>
          </cell>
          <cell r="AO58">
            <v>931.45</v>
          </cell>
          <cell r="AP58">
            <v>228</v>
          </cell>
          <cell r="AQ58">
            <v>316</v>
          </cell>
          <cell r="AR58">
            <v>284</v>
          </cell>
        </row>
        <row r="59">
          <cell r="A59">
            <v>106183652</v>
          </cell>
          <cell r="B59">
            <v>8.5131905705340571E-2</v>
          </cell>
          <cell r="G59" t="str">
            <v>183.073A 2727 NE 55TH ST SEATTLE</v>
          </cell>
          <cell r="H59" t="str">
            <v>CGN1</v>
          </cell>
          <cell r="I59" t="str">
            <v>SC1</v>
          </cell>
          <cell r="J59" t="str">
            <v>WA11700260</v>
          </cell>
          <cell r="K59" t="str">
            <v>Commercial Svc/MSA</v>
          </cell>
          <cell r="L59" t="str">
            <v>S.11027.01.01</v>
          </cell>
          <cell r="M59" t="str">
            <v>CAP_Comm/Ind Service</v>
          </cell>
          <cell r="N59" t="str">
            <v>MCNSEG</v>
          </cell>
          <cell r="O59" t="str">
            <v>PILCHUCK - NOB - GAS</v>
          </cell>
          <cell r="P59" t="str">
            <v>X239770927</v>
          </cell>
          <cell r="Q59" t="str">
            <v>PSE</v>
          </cell>
          <cell r="R59" t="str">
            <v>NO</v>
          </cell>
          <cell r="S59" t="str">
            <v/>
          </cell>
          <cell r="T59" t="str">
            <v>000000</v>
          </cell>
          <cell r="U59">
            <v>39041</v>
          </cell>
          <cell r="V59">
            <v>39109</v>
          </cell>
          <cell r="W59">
            <v>39172</v>
          </cell>
          <cell r="X59">
            <v>0</v>
          </cell>
          <cell r="Y59">
            <v>4133.91</v>
          </cell>
          <cell r="Z59">
            <v>2490.5</v>
          </cell>
          <cell r="AA59">
            <v>1</v>
          </cell>
          <cell r="AB59">
            <v>169.32</v>
          </cell>
          <cell r="AC59">
            <v>0</v>
          </cell>
          <cell r="AD59">
            <v>0</v>
          </cell>
          <cell r="AE59">
            <v>203.18247611999999</v>
          </cell>
          <cell r="AF59">
            <v>22</v>
          </cell>
          <cell r="AG59">
            <v>0</v>
          </cell>
          <cell r="AI59">
            <v>3930.7275238799998</v>
          </cell>
          <cell r="AJ59">
            <v>4133.91</v>
          </cell>
          <cell r="AK59">
            <v>2477.35</v>
          </cell>
          <cell r="AL59">
            <v>743.31</v>
          </cell>
          <cell r="AM59">
            <v>478.81716180371359</v>
          </cell>
          <cell r="AN59">
            <v>297.48</v>
          </cell>
          <cell r="AO59">
            <v>587.42999999999995</v>
          </cell>
          <cell r="AP59">
            <v>5</v>
          </cell>
          <cell r="AQ59">
            <v>20</v>
          </cell>
          <cell r="AR59">
            <v>18</v>
          </cell>
        </row>
        <row r="60">
          <cell r="A60">
            <v>106182978</v>
          </cell>
          <cell r="B60">
            <v>8.7871992224052953E-2</v>
          </cell>
          <cell r="C60" t="str">
            <v>N</v>
          </cell>
          <cell r="D60" t="str">
            <v>X</v>
          </cell>
          <cell r="F60" t="str">
            <v>Exclude due to material issues</v>
          </cell>
          <cell r="G60" t="str">
            <v>250.055 8302 S TACOMA WAY # A LAKEWOOD</v>
          </cell>
          <cell r="H60" t="str">
            <v>CGN1</v>
          </cell>
          <cell r="I60" t="str">
            <v>SC3</v>
          </cell>
          <cell r="J60" t="str">
            <v>WA12700210</v>
          </cell>
          <cell r="K60" t="str">
            <v>Commercial Svc/Multi-Mtr</v>
          </cell>
          <cell r="L60" t="str">
            <v>P.11027.01.01</v>
          </cell>
          <cell r="M60" t="str">
            <v>CAP_Comm/Ind serv</v>
          </cell>
          <cell r="N60" t="str">
            <v>QSWPRG</v>
          </cell>
          <cell r="O60" t="str">
            <v>QUANTA - PUYALLUP - GAS</v>
          </cell>
          <cell r="P60" t="str">
            <v>X239979991</v>
          </cell>
          <cell r="Q60" t="str">
            <v>CUSTOMER</v>
          </cell>
          <cell r="R60" t="str">
            <v>?</v>
          </cell>
          <cell r="S60" t="str">
            <v/>
          </cell>
          <cell r="T60" t="str">
            <v>000000</v>
          </cell>
          <cell r="U60">
            <v>38987</v>
          </cell>
          <cell r="V60">
            <v>39050</v>
          </cell>
          <cell r="W60">
            <v>39109</v>
          </cell>
          <cell r="X60">
            <v>0</v>
          </cell>
          <cell r="Y60">
            <v>5699.16</v>
          </cell>
          <cell r="Z60">
            <v>3495</v>
          </cell>
          <cell r="AA60">
            <v>1</v>
          </cell>
          <cell r="AC60">
            <v>0</v>
          </cell>
          <cell r="AD60">
            <v>0</v>
          </cell>
          <cell r="AE60">
            <v>0</v>
          </cell>
          <cell r="AF60">
            <v>120</v>
          </cell>
          <cell r="AG60">
            <v>0</v>
          </cell>
          <cell r="AI60">
            <v>5699.16</v>
          </cell>
          <cell r="AJ60">
            <v>5699.16</v>
          </cell>
          <cell r="AK60">
            <v>3482.34</v>
          </cell>
          <cell r="AL60">
            <v>1031.33</v>
          </cell>
          <cell r="AM60">
            <v>660.11490716180379</v>
          </cell>
          <cell r="AN60">
            <v>331.35</v>
          </cell>
          <cell r="AO60">
            <v>818.08</v>
          </cell>
          <cell r="AP60">
            <v>43</v>
          </cell>
          <cell r="AQ60">
            <v>165</v>
          </cell>
          <cell r="AR60">
            <v>149</v>
          </cell>
        </row>
        <row r="61">
          <cell r="A61">
            <v>106193491</v>
          </cell>
          <cell r="B61">
            <v>8.7880995148155172E-2</v>
          </cell>
          <cell r="G61" t="str">
            <v>116.080 17105 27TH AVE NE MARYSVILLE</v>
          </cell>
          <cell r="H61" t="str">
            <v>CGN1</v>
          </cell>
          <cell r="I61" t="str">
            <v>SC1</v>
          </cell>
          <cell r="J61" t="str">
            <v>WA03100110</v>
          </cell>
          <cell r="K61" t="str">
            <v>Commercial Svc/MSA</v>
          </cell>
          <cell r="L61" t="str">
            <v>S.11027.01.01</v>
          </cell>
          <cell r="M61" t="str">
            <v>CAP_Comm/Ind Service</v>
          </cell>
          <cell r="N61" t="str">
            <v>MNSNHG</v>
          </cell>
          <cell r="O61" t="str">
            <v>PILCHUCK - MARYSVILLE - GAS</v>
          </cell>
          <cell r="P61" t="str">
            <v>X260715954</v>
          </cell>
          <cell r="Q61" t="str">
            <v>CUSTOMER</v>
          </cell>
          <cell r="R61" t="str">
            <v>?</v>
          </cell>
          <cell r="S61" t="str">
            <v>35001139</v>
          </cell>
          <cell r="T61" t="str">
            <v>000530</v>
          </cell>
          <cell r="U61">
            <v>39174</v>
          </cell>
          <cell r="V61">
            <v>39263</v>
          </cell>
          <cell r="W61">
            <v>39326</v>
          </cell>
          <cell r="X61">
            <v>0</v>
          </cell>
          <cell r="Y61">
            <v>6671.27</v>
          </cell>
          <cell r="Z61">
            <v>4112.8100000000004</v>
          </cell>
          <cell r="AA61">
            <v>1</v>
          </cell>
          <cell r="AB61">
            <v>170.14</v>
          </cell>
          <cell r="AC61">
            <v>0</v>
          </cell>
          <cell r="AD61">
            <v>0</v>
          </cell>
          <cell r="AE61">
            <v>204.16646873999997</v>
          </cell>
          <cell r="AF61">
            <v>180</v>
          </cell>
          <cell r="AG61">
            <v>0</v>
          </cell>
          <cell r="AI61">
            <v>6467.1035312600006</v>
          </cell>
          <cell r="AJ61">
            <v>6671.27</v>
          </cell>
          <cell r="AK61">
            <v>4086.63</v>
          </cell>
          <cell r="AL61">
            <v>1266.5999999999999</v>
          </cell>
          <cell r="AM61">
            <v>772.71120247568524</v>
          </cell>
          <cell r="AN61">
            <v>594.28</v>
          </cell>
          <cell r="AO61">
            <v>672.72</v>
          </cell>
          <cell r="AP61">
            <v>184</v>
          </cell>
          <cell r="AQ61">
            <v>202</v>
          </cell>
          <cell r="AR61">
            <v>182</v>
          </cell>
        </row>
        <row r="62">
          <cell r="A62">
            <v>106176642</v>
          </cell>
          <cell r="B62">
            <v>8.8465137594051058E-2</v>
          </cell>
          <cell r="G62" t="str">
            <v>265.030 2625 WILLAMETTE DR NE # G LACEY</v>
          </cell>
          <cell r="H62" t="str">
            <v>CGN1</v>
          </cell>
          <cell r="I62" t="str">
            <v>SC1</v>
          </cell>
          <cell r="J62" t="str">
            <v>WA03400020</v>
          </cell>
          <cell r="K62" t="str">
            <v>Commercial Svc/MSA</v>
          </cell>
          <cell r="L62" t="str">
            <v>P.11027.01.01</v>
          </cell>
          <cell r="M62" t="str">
            <v>CAP_Comm/Ind serv</v>
          </cell>
          <cell r="N62" t="str">
            <v>QSTHLG</v>
          </cell>
          <cell r="O62" t="str">
            <v>QUANTA - OLYMPIA - GAS</v>
          </cell>
          <cell r="P62" t="str">
            <v>X230834978</v>
          </cell>
          <cell r="Q62" t="str">
            <v>CUSTOMER</v>
          </cell>
          <cell r="R62" t="str">
            <v>NO</v>
          </cell>
          <cell r="S62" t="str">
            <v>25001006</v>
          </cell>
          <cell r="T62" t="str">
            <v>000010</v>
          </cell>
          <cell r="U62">
            <v>38915</v>
          </cell>
          <cell r="V62">
            <v>38990</v>
          </cell>
          <cell r="W62">
            <v>39050</v>
          </cell>
          <cell r="X62">
            <v>0</v>
          </cell>
          <cell r="Y62">
            <v>960.25</v>
          </cell>
          <cell r="Z62">
            <v>386.15</v>
          </cell>
          <cell r="AA62">
            <v>1</v>
          </cell>
          <cell r="AC62">
            <v>27.49</v>
          </cell>
          <cell r="AD62">
            <v>32.770000000000003</v>
          </cell>
          <cell r="AE62">
            <v>32.770000000000003</v>
          </cell>
          <cell r="AF62">
            <v>10</v>
          </cell>
          <cell r="AG62">
            <v>0</v>
          </cell>
          <cell r="AI62">
            <v>927.48</v>
          </cell>
          <cell r="AJ62">
            <v>960.25</v>
          </cell>
          <cell r="AK62">
            <v>385.44</v>
          </cell>
          <cell r="AL62">
            <v>210.85</v>
          </cell>
          <cell r="AM62">
            <v>111.222590627763</v>
          </cell>
          <cell r="AN62">
            <v>79.81</v>
          </cell>
          <cell r="AO62">
            <v>276.60000000000002</v>
          </cell>
          <cell r="AP62">
            <v>37</v>
          </cell>
          <cell r="AQ62">
            <v>40</v>
          </cell>
          <cell r="AR62">
            <v>36</v>
          </cell>
        </row>
        <row r="63">
          <cell r="A63">
            <v>106175777</v>
          </cell>
          <cell r="B63">
            <v>9.2125462748855469E-2</v>
          </cell>
          <cell r="G63" t="str">
            <v>167.072 23609 56TH AVE W MOUNTLAKE TERRA</v>
          </cell>
          <cell r="H63" t="str">
            <v>CGN1</v>
          </cell>
          <cell r="I63" t="str">
            <v>SC1</v>
          </cell>
          <cell r="J63" t="str">
            <v>WA13100130</v>
          </cell>
          <cell r="K63" t="str">
            <v>Commercial Svc/MSA</v>
          </cell>
          <cell r="L63" t="str">
            <v>S.11027.01.01</v>
          </cell>
          <cell r="M63" t="str">
            <v>CAP_Comm/Ind Service</v>
          </cell>
          <cell r="N63" t="str">
            <v>MCNSEG</v>
          </cell>
          <cell r="O63" t="str">
            <v>PILCHUCK - NOB - GAS</v>
          </cell>
          <cell r="P63" t="str">
            <v>X230663872</v>
          </cell>
          <cell r="Q63" t="str">
            <v>PSE</v>
          </cell>
          <cell r="R63" t="str">
            <v>?</v>
          </cell>
          <cell r="S63" t="str">
            <v>25000989</v>
          </cell>
          <cell r="T63" t="str">
            <v>000010</v>
          </cell>
          <cell r="U63">
            <v>38922</v>
          </cell>
          <cell r="V63">
            <v>38990</v>
          </cell>
          <cell r="W63">
            <v>39081</v>
          </cell>
          <cell r="X63">
            <v>0</v>
          </cell>
          <cell r="Y63">
            <v>4307.45</v>
          </cell>
          <cell r="Z63">
            <v>2667.06</v>
          </cell>
          <cell r="AA63">
            <v>1</v>
          </cell>
          <cell r="AC63">
            <v>27.61</v>
          </cell>
          <cell r="AD63">
            <v>32.909999999999997</v>
          </cell>
          <cell r="AE63">
            <v>32.909999999999997</v>
          </cell>
          <cell r="AF63">
            <v>75</v>
          </cell>
          <cell r="AG63">
            <v>0</v>
          </cell>
          <cell r="AI63">
            <v>4274.54</v>
          </cell>
          <cell r="AJ63">
            <v>4307.45</v>
          </cell>
          <cell r="AK63">
            <v>2664.02</v>
          </cell>
          <cell r="AL63">
            <v>879.8</v>
          </cell>
          <cell r="AM63">
            <v>498.91772767462408</v>
          </cell>
          <cell r="AN63">
            <v>344.23</v>
          </cell>
          <cell r="AO63">
            <v>395.68</v>
          </cell>
          <cell r="AP63">
            <v>11</v>
          </cell>
          <cell r="AQ63">
            <v>57</v>
          </cell>
          <cell r="AR63">
            <v>51</v>
          </cell>
        </row>
        <row r="64">
          <cell r="A64">
            <v>106177196</v>
          </cell>
          <cell r="B64">
            <v>9.3287900361019638E-2</v>
          </cell>
          <cell r="G64" t="str">
            <v>197.064B 4123 CALIFORNIA AVE SW SEATTLE</v>
          </cell>
          <cell r="H64" t="str">
            <v>CGN1</v>
          </cell>
          <cell r="I64" t="str">
            <v>SC1</v>
          </cell>
          <cell r="J64" t="str">
            <v>WA11700260</v>
          </cell>
          <cell r="K64" t="str">
            <v>Commercial Svc/MSA</v>
          </cell>
          <cell r="L64" t="str">
            <v>S.11027.01.01</v>
          </cell>
          <cell r="M64" t="str">
            <v>CAP_Comm/Ind Service</v>
          </cell>
          <cell r="N64" t="str">
            <v>MCSSEG</v>
          </cell>
          <cell r="O64" t="str">
            <v>PILCHUCK - KENT - GAS</v>
          </cell>
          <cell r="P64" t="str">
            <v>X231210074</v>
          </cell>
          <cell r="Q64" t="str">
            <v>PSE</v>
          </cell>
          <cell r="R64" t="str">
            <v>?</v>
          </cell>
          <cell r="S64" t="str">
            <v/>
          </cell>
          <cell r="T64" t="str">
            <v>000000</v>
          </cell>
          <cell r="U64">
            <v>38922</v>
          </cell>
          <cell r="V64">
            <v>39018</v>
          </cell>
          <cell r="W64">
            <v>39081</v>
          </cell>
          <cell r="X64">
            <v>0</v>
          </cell>
          <cell r="Y64">
            <v>4248.59</v>
          </cell>
          <cell r="Z64">
            <v>2603.12</v>
          </cell>
          <cell r="AA64">
            <v>1</v>
          </cell>
          <cell r="AB64">
            <v>164.31</v>
          </cell>
          <cell r="AC64">
            <v>0</v>
          </cell>
          <cell r="AD64">
            <v>0</v>
          </cell>
          <cell r="AE64">
            <v>197.17052121</v>
          </cell>
          <cell r="AF64">
            <v>15</v>
          </cell>
          <cell r="AG64">
            <v>0</v>
          </cell>
          <cell r="AI64">
            <v>4051.4194787900001</v>
          </cell>
          <cell r="AJ64">
            <v>4248.59</v>
          </cell>
          <cell r="AK64">
            <v>2600.17</v>
          </cell>
          <cell r="AL64">
            <v>856.16</v>
          </cell>
          <cell r="AM64">
            <v>492.1001679929268</v>
          </cell>
          <cell r="AN64">
            <v>310.81</v>
          </cell>
          <cell r="AO64">
            <v>460.85</v>
          </cell>
          <cell r="AP64">
            <v>9</v>
          </cell>
          <cell r="AQ64">
            <v>20</v>
          </cell>
          <cell r="AR64">
            <v>18</v>
          </cell>
        </row>
        <row r="65">
          <cell r="A65">
            <v>106184639</v>
          </cell>
          <cell r="B65">
            <v>9.5657169334252501E-2</v>
          </cell>
          <cell r="G65" t="str">
            <v>178.097  22320 NE MARKETPLACE DR REDMOND</v>
          </cell>
          <cell r="H65" t="str">
            <v>CGN1</v>
          </cell>
          <cell r="I65" t="str">
            <v>SC1</v>
          </cell>
          <cell r="J65" t="str">
            <v>WA11700240</v>
          </cell>
          <cell r="K65" t="str">
            <v>Commercial Svc/MSA</v>
          </cell>
          <cell r="L65" t="str">
            <v>P.11027.01.01</v>
          </cell>
          <cell r="M65" t="str">
            <v>CAP_Comm/Ind serv</v>
          </cell>
          <cell r="N65" t="str">
            <v>QCNOKG</v>
          </cell>
          <cell r="O65" t="str">
            <v>QUANTA - REDMOND - GAS</v>
          </cell>
          <cell r="P65" t="str">
            <v>X242610061</v>
          </cell>
          <cell r="Q65" t="str">
            <v>CUSTOMER</v>
          </cell>
          <cell r="R65" t="str">
            <v>NO</v>
          </cell>
          <cell r="S65" t="str">
            <v/>
          </cell>
          <cell r="T65" t="str">
            <v>000000</v>
          </cell>
          <cell r="U65">
            <v>39053</v>
          </cell>
          <cell r="V65">
            <v>39172</v>
          </cell>
          <cell r="W65">
            <v>39228</v>
          </cell>
          <cell r="X65">
            <v>0</v>
          </cell>
          <cell r="Y65">
            <v>1709.32</v>
          </cell>
          <cell r="Z65">
            <v>121</v>
          </cell>
          <cell r="AA65">
            <v>1</v>
          </cell>
          <cell r="AB65">
            <v>164.22</v>
          </cell>
          <cell r="AC65">
            <v>745.36</v>
          </cell>
          <cell r="AD65">
            <v>888.47</v>
          </cell>
          <cell r="AE65">
            <v>1085.53252202</v>
          </cell>
          <cell r="AF65">
            <v>6</v>
          </cell>
          <cell r="AG65">
            <v>0</v>
          </cell>
          <cell r="AI65">
            <v>623.78747797999995</v>
          </cell>
          <cell r="AJ65">
            <v>1709.32</v>
          </cell>
          <cell r="AK65">
            <v>120.66</v>
          </cell>
          <cell r="AL65">
            <v>318.69</v>
          </cell>
          <cell r="AM65">
            <v>197.98489832007067</v>
          </cell>
          <cell r="AN65">
            <v>54.34</v>
          </cell>
          <cell r="AO65">
            <v>1211.3699999999999</v>
          </cell>
          <cell r="AP65">
            <v>5</v>
          </cell>
          <cell r="AQ65">
            <v>5</v>
          </cell>
          <cell r="AR65">
            <v>5</v>
          </cell>
        </row>
        <row r="66">
          <cell r="A66">
            <v>106186449</v>
          </cell>
          <cell r="B66">
            <v>9.9604364978428173E-2</v>
          </cell>
          <cell r="G66" t="str">
            <v>265.030 8665 COMMERCE PLACE DR NE LACEY</v>
          </cell>
          <cell r="H66" t="str">
            <v>CGN1</v>
          </cell>
          <cell r="I66" t="str">
            <v>SC3</v>
          </cell>
          <cell r="J66" t="str">
            <v>WA03400020</v>
          </cell>
          <cell r="K66" t="str">
            <v>Commercial Svc/Multi-Mtr</v>
          </cell>
          <cell r="L66" t="str">
            <v>P.11027.01.01</v>
          </cell>
          <cell r="M66" t="str">
            <v>CAP_Comm/Ind serv</v>
          </cell>
          <cell r="N66" t="str">
            <v>QSTHLG</v>
          </cell>
          <cell r="O66" t="str">
            <v>QUANTA - OLYMPIA - GAS</v>
          </cell>
          <cell r="P66" t="str">
            <v>X246339090</v>
          </cell>
          <cell r="Q66" t="str">
            <v>CUSTOMER</v>
          </cell>
          <cell r="R66" t="str">
            <v>NO</v>
          </cell>
          <cell r="S66" t="str">
            <v/>
          </cell>
          <cell r="T66" t="str">
            <v>000000</v>
          </cell>
          <cell r="U66">
            <v>39149</v>
          </cell>
          <cell r="V66">
            <v>39228</v>
          </cell>
          <cell r="W66">
            <v>39291</v>
          </cell>
          <cell r="X66">
            <v>0</v>
          </cell>
          <cell r="Y66">
            <v>1469.43</v>
          </cell>
          <cell r="Z66">
            <v>728.46</v>
          </cell>
          <cell r="AA66">
            <v>1</v>
          </cell>
          <cell r="AB66">
            <v>180.81</v>
          </cell>
          <cell r="AC66">
            <v>43.54</v>
          </cell>
          <cell r="AD66">
            <v>51.9</v>
          </cell>
          <cell r="AE66">
            <v>268.87037270999997</v>
          </cell>
          <cell r="AF66">
            <v>18</v>
          </cell>
          <cell r="AG66">
            <v>0</v>
          </cell>
          <cell r="AI66">
            <v>1200.5596272900002</v>
          </cell>
          <cell r="AJ66">
            <v>1469.43</v>
          </cell>
          <cell r="AK66">
            <v>727.91</v>
          </cell>
          <cell r="AL66">
            <v>276.64999999999998</v>
          </cell>
          <cell r="AM66">
            <v>170.19923076923078</v>
          </cell>
          <cell r="AN66">
            <v>111.53</v>
          </cell>
          <cell r="AO66">
            <v>343.94</v>
          </cell>
          <cell r="AP66">
            <v>34</v>
          </cell>
          <cell r="AQ66">
            <v>35</v>
          </cell>
          <cell r="AR66">
            <v>32</v>
          </cell>
        </row>
        <row r="67">
          <cell r="A67">
            <v>106175189</v>
          </cell>
          <cell r="B67">
            <v>0.10136599185537509</v>
          </cell>
          <cell r="G67" t="str">
            <v>183.068 601 N 59TH ST # CAROUSEL SEATTLE</v>
          </cell>
          <cell r="H67" t="str">
            <v>CGN1</v>
          </cell>
          <cell r="I67" t="str">
            <v>SC1</v>
          </cell>
          <cell r="J67" t="str">
            <v>WA11700260</v>
          </cell>
          <cell r="K67" t="str">
            <v>Commercial Svc/MSA</v>
          </cell>
          <cell r="L67" t="str">
            <v>S.11027.01.01</v>
          </cell>
          <cell r="M67" t="str">
            <v>CAP_Comm/Ind Service</v>
          </cell>
          <cell r="N67" t="str">
            <v>MCNSEG</v>
          </cell>
          <cell r="O67" t="str">
            <v>PILCHUCK - NOB - GAS</v>
          </cell>
          <cell r="P67" t="str">
            <v>X223636612</v>
          </cell>
          <cell r="Q67" t="str">
            <v>?</v>
          </cell>
          <cell r="R67" t="str">
            <v>?</v>
          </cell>
          <cell r="S67" t="str">
            <v>25000979</v>
          </cell>
          <cell r="T67" t="str">
            <v>000010</v>
          </cell>
          <cell r="U67">
            <v>38910</v>
          </cell>
          <cell r="V67">
            <v>39085</v>
          </cell>
          <cell r="W67">
            <v>39172</v>
          </cell>
          <cell r="X67">
            <v>0</v>
          </cell>
          <cell r="Y67">
            <v>7512.67</v>
          </cell>
          <cell r="Z67">
            <v>5042.26</v>
          </cell>
          <cell r="AA67">
            <v>1</v>
          </cell>
          <cell r="AB67">
            <v>-1.2</v>
          </cell>
          <cell r="AC67">
            <v>0</v>
          </cell>
          <cell r="AD67">
            <v>0</v>
          </cell>
          <cell r="AE67">
            <v>-1.4399891999999999</v>
          </cell>
          <cell r="AF67">
            <v>245</v>
          </cell>
          <cell r="AG67">
            <v>0</v>
          </cell>
          <cell r="AI67">
            <v>7514.1099892000002</v>
          </cell>
          <cell r="AJ67">
            <v>7512.67</v>
          </cell>
          <cell r="AK67">
            <v>5036.6099999999997</v>
          </cell>
          <cell r="AL67">
            <v>1484.37</v>
          </cell>
          <cell r="AM67">
            <v>870.16778956675535</v>
          </cell>
          <cell r="AN67">
            <v>555.44000000000005</v>
          </cell>
          <cell r="AO67">
            <v>399.34</v>
          </cell>
          <cell r="AP67">
            <v>252</v>
          </cell>
          <cell r="AQ67">
            <v>277</v>
          </cell>
          <cell r="AR67">
            <v>249</v>
          </cell>
        </row>
        <row r="68">
          <cell r="A68">
            <v>106180856</v>
          </cell>
          <cell r="B68">
            <v>0.10506619404106399</v>
          </cell>
          <cell r="G68" t="str">
            <v>276.015 210 PINEHURST DR SW TUMWATER</v>
          </cell>
          <cell r="H68" t="str">
            <v>CGN1</v>
          </cell>
          <cell r="I68" t="str">
            <v>SM1</v>
          </cell>
          <cell r="J68" t="str">
            <v>WA03400060</v>
          </cell>
          <cell r="K68" t="str">
            <v>Res Svc/MSA-Scat New Const</v>
          </cell>
          <cell r="L68" t="str">
            <v>P.11027.01.01</v>
          </cell>
          <cell r="M68" t="str">
            <v>CAP_Comm/Ind serv</v>
          </cell>
          <cell r="N68" t="str">
            <v>QSTHLG</v>
          </cell>
          <cell r="O68" t="str">
            <v>QUANTA - OLYMPIA - GAS</v>
          </cell>
          <cell r="P68" t="str">
            <v>X190603529</v>
          </cell>
          <cell r="Q68" t="str">
            <v>CUSTOMER</v>
          </cell>
          <cell r="R68" t="str">
            <v>NO</v>
          </cell>
          <cell r="S68" t="str">
            <v/>
          </cell>
          <cell r="T68" t="str">
            <v>000000</v>
          </cell>
          <cell r="U68">
            <v>38994</v>
          </cell>
          <cell r="V68">
            <v>39081</v>
          </cell>
          <cell r="W68">
            <v>39172</v>
          </cell>
          <cell r="X68">
            <v>0</v>
          </cell>
          <cell r="Y68">
            <v>570.47</v>
          </cell>
          <cell r="Z68">
            <v>209.2</v>
          </cell>
          <cell r="AA68">
            <v>1</v>
          </cell>
          <cell r="AC68">
            <v>27.28</v>
          </cell>
          <cell r="AD68">
            <v>32.520000000000003</v>
          </cell>
          <cell r="AE68">
            <v>32.520000000000003</v>
          </cell>
          <cell r="AF68">
            <v>25</v>
          </cell>
          <cell r="AG68">
            <v>0</v>
          </cell>
          <cell r="AI68">
            <v>537.95000000000005</v>
          </cell>
          <cell r="AJ68">
            <v>570.47</v>
          </cell>
          <cell r="AK68">
            <v>208.34</v>
          </cell>
          <cell r="AL68">
            <v>135.68</v>
          </cell>
          <cell r="AM68">
            <v>66.075658709107017</v>
          </cell>
          <cell r="AN68">
            <v>60.79</v>
          </cell>
          <cell r="AO68">
            <v>160.55000000000001</v>
          </cell>
          <cell r="AP68">
            <v>20</v>
          </cell>
          <cell r="AQ68">
            <v>21</v>
          </cell>
          <cell r="AR68">
            <v>19</v>
          </cell>
        </row>
        <row r="69">
          <cell r="A69">
            <v>106196143</v>
          </cell>
          <cell r="B69">
            <v>0.1063745159578815</v>
          </cell>
          <cell r="G69" t="str">
            <v>251.054 4500 STEILACOOM BLVD SW # STUDEN</v>
          </cell>
          <cell r="H69" t="str">
            <v>CGN1</v>
          </cell>
          <cell r="I69" t="str">
            <v>SC1</v>
          </cell>
          <cell r="J69" t="str">
            <v>WA12700210</v>
          </cell>
          <cell r="K69" t="str">
            <v>Commercial Svc/MSA</v>
          </cell>
          <cell r="L69" t="str">
            <v>P.11027.01.01</v>
          </cell>
          <cell r="M69" t="str">
            <v>CAP_Comm/Ind serv</v>
          </cell>
          <cell r="N69" t="str">
            <v>QSWPRGS</v>
          </cell>
          <cell r="O69" t="str">
            <v>QUANTA - PUYALLUP - GAS - SIMPLE SERVICE</v>
          </cell>
          <cell r="P69" t="str">
            <v>X265223838</v>
          </cell>
          <cell r="Q69" t="str">
            <v>?</v>
          </cell>
          <cell r="R69" t="str">
            <v>NO</v>
          </cell>
          <cell r="S69" t="str">
            <v/>
          </cell>
          <cell r="T69" t="str">
            <v>000000</v>
          </cell>
          <cell r="U69">
            <v>39246</v>
          </cell>
          <cell r="V69">
            <v>39326</v>
          </cell>
          <cell r="X69">
            <v>0</v>
          </cell>
          <cell r="Y69">
            <v>17923.59</v>
          </cell>
          <cell r="Z69">
            <v>10855.96</v>
          </cell>
          <cell r="AA69">
            <v>1</v>
          </cell>
          <cell r="AC69">
            <v>0</v>
          </cell>
          <cell r="AD69">
            <v>0</v>
          </cell>
          <cell r="AE69">
            <v>0</v>
          </cell>
          <cell r="AF69">
            <v>485</v>
          </cell>
          <cell r="AG69">
            <v>0</v>
          </cell>
          <cell r="AI69">
            <v>17923.59</v>
          </cell>
          <cell r="AJ69">
            <v>17923.59</v>
          </cell>
          <cell r="AK69">
            <v>10808.47</v>
          </cell>
          <cell r="AL69">
            <v>3355.86</v>
          </cell>
          <cell r="AM69">
            <v>2076.030318302388</v>
          </cell>
          <cell r="AN69">
            <v>1841.34</v>
          </cell>
          <cell r="AO69">
            <v>1781.84</v>
          </cell>
          <cell r="AP69">
            <v>503</v>
          </cell>
          <cell r="AQ69">
            <v>551</v>
          </cell>
          <cell r="AR69">
            <v>496</v>
          </cell>
        </row>
        <row r="70">
          <cell r="A70">
            <v>106183066</v>
          </cell>
          <cell r="B70">
            <v>0.10699883569663626</v>
          </cell>
          <cell r="C70" t="str">
            <v>N</v>
          </cell>
          <cell r="D70" t="str">
            <v>X</v>
          </cell>
          <cell r="F70" t="str">
            <v>Exclude due to material issues</v>
          </cell>
          <cell r="G70" t="str">
            <v>226.044 10550 HARBOR HILL DR GIG HARBOR</v>
          </cell>
          <cell r="H70" t="str">
            <v>CGN1</v>
          </cell>
          <cell r="I70" t="str">
            <v>SC1</v>
          </cell>
          <cell r="J70" t="str">
            <v>WA02700080</v>
          </cell>
          <cell r="K70" t="str">
            <v>Commercial Svc/MSA</v>
          </cell>
          <cell r="L70" t="str">
            <v>P.11027.01.01</v>
          </cell>
          <cell r="M70" t="str">
            <v>CAP_Comm/Ind serv</v>
          </cell>
          <cell r="N70" t="str">
            <v>QSWPRG</v>
          </cell>
          <cell r="O70" t="str">
            <v>QUANTA - PUYALLUP - GAS</v>
          </cell>
          <cell r="P70" t="str">
            <v>X241900431</v>
          </cell>
          <cell r="Q70" t="str">
            <v>CUSTOMER</v>
          </cell>
          <cell r="R70" t="str">
            <v>?</v>
          </cell>
          <cell r="S70" t="str">
            <v/>
          </cell>
          <cell r="T70" t="str">
            <v>000000</v>
          </cell>
          <cell r="U70">
            <v>39176</v>
          </cell>
          <cell r="V70">
            <v>39263</v>
          </cell>
          <cell r="W70">
            <v>39326</v>
          </cell>
          <cell r="X70">
            <v>0</v>
          </cell>
          <cell r="Y70">
            <v>11340.16</v>
          </cell>
          <cell r="Z70">
            <v>7171.02</v>
          </cell>
          <cell r="AA70">
            <v>1</v>
          </cell>
          <cell r="AC70">
            <v>0</v>
          </cell>
          <cell r="AD70">
            <v>0</v>
          </cell>
          <cell r="AE70">
            <v>0</v>
          </cell>
          <cell r="AF70">
            <v>650</v>
          </cell>
          <cell r="AG70">
            <v>0</v>
          </cell>
          <cell r="AI70">
            <v>11340.16</v>
          </cell>
          <cell r="AJ70">
            <v>11340.16</v>
          </cell>
          <cell r="AK70">
            <v>7131.36</v>
          </cell>
          <cell r="AL70">
            <v>1973.17</v>
          </cell>
          <cell r="AM70">
            <v>1313.4933333333338</v>
          </cell>
          <cell r="AN70">
            <v>770.36</v>
          </cell>
          <cell r="AO70">
            <v>1381.6</v>
          </cell>
          <cell r="AP70">
            <v>686</v>
          </cell>
          <cell r="AQ70">
            <v>752</v>
          </cell>
          <cell r="AR70">
            <v>677</v>
          </cell>
        </row>
        <row r="71">
          <cell r="A71">
            <v>106172546</v>
          </cell>
          <cell r="B71">
            <v>0.10780706063524548</v>
          </cell>
          <cell r="C71" t="str">
            <v>N</v>
          </cell>
          <cell r="D71" t="str">
            <v>X</v>
          </cell>
          <cell r="F71" t="str">
            <v>Exclude due to material issues</v>
          </cell>
          <cell r="G71" t="str">
            <v>199.101 2520 NE PARK DR ISSAQUAH</v>
          </cell>
          <cell r="H71" t="str">
            <v>CGN1</v>
          </cell>
          <cell r="I71" t="str">
            <v>SC1</v>
          </cell>
          <cell r="J71" t="str">
            <v>WA11700140</v>
          </cell>
          <cell r="K71" t="str">
            <v>Commercial Svc/MSA</v>
          </cell>
          <cell r="L71" t="str">
            <v>P.11027.01.01</v>
          </cell>
          <cell r="M71" t="str">
            <v>CAP_Comm/Ind serv</v>
          </cell>
          <cell r="N71" t="str">
            <v>QCNOKG</v>
          </cell>
          <cell r="O71" t="str">
            <v>QUANTA - REDMOND - GAS</v>
          </cell>
          <cell r="P71" t="str">
            <v>X222921785</v>
          </cell>
          <cell r="Q71" t="str">
            <v>CUSTOMER</v>
          </cell>
          <cell r="R71" t="str">
            <v>NO</v>
          </cell>
          <cell r="S71" t="str">
            <v/>
          </cell>
          <cell r="T71" t="str">
            <v>000000</v>
          </cell>
          <cell r="U71">
            <v>39097</v>
          </cell>
          <cell r="V71">
            <v>39172</v>
          </cell>
          <cell r="W71">
            <v>39228</v>
          </cell>
          <cell r="X71">
            <v>0</v>
          </cell>
          <cell r="Y71">
            <v>1733.59</v>
          </cell>
          <cell r="Z71">
            <v>293.02999999999997</v>
          </cell>
          <cell r="AA71">
            <v>1</v>
          </cell>
          <cell r="AC71">
            <v>0</v>
          </cell>
          <cell r="AD71">
            <v>0</v>
          </cell>
          <cell r="AE71">
            <v>0</v>
          </cell>
          <cell r="AF71">
            <v>33</v>
          </cell>
          <cell r="AG71">
            <v>0</v>
          </cell>
          <cell r="AI71">
            <v>1733.59</v>
          </cell>
          <cell r="AJ71">
            <v>1733.59</v>
          </cell>
          <cell r="AK71">
            <v>292.76</v>
          </cell>
          <cell r="AL71">
            <v>373.25</v>
          </cell>
          <cell r="AM71">
            <v>200.79601237842621</v>
          </cell>
          <cell r="AN71">
            <v>195.12</v>
          </cell>
          <cell r="AO71">
            <v>862.99</v>
          </cell>
          <cell r="AP71">
            <v>28</v>
          </cell>
          <cell r="AQ71">
            <v>30</v>
          </cell>
          <cell r="AR71">
            <v>27</v>
          </cell>
        </row>
        <row r="72">
          <cell r="A72">
            <v>106185206</v>
          </cell>
          <cell r="B72">
            <v>0.10962913195161916</v>
          </cell>
          <cell r="C72" t="str">
            <v>N</v>
          </cell>
          <cell r="D72" t="str">
            <v>X</v>
          </cell>
          <cell r="F72" t="str">
            <v>Exclude due to material issues</v>
          </cell>
          <cell r="G72" t="str">
            <v>191.072 550 17TH AVE SEATTLE</v>
          </cell>
          <cell r="H72" t="str">
            <v>CGN1</v>
          </cell>
          <cell r="I72" t="str">
            <v>SC1</v>
          </cell>
          <cell r="J72" t="str">
            <v>WA11700260</v>
          </cell>
          <cell r="K72" t="str">
            <v>Commercial Svc/MSA</v>
          </cell>
          <cell r="L72" t="str">
            <v>S.11027.01.01</v>
          </cell>
          <cell r="M72" t="str">
            <v>CAP_Comm/Ind Service</v>
          </cell>
          <cell r="N72" t="str">
            <v>MCNSEG</v>
          </cell>
          <cell r="O72" t="str">
            <v>PILCHUCK - NOB - GAS</v>
          </cell>
          <cell r="P72" t="str">
            <v>X227220294</v>
          </cell>
          <cell r="Q72" t="str">
            <v>PSE</v>
          </cell>
          <cell r="R72" t="str">
            <v>NO</v>
          </cell>
          <cell r="S72" t="str">
            <v>25001199</v>
          </cell>
          <cell r="T72" t="str">
            <v>000010</v>
          </cell>
          <cell r="U72">
            <v>39016</v>
          </cell>
          <cell r="V72">
            <v>39081</v>
          </cell>
          <cell r="W72">
            <v>39172</v>
          </cell>
          <cell r="X72">
            <v>0</v>
          </cell>
          <cell r="Y72">
            <v>7089.14</v>
          </cell>
          <cell r="Z72">
            <v>4272.1899999999996</v>
          </cell>
          <cell r="AA72">
            <v>1</v>
          </cell>
          <cell r="AC72">
            <v>0</v>
          </cell>
          <cell r="AD72">
            <v>0</v>
          </cell>
          <cell r="AE72">
            <v>0</v>
          </cell>
          <cell r="AF72">
            <v>75</v>
          </cell>
          <cell r="AG72">
            <v>0</v>
          </cell>
          <cell r="AI72">
            <v>7089.14</v>
          </cell>
          <cell r="AJ72">
            <v>7089.14</v>
          </cell>
          <cell r="AK72">
            <v>4258.13</v>
          </cell>
          <cell r="AL72">
            <v>1358.4</v>
          </cell>
          <cell r="AM72">
            <v>821.11170645446509</v>
          </cell>
          <cell r="AN72">
            <v>512.4</v>
          </cell>
          <cell r="AO72">
            <v>912.92</v>
          </cell>
          <cell r="AP72">
            <v>63</v>
          </cell>
          <cell r="AQ72">
            <v>75</v>
          </cell>
          <cell r="AR72">
            <v>68</v>
          </cell>
        </row>
        <row r="73">
          <cell r="A73">
            <v>106195067</v>
          </cell>
          <cell r="B73">
            <v>0.11011157238272773</v>
          </cell>
          <cell r="G73" t="str">
            <v>223.082 25211 104TH AVE SE # BUS WASH KE</v>
          </cell>
          <cell r="H73" t="str">
            <v>CGN1</v>
          </cell>
          <cell r="I73" t="str">
            <v>SC1</v>
          </cell>
          <cell r="J73" t="str">
            <v>WA11700150</v>
          </cell>
          <cell r="K73" t="str">
            <v>Commercial Svc/MSA</v>
          </cell>
          <cell r="L73" t="str">
            <v>P.11027.01.01</v>
          </cell>
          <cell r="M73" t="str">
            <v>CAP_Comm/Ind serv</v>
          </cell>
          <cell r="N73" t="str">
            <v>QCSOKG</v>
          </cell>
          <cell r="O73" t="str">
            <v>QUANTA - SOUTH KING - GAS</v>
          </cell>
          <cell r="P73" t="str">
            <v>X262496127</v>
          </cell>
          <cell r="Q73" t="str">
            <v>CUSTOMER</v>
          </cell>
          <cell r="R73" t="str">
            <v>NO</v>
          </cell>
          <cell r="S73" t="str">
            <v>25001396</v>
          </cell>
          <cell r="T73" t="str">
            <v>000010</v>
          </cell>
          <cell r="U73">
            <v>39240</v>
          </cell>
          <cell r="V73">
            <v>39326</v>
          </cell>
          <cell r="X73">
            <v>0.06</v>
          </cell>
          <cell r="Y73">
            <v>12146.79</v>
          </cell>
          <cell r="Z73">
            <v>7862.09</v>
          </cell>
          <cell r="AA73">
            <v>1</v>
          </cell>
          <cell r="AC73">
            <v>29.17</v>
          </cell>
          <cell r="AD73">
            <v>34.770000000000003</v>
          </cell>
          <cell r="AE73">
            <v>34.770000000000003</v>
          </cell>
          <cell r="AF73">
            <v>509</v>
          </cell>
          <cell r="AG73">
            <v>0</v>
          </cell>
          <cell r="AI73">
            <v>12111.96</v>
          </cell>
          <cell r="AJ73">
            <v>12146.73</v>
          </cell>
          <cell r="AK73">
            <v>7837.34</v>
          </cell>
          <cell r="AL73">
            <v>2149.25</v>
          </cell>
          <cell r="AM73">
            <v>1406.915676392573</v>
          </cell>
          <cell r="AN73">
            <v>1164.81</v>
          </cell>
          <cell r="AO73">
            <v>879.73</v>
          </cell>
          <cell r="AP73">
            <v>505</v>
          </cell>
          <cell r="AQ73">
            <v>562</v>
          </cell>
          <cell r="AR73">
            <v>506</v>
          </cell>
        </row>
        <row r="74">
          <cell r="A74">
            <v>106168577</v>
          </cell>
          <cell r="B74">
            <v>0.11732298993845269</v>
          </cell>
          <cell r="G74" t="str">
            <v>249.073  210 W PIONEER PUYALLUP</v>
          </cell>
          <cell r="H74" t="str">
            <v>CGN1</v>
          </cell>
          <cell r="I74" t="str">
            <v>SC1</v>
          </cell>
          <cell r="J74" t="str">
            <v>WA12700110</v>
          </cell>
          <cell r="K74" t="str">
            <v>Commercial Svc/MSA</v>
          </cell>
          <cell r="L74" t="str">
            <v>P.11027.01.01</v>
          </cell>
          <cell r="M74" t="str">
            <v>CAP_Comm/Ind serv</v>
          </cell>
          <cell r="N74" t="str">
            <v>QSWPRG</v>
          </cell>
          <cell r="O74" t="str">
            <v>QUANTA - PUYALLUP - GAS</v>
          </cell>
          <cell r="P74" t="str">
            <v>X214169709</v>
          </cell>
          <cell r="Q74" t="str">
            <v>PSE</v>
          </cell>
          <cell r="R74" t="str">
            <v>NO</v>
          </cell>
          <cell r="S74" t="str">
            <v/>
          </cell>
          <cell r="T74" t="str">
            <v>000000</v>
          </cell>
          <cell r="U74">
            <v>38915</v>
          </cell>
          <cell r="V74">
            <v>38990</v>
          </cell>
          <cell r="W74">
            <v>39050</v>
          </cell>
          <cell r="X74">
            <v>0</v>
          </cell>
          <cell r="Y74">
            <v>4327.6400000000003</v>
          </cell>
          <cell r="Z74">
            <v>2625.39</v>
          </cell>
          <cell r="AA74">
            <v>1</v>
          </cell>
          <cell r="AC74">
            <v>0</v>
          </cell>
          <cell r="AD74">
            <v>0</v>
          </cell>
          <cell r="AE74">
            <v>0</v>
          </cell>
          <cell r="AF74">
            <v>10</v>
          </cell>
          <cell r="AG74">
            <v>0</v>
          </cell>
          <cell r="AI74">
            <v>4327.6400000000003</v>
          </cell>
          <cell r="AJ74">
            <v>4327.6400000000003</v>
          </cell>
          <cell r="AK74">
            <v>2620.65</v>
          </cell>
          <cell r="AL74">
            <v>843.35</v>
          </cell>
          <cell r="AM74">
            <v>501.25626878868252</v>
          </cell>
          <cell r="AN74">
            <v>281.68</v>
          </cell>
          <cell r="AO74">
            <v>559.33000000000004</v>
          </cell>
          <cell r="AP74">
            <v>3</v>
          </cell>
          <cell r="AQ74">
            <v>20</v>
          </cell>
          <cell r="AR74">
            <v>18</v>
          </cell>
        </row>
        <row r="75">
          <cell r="A75">
            <v>106195298</v>
          </cell>
          <cell r="B75">
            <v>0.11739066123201969</v>
          </cell>
          <cell r="G75" t="str">
            <v>243.078 14320 32ND ST E SUMNER</v>
          </cell>
          <cell r="H75" t="str">
            <v>CGN1</v>
          </cell>
          <cell r="I75" t="str">
            <v>SC1</v>
          </cell>
          <cell r="J75" t="str">
            <v>WA12700160</v>
          </cell>
          <cell r="K75" t="str">
            <v>Commercial Svc/MSA</v>
          </cell>
          <cell r="L75" t="str">
            <v>P.11027.01.01</v>
          </cell>
          <cell r="M75" t="str">
            <v>CAP_Comm/Ind serv</v>
          </cell>
          <cell r="N75" t="str">
            <v>QSWPRGS</v>
          </cell>
          <cell r="O75" t="str">
            <v>QUANTA - PUYALLUP - GAS - SIMPLE SERVICE</v>
          </cell>
          <cell r="P75" t="str">
            <v>X263853146</v>
          </cell>
          <cell r="Q75" t="str">
            <v>?</v>
          </cell>
          <cell r="R75" t="str">
            <v>NO</v>
          </cell>
          <cell r="S75" t="str">
            <v>25001426</v>
          </cell>
          <cell r="T75" t="str">
            <v>000030</v>
          </cell>
          <cell r="U75">
            <v>39261</v>
          </cell>
          <cell r="V75">
            <v>39326</v>
          </cell>
          <cell r="X75">
            <v>0</v>
          </cell>
          <cell r="Y75">
            <v>474.25</v>
          </cell>
          <cell r="Z75">
            <v>209.53</v>
          </cell>
          <cell r="AA75">
            <v>1</v>
          </cell>
          <cell r="AC75">
            <v>28.97</v>
          </cell>
          <cell r="AD75">
            <v>34.53</v>
          </cell>
          <cell r="AE75">
            <v>34.53</v>
          </cell>
          <cell r="AF75">
            <v>25</v>
          </cell>
          <cell r="AG75">
            <v>0</v>
          </cell>
          <cell r="AI75">
            <v>439.72</v>
          </cell>
          <cell r="AJ75">
            <v>474.25</v>
          </cell>
          <cell r="AK75">
            <v>208.68</v>
          </cell>
          <cell r="AL75">
            <v>75.400000000000006</v>
          </cell>
          <cell r="AM75">
            <v>54.930813439434132</v>
          </cell>
          <cell r="AN75">
            <v>23.62</v>
          </cell>
          <cell r="AO75">
            <v>164.48</v>
          </cell>
          <cell r="AP75">
            <v>20</v>
          </cell>
          <cell r="AQ75">
            <v>20</v>
          </cell>
          <cell r="AR75">
            <v>18</v>
          </cell>
        </row>
        <row r="76">
          <cell r="A76">
            <v>106197126</v>
          </cell>
          <cell r="B76">
            <v>0.11739596966934585</v>
          </cell>
          <cell r="C76" t="str">
            <v>N</v>
          </cell>
          <cell r="D76" t="str">
            <v>X</v>
          </cell>
          <cell r="F76" t="str">
            <v>Exclude due to material issues</v>
          </cell>
          <cell r="G76" t="str">
            <v>154.100 14033 FRYELANDS BLVD MONROE</v>
          </cell>
          <cell r="H76" t="str">
            <v>CGN1</v>
          </cell>
          <cell r="I76" t="str">
            <v>SC1</v>
          </cell>
          <cell r="J76" t="str">
            <v>WA03100120</v>
          </cell>
          <cell r="K76" t="str">
            <v>Commercial Svc/MSA</v>
          </cell>
          <cell r="L76" t="str">
            <v>S.11027.01.01</v>
          </cell>
          <cell r="M76" t="str">
            <v>CAP_Comm/Ind Service</v>
          </cell>
          <cell r="N76" t="str">
            <v>MNSNHG</v>
          </cell>
          <cell r="O76" t="str">
            <v>PILCHUCK - MARYSVILLE - GAS</v>
          </cell>
          <cell r="P76" t="str">
            <v>X266689580</v>
          </cell>
          <cell r="Q76" t="str">
            <v>PSE</v>
          </cell>
          <cell r="R76" t="str">
            <v>NO</v>
          </cell>
          <cell r="S76" t="str">
            <v/>
          </cell>
          <cell r="T76" t="str">
            <v>000000</v>
          </cell>
          <cell r="U76">
            <v>39254</v>
          </cell>
          <cell r="V76">
            <v>39326</v>
          </cell>
          <cell r="X76">
            <v>1.28</v>
          </cell>
          <cell r="Y76">
            <v>14157.2</v>
          </cell>
          <cell r="Z76">
            <v>9078.16</v>
          </cell>
          <cell r="AA76">
            <v>1</v>
          </cell>
          <cell r="AC76">
            <v>0</v>
          </cell>
          <cell r="AD76">
            <v>0</v>
          </cell>
          <cell r="AE76">
            <v>0</v>
          </cell>
          <cell r="AF76">
            <v>250</v>
          </cell>
          <cell r="AG76">
            <v>0</v>
          </cell>
          <cell r="AI76">
            <v>14155.92</v>
          </cell>
          <cell r="AJ76">
            <v>14155.92</v>
          </cell>
          <cell r="AK76">
            <v>9056.35</v>
          </cell>
          <cell r="AL76">
            <v>2465.67</v>
          </cell>
          <cell r="AM76">
            <v>1639.6335278514598</v>
          </cell>
          <cell r="AN76">
            <v>1234.54</v>
          </cell>
          <cell r="AO76">
            <v>1314.78</v>
          </cell>
          <cell r="AP76">
            <v>205</v>
          </cell>
          <cell r="AQ76">
            <v>244</v>
          </cell>
          <cell r="AR76">
            <v>220</v>
          </cell>
        </row>
        <row r="77">
          <cell r="A77">
            <v>106164256</v>
          </cell>
          <cell r="B77">
            <v>0.11837423023998395</v>
          </cell>
          <cell r="G77" t="str">
            <v>191.082 150 102ND AVE SE BELLEVUE</v>
          </cell>
          <cell r="H77" t="str">
            <v>CGN1</v>
          </cell>
          <cell r="I77" t="str">
            <v>SC1</v>
          </cell>
          <cell r="J77" t="str">
            <v>WA11700040</v>
          </cell>
          <cell r="K77" t="str">
            <v>Commercial Svc/MSA</v>
          </cell>
          <cell r="L77" t="str">
            <v>P.11027.01.01</v>
          </cell>
          <cell r="M77" t="str">
            <v>CAP_Comm/Ind serv</v>
          </cell>
          <cell r="N77" t="str">
            <v>QCNOKG</v>
          </cell>
          <cell r="O77" t="str">
            <v>QUANTA - REDMOND - GAS</v>
          </cell>
          <cell r="P77" t="str">
            <v>X203529615</v>
          </cell>
          <cell r="Q77" t="str">
            <v>?</v>
          </cell>
          <cell r="R77" t="str">
            <v>NO</v>
          </cell>
          <cell r="S77" t="str">
            <v/>
          </cell>
          <cell r="T77" t="str">
            <v>000000</v>
          </cell>
          <cell r="U77">
            <v>39017</v>
          </cell>
          <cell r="V77">
            <v>39081</v>
          </cell>
          <cell r="W77">
            <v>39172</v>
          </cell>
          <cell r="X77">
            <v>0</v>
          </cell>
          <cell r="Y77">
            <v>2498.37</v>
          </cell>
          <cell r="Z77">
            <v>599.45000000000005</v>
          </cell>
          <cell r="AA77">
            <v>1</v>
          </cell>
          <cell r="AB77">
            <v>164.22</v>
          </cell>
          <cell r="AC77">
            <v>745.36</v>
          </cell>
          <cell r="AD77">
            <v>888.47</v>
          </cell>
          <cell r="AE77">
            <v>1085.53252202</v>
          </cell>
          <cell r="AF77">
            <v>40</v>
          </cell>
          <cell r="AG77">
            <v>0</v>
          </cell>
          <cell r="AI77">
            <v>1412.8374779799999</v>
          </cell>
          <cell r="AJ77">
            <v>2498.37</v>
          </cell>
          <cell r="AK77">
            <v>595.97</v>
          </cell>
          <cell r="AL77">
            <v>489.23</v>
          </cell>
          <cell r="AM77">
            <v>289.37795755968182</v>
          </cell>
          <cell r="AN77">
            <v>123.85</v>
          </cell>
          <cell r="AO77">
            <v>1278.1600000000001</v>
          </cell>
          <cell r="AP77">
            <v>57</v>
          </cell>
          <cell r="AQ77">
            <v>60</v>
          </cell>
          <cell r="AR77">
            <v>54</v>
          </cell>
        </row>
        <row r="78">
          <cell r="A78">
            <v>106180573</v>
          </cell>
          <cell r="B78">
            <v>0.11898725225199769</v>
          </cell>
          <cell r="G78" t="str">
            <v>172.069 16330 AURORA AVE N SHORELINE</v>
          </cell>
          <cell r="H78" t="str">
            <v>CGN1</v>
          </cell>
          <cell r="I78" t="str">
            <v>SC1</v>
          </cell>
          <cell r="J78" t="str">
            <v>WA11700370</v>
          </cell>
          <cell r="K78" t="str">
            <v>Commercial Svc/MSA</v>
          </cell>
          <cell r="L78" t="str">
            <v>S.11027.01.01</v>
          </cell>
          <cell r="M78" t="str">
            <v>CAP_Comm/Ind Service</v>
          </cell>
          <cell r="N78" t="str">
            <v>MCNSEG</v>
          </cell>
          <cell r="O78" t="str">
            <v>PILCHUCK - NOB - GAS</v>
          </cell>
          <cell r="P78" t="str">
            <v/>
          </cell>
          <cell r="Q78" t="str">
            <v/>
          </cell>
          <cell r="R78" t="str">
            <v/>
          </cell>
          <cell r="S78" t="str">
            <v>25001076</v>
          </cell>
          <cell r="T78" t="str">
            <v>000010</v>
          </cell>
          <cell r="U78">
            <v>39051</v>
          </cell>
          <cell r="V78">
            <v>39137</v>
          </cell>
          <cell r="W78">
            <v>39200</v>
          </cell>
          <cell r="X78">
            <v>0</v>
          </cell>
          <cell r="Y78">
            <v>9032.5300000000007</v>
          </cell>
          <cell r="Z78">
            <v>6288.87</v>
          </cell>
          <cell r="AA78">
            <v>1</v>
          </cell>
          <cell r="AB78">
            <v>164.22</v>
          </cell>
          <cell r="AC78">
            <v>0</v>
          </cell>
          <cell r="AD78">
            <v>0</v>
          </cell>
          <cell r="AE78">
            <v>197.06252201999999</v>
          </cell>
          <cell r="AF78">
            <v>0</v>
          </cell>
          <cell r="AG78">
            <v>0</v>
          </cell>
          <cell r="AI78">
            <v>8835.4674779800007</v>
          </cell>
          <cell r="AJ78">
            <v>9032.5300000000007</v>
          </cell>
          <cell r="AK78">
            <v>6251.92</v>
          </cell>
          <cell r="AL78">
            <v>1044.04</v>
          </cell>
          <cell r="AM78">
            <v>1046.2081609195402</v>
          </cell>
          <cell r="AN78">
            <v>932.55</v>
          </cell>
          <cell r="AO78">
            <v>723.14</v>
          </cell>
          <cell r="AP78">
            <v>196</v>
          </cell>
          <cell r="AQ78">
            <v>240</v>
          </cell>
          <cell r="AR78">
            <v>216</v>
          </cell>
        </row>
        <row r="79">
          <cell r="A79">
            <v>106194027</v>
          </cell>
          <cell r="B79">
            <v>0.1228245181223464</v>
          </cell>
          <cell r="G79" t="str">
            <v>204.068 9641 15TH AVE SW SEATTLE</v>
          </cell>
          <cell r="H79" t="str">
            <v>CGN1</v>
          </cell>
          <cell r="I79" t="str">
            <v>SC1</v>
          </cell>
          <cell r="J79" t="str">
            <v>WA11700990</v>
          </cell>
          <cell r="K79" t="str">
            <v>Commercial Svc/MSA</v>
          </cell>
          <cell r="L79" t="str">
            <v>S.11027.01.01</v>
          </cell>
          <cell r="M79" t="str">
            <v>CAP_Comm/Ind Service</v>
          </cell>
          <cell r="N79" t="str">
            <v>MCSSEG</v>
          </cell>
          <cell r="O79" t="str">
            <v>PILCHUCK - KENT - GAS</v>
          </cell>
          <cell r="P79" t="str">
            <v>X260361291</v>
          </cell>
          <cell r="Q79" t="str">
            <v>PSE</v>
          </cell>
          <cell r="R79" t="str">
            <v>?</v>
          </cell>
          <cell r="S79" t="str">
            <v>2253174</v>
          </cell>
          <cell r="T79" t="str">
            <v>000010</v>
          </cell>
          <cell r="U79">
            <v>39204</v>
          </cell>
          <cell r="V79">
            <v>39326</v>
          </cell>
          <cell r="X79">
            <v>0</v>
          </cell>
          <cell r="Y79">
            <v>6799.25</v>
          </cell>
          <cell r="Z79">
            <v>4425.21</v>
          </cell>
          <cell r="AA79">
            <v>1</v>
          </cell>
          <cell r="AB79">
            <v>174.12</v>
          </cell>
          <cell r="AC79">
            <v>0</v>
          </cell>
          <cell r="AD79">
            <v>0</v>
          </cell>
          <cell r="AE79">
            <v>208.94243292000002</v>
          </cell>
          <cell r="AF79">
            <v>75</v>
          </cell>
          <cell r="AG79">
            <v>0</v>
          </cell>
          <cell r="AI79">
            <v>6590.3075670799999</v>
          </cell>
          <cell r="AJ79">
            <v>6799.25</v>
          </cell>
          <cell r="AK79">
            <v>4419.75</v>
          </cell>
          <cell r="AL79">
            <v>1202.43</v>
          </cell>
          <cell r="AM79">
            <v>787.5347038019454</v>
          </cell>
          <cell r="AN79">
            <v>515.45000000000005</v>
          </cell>
          <cell r="AO79">
            <v>628.01</v>
          </cell>
          <cell r="AP79">
            <v>61</v>
          </cell>
          <cell r="AQ79">
            <v>83</v>
          </cell>
          <cell r="AR79">
            <v>75</v>
          </cell>
        </row>
        <row r="80">
          <cell r="A80">
            <v>106185320</v>
          </cell>
          <cell r="B80">
            <v>0.1232078123563598</v>
          </cell>
          <cell r="G80" t="str">
            <v>223.071 33507 9TH AVE S # B-HSE FEDERAL</v>
          </cell>
          <cell r="H80" t="str">
            <v>CGN1</v>
          </cell>
          <cell r="I80" t="str">
            <v>SC1</v>
          </cell>
          <cell r="J80" t="str">
            <v>WA11700320</v>
          </cell>
          <cell r="K80" t="str">
            <v>Commercial Svc/MSA</v>
          </cell>
          <cell r="L80" t="str">
            <v>P.11027.01.01</v>
          </cell>
          <cell r="M80" t="str">
            <v>CAP_Comm/Ind serv</v>
          </cell>
          <cell r="N80" t="str">
            <v>QCSOKG</v>
          </cell>
          <cell r="O80" t="str">
            <v>QUANTA - SOUTH KING - GAS</v>
          </cell>
          <cell r="P80" t="str">
            <v>X243480517</v>
          </cell>
          <cell r="Q80" t="str">
            <v>CUSTOMER</v>
          </cell>
          <cell r="R80" t="str">
            <v>?</v>
          </cell>
          <cell r="S80" t="str">
            <v>25001254</v>
          </cell>
          <cell r="T80" t="str">
            <v>000040</v>
          </cell>
          <cell r="U80">
            <v>39139</v>
          </cell>
          <cell r="V80">
            <v>39200</v>
          </cell>
          <cell r="W80">
            <v>39263</v>
          </cell>
          <cell r="X80">
            <v>0.32</v>
          </cell>
          <cell r="Y80">
            <v>673.38</v>
          </cell>
          <cell r="Z80">
            <v>292.45999999999998</v>
          </cell>
          <cell r="AA80">
            <v>1</v>
          </cell>
          <cell r="AC80">
            <v>27.86</v>
          </cell>
          <cell r="AD80">
            <v>33.21</v>
          </cell>
          <cell r="AE80">
            <v>33.21</v>
          </cell>
          <cell r="AF80">
            <v>28</v>
          </cell>
          <cell r="AG80">
            <v>0</v>
          </cell>
          <cell r="AI80">
            <v>639.84999999999991</v>
          </cell>
          <cell r="AJ80">
            <v>673.06</v>
          </cell>
          <cell r="AK80">
            <v>292.14999999999998</v>
          </cell>
          <cell r="AL80">
            <v>130.12</v>
          </cell>
          <cell r="AM80">
            <v>77.958320070733862</v>
          </cell>
          <cell r="AN80">
            <v>67.48</v>
          </cell>
          <cell r="AO80">
            <v>178.52</v>
          </cell>
          <cell r="AP80">
            <v>28</v>
          </cell>
          <cell r="AQ80">
            <v>31</v>
          </cell>
          <cell r="AR80">
            <v>28</v>
          </cell>
        </row>
        <row r="81">
          <cell r="A81">
            <v>106172581</v>
          </cell>
          <cell r="B81">
            <v>0.12393350285329774</v>
          </cell>
          <cell r="G81" t="str">
            <v>271.013 2558 R W JOHNSON RD SW # 100 TUM</v>
          </cell>
          <cell r="H81" t="str">
            <v>CGN1</v>
          </cell>
          <cell r="I81" t="str">
            <v>SC3</v>
          </cell>
          <cell r="J81" t="str">
            <v>WA03400060</v>
          </cell>
          <cell r="K81" t="str">
            <v>Commercial Svc/Multi-Mtr</v>
          </cell>
          <cell r="L81" t="str">
            <v>P.11027.01.01</v>
          </cell>
          <cell r="M81" t="str">
            <v>CAP_Comm/Ind serv</v>
          </cell>
          <cell r="N81" t="str">
            <v>QSTHLG</v>
          </cell>
          <cell r="O81" t="str">
            <v>QUANTA - OLYMPIA - GAS</v>
          </cell>
          <cell r="P81" t="str">
            <v>X223809076</v>
          </cell>
          <cell r="Q81" t="str">
            <v>CUSTOMER</v>
          </cell>
          <cell r="R81" t="str">
            <v>NO</v>
          </cell>
          <cell r="S81" t="str">
            <v>35000232</v>
          </cell>
          <cell r="T81" t="str">
            <v>000010</v>
          </cell>
          <cell r="U81">
            <v>38917</v>
          </cell>
          <cell r="V81">
            <v>38990</v>
          </cell>
          <cell r="W81">
            <v>39050</v>
          </cell>
          <cell r="X81">
            <v>0</v>
          </cell>
          <cell r="Y81">
            <v>1852.92</v>
          </cell>
          <cell r="Z81">
            <v>657.78</v>
          </cell>
          <cell r="AA81">
            <v>1</v>
          </cell>
          <cell r="AC81">
            <v>0</v>
          </cell>
          <cell r="AD81">
            <v>0</v>
          </cell>
          <cell r="AE81">
            <v>0</v>
          </cell>
          <cell r="AF81">
            <v>50</v>
          </cell>
          <cell r="AG81">
            <v>0</v>
          </cell>
          <cell r="AI81">
            <v>1852.92</v>
          </cell>
          <cell r="AJ81">
            <v>1852.92</v>
          </cell>
          <cell r="AK81">
            <v>656.29</v>
          </cell>
          <cell r="AL81">
            <v>470.7</v>
          </cell>
          <cell r="AM81">
            <v>214.61761273209549</v>
          </cell>
          <cell r="AN81">
            <v>193.9</v>
          </cell>
          <cell r="AO81">
            <v>516.04999999999995</v>
          </cell>
          <cell r="AP81">
            <v>63</v>
          </cell>
          <cell r="AQ81">
            <v>65</v>
          </cell>
          <cell r="AR81">
            <v>59</v>
          </cell>
        </row>
        <row r="82">
          <cell r="A82">
            <v>106184410</v>
          </cell>
          <cell r="B82">
            <v>0.1253033926028988</v>
          </cell>
          <cell r="G82" t="str">
            <v>244.070 4179 70TH AVE E FIFE</v>
          </cell>
          <cell r="H82" t="str">
            <v>CGN1</v>
          </cell>
          <cell r="I82" t="str">
            <v>SC1</v>
          </cell>
          <cell r="J82" t="str">
            <v>WA12700060</v>
          </cell>
          <cell r="K82" t="str">
            <v>Commercial Svc/MSA</v>
          </cell>
          <cell r="L82" t="str">
            <v>P.11027.01.01</v>
          </cell>
          <cell r="M82" t="str">
            <v>CAP_Comm/Ind serv</v>
          </cell>
          <cell r="N82" t="str">
            <v>QSWPRG</v>
          </cell>
          <cell r="O82" t="str">
            <v>QUANTA - PUYALLUP - GAS</v>
          </cell>
          <cell r="P82" t="str">
            <v>X207103761</v>
          </cell>
          <cell r="Q82" t="str">
            <v>CUSTOMER</v>
          </cell>
          <cell r="R82" t="str">
            <v>?</v>
          </cell>
          <cell r="S82" t="str">
            <v/>
          </cell>
          <cell r="T82" t="str">
            <v>000000</v>
          </cell>
          <cell r="U82">
            <v>39125</v>
          </cell>
          <cell r="V82">
            <v>39200</v>
          </cell>
          <cell r="W82">
            <v>39263</v>
          </cell>
          <cell r="X82">
            <v>0</v>
          </cell>
          <cell r="Y82">
            <v>1843.92</v>
          </cell>
          <cell r="Z82">
            <v>710.03</v>
          </cell>
          <cell r="AA82">
            <v>1</v>
          </cell>
          <cell r="AC82">
            <v>0</v>
          </cell>
          <cell r="AD82">
            <v>0</v>
          </cell>
          <cell r="AE82">
            <v>0</v>
          </cell>
          <cell r="AF82">
            <v>110</v>
          </cell>
          <cell r="AG82">
            <v>0</v>
          </cell>
          <cell r="AI82">
            <v>1843.92</v>
          </cell>
          <cell r="AJ82">
            <v>1843.92</v>
          </cell>
          <cell r="AK82">
            <v>709.51</v>
          </cell>
          <cell r="AL82">
            <v>339.1</v>
          </cell>
          <cell r="AM82">
            <v>213.5751724137931</v>
          </cell>
          <cell r="AN82">
            <v>77.56</v>
          </cell>
          <cell r="AO82">
            <v>711.48</v>
          </cell>
          <cell r="AP82">
            <v>68</v>
          </cell>
          <cell r="AQ82">
            <v>75</v>
          </cell>
          <cell r="AR82">
            <v>68</v>
          </cell>
        </row>
        <row r="83">
          <cell r="A83">
            <v>106194840</v>
          </cell>
          <cell r="B83">
            <v>0.12550818440588696</v>
          </cell>
          <cell r="G83" t="str">
            <v>268.021 155 LILLY RD NE # A OLYMPIA</v>
          </cell>
          <cell r="H83" t="str">
            <v>CGN1</v>
          </cell>
          <cell r="I83" t="str">
            <v>SC1</v>
          </cell>
          <cell r="J83" t="str">
            <v>WA03400030</v>
          </cell>
          <cell r="K83" t="str">
            <v>Commercial Svc/MSA</v>
          </cell>
          <cell r="L83" t="str">
            <v>P.11027.01.01</v>
          </cell>
          <cell r="M83" t="str">
            <v>CAP_Comm/Ind serv</v>
          </cell>
          <cell r="N83" t="str">
            <v>QSTHLG</v>
          </cell>
          <cell r="O83" t="str">
            <v>QUANTA - OLYMPIA - GAS</v>
          </cell>
          <cell r="P83" t="str">
            <v>X262597597</v>
          </cell>
          <cell r="Q83" t="str">
            <v>CUSTOMER</v>
          </cell>
          <cell r="R83" t="str">
            <v>NO</v>
          </cell>
          <cell r="S83" t="str">
            <v/>
          </cell>
          <cell r="T83" t="str">
            <v>000000</v>
          </cell>
          <cell r="U83">
            <v>39176</v>
          </cell>
          <cell r="V83">
            <v>39263</v>
          </cell>
          <cell r="W83">
            <v>39326</v>
          </cell>
          <cell r="X83">
            <v>0</v>
          </cell>
          <cell r="Y83">
            <v>1330.83</v>
          </cell>
          <cell r="Z83">
            <v>156.86000000000001</v>
          </cell>
          <cell r="AA83">
            <v>1</v>
          </cell>
          <cell r="AB83">
            <v>169.31</v>
          </cell>
          <cell r="AC83">
            <v>134.54</v>
          </cell>
          <cell r="AD83">
            <v>160.37</v>
          </cell>
          <cell r="AE83">
            <v>363.54047621000001</v>
          </cell>
          <cell r="AF83">
            <v>40</v>
          </cell>
          <cell r="AG83">
            <v>0</v>
          </cell>
          <cell r="AI83">
            <v>967.28952378999998</v>
          </cell>
          <cell r="AJ83">
            <v>1330.83</v>
          </cell>
          <cell r="AK83">
            <v>155.93</v>
          </cell>
          <cell r="AL83">
            <v>335.06</v>
          </cell>
          <cell r="AM83">
            <v>154.145649867374</v>
          </cell>
          <cell r="AN83">
            <v>174.18</v>
          </cell>
          <cell r="AO83">
            <v>674.11</v>
          </cell>
          <cell r="AP83">
            <v>15</v>
          </cell>
          <cell r="AQ83">
            <v>15</v>
          </cell>
          <cell r="AR83">
            <v>14</v>
          </cell>
        </row>
        <row r="84">
          <cell r="A84">
            <v>106176601</v>
          </cell>
          <cell r="B84">
            <v>0.1270313137280219</v>
          </cell>
          <cell r="G84" t="str">
            <v>190.068A   2901 WESTERN AVE SEATTLE</v>
          </cell>
          <cell r="H84" t="str">
            <v>CGN1</v>
          </cell>
          <cell r="I84" t="str">
            <v>SC1</v>
          </cell>
          <cell r="J84" t="str">
            <v>WA11700260</v>
          </cell>
          <cell r="K84" t="str">
            <v>Commercial Svc/MSA</v>
          </cell>
          <cell r="L84" t="str">
            <v>S.11027.01.01</v>
          </cell>
          <cell r="M84" t="str">
            <v>CAP_Comm/Ind Service</v>
          </cell>
          <cell r="N84" t="str">
            <v>MCNSEG</v>
          </cell>
          <cell r="O84" t="str">
            <v>PILCHUCK - NOB - GAS</v>
          </cell>
          <cell r="P84" t="str">
            <v>X229345807</v>
          </cell>
          <cell r="Q84" t="str">
            <v>PSE</v>
          </cell>
          <cell r="R84" t="str">
            <v>?</v>
          </cell>
          <cell r="S84" t="str">
            <v/>
          </cell>
          <cell r="T84" t="str">
            <v>000000</v>
          </cell>
          <cell r="U84">
            <v>38901</v>
          </cell>
          <cell r="V84">
            <v>38990</v>
          </cell>
          <cell r="W84">
            <v>39050</v>
          </cell>
          <cell r="X84">
            <v>0</v>
          </cell>
          <cell r="Y84">
            <v>5358.62</v>
          </cell>
          <cell r="Z84">
            <v>3218.02</v>
          </cell>
          <cell r="AA84">
            <v>1</v>
          </cell>
          <cell r="AB84">
            <v>181.46</v>
          </cell>
          <cell r="AC84">
            <v>87.12</v>
          </cell>
          <cell r="AD84">
            <v>103.85</v>
          </cell>
          <cell r="AE84">
            <v>321.60036686000001</v>
          </cell>
          <cell r="AF84">
            <v>55</v>
          </cell>
          <cell r="AG84">
            <v>0</v>
          </cell>
          <cell r="AI84">
            <v>5037.0196331400002</v>
          </cell>
          <cell r="AJ84">
            <v>5358.62</v>
          </cell>
          <cell r="AK84">
            <v>3214.24</v>
          </cell>
          <cell r="AL84">
            <v>1131.1400000000001</v>
          </cell>
          <cell r="AM84">
            <v>620.67128205128211</v>
          </cell>
          <cell r="AN84">
            <v>447.92</v>
          </cell>
          <cell r="AO84">
            <v>533.72</v>
          </cell>
          <cell r="AP84">
            <v>29</v>
          </cell>
          <cell r="AQ84">
            <v>55</v>
          </cell>
          <cell r="AR84">
            <v>50</v>
          </cell>
        </row>
        <row r="85">
          <cell r="A85">
            <v>106181760</v>
          </cell>
          <cell r="B85">
            <v>0.12716822085781221</v>
          </cell>
          <cell r="G85" t="str">
            <v>215.079 18805 80TH PL S KENT</v>
          </cell>
          <cell r="H85" t="str">
            <v>CGN1</v>
          </cell>
          <cell r="I85" t="str">
            <v>SC1</v>
          </cell>
          <cell r="J85" t="str">
            <v>WA11700150</v>
          </cell>
          <cell r="K85" t="str">
            <v>Commercial Svc/MSA</v>
          </cell>
          <cell r="L85" t="str">
            <v>P.11027.01.01</v>
          </cell>
          <cell r="M85" t="str">
            <v>CAP_Comm/Ind serv</v>
          </cell>
          <cell r="N85" t="str">
            <v>QCSOKG</v>
          </cell>
          <cell r="O85" t="str">
            <v>QUANTA - SOUTH KING - GAS</v>
          </cell>
          <cell r="P85" t="str">
            <v>X239610285</v>
          </cell>
          <cell r="Q85" t="str">
            <v>CUSTOMER</v>
          </cell>
          <cell r="R85" t="str">
            <v>NO</v>
          </cell>
          <cell r="S85" t="str">
            <v>25001216</v>
          </cell>
          <cell r="T85" t="str">
            <v>000010</v>
          </cell>
          <cell r="U85">
            <v>39135</v>
          </cell>
          <cell r="V85">
            <v>39200</v>
          </cell>
          <cell r="W85">
            <v>39263</v>
          </cell>
          <cell r="X85">
            <v>0</v>
          </cell>
          <cell r="Y85">
            <v>5248.98</v>
          </cell>
          <cell r="Z85">
            <v>3325.75</v>
          </cell>
          <cell r="AA85">
            <v>1</v>
          </cell>
          <cell r="AC85">
            <v>0</v>
          </cell>
          <cell r="AD85">
            <v>0</v>
          </cell>
          <cell r="AE85">
            <v>0</v>
          </cell>
          <cell r="AF85">
            <v>20</v>
          </cell>
          <cell r="AG85">
            <v>0</v>
          </cell>
          <cell r="AI85">
            <v>5248.98</v>
          </cell>
          <cell r="AJ85">
            <v>5248.98</v>
          </cell>
          <cell r="AK85">
            <v>3323.52</v>
          </cell>
          <cell r="AL85">
            <v>845.64</v>
          </cell>
          <cell r="AM85">
            <v>607.97204244031855</v>
          </cell>
          <cell r="AN85">
            <v>343.62</v>
          </cell>
          <cell r="AO85">
            <v>715.59</v>
          </cell>
          <cell r="AP85">
            <v>36</v>
          </cell>
          <cell r="AQ85">
            <v>50</v>
          </cell>
          <cell r="AR85">
            <v>45</v>
          </cell>
        </row>
        <row r="86">
          <cell r="A86">
            <v>106187107</v>
          </cell>
          <cell r="B86">
            <v>0.13085030393686292</v>
          </cell>
          <cell r="C86" t="str">
            <v>N</v>
          </cell>
          <cell r="D86" t="str">
            <v>X</v>
          </cell>
          <cell r="F86" t="str">
            <v>Exclude due to material issues</v>
          </cell>
          <cell r="G86" t="str">
            <v>253.056 10803 S TACOMA WAY # C LAKEWOOD</v>
          </cell>
          <cell r="H86" t="str">
            <v>CGN1</v>
          </cell>
          <cell r="I86" t="str">
            <v>SC1</v>
          </cell>
          <cell r="J86" t="str">
            <v>WA12700210</v>
          </cell>
          <cell r="K86" t="str">
            <v>Commercial Svc/MSA</v>
          </cell>
          <cell r="L86" t="str">
            <v>P.11027.01.01</v>
          </cell>
          <cell r="M86" t="str">
            <v>CAP_Comm/Ind serv</v>
          </cell>
          <cell r="N86" t="str">
            <v>QSWPRG</v>
          </cell>
          <cell r="O86" t="str">
            <v>QUANTA - PUYALLUP - GAS</v>
          </cell>
          <cell r="P86" t="str">
            <v>X248239460</v>
          </cell>
          <cell r="Q86" t="str">
            <v>CUSTOMER</v>
          </cell>
          <cell r="R86" t="str">
            <v>?</v>
          </cell>
          <cell r="S86" t="str">
            <v>25001228</v>
          </cell>
          <cell r="T86" t="str">
            <v>000010</v>
          </cell>
          <cell r="U86">
            <v>39087</v>
          </cell>
          <cell r="V86">
            <v>39200</v>
          </cell>
          <cell r="W86">
            <v>39263</v>
          </cell>
          <cell r="X86">
            <v>0</v>
          </cell>
          <cell r="Y86">
            <v>1294.3699999999999</v>
          </cell>
          <cell r="Z86">
            <v>135.99</v>
          </cell>
          <cell r="AA86">
            <v>1</v>
          </cell>
          <cell r="AB86">
            <v>180.82</v>
          </cell>
          <cell r="AC86">
            <v>178.08</v>
          </cell>
          <cell r="AD86">
            <v>212.27</v>
          </cell>
          <cell r="AE86">
            <v>429.25237261999996</v>
          </cell>
          <cell r="AF86">
            <v>38</v>
          </cell>
          <cell r="AG86">
            <v>0</v>
          </cell>
          <cell r="AI86">
            <v>865.11762737999993</v>
          </cell>
          <cell r="AJ86">
            <v>1294.3699999999999</v>
          </cell>
          <cell r="AK86">
            <v>135.91999999999999</v>
          </cell>
          <cell r="AL86">
            <v>384.25</v>
          </cell>
          <cell r="AM86">
            <v>149.92260831122894</v>
          </cell>
          <cell r="AN86">
            <v>289.43</v>
          </cell>
          <cell r="AO86">
            <v>467.9</v>
          </cell>
          <cell r="AP86">
            <v>13</v>
          </cell>
          <cell r="AQ86">
            <v>12</v>
          </cell>
          <cell r="AR86">
            <v>11</v>
          </cell>
        </row>
        <row r="87">
          <cell r="A87">
            <v>106173560</v>
          </cell>
          <cell r="B87">
            <v>0.14014130594866447</v>
          </cell>
          <cell r="G87" t="str">
            <v>257.072 13603 86TH AVE E # NEW CHURCH BL</v>
          </cell>
          <cell r="H87" t="str">
            <v>CGN1</v>
          </cell>
          <cell r="I87" t="str">
            <v>SC1</v>
          </cell>
          <cell r="J87" t="str">
            <v>WA12700270</v>
          </cell>
          <cell r="K87" t="str">
            <v>Commercial Svc/MSA</v>
          </cell>
          <cell r="L87" t="str">
            <v>P.11027.01.01</v>
          </cell>
          <cell r="M87" t="str">
            <v>CAP_Comm/Ind serv</v>
          </cell>
          <cell r="N87" t="str">
            <v>QSWPRG</v>
          </cell>
          <cell r="O87" t="str">
            <v>QUANTA - PUYALLUP - GAS</v>
          </cell>
          <cell r="P87" t="str">
            <v>X214517321</v>
          </cell>
          <cell r="Q87" t="str">
            <v>CUSTOMER</v>
          </cell>
          <cell r="R87" t="str">
            <v>NO</v>
          </cell>
          <cell r="S87" t="str">
            <v/>
          </cell>
          <cell r="T87" t="str">
            <v>000000</v>
          </cell>
          <cell r="U87">
            <v>38943</v>
          </cell>
          <cell r="V87">
            <v>39018</v>
          </cell>
          <cell r="W87">
            <v>39081</v>
          </cell>
          <cell r="X87">
            <v>-0.14000000000000001</v>
          </cell>
          <cell r="Y87">
            <v>8274.69</v>
          </cell>
          <cell r="Z87">
            <v>5211.33</v>
          </cell>
          <cell r="AA87">
            <v>1</v>
          </cell>
          <cell r="AB87">
            <v>180.26</v>
          </cell>
          <cell r="AC87">
            <v>134.54</v>
          </cell>
          <cell r="AD87">
            <v>160.37</v>
          </cell>
          <cell r="AE87">
            <v>376.68037765999998</v>
          </cell>
          <cell r="AF87">
            <v>298</v>
          </cell>
          <cell r="AG87">
            <v>0</v>
          </cell>
          <cell r="AI87">
            <v>7898.14962234</v>
          </cell>
          <cell r="AJ87">
            <v>8274.83</v>
          </cell>
          <cell r="AK87">
            <v>5205.74</v>
          </cell>
          <cell r="AL87">
            <v>1614.7</v>
          </cell>
          <cell r="AM87">
            <v>958.44626878868257</v>
          </cell>
          <cell r="AN87">
            <v>607.42999999999995</v>
          </cell>
          <cell r="AO87">
            <v>817.65</v>
          </cell>
          <cell r="AP87">
            <v>123</v>
          </cell>
          <cell r="AQ87">
            <v>189</v>
          </cell>
          <cell r="AR87">
            <v>170</v>
          </cell>
        </row>
        <row r="88">
          <cell r="A88">
            <v>106190131</v>
          </cell>
          <cell r="B88">
            <v>0.1410178241686193</v>
          </cell>
          <cell r="C88" t="str">
            <v>N</v>
          </cell>
          <cell r="D88" t="str">
            <v>X</v>
          </cell>
          <cell r="F88" t="str">
            <v>Exclude due to material issues</v>
          </cell>
          <cell r="G88" t="str">
            <v>237.079 4025 A ST SE # 101 AUBURN</v>
          </cell>
          <cell r="H88" t="str">
            <v>CGN1</v>
          </cell>
          <cell r="I88" t="str">
            <v>SC3</v>
          </cell>
          <cell r="J88" t="str">
            <v>WA11700020</v>
          </cell>
          <cell r="K88" t="str">
            <v>Commercial Svc/Multi-Mtr</v>
          </cell>
          <cell r="L88" t="str">
            <v>P.11027.01.01</v>
          </cell>
          <cell r="M88" t="str">
            <v>CAP_Comm/Ind serv</v>
          </cell>
          <cell r="N88" t="str">
            <v>QCSOKG</v>
          </cell>
          <cell r="O88" t="str">
            <v>QUANTA - SOUTH KING - GAS</v>
          </cell>
          <cell r="P88" t="str">
            <v>X237914050</v>
          </cell>
          <cell r="Q88" t="str">
            <v>CUSTOMER</v>
          </cell>
          <cell r="R88" t="str">
            <v>?</v>
          </cell>
          <cell r="S88" t="str">
            <v/>
          </cell>
          <cell r="T88" t="str">
            <v>000000</v>
          </cell>
          <cell r="U88">
            <v>39232</v>
          </cell>
          <cell r="V88">
            <v>39326</v>
          </cell>
          <cell r="X88">
            <v>0.13</v>
          </cell>
          <cell r="Y88">
            <v>480.52</v>
          </cell>
          <cell r="Z88">
            <v>83.83</v>
          </cell>
          <cell r="AA88">
            <v>1</v>
          </cell>
          <cell r="AC88">
            <v>0</v>
          </cell>
          <cell r="AD88">
            <v>0</v>
          </cell>
          <cell r="AE88">
            <v>0</v>
          </cell>
          <cell r="AF88">
            <v>14</v>
          </cell>
          <cell r="AG88">
            <v>0</v>
          </cell>
          <cell r="AI88">
            <v>480.39</v>
          </cell>
          <cell r="AJ88">
            <v>480.39</v>
          </cell>
          <cell r="AK88">
            <v>83.55</v>
          </cell>
          <cell r="AL88">
            <v>125.41</v>
          </cell>
          <cell r="AM88">
            <v>55.641989389920411</v>
          </cell>
          <cell r="AN88">
            <v>63.14</v>
          </cell>
          <cell r="AO88">
            <v>203.21</v>
          </cell>
          <cell r="AP88">
            <v>8</v>
          </cell>
          <cell r="AQ88">
            <v>7</v>
          </cell>
          <cell r="AR88">
            <v>6</v>
          </cell>
        </row>
        <row r="89">
          <cell r="A89">
            <v>106172950</v>
          </cell>
          <cell r="B89">
            <v>0.14110285653166477</v>
          </cell>
          <cell r="G89" t="str">
            <v>262.072 8615 182ND ST E PUYALLUP</v>
          </cell>
          <cell r="H89" t="str">
            <v>CGN1</v>
          </cell>
          <cell r="I89" t="str">
            <v>SC1</v>
          </cell>
          <cell r="J89" t="str">
            <v>WA12700270</v>
          </cell>
          <cell r="K89" t="str">
            <v>Commercial Svc/MSA</v>
          </cell>
          <cell r="L89" t="str">
            <v>P.11027.01.01</v>
          </cell>
          <cell r="M89" t="str">
            <v>CAP_Comm/Ind serv</v>
          </cell>
          <cell r="N89" t="str">
            <v>QSWPRG</v>
          </cell>
          <cell r="O89" t="str">
            <v>QUANTA - PUYALLUP - GAS</v>
          </cell>
          <cell r="P89" t="str">
            <v>X214856911</v>
          </cell>
          <cell r="Q89" t="str">
            <v>CUSTOMER</v>
          </cell>
          <cell r="R89" t="str">
            <v>NO</v>
          </cell>
          <cell r="S89" t="str">
            <v/>
          </cell>
          <cell r="T89" t="str">
            <v>000000</v>
          </cell>
          <cell r="U89">
            <v>39010</v>
          </cell>
          <cell r="V89">
            <v>39081</v>
          </cell>
          <cell r="W89">
            <v>39172</v>
          </cell>
          <cell r="X89">
            <v>0</v>
          </cell>
          <cell r="Y89">
            <v>6940.09</v>
          </cell>
          <cell r="Z89">
            <v>4517.5</v>
          </cell>
          <cell r="AA89">
            <v>1</v>
          </cell>
          <cell r="AC89">
            <v>0</v>
          </cell>
          <cell r="AD89">
            <v>0</v>
          </cell>
          <cell r="AE89">
            <v>0</v>
          </cell>
          <cell r="AF89">
            <v>205</v>
          </cell>
          <cell r="AG89">
            <v>0</v>
          </cell>
          <cell r="AI89">
            <v>6940.09</v>
          </cell>
          <cell r="AJ89">
            <v>6940.09</v>
          </cell>
          <cell r="AK89">
            <v>4501.42</v>
          </cell>
          <cell r="AL89">
            <v>1238.02</v>
          </cell>
          <cell r="AM89">
            <v>803.84773651635714</v>
          </cell>
          <cell r="AN89">
            <v>412.25</v>
          </cell>
          <cell r="AO89">
            <v>743.47</v>
          </cell>
          <cell r="AP89">
            <v>185</v>
          </cell>
          <cell r="AQ89">
            <v>203</v>
          </cell>
          <cell r="AR89">
            <v>183</v>
          </cell>
        </row>
        <row r="90">
          <cell r="A90">
            <v>106193166</v>
          </cell>
          <cell r="B90">
            <v>0.14204838645715956</v>
          </cell>
          <cell r="C90" t="str">
            <v>N</v>
          </cell>
          <cell r="D90" t="str">
            <v>X</v>
          </cell>
          <cell r="F90" t="str">
            <v>Exclude due to material issues</v>
          </cell>
          <cell r="G90" t="str">
            <v>182.090 16661 NE 72ND WAY REDMOND</v>
          </cell>
          <cell r="H90" t="str">
            <v>CGN1</v>
          </cell>
          <cell r="I90" t="str">
            <v>SC1</v>
          </cell>
          <cell r="J90" t="str">
            <v>WA11700240</v>
          </cell>
          <cell r="K90" t="str">
            <v>Commercial Svc/MSA</v>
          </cell>
          <cell r="L90" t="str">
            <v>P.11027.01.01</v>
          </cell>
          <cell r="M90" t="str">
            <v>CAP_Comm/Ind serv</v>
          </cell>
          <cell r="N90" t="str">
            <v>QCNOKG</v>
          </cell>
          <cell r="O90" t="str">
            <v>QUANTA - REDMOND - GAS</v>
          </cell>
          <cell r="P90" t="str">
            <v>X258299568</v>
          </cell>
          <cell r="Q90" t="str">
            <v>PSE</v>
          </cell>
          <cell r="R90" t="str">
            <v>NO</v>
          </cell>
          <cell r="S90" t="str">
            <v/>
          </cell>
          <cell r="T90" t="str">
            <v>000000</v>
          </cell>
          <cell r="U90">
            <v>39237</v>
          </cell>
          <cell r="V90">
            <v>39326</v>
          </cell>
          <cell r="X90">
            <v>0</v>
          </cell>
          <cell r="Y90">
            <v>3833.08</v>
          </cell>
          <cell r="Z90">
            <v>1445.1</v>
          </cell>
          <cell r="AA90">
            <v>1</v>
          </cell>
          <cell r="AC90">
            <v>0</v>
          </cell>
          <cell r="AD90">
            <v>0</v>
          </cell>
          <cell r="AE90">
            <v>0</v>
          </cell>
          <cell r="AF90">
            <v>64</v>
          </cell>
          <cell r="AG90">
            <v>0</v>
          </cell>
          <cell r="AI90">
            <v>3833.08</v>
          </cell>
          <cell r="AJ90">
            <v>3833.08</v>
          </cell>
          <cell r="AK90">
            <v>1441.02</v>
          </cell>
          <cell r="AL90">
            <v>891.85</v>
          </cell>
          <cell r="AM90">
            <v>443.97301503094604</v>
          </cell>
          <cell r="AN90">
            <v>506.72</v>
          </cell>
          <cell r="AO90">
            <v>975.64</v>
          </cell>
          <cell r="AP90">
            <v>67</v>
          </cell>
          <cell r="AQ90">
            <v>65</v>
          </cell>
          <cell r="AR90">
            <v>59</v>
          </cell>
        </row>
        <row r="91">
          <cell r="A91">
            <v>106185492</v>
          </cell>
          <cell r="B91">
            <v>0.14325061979326392</v>
          </cell>
          <cell r="G91" t="str">
            <v>246.072 938 VALLEY AVE NW # A PUYALLUP</v>
          </cell>
          <cell r="H91" t="str">
            <v>CGN1</v>
          </cell>
          <cell r="I91" t="str">
            <v>SC1</v>
          </cell>
          <cell r="J91" t="str">
            <v>WA12700270</v>
          </cell>
          <cell r="K91" t="str">
            <v>Commercial Svc/MSA</v>
          </cell>
          <cell r="L91" t="str">
            <v>P.11027.01.01</v>
          </cell>
          <cell r="M91" t="str">
            <v>CAP_Comm/Ind serv</v>
          </cell>
          <cell r="N91" t="str">
            <v>QSWPRG</v>
          </cell>
          <cell r="O91" t="str">
            <v>QUANTA - PUYALLUP - GAS</v>
          </cell>
          <cell r="P91" t="str">
            <v>X245985788</v>
          </cell>
          <cell r="Q91" t="str">
            <v>CUSTOMER</v>
          </cell>
          <cell r="R91" t="str">
            <v>?</v>
          </cell>
          <cell r="S91" t="str">
            <v>25001197</v>
          </cell>
          <cell r="T91" t="str">
            <v>000010</v>
          </cell>
          <cell r="U91">
            <v>39059</v>
          </cell>
          <cell r="V91">
            <v>39172</v>
          </cell>
          <cell r="W91">
            <v>39228</v>
          </cell>
          <cell r="X91">
            <v>0</v>
          </cell>
          <cell r="Y91">
            <v>1591.14</v>
          </cell>
          <cell r="Z91">
            <v>293.47000000000003</v>
          </cell>
          <cell r="AA91">
            <v>1</v>
          </cell>
          <cell r="AC91">
            <v>0</v>
          </cell>
          <cell r="AD91">
            <v>0</v>
          </cell>
          <cell r="AE91">
            <v>0</v>
          </cell>
          <cell r="AF91">
            <v>10</v>
          </cell>
          <cell r="AG91">
            <v>0</v>
          </cell>
          <cell r="AI91">
            <v>1591.14</v>
          </cell>
          <cell r="AJ91">
            <v>1591.14</v>
          </cell>
          <cell r="AK91">
            <v>292.76</v>
          </cell>
          <cell r="AL91">
            <v>261.83999999999997</v>
          </cell>
          <cell r="AM91">
            <v>184.29649867373996</v>
          </cell>
          <cell r="AN91">
            <v>40.020000000000003</v>
          </cell>
          <cell r="AO91">
            <v>993.81</v>
          </cell>
          <cell r="AP91">
            <v>28</v>
          </cell>
          <cell r="AQ91">
            <v>30</v>
          </cell>
          <cell r="AR91">
            <v>27</v>
          </cell>
        </row>
        <row r="92">
          <cell r="A92">
            <v>106183049</v>
          </cell>
          <cell r="B92">
            <v>0.14465232474531664</v>
          </cell>
          <cell r="G92" t="str">
            <v>156.077 15414 ASH WAY LYNNWOOD</v>
          </cell>
          <cell r="H92" t="str">
            <v>CGN1</v>
          </cell>
          <cell r="I92" t="str">
            <v>SC1</v>
          </cell>
          <cell r="J92" t="str">
            <v>WA13100100</v>
          </cell>
          <cell r="K92" t="str">
            <v>Commercial Svc/MSA</v>
          </cell>
          <cell r="L92" t="str">
            <v>S.11027.01.01</v>
          </cell>
          <cell r="M92" t="str">
            <v>CAP_Comm/Ind Service</v>
          </cell>
          <cell r="N92" t="str">
            <v>MNSNHG</v>
          </cell>
          <cell r="O92" t="str">
            <v>PILCHUCK - MARYSVILLE - GAS</v>
          </cell>
          <cell r="P92" t="str">
            <v>X241807146</v>
          </cell>
          <cell r="Q92" t="str">
            <v>PSE</v>
          </cell>
          <cell r="R92" t="str">
            <v>?</v>
          </cell>
          <cell r="S92" t="str">
            <v>25001126</v>
          </cell>
          <cell r="T92" t="str">
            <v>000010</v>
          </cell>
          <cell r="U92">
            <v>38978</v>
          </cell>
          <cell r="V92">
            <v>39050</v>
          </cell>
          <cell r="W92">
            <v>39109</v>
          </cell>
          <cell r="X92">
            <v>0</v>
          </cell>
          <cell r="Y92">
            <v>13855.51</v>
          </cell>
          <cell r="Z92">
            <v>9390.48</v>
          </cell>
          <cell r="AA92">
            <v>1</v>
          </cell>
          <cell r="AB92">
            <v>164.22</v>
          </cell>
          <cell r="AC92">
            <v>0</v>
          </cell>
          <cell r="AD92">
            <v>0</v>
          </cell>
          <cell r="AE92">
            <v>197.06252201999999</v>
          </cell>
          <cell r="AF92">
            <v>225</v>
          </cell>
          <cell r="AG92">
            <v>0</v>
          </cell>
          <cell r="AI92">
            <v>13658.44747798</v>
          </cell>
          <cell r="AJ92">
            <v>13855.51</v>
          </cell>
          <cell r="AK92">
            <v>9363.51</v>
          </cell>
          <cell r="AL92">
            <v>2575.54</v>
          </cell>
          <cell r="AM92">
            <v>1604.838028293545</v>
          </cell>
          <cell r="AN92">
            <v>1103.29</v>
          </cell>
          <cell r="AO92">
            <v>733.33</v>
          </cell>
          <cell r="AP92">
            <v>229</v>
          </cell>
          <cell r="AQ92">
            <v>256</v>
          </cell>
          <cell r="AR92">
            <v>230</v>
          </cell>
        </row>
        <row r="93">
          <cell r="A93">
            <v>106183859</v>
          </cell>
          <cell r="B93">
            <v>0.14608070514757387</v>
          </cell>
          <cell r="G93" t="str">
            <v>208.068 12818 AMBAUM BLVD SW BURIEN</v>
          </cell>
          <cell r="H93" t="str">
            <v>CGN1</v>
          </cell>
          <cell r="I93" t="str">
            <v>SC1</v>
          </cell>
          <cell r="J93" t="str">
            <v>WA11700340</v>
          </cell>
          <cell r="K93" t="str">
            <v>Commercial Svc/MSA</v>
          </cell>
          <cell r="L93" t="str">
            <v>S.11027.01.01</v>
          </cell>
          <cell r="M93" t="str">
            <v>CAP_Comm/Ind Service</v>
          </cell>
          <cell r="N93" t="str">
            <v>MCSSEG</v>
          </cell>
          <cell r="O93" t="str">
            <v>PILCHUCK - KENT - GAS</v>
          </cell>
          <cell r="P93" t="str">
            <v>X240716237</v>
          </cell>
          <cell r="Q93" t="str">
            <v>PSE</v>
          </cell>
          <cell r="R93" t="str">
            <v>NO</v>
          </cell>
          <cell r="S93" t="str">
            <v/>
          </cell>
          <cell r="T93" t="str">
            <v>000000</v>
          </cell>
          <cell r="U93">
            <v>38982</v>
          </cell>
          <cell r="V93">
            <v>39081</v>
          </cell>
          <cell r="W93">
            <v>39172</v>
          </cell>
          <cell r="X93">
            <v>0</v>
          </cell>
          <cell r="Y93">
            <v>1606.67</v>
          </cell>
          <cell r="Z93">
            <v>524.67999999999995</v>
          </cell>
          <cell r="AA93">
            <v>1</v>
          </cell>
          <cell r="AC93">
            <v>0</v>
          </cell>
          <cell r="AD93">
            <v>0</v>
          </cell>
          <cell r="AE93">
            <v>0</v>
          </cell>
          <cell r="AF93">
            <v>15</v>
          </cell>
          <cell r="AG93">
            <v>0</v>
          </cell>
          <cell r="AI93">
            <v>1606.67</v>
          </cell>
          <cell r="AJ93">
            <v>1606.67</v>
          </cell>
          <cell r="AK93">
            <v>521.96</v>
          </cell>
          <cell r="AL93">
            <v>302.72000000000003</v>
          </cell>
          <cell r="AM93">
            <v>186.09528735632193</v>
          </cell>
          <cell r="AN93">
            <v>60.63</v>
          </cell>
          <cell r="AO93">
            <v>715.56</v>
          </cell>
          <cell r="AP93">
            <v>17</v>
          </cell>
          <cell r="AQ93">
            <v>20</v>
          </cell>
          <cell r="AR93">
            <v>18</v>
          </cell>
        </row>
        <row r="94">
          <cell r="A94">
            <v>106183097</v>
          </cell>
          <cell r="B94">
            <v>0.1577291155634617</v>
          </cell>
          <cell r="G94" t="str">
            <v>279.015  701 PAT KENNEDY WAY SW TUMWATER</v>
          </cell>
          <cell r="H94" t="str">
            <v>CGN1</v>
          </cell>
          <cell r="I94" t="str">
            <v>SC1</v>
          </cell>
          <cell r="J94" t="str">
            <v>WA03400060</v>
          </cell>
          <cell r="K94" t="str">
            <v>Commercial Svc/MSA</v>
          </cell>
          <cell r="L94" t="str">
            <v>P.11027.01.01</v>
          </cell>
          <cell r="M94" t="str">
            <v>CAP_Comm/Ind serv</v>
          </cell>
          <cell r="N94" t="str">
            <v>QSTHLG</v>
          </cell>
          <cell r="O94" t="str">
            <v>QUANTA - OLYMPIA - GAS</v>
          </cell>
          <cell r="P94" t="str">
            <v>X241294243</v>
          </cell>
          <cell r="Q94" t="str">
            <v>CUSTOMER</v>
          </cell>
          <cell r="R94" t="str">
            <v>NO</v>
          </cell>
          <cell r="S94" t="str">
            <v/>
          </cell>
          <cell r="T94" t="str">
            <v>000000</v>
          </cell>
          <cell r="U94">
            <v>38971</v>
          </cell>
          <cell r="V94">
            <v>39050</v>
          </cell>
          <cell r="W94">
            <v>39109</v>
          </cell>
          <cell r="X94">
            <v>0</v>
          </cell>
          <cell r="Y94">
            <v>5879.59</v>
          </cell>
          <cell r="Z94">
            <v>3538.34</v>
          </cell>
          <cell r="AA94">
            <v>1</v>
          </cell>
          <cell r="AC94">
            <v>0</v>
          </cell>
          <cell r="AD94">
            <v>0</v>
          </cell>
          <cell r="AE94">
            <v>0</v>
          </cell>
          <cell r="AF94">
            <v>150</v>
          </cell>
          <cell r="AG94">
            <v>0</v>
          </cell>
          <cell r="AI94">
            <v>5879.59</v>
          </cell>
          <cell r="AJ94">
            <v>5879.59</v>
          </cell>
          <cell r="AK94">
            <v>3526.48</v>
          </cell>
          <cell r="AL94">
            <v>1060.8800000000001</v>
          </cell>
          <cell r="AM94">
            <v>681.01351900972622</v>
          </cell>
          <cell r="AN94">
            <v>376.31</v>
          </cell>
          <cell r="AO94">
            <v>885.54</v>
          </cell>
          <cell r="AP94">
            <v>93</v>
          </cell>
          <cell r="AQ94">
            <v>170</v>
          </cell>
          <cell r="AR94">
            <v>153</v>
          </cell>
        </row>
        <row r="95">
          <cell r="A95">
            <v>106186561</v>
          </cell>
          <cell r="B95">
            <v>0.15992593995812432</v>
          </cell>
          <cell r="C95" t="str">
            <v>N</v>
          </cell>
          <cell r="D95" t="str">
            <v>X</v>
          </cell>
          <cell r="F95" t="str">
            <v>Exclude due to material issues</v>
          </cell>
          <cell r="G95" t="str">
            <v>260.073 9909 168TH ST E # 101 PUYALLUP</v>
          </cell>
          <cell r="H95" t="str">
            <v>CGN1</v>
          </cell>
          <cell r="I95" t="str">
            <v>SC3</v>
          </cell>
          <cell r="J95" t="str">
            <v>WA12700270</v>
          </cell>
          <cell r="K95" t="str">
            <v>Commercial Svc/Multi-Mtr</v>
          </cell>
          <cell r="L95" t="str">
            <v>P.11027.01.01</v>
          </cell>
          <cell r="M95" t="str">
            <v>CAP_Comm/Ind serv</v>
          </cell>
          <cell r="N95" t="str">
            <v>QSWPRG</v>
          </cell>
          <cell r="O95" t="str">
            <v>QUANTA - PUYALLUP - GAS</v>
          </cell>
          <cell r="P95" t="str">
            <v>X247594188</v>
          </cell>
          <cell r="Q95" t="str">
            <v>CUSTOMER</v>
          </cell>
          <cell r="R95" t="str">
            <v>?</v>
          </cell>
          <cell r="S95" t="str">
            <v/>
          </cell>
          <cell r="T95" t="str">
            <v>000000</v>
          </cell>
          <cell r="U95">
            <v>39167</v>
          </cell>
          <cell r="V95">
            <v>39228</v>
          </cell>
          <cell r="W95">
            <v>39291</v>
          </cell>
          <cell r="X95">
            <v>0</v>
          </cell>
          <cell r="Y95">
            <v>1750.62</v>
          </cell>
          <cell r="Z95">
            <v>293.87</v>
          </cell>
          <cell r="AA95">
            <v>1</v>
          </cell>
          <cell r="AC95">
            <v>0</v>
          </cell>
          <cell r="AD95">
            <v>0</v>
          </cell>
          <cell r="AE95">
            <v>0</v>
          </cell>
          <cell r="AF95">
            <v>60</v>
          </cell>
          <cell r="AG95">
            <v>0</v>
          </cell>
          <cell r="AI95">
            <v>1750.62</v>
          </cell>
          <cell r="AJ95">
            <v>1750.62</v>
          </cell>
          <cell r="AK95">
            <v>292.14999999999998</v>
          </cell>
          <cell r="AL95">
            <v>336.42</v>
          </cell>
          <cell r="AM95">
            <v>202.76854111405828</v>
          </cell>
          <cell r="AN95">
            <v>89.94</v>
          </cell>
          <cell r="AO95">
            <v>1020.79</v>
          </cell>
          <cell r="AP95">
            <v>28</v>
          </cell>
          <cell r="AQ95">
            <v>28</v>
          </cell>
          <cell r="AR95">
            <v>25</v>
          </cell>
        </row>
        <row r="96">
          <cell r="A96">
            <v>106179824</v>
          </cell>
          <cell r="B96">
            <v>0.16022409583177399</v>
          </cell>
          <cell r="G96" t="str">
            <v>260.068 16502 MERIDIAN E PUYALLUP</v>
          </cell>
          <cell r="H96" t="str">
            <v>CGN1</v>
          </cell>
          <cell r="I96" t="str">
            <v>SC1</v>
          </cell>
          <cell r="J96" t="str">
            <v>WA12700270</v>
          </cell>
          <cell r="K96" t="str">
            <v>Commercial Svc/MSA</v>
          </cell>
          <cell r="L96" t="str">
            <v>P.11027.01.01</v>
          </cell>
          <cell r="M96" t="str">
            <v>CAP_Comm/Ind serv</v>
          </cell>
          <cell r="N96" t="str">
            <v>QSWPRG</v>
          </cell>
          <cell r="O96" t="str">
            <v>QUANTA - PUYALLUP - GAS</v>
          </cell>
          <cell r="P96" t="str">
            <v>X236574347</v>
          </cell>
          <cell r="Q96" t="str">
            <v>CUSTOMER</v>
          </cell>
          <cell r="R96" t="str">
            <v>NO</v>
          </cell>
          <cell r="S96" t="str">
            <v/>
          </cell>
          <cell r="T96" t="str">
            <v>000000</v>
          </cell>
          <cell r="U96">
            <v>38952</v>
          </cell>
          <cell r="V96">
            <v>39018</v>
          </cell>
          <cell r="W96">
            <v>39081</v>
          </cell>
          <cell r="X96">
            <v>0</v>
          </cell>
          <cell r="Y96">
            <v>6905.09</v>
          </cell>
          <cell r="Z96">
            <v>4186.1400000000003</v>
          </cell>
          <cell r="AA96">
            <v>1</v>
          </cell>
          <cell r="AC96">
            <v>0</v>
          </cell>
          <cell r="AD96">
            <v>0</v>
          </cell>
          <cell r="AE96">
            <v>0</v>
          </cell>
          <cell r="AF96">
            <v>812</v>
          </cell>
          <cell r="AG96">
            <v>0</v>
          </cell>
          <cell r="AI96">
            <v>6905.09</v>
          </cell>
          <cell r="AJ96">
            <v>6905.09</v>
          </cell>
          <cell r="AK96">
            <v>4182.2700000000004</v>
          </cell>
          <cell r="AL96">
            <v>1270.53</v>
          </cell>
          <cell r="AM96">
            <v>799.79380194518126</v>
          </cell>
          <cell r="AN96">
            <v>389.06</v>
          </cell>
          <cell r="AO96">
            <v>1045</v>
          </cell>
          <cell r="AP96">
            <v>400</v>
          </cell>
          <cell r="AQ96">
            <v>426</v>
          </cell>
          <cell r="AR96">
            <v>383</v>
          </cell>
        </row>
        <row r="97">
          <cell r="A97">
            <v>106190747</v>
          </cell>
          <cell r="B97">
            <v>0.16170798492591132</v>
          </cell>
          <cell r="G97" t="str">
            <v>136.091 9506 4TH ST NE # A LAKE STEVENS</v>
          </cell>
          <cell r="H97" t="str">
            <v>CGN1</v>
          </cell>
          <cell r="I97" t="str">
            <v>SC3</v>
          </cell>
          <cell r="J97" t="str">
            <v>WA03100090</v>
          </cell>
          <cell r="K97" t="str">
            <v>Commercial Svc/Multi-Mtr</v>
          </cell>
          <cell r="L97" t="str">
            <v>S.11027.01.01</v>
          </cell>
          <cell r="M97" t="str">
            <v>CAP_Comm/Ind Service</v>
          </cell>
          <cell r="N97" t="str">
            <v>MNSNHG</v>
          </cell>
          <cell r="O97" t="str">
            <v>PILCHUCK - MARYSVILLE - GAS</v>
          </cell>
          <cell r="P97" t="str">
            <v>X254597491</v>
          </cell>
          <cell r="Q97" t="str">
            <v>CUSTOMER</v>
          </cell>
          <cell r="R97" t="str">
            <v>NO</v>
          </cell>
          <cell r="S97" t="str">
            <v>25001291</v>
          </cell>
          <cell r="T97" t="str">
            <v>000010</v>
          </cell>
          <cell r="U97">
            <v>39106</v>
          </cell>
          <cell r="V97">
            <v>39172</v>
          </cell>
          <cell r="W97">
            <v>39228</v>
          </cell>
          <cell r="X97">
            <v>0</v>
          </cell>
          <cell r="Y97">
            <v>9118.11</v>
          </cell>
          <cell r="Z97">
            <v>6642.18</v>
          </cell>
          <cell r="AA97">
            <v>1</v>
          </cell>
          <cell r="AC97">
            <v>0</v>
          </cell>
          <cell r="AD97">
            <v>0</v>
          </cell>
          <cell r="AE97">
            <v>0</v>
          </cell>
          <cell r="AF97">
            <v>195</v>
          </cell>
          <cell r="AG97">
            <v>0</v>
          </cell>
          <cell r="AI97">
            <v>9118.11</v>
          </cell>
          <cell r="AJ97">
            <v>9118.11</v>
          </cell>
          <cell r="AK97">
            <v>6640.31</v>
          </cell>
          <cell r="AL97">
            <v>999.69</v>
          </cell>
          <cell r="AM97">
            <v>1056.1206100795753</v>
          </cell>
          <cell r="AN97">
            <v>847.45</v>
          </cell>
          <cell r="AO97">
            <v>599.85</v>
          </cell>
          <cell r="AP97">
            <v>189</v>
          </cell>
          <cell r="AQ97">
            <v>264</v>
          </cell>
          <cell r="AR97">
            <v>238</v>
          </cell>
        </row>
        <row r="98">
          <cell r="A98">
            <v>106185101</v>
          </cell>
          <cell r="B98">
            <v>0.16387105502394417</v>
          </cell>
          <cell r="G98" t="str">
            <v>183.069E 1220 N 45TH ST SEATTLE</v>
          </cell>
          <cell r="H98" t="str">
            <v>CGN1</v>
          </cell>
          <cell r="I98" t="str">
            <v>SC1</v>
          </cell>
          <cell r="J98" t="str">
            <v>WA11700260</v>
          </cell>
          <cell r="K98" t="str">
            <v>Commercial Svc/MSA</v>
          </cell>
          <cell r="L98" t="str">
            <v>S.11027.01.01</v>
          </cell>
          <cell r="M98" t="str">
            <v>CAP_Comm/Ind Service</v>
          </cell>
          <cell r="N98" t="str">
            <v>MCNSEG</v>
          </cell>
          <cell r="O98" t="str">
            <v>PILCHUCK - NOB - GAS</v>
          </cell>
          <cell r="P98" t="str">
            <v>X245223280</v>
          </cell>
          <cell r="Q98" t="str">
            <v>?</v>
          </cell>
          <cell r="R98" t="str">
            <v>NO</v>
          </cell>
          <cell r="S98" t="str">
            <v>25001173</v>
          </cell>
          <cell r="T98" t="str">
            <v>000010</v>
          </cell>
          <cell r="U98">
            <v>39169</v>
          </cell>
          <cell r="V98">
            <v>39228</v>
          </cell>
          <cell r="W98">
            <v>39291</v>
          </cell>
          <cell r="X98">
            <v>0</v>
          </cell>
          <cell r="Y98">
            <v>3973.39</v>
          </cell>
          <cell r="Z98">
            <v>2652.89</v>
          </cell>
          <cell r="AA98">
            <v>1</v>
          </cell>
          <cell r="AC98">
            <v>28.79</v>
          </cell>
          <cell r="AD98">
            <v>34.32</v>
          </cell>
          <cell r="AE98">
            <v>34.32</v>
          </cell>
          <cell r="AF98">
            <v>32</v>
          </cell>
          <cell r="AG98">
            <v>0</v>
          </cell>
          <cell r="AI98">
            <v>3939.0699999999997</v>
          </cell>
          <cell r="AJ98">
            <v>3973.39</v>
          </cell>
          <cell r="AK98">
            <v>2636.08</v>
          </cell>
          <cell r="AL98">
            <v>689.96</v>
          </cell>
          <cell r="AM98">
            <v>460.22465959328019</v>
          </cell>
          <cell r="AN98">
            <v>285.57</v>
          </cell>
          <cell r="AO98">
            <v>328.51</v>
          </cell>
          <cell r="AP98">
            <v>6</v>
          </cell>
          <cell r="AQ98">
            <v>50</v>
          </cell>
          <cell r="AR98">
            <v>45</v>
          </cell>
        </row>
        <row r="99">
          <cell r="A99">
            <v>106180150</v>
          </cell>
          <cell r="B99">
            <v>0.16407795070992215</v>
          </cell>
          <cell r="G99" t="str">
            <v>145.077 1200 INDUSTRY ST # E EVERETT</v>
          </cell>
          <cell r="H99" t="str">
            <v>CGN1</v>
          </cell>
          <cell r="I99" t="str">
            <v>SC1</v>
          </cell>
          <cell r="J99" t="str">
            <v>WA13100050</v>
          </cell>
          <cell r="K99" t="str">
            <v>Commercial Svc/MSA</v>
          </cell>
          <cell r="L99" t="str">
            <v>S.11027.01.01</v>
          </cell>
          <cell r="M99" t="str">
            <v>CAP_Comm/Ind Service</v>
          </cell>
          <cell r="N99" t="str">
            <v>MCNSEG</v>
          </cell>
          <cell r="O99" t="str">
            <v>PILCHUCK - NOB - GAS</v>
          </cell>
          <cell r="P99" t="str">
            <v>X236972702</v>
          </cell>
          <cell r="Q99" t="str">
            <v>CUSTOMER</v>
          </cell>
          <cell r="R99" t="str">
            <v>?</v>
          </cell>
          <cell r="S99" t="str">
            <v/>
          </cell>
          <cell r="T99" t="str">
            <v>000000</v>
          </cell>
          <cell r="U99">
            <v>39184</v>
          </cell>
          <cell r="V99">
            <v>39263</v>
          </cell>
          <cell r="W99">
            <v>39326</v>
          </cell>
          <cell r="X99">
            <v>0</v>
          </cell>
          <cell r="Y99">
            <v>8377.32</v>
          </cell>
          <cell r="Z99">
            <v>4938.03</v>
          </cell>
          <cell r="AA99">
            <v>1</v>
          </cell>
          <cell r="AC99">
            <v>0</v>
          </cell>
          <cell r="AD99">
            <v>0</v>
          </cell>
          <cell r="AE99">
            <v>0</v>
          </cell>
          <cell r="AF99">
            <v>260</v>
          </cell>
          <cell r="AG99">
            <v>0</v>
          </cell>
          <cell r="AI99">
            <v>8377.32</v>
          </cell>
          <cell r="AJ99">
            <v>8377.32</v>
          </cell>
          <cell r="AK99">
            <v>4927.6099999999997</v>
          </cell>
          <cell r="AL99">
            <v>1994.48</v>
          </cell>
          <cell r="AM99">
            <v>970.31734748010604</v>
          </cell>
          <cell r="AN99">
            <v>1032.51</v>
          </cell>
          <cell r="AO99">
            <v>324.12</v>
          </cell>
          <cell r="AP99">
            <v>247</v>
          </cell>
          <cell r="AQ99">
            <v>245</v>
          </cell>
          <cell r="AR99">
            <v>221</v>
          </cell>
        </row>
        <row r="100">
          <cell r="A100">
            <v>106187897</v>
          </cell>
          <cell r="B100">
            <v>0.17169827690906692</v>
          </cell>
          <cell r="G100" t="str">
            <v>221.097 23130 224TH PL SE #1 MAPLE VALL</v>
          </cell>
          <cell r="H100" t="str">
            <v>CGN1</v>
          </cell>
          <cell r="I100" t="str">
            <v>SC1</v>
          </cell>
          <cell r="J100" t="str">
            <v>WA01700200</v>
          </cell>
          <cell r="K100" t="str">
            <v>Commercial Svc/MSA</v>
          </cell>
          <cell r="L100" t="str">
            <v>P.11027.01.01</v>
          </cell>
          <cell r="M100" t="str">
            <v>CAP_Comm/Ind serv</v>
          </cell>
          <cell r="N100" t="str">
            <v>QCSOKG</v>
          </cell>
          <cell r="O100" t="str">
            <v>QUANTA - SOUTH KING - GAS</v>
          </cell>
          <cell r="P100" t="str">
            <v>X245992257</v>
          </cell>
          <cell r="Q100" t="str">
            <v>CUSTOMER</v>
          </cell>
          <cell r="R100" t="str">
            <v>?</v>
          </cell>
          <cell r="S100" t="str">
            <v/>
          </cell>
          <cell r="T100" t="str">
            <v>000000</v>
          </cell>
          <cell r="U100">
            <v>39097</v>
          </cell>
          <cell r="V100">
            <v>39228</v>
          </cell>
          <cell r="W100">
            <v>39291</v>
          </cell>
          <cell r="X100">
            <v>0</v>
          </cell>
          <cell r="Y100">
            <v>6585.68</v>
          </cell>
          <cell r="Z100">
            <v>3612.49</v>
          </cell>
          <cell r="AA100">
            <v>1</v>
          </cell>
          <cell r="AC100">
            <v>745.4</v>
          </cell>
          <cell r="AD100">
            <v>888.52</v>
          </cell>
          <cell r="AE100">
            <v>888.52</v>
          </cell>
          <cell r="AF100">
            <v>70</v>
          </cell>
          <cell r="AG100">
            <v>0</v>
          </cell>
          <cell r="AI100">
            <v>5697.16</v>
          </cell>
          <cell r="AJ100">
            <v>6585.68</v>
          </cell>
          <cell r="AK100">
            <v>3609.82</v>
          </cell>
          <cell r="AL100">
            <v>1090.3599999999999</v>
          </cell>
          <cell r="AM100">
            <v>762.79759504862977</v>
          </cell>
          <cell r="AN100">
            <v>394.6</v>
          </cell>
          <cell r="AO100">
            <v>1459.02</v>
          </cell>
          <cell r="AP100">
            <v>101</v>
          </cell>
          <cell r="AQ100">
            <v>108</v>
          </cell>
          <cell r="AR100">
            <v>97</v>
          </cell>
        </row>
        <row r="101">
          <cell r="A101">
            <v>106177145</v>
          </cell>
          <cell r="B101">
            <v>0.17189964208634079</v>
          </cell>
          <cell r="G101" t="str">
            <v>185.109 3946 TOLT AVE CARNATION</v>
          </cell>
          <cell r="H101" t="str">
            <v>CGN1</v>
          </cell>
          <cell r="I101" t="str">
            <v>SC1</v>
          </cell>
          <cell r="J101" t="str">
            <v>WA01700070</v>
          </cell>
          <cell r="K101" t="str">
            <v>Commercial Svc/MSA</v>
          </cell>
          <cell r="L101" t="str">
            <v>P.11027.01.01</v>
          </cell>
          <cell r="M101" t="str">
            <v>CAP_Comm/Ind serv</v>
          </cell>
          <cell r="N101" t="str">
            <v>XCNKG</v>
          </cell>
          <cell r="O101" t="str">
            <v>GAS 1ST RESP - NORTH KING NORTH AREA</v>
          </cell>
          <cell r="P101" t="str">
            <v>X215234337</v>
          </cell>
          <cell r="Q101" t="str">
            <v>?</v>
          </cell>
          <cell r="R101" t="str">
            <v>?</v>
          </cell>
          <cell r="S101" t="str">
            <v>25001021</v>
          </cell>
          <cell r="T101" t="str">
            <v>000010</v>
          </cell>
          <cell r="U101">
            <v>38940</v>
          </cell>
          <cell r="V101">
            <v>39018</v>
          </cell>
          <cell r="W101">
            <v>39081</v>
          </cell>
          <cell r="X101">
            <v>0</v>
          </cell>
          <cell r="Y101">
            <v>1760.73</v>
          </cell>
          <cell r="Z101">
            <v>1056.56</v>
          </cell>
          <cell r="AA101">
            <v>1</v>
          </cell>
          <cell r="AC101">
            <v>27.61</v>
          </cell>
          <cell r="AD101">
            <v>32.909999999999997</v>
          </cell>
          <cell r="AE101">
            <v>32.909999999999997</v>
          </cell>
          <cell r="AF101">
            <v>41</v>
          </cell>
          <cell r="AG101">
            <v>0</v>
          </cell>
          <cell r="AI101">
            <v>1727.82</v>
          </cell>
          <cell r="AJ101">
            <v>1760.73</v>
          </cell>
          <cell r="AK101">
            <v>1055.58</v>
          </cell>
          <cell r="AL101">
            <v>324.79000000000002</v>
          </cell>
          <cell r="AM101">
            <v>203.9395490716181</v>
          </cell>
          <cell r="AN101">
            <v>98.2</v>
          </cell>
          <cell r="AO101">
            <v>277.56</v>
          </cell>
          <cell r="AP101">
            <v>49</v>
          </cell>
          <cell r="AQ101">
            <v>53</v>
          </cell>
          <cell r="AR101">
            <v>48</v>
          </cell>
        </row>
        <row r="102">
          <cell r="A102">
            <v>106126355</v>
          </cell>
          <cell r="B102">
            <v>0.17572952421087606</v>
          </cell>
          <cell r="C102" t="str">
            <v>N</v>
          </cell>
          <cell r="D102" t="str">
            <v>X</v>
          </cell>
          <cell r="F102" t="str">
            <v>Exclude due to material issues</v>
          </cell>
          <cell r="G102" t="str">
            <v>192.097 801 228TH AVE SE SAMMAMISH</v>
          </cell>
          <cell r="H102" t="str">
            <v>CGN1</v>
          </cell>
          <cell r="I102" t="str">
            <v>SC1</v>
          </cell>
          <cell r="J102" t="str">
            <v>WA11700390</v>
          </cell>
          <cell r="K102" t="str">
            <v>Commercial Svc/MSA</v>
          </cell>
          <cell r="L102" t="str">
            <v>P.11027.01.01</v>
          </cell>
          <cell r="M102" t="str">
            <v>CAP_Comm/Ind serv</v>
          </cell>
          <cell r="N102" t="str">
            <v>QCNOKG</v>
          </cell>
          <cell r="O102" t="str">
            <v>QUANTA - REDMOND - GAS</v>
          </cell>
          <cell r="P102" t="str">
            <v>X708005527</v>
          </cell>
          <cell r="Q102" t="str">
            <v>PSE</v>
          </cell>
          <cell r="R102" t="str">
            <v>NO</v>
          </cell>
          <cell r="S102" t="str">
            <v>25000271</v>
          </cell>
          <cell r="T102" t="str">
            <v>000020</v>
          </cell>
          <cell r="U102">
            <v>38938</v>
          </cell>
          <cell r="V102">
            <v>39018</v>
          </cell>
          <cell r="W102">
            <v>39081</v>
          </cell>
          <cell r="X102">
            <v>0</v>
          </cell>
          <cell r="Y102">
            <v>1640.37</v>
          </cell>
          <cell r="Z102">
            <v>408.14</v>
          </cell>
          <cell r="AA102">
            <v>1</v>
          </cell>
          <cell r="AC102">
            <v>0</v>
          </cell>
          <cell r="AD102">
            <v>0</v>
          </cell>
          <cell r="AE102">
            <v>0</v>
          </cell>
          <cell r="AF102">
            <v>25</v>
          </cell>
          <cell r="AG102">
            <v>0</v>
          </cell>
          <cell r="AI102">
            <v>1640.37</v>
          </cell>
          <cell r="AJ102">
            <v>1640.37</v>
          </cell>
          <cell r="AK102">
            <v>407.77</v>
          </cell>
          <cell r="AL102">
            <v>308.16000000000003</v>
          </cell>
          <cell r="AM102">
            <v>189.99864721485415</v>
          </cell>
          <cell r="AN102">
            <v>37.93</v>
          </cell>
          <cell r="AO102">
            <v>884.74</v>
          </cell>
          <cell r="AP102">
            <v>39</v>
          </cell>
          <cell r="AQ102">
            <v>42</v>
          </cell>
          <cell r="AR102">
            <v>38</v>
          </cell>
        </row>
        <row r="103">
          <cell r="A103">
            <v>106166418</v>
          </cell>
          <cell r="B103">
            <v>0.17581098593134925</v>
          </cell>
          <cell r="G103" t="str">
            <v>271.014 2100 CATON WAY SW OLYMPIA</v>
          </cell>
          <cell r="H103" t="str">
            <v>CGN1</v>
          </cell>
          <cell r="I103" t="str">
            <v>SC1</v>
          </cell>
          <cell r="J103" t="str">
            <v>WA03400030</v>
          </cell>
          <cell r="K103" t="str">
            <v>Commercial Svc/MSA</v>
          </cell>
          <cell r="L103" t="str">
            <v>P.11027.01.01</v>
          </cell>
          <cell r="M103" t="str">
            <v>CAP_Comm/Ind serv</v>
          </cell>
          <cell r="N103" t="str">
            <v>QSTHLG</v>
          </cell>
          <cell r="O103" t="str">
            <v>QUANTA - OLYMPIA - GAS</v>
          </cell>
          <cell r="P103" t="str">
            <v/>
          </cell>
          <cell r="Q103" t="str">
            <v/>
          </cell>
          <cell r="R103" t="str">
            <v/>
          </cell>
          <cell r="S103" t="str">
            <v/>
          </cell>
          <cell r="T103" t="str">
            <v>000000</v>
          </cell>
          <cell r="U103">
            <v>38940</v>
          </cell>
          <cell r="V103">
            <v>39018</v>
          </cell>
          <cell r="W103">
            <v>39081</v>
          </cell>
          <cell r="X103">
            <v>0</v>
          </cell>
          <cell r="Y103">
            <v>2381.1799999999998</v>
          </cell>
          <cell r="Z103">
            <v>1128.8399999999999</v>
          </cell>
          <cell r="AA103">
            <v>1</v>
          </cell>
          <cell r="AC103">
            <v>0</v>
          </cell>
          <cell r="AD103">
            <v>0</v>
          </cell>
          <cell r="AE103">
            <v>0</v>
          </cell>
          <cell r="AF103">
            <v>0</v>
          </cell>
          <cell r="AG103">
            <v>0</v>
          </cell>
          <cell r="AI103">
            <v>2381.1799999999998</v>
          </cell>
          <cell r="AJ103">
            <v>2381.1799999999998</v>
          </cell>
          <cell r="AK103">
            <v>1125.06</v>
          </cell>
          <cell r="AL103">
            <v>433.52</v>
          </cell>
          <cell r="AM103">
            <v>275.80422634836441</v>
          </cell>
          <cell r="AN103">
            <v>120.04</v>
          </cell>
          <cell r="AO103">
            <v>692.88</v>
          </cell>
          <cell r="AP103">
            <v>108</v>
          </cell>
          <cell r="AQ103">
            <v>110</v>
          </cell>
          <cell r="AR103">
            <v>99</v>
          </cell>
        </row>
        <row r="104">
          <cell r="A104">
            <v>106178615</v>
          </cell>
          <cell r="B104">
            <v>0.17926115859845204</v>
          </cell>
          <cell r="C104" t="str">
            <v>N</v>
          </cell>
          <cell r="D104" t="str">
            <v>X</v>
          </cell>
          <cell r="F104" t="str">
            <v>Exclude due to material issues</v>
          </cell>
          <cell r="G104" t="str">
            <v>229.080 1775 E ST NE # A1 AUBURN</v>
          </cell>
          <cell r="H104" t="str">
            <v>CGN1</v>
          </cell>
          <cell r="I104" t="str">
            <v>SC3</v>
          </cell>
          <cell r="J104" t="str">
            <v>WA11700020</v>
          </cell>
          <cell r="K104" t="str">
            <v>Commercial Svc/Multi-Mtr</v>
          </cell>
          <cell r="L104" t="str">
            <v>P.11027.01.01</v>
          </cell>
          <cell r="M104" t="str">
            <v>CAP_Comm/Ind serv</v>
          </cell>
          <cell r="N104" t="str">
            <v>QCSOKG</v>
          </cell>
          <cell r="O104" t="str">
            <v>QUANTA - SOUTH KING - GAS</v>
          </cell>
          <cell r="P104" t="str">
            <v>X234832444</v>
          </cell>
          <cell r="Q104" t="str">
            <v>CUSTOMER</v>
          </cell>
          <cell r="R104" t="str">
            <v>?</v>
          </cell>
          <cell r="S104" t="str">
            <v/>
          </cell>
          <cell r="T104" t="str">
            <v>000000</v>
          </cell>
          <cell r="U104">
            <v>39001</v>
          </cell>
          <cell r="V104">
            <v>39081</v>
          </cell>
          <cell r="W104">
            <v>39172</v>
          </cell>
          <cell r="X104">
            <v>0</v>
          </cell>
          <cell r="Y104">
            <v>545.98</v>
          </cell>
          <cell r="Z104">
            <v>41.97</v>
          </cell>
          <cell r="AA104">
            <v>1</v>
          </cell>
          <cell r="AC104">
            <v>0</v>
          </cell>
          <cell r="AD104">
            <v>0</v>
          </cell>
          <cell r="AE104">
            <v>0</v>
          </cell>
          <cell r="AF104">
            <v>15</v>
          </cell>
          <cell r="AG104">
            <v>0</v>
          </cell>
          <cell r="AI104">
            <v>545.98</v>
          </cell>
          <cell r="AJ104">
            <v>545.98</v>
          </cell>
          <cell r="AK104">
            <v>41.82</v>
          </cell>
          <cell r="AL104">
            <v>97.45</v>
          </cell>
          <cell r="AM104">
            <v>63.239062776304138</v>
          </cell>
          <cell r="AN104">
            <v>2.86</v>
          </cell>
          <cell r="AO104">
            <v>403.5</v>
          </cell>
          <cell r="AP104">
            <v>4</v>
          </cell>
          <cell r="AQ104">
            <v>6</v>
          </cell>
          <cell r="AR104">
            <v>5</v>
          </cell>
        </row>
        <row r="105">
          <cell r="A105">
            <v>106172646</v>
          </cell>
          <cell r="B105">
            <v>0.18575131906088771</v>
          </cell>
          <cell r="G105" t="str">
            <v>180.064  7701 24TH AVE NW SEATTLE</v>
          </cell>
          <cell r="H105" t="str">
            <v>CGN1</v>
          </cell>
          <cell r="I105" t="str">
            <v>SC1</v>
          </cell>
          <cell r="J105" t="str">
            <v>WA11700260</v>
          </cell>
          <cell r="K105" t="str">
            <v>Commercial Svc/MSA</v>
          </cell>
          <cell r="L105" t="str">
            <v>S.11027.01.01</v>
          </cell>
          <cell r="M105" t="str">
            <v>CAP_Comm/Ind Service</v>
          </cell>
          <cell r="N105" t="str">
            <v>MCNSEG</v>
          </cell>
          <cell r="O105" t="str">
            <v>PILCHUCK - NOB - GAS</v>
          </cell>
          <cell r="P105" t="str">
            <v>X211987059</v>
          </cell>
          <cell r="Q105" t="str">
            <v>PSE</v>
          </cell>
          <cell r="R105" t="str">
            <v>?</v>
          </cell>
          <cell r="S105" t="str">
            <v>25000920</v>
          </cell>
          <cell r="T105" t="str">
            <v>000010</v>
          </cell>
          <cell r="U105">
            <v>39184</v>
          </cell>
          <cell r="V105">
            <v>39263</v>
          </cell>
          <cell r="W105">
            <v>39326</v>
          </cell>
          <cell r="X105">
            <v>0</v>
          </cell>
          <cell r="Y105">
            <v>2674.15</v>
          </cell>
          <cell r="Z105">
            <v>1109.68</v>
          </cell>
          <cell r="AA105">
            <v>1</v>
          </cell>
          <cell r="AB105">
            <v>198.61</v>
          </cell>
          <cell r="AC105">
            <v>0</v>
          </cell>
          <cell r="AD105">
            <v>0</v>
          </cell>
          <cell r="AE105">
            <v>238.33021251</v>
          </cell>
          <cell r="AF105">
            <v>40</v>
          </cell>
          <cell r="AG105">
            <v>0</v>
          </cell>
          <cell r="AI105">
            <v>2435.8197874900002</v>
          </cell>
          <cell r="AJ105">
            <v>2674.15</v>
          </cell>
          <cell r="AK105">
            <v>1102.6500000000001</v>
          </cell>
          <cell r="AL105">
            <v>596.05999999999995</v>
          </cell>
          <cell r="AM105">
            <v>309.7379752431475</v>
          </cell>
          <cell r="AN105">
            <v>298.92</v>
          </cell>
          <cell r="AO105">
            <v>657.54</v>
          </cell>
          <cell r="AP105">
            <v>34</v>
          </cell>
          <cell r="AQ105">
            <v>37</v>
          </cell>
          <cell r="AR105">
            <v>33</v>
          </cell>
        </row>
        <row r="106">
          <cell r="A106">
            <v>106175024</v>
          </cell>
          <cell r="B106">
            <v>0.18684228355773747</v>
          </cell>
          <cell r="G106" t="str">
            <v>210.081 365 S GRADY WAY RENTON</v>
          </cell>
          <cell r="H106" t="str">
            <v>CGN1</v>
          </cell>
          <cell r="I106" t="str">
            <v>SC1</v>
          </cell>
          <cell r="J106" t="str">
            <v>WA11700250</v>
          </cell>
          <cell r="K106" t="str">
            <v>Commercial Svc/MSA</v>
          </cell>
          <cell r="L106" t="str">
            <v>P.11027.01.01</v>
          </cell>
          <cell r="M106" t="str">
            <v>CAP_Comm/Ind serv</v>
          </cell>
          <cell r="N106" t="str">
            <v>QCSOKG</v>
          </cell>
          <cell r="O106" t="str">
            <v>QUANTA - SOUTH KING - GAS</v>
          </cell>
          <cell r="P106" t="str">
            <v>X229463251</v>
          </cell>
          <cell r="Q106" t="str">
            <v>CUSTOMER</v>
          </cell>
          <cell r="R106" t="str">
            <v>?</v>
          </cell>
          <cell r="S106" t="str">
            <v/>
          </cell>
          <cell r="T106" t="str">
            <v>000000</v>
          </cell>
          <cell r="U106">
            <v>38919</v>
          </cell>
          <cell r="V106">
            <v>38990</v>
          </cell>
          <cell r="W106">
            <v>39050</v>
          </cell>
          <cell r="X106">
            <v>0</v>
          </cell>
          <cell r="Y106">
            <v>5244.32</v>
          </cell>
          <cell r="Z106">
            <v>3252.59</v>
          </cell>
          <cell r="AA106">
            <v>1</v>
          </cell>
          <cell r="AC106">
            <v>0</v>
          </cell>
          <cell r="AD106">
            <v>0</v>
          </cell>
          <cell r="AE106">
            <v>0</v>
          </cell>
          <cell r="AF106">
            <v>25</v>
          </cell>
          <cell r="AG106">
            <v>0</v>
          </cell>
          <cell r="AI106">
            <v>5244.32</v>
          </cell>
          <cell r="AJ106">
            <v>5244.32</v>
          </cell>
          <cell r="AK106">
            <v>3246.73</v>
          </cell>
          <cell r="AL106">
            <v>1022.53</v>
          </cell>
          <cell r="AM106">
            <v>607.43229000884185</v>
          </cell>
          <cell r="AN106">
            <v>348.97</v>
          </cell>
          <cell r="AO106">
            <v>598.05999999999995</v>
          </cell>
          <cell r="AP106">
            <v>65</v>
          </cell>
          <cell r="AQ106">
            <v>87</v>
          </cell>
          <cell r="AR106">
            <v>78</v>
          </cell>
        </row>
        <row r="107">
          <cell r="A107">
            <v>106182219</v>
          </cell>
          <cell r="B107">
            <v>0.19012535188780899</v>
          </cell>
          <cell r="G107" t="str">
            <v>250.073 902 S MERIDIAN # 100A PUYALLUP</v>
          </cell>
          <cell r="H107" t="str">
            <v>CGN1</v>
          </cell>
          <cell r="I107" t="str">
            <v>SC1</v>
          </cell>
          <cell r="J107" t="str">
            <v>WA12700270</v>
          </cell>
          <cell r="K107" t="str">
            <v>Commercial Svc/MSA</v>
          </cell>
          <cell r="L107" t="str">
            <v>P.11027.01.01</v>
          </cell>
          <cell r="M107" t="str">
            <v>CAP_Comm/Ind serv</v>
          </cell>
          <cell r="N107" t="str">
            <v>QSWPRG</v>
          </cell>
          <cell r="O107" t="str">
            <v>QUANTA - PUYALLUP - GAS</v>
          </cell>
          <cell r="P107" t="str">
            <v>X240555514</v>
          </cell>
          <cell r="Q107" t="str">
            <v>CUSTOMER</v>
          </cell>
          <cell r="R107" t="str">
            <v>?</v>
          </cell>
          <cell r="S107" t="str">
            <v>25001133</v>
          </cell>
          <cell r="T107" t="str">
            <v>000010</v>
          </cell>
          <cell r="U107">
            <v>38961</v>
          </cell>
          <cell r="V107">
            <v>39050</v>
          </cell>
          <cell r="W107">
            <v>39109</v>
          </cell>
          <cell r="X107">
            <v>0</v>
          </cell>
          <cell r="Y107">
            <v>760.15</v>
          </cell>
          <cell r="Z107">
            <v>188.86</v>
          </cell>
          <cell r="AA107">
            <v>1</v>
          </cell>
          <cell r="AC107">
            <v>0</v>
          </cell>
          <cell r="AD107">
            <v>0</v>
          </cell>
          <cell r="AE107">
            <v>0</v>
          </cell>
          <cell r="AF107">
            <v>15</v>
          </cell>
          <cell r="AG107">
            <v>0</v>
          </cell>
          <cell r="AI107">
            <v>760.15</v>
          </cell>
          <cell r="AJ107">
            <v>760.15</v>
          </cell>
          <cell r="AK107">
            <v>188.2</v>
          </cell>
          <cell r="AL107">
            <v>165.36</v>
          </cell>
          <cell r="AM107">
            <v>88.045667550839994</v>
          </cell>
          <cell r="AN107">
            <v>44.14</v>
          </cell>
          <cell r="AO107">
            <v>359.28</v>
          </cell>
          <cell r="AP107">
            <v>18</v>
          </cell>
          <cell r="AQ107">
            <v>21</v>
          </cell>
          <cell r="AR107">
            <v>19</v>
          </cell>
        </row>
        <row r="108">
          <cell r="A108">
            <v>106180425</v>
          </cell>
          <cell r="B108">
            <v>0.19063585333715771</v>
          </cell>
          <cell r="G108" t="str">
            <v>184.069A 1419 N 45TH ST SEATTLE</v>
          </cell>
          <cell r="H108" t="str">
            <v>CGN1</v>
          </cell>
          <cell r="I108" t="str">
            <v>SC1</v>
          </cell>
          <cell r="J108" t="str">
            <v>WA11700260</v>
          </cell>
          <cell r="K108" t="str">
            <v>Commercial Svc/MSA</v>
          </cell>
          <cell r="L108" t="str">
            <v>S.11027.01.01</v>
          </cell>
          <cell r="M108" t="str">
            <v>CAP_Comm/Ind Service</v>
          </cell>
          <cell r="N108" t="str">
            <v>MCNSEG</v>
          </cell>
          <cell r="O108" t="str">
            <v>PILCHUCK - NOB - GAS</v>
          </cell>
          <cell r="P108" t="str">
            <v>X232730765</v>
          </cell>
          <cell r="Q108" t="str">
            <v>PSE</v>
          </cell>
          <cell r="R108" t="str">
            <v>?</v>
          </cell>
          <cell r="S108" t="str">
            <v/>
          </cell>
          <cell r="T108" t="str">
            <v>000000</v>
          </cell>
          <cell r="U108">
            <v>39041</v>
          </cell>
          <cell r="V108">
            <v>39109</v>
          </cell>
          <cell r="W108">
            <v>39200</v>
          </cell>
          <cell r="X108">
            <v>0</v>
          </cell>
          <cell r="Y108">
            <v>4140.96</v>
          </cell>
          <cell r="Z108">
            <v>2831.73</v>
          </cell>
          <cell r="AA108">
            <v>1</v>
          </cell>
          <cell r="AC108">
            <v>27.52</v>
          </cell>
          <cell r="AD108">
            <v>32.799999999999997</v>
          </cell>
          <cell r="AE108">
            <v>32.799999999999997</v>
          </cell>
          <cell r="AF108">
            <v>20</v>
          </cell>
          <cell r="AG108">
            <v>0</v>
          </cell>
          <cell r="AI108">
            <v>4108.16</v>
          </cell>
          <cell r="AJ108">
            <v>4140.96</v>
          </cell>
          <cell r="AK108">
            <v>2815.09</v>
          </cell>
          <cell r="AL108">
            <v>492.61</v>
          </cell>
          <cell r="AM108">
            <v>479.63374005305059</v>
          </cell>
          <cell r="AN108">
            <v>426.87</v>
          </cell>
          <cell r="AO108">
            <v>367.86</v>
          </cell>
          <cell r="AP108">
            <v>16</v>
          </cell>
          <cell r="AQ108">
            <v>27</v>
          </cell>
          <cell r="AR108">
            <v>24</v>
          </cell>
        </row>
        <row r="109">
          <cell r="A109">
            <v>106174419</v>
          </cell>
          <cell r="B109">
            <v>0.19381370630554162</v>
          </cell>
          <cell r="G109" t="str">
            <v>244.070 3985 70TH AVE E # A-1 FIFE</v>
          </cell>
          <cell r="H109" t="str">
            <v>CGN1</v>
          </cell>
          <cell r="I109" t="str">
            <v>SC1</v>
          </cell>
          <cell r="J109" t="str">
            <v>WA12700060</v>
          </cell>
          <cell r="K109" t="str">
            <v>Commercial Svc/MSA</v>
          </cell>
          <cell r="L109" t="str">
            <v>P.11027.01.01</v>
          </cell>
          <cell r="M109" t="str">
            <v>CAP_Comm/Ind serv</v>
          </cell>
          <cell r="N109" t="str">
            <v>QSWPRG</v>
          </cell>
          <cell r="O109" t="str">
            <v>QUANTA - PUYALLUP - GAS</v>
          </cell>
          <cell r="P109" t="str">
            <v>X228495615</v>
          </cell>
          <cell r="Q109" t="str">
            <v>CUSTOMER</v>
          </cell>
          <cell r="R109" t="str">
            <v>?</v>
          </cell>
          <cell r="S109" t="str">
            <v/>
          </cell>
          <cell r="T109" t="str">
            <v>000000</v>
          </cell>
          <cell r="U109">
            <v>38943</v>
          </cell>
          <cell r="V109">
            <v>39137</v>
          </cell>
          <cell r="W109">
            <v>39200</v>
          </cell>
          <cell r="X109">
            <v>0</v>
          </cell>
          <cell r="Y109">
            <v>1321.82</v>
          </cell>
          <cell r="Z109">
            <v>355.83</v>
          </cell>
          <cell r="AA109">
            <v>1</v>
          </cell>
          <cell r="AC109">
            <v>0</v>
          </cell>
          <cell r="AD109">
            <v>0</v>
          </cell>
          <cell r="AE109">
            <v>0</v>
          </cell>
          <cell r="AF109">
            <v>50</v>
          </cell>
          <cell r="AG109">
            <v>0</v>
          </cell>
          <cell r="AI109">
            <v>1321.82</v>
          </cell>
          <cell r="AJ109">
            <v>1321.82</v>
          </cell>
          <cell r="AK109">
            <v>355.5</v>
          </cell>
          <cell r="AL109">
            <v>247.84</v>
          </cell>
          <cell r="AM109">
            <v>153.10205128205121</v>
          </cell>
          <cell r="AN109">
            <v>33.07</v>
          </cell>
          <cell r="AO109">
            <v>683.87</v>
          </cell>
          <cell r="AP109">
            <v>34</v>
          </cell>
          <cell r="AQ109">
            <v>35</v>
          </cell>
          <cell r="AR109">
            <v>32</v>
          </cell>
        </row>
        <row r="110">
          <cell r="A110">
            <v>106172547</v>
          </cell>
          <cell r="B110">
            <v>0.19505403494063533</v>
          </cell>
          <cell r="C110" t="str">
            <v>N</v>
          </cell>
          <cell r="D110" t="str">
            <v>X</v>
          </cell>
          <cell r="F110" t="str">
            <v>Exclude due to material issues</v>
          </cell>
          <cell r="G110" t="str">
            <v>199.101 2525 NE PARK DR ISSAQUAH</v>
          </cell>
          <cell r="H110" t="str">
            <v>CGN1</v>
          </cell>
          <cell r="I110" t="str">
            <v>SC1</v>
          </cell>
          <cell r="J110" t="str">
            <v>WA11700140</v>
          </cell>
          <cell r="K110" t="str">
            <v>Commercial Svc/MSA</v>
          </cell>
          <cell r="L110" t="str">
            <v>P.11027.01.01</v>
          </cell>
          <cell r="M110" t="str">
            <v>CAP_Comm/Ind serv</v>
          </cell>
          <cell r="N110" t="str">
            <v>QCNOKG</v>
          </cell>
          <cell r="O110" t="str">
            <v>QUANTA - REDMOND - GAS</v>
          </cell>
          <cell r="P110" t="str">
            <v>X222925181</v>
          </cell>
          <cell r="Q110" t="str">
            <v>CUSTOMER</v>
          </cell>
          <cell r="R110" t="str">
            <v>NO</v>
          </cell>
          <cell r="S110" t="str">
            <v/>
          </cell>
          <cell r="T110" t="str">
            <v>000000</v>
          </cell>
          <cell r="U110">
            <v>39051</v>
          </cell>
          <cell r="V110">
            <v>39109</v>
          </cell>
          <cell r="W110">
            <v>39172</v>
          </cell>
          <cell r="X110">
            <v>0</v>
          </cell>
          <cell r="Y110">
            <v>2529.46</v>
          </cell>
          <cell r="Z110">
            <v>218.47</v>
          </cell>
          <cell r="AA110">
            <v>1</v>
          </cell>
          <cell r="AC110">
            <v>0</v>
          </cell>
          <cell r="AD110">
            <v>0</v>
          </cell>
          <cell r="AE110">
            <v>0</v>
          </cell>
          <cell r="AF110">
            <v>9</v>
          </cell>
          <cell r="AG110">
            <v>0</v>
          </cell>
          <cell r="AI110">
            <v>2529.46</v>
          </cell>
          <cell r="AJ110">
            <v>2529.46</v>
          </cell>
          <cell r="AK110">
            <v>217.19</v>
          </cell>
          <cell r="AL110">
            <v>814.11</v>
          </cell>
          <cell r="AM110">
            <v>292.97900972590651</v>
          </cell>
          <cell r="AN110">
            <v>539.23</v>
          </cell>
          <cell r="AO110">
            <v>943.72</v>
          </cell>
          <cell r="AP110">
            <v>9</v>
          </cell>
          <cell r="AQ110">
            <v>7</v>
          </cell>
          <cell r="AR110">
            <v>6</v>
          </cell>
        </row>
        <row r="111">
          <cell r="A111">
            <v>106188446</v>
          </cell>
          <cell r="B111">
            <v>0.1968462382235871</v>
          </cell>
          <cell r="G111" t="str">
            <v>255.060 208 GARFIELD ST S # B TACOMA</v>
          </cell>
          <cell r="H111" t="str">
            <v>CGN1</v>
          </cell>
          <cell r="I111" t="str">
            <v>SC1</v>
          </cell>
          <cell r="J111" t="str">
            <v>WA12700170</v>
          </cell>
          <cell r="K111" t="str">
            <v>Commercial Svc/MSA</v>
          </cell>
          <cell r="L111" t="str">
            <v>P.11027.01.01</v>
          </cell>
          <cell r="M111" t="str">
            <v>CAP_Comm/Ind serv</v>
          </cell>
          <cell r="N111" t="str">
            <v>QSWPRG</v>
          </cell>
          <cell r="O111" t="str">
            <v>QUANTA - PUYALLUP - GAS</v>
          </cell>
          <cell r="P111" t="str">
            <v>X250251908</v>
          </cell>
          <cell r="Q111" t="str">
            <v>CUSTOMER</v>
          </cell>
          <cell r="R111" t="str">
            <v>?</v>
          </cell>
          <cell r="S111" t="str">
            <v/>
          </cell>
          <cell r="T111" t="str">
            <v>000000</v>
          </cell>
          <cell r="U111">
            <v>39141</v>
          </cell>
          <cell r="V111">
            <v>39200</v>
          </cell>
          <cell r="W111">
            <v>39263</v>
          </cell>
          <cell r="X111">
            <v>0.09</v>
          </cell>
          <cell r="Y111">
            <v>9203.36</v>
          </cell>
          <cell r="Z111">
            <v>5437.84</v>
          </cell>
          <cell r="AA111">
            <v>1</v>
          </cell>
          <cell r="AB111">
            <v>170.14</v>
          </cell>
          <cell r="AC111">
            <v>745.4</v>
          </cell>
          <cell r="AD111">
            <v>888.52</v>
          </cell>
          <cell r="AE111">
            <v>1092.68646874</v>
          </cell>
          <cell r="AF111">
            <v>100</v>
          </cell>
          <cell r="AG111">
            <v>0</v>
          </cell>
          <cell r="AI111">
            <v>8110.5835312600002</v>
          </cell>
          <cell r="AJ111">
            <v>9203.27</v>
          </cell>
          <cell r="AK111">
            <v>5429.35</v>
          </cell>
          <cell r="AL111">
            <v>1697.94</v>
          </cell>
          <cell r="AM111">
            <v>1065.9844120247571</v>
          </cell>
          <cell r="AN111">
            <v>686.67</v>
          </cell>
          <cell r="AO111">
            <v>1344.02</v>
          </cell>
          <cell r="AP111">
            <v>134</v>
          </cell>
          <cell r="AQ111">
            <v>154</v>
          </cell>
          <cell r="AR111">
            <v>139</v>
          </cell>
        </row>
        <row r="112">
          <cell r="A112">
            <v>106181402</v>
          </cell>
          <cell r="B112">
            <v>0.19690202886385855</v>
          </cell>
          <cell r="C112" t="str">
            <v>N</v>
          </cell>
          <cell r="D112" t="str">
            <v>X</v>
          </cell>
          <cell r="F112" t="str">
            <v>Exclude due to material issues</v>
          </cell>
          <cell r="G112" t="str">
            <v>235.079 2202 PERIMETER RD SW # A AUBURN</v>
          </cell>
          <cell r="H112" t="str">
            <v>CGN1</v>
          </cell>
          <cell r="I112" t="str">
            <v>SC1</v>
          </cell>
          <cell r="J112" t="str">
            <v>WA11700020</v>
          </cell>
          <cell r="K112" t="str">
            <v>Commercial Svc/MSA</v>
          </cell>
          <cell r="L112" t="str">
            <v>P.11027.01.01</v>
          </cell>
          <cell r="M112" t="str">
            <v>CAP_Comm/Ind serv</v>
          </cell>
          <cell r="N112" t="str">
            <v>QCSOKG</v>
          </cell>
          <cell r="O112" t="str">
            <v>QUANTA - SOUTH KING - GAS</v>
          </cell>
          <cell r="P112" t="str">
            <v>X239126232</v>
          </cell>
          <cell r="Q112" t="str">
            <v>CUSTOMER</v>
          </cell>
          <cell r="R112" t="str">
            <v>NO</v>
          </cell>
          <cell r="S112" t="str">
            <v/>
          </cell>
          <cell r="T112" t="str">
            <v>000000</v>
          </cell>
          <cell r="U112">
            <v>39136</v>
          </cell>
          <cell r="V112">
            <v>39200</v>
          </cell>
          <cell r="W112">
            <v>39263</v>
          </cell>
          <cell r="X112">
            <v>0</v>
          </cell>
          <cell r="Y112">
            <v>1371.01</v>
          </cell>
          <cell r="Z112">
            <v>271.45999999999998</v>
          </cell>
          <cell r="AA112">
            <v>1</v>
          </cell>
          <cell r="AC112">
            <v>0</v>
          </cell>
          <cell r="AD112">
            <v>0</v>
          </cell>
          <cell r="AE112">
            <v>0</v>
          </cell>
          <cell r="AF112">
            <v>35</v>
          </cell>
          <cell r="AG112">
            <v>0</v>
          </cell>
          <cell r="AI112">
            <v>1371.01</v>
          </cell>
          <cell r="AJ112">
            <v>1371.01</v>
          </cell>
          <cell r="AK112">
            <v>271.27999999999997</v>
          </cell>
          <cell r="AL112">
            <v>154.83000000000001</v>
          </cell>
          <cell r="AM112">
            <v>158.79956675508402</v>
          </cell>
          <cell r="AN112">
            <v>28.05</v>
          </cell>
          <cell r="AO112">
            <v>915.17</v>
          </cell>
          <cell r="AP112">
            <v>26</v>
          </cell>
          <cell r="AQ112">
            <v>29</v>
          </cell>
          <cell r="AR112">
            <v>26</v>
          </cell>
        </row>
        <row r="113">
          <cell r="A113">
            <v>106179878</v>
          </cell>
          <cell r="B113">
            <v>0.20501303166384255</v>
          </cell>
          <cell r="G113" t="str">
            <v>168.087 14227 NE 200TH ST WOODINVILLE</v>
          </cell>
          <cell r="H113" t="str">
            <v>CGN1</v>
          </cell>
          <cell r="I113" t="str">
            <v>SC1</v>
          </cell>
          <cell r="J113" t="str">
            <v>WA11700160</v>
          </cell>
          <cell r="K113" t="str">
            <v>Commercial Svc/MSA</v>
          </cell>
          <cell r="L113" t="str">
            <v>P.11027.01.01</v>
          </cell>
          <cell r="M113" t="str">
            <v>CAP_Comm/Ind serv</v>
          </cell>
          <cell r="N113" t="str">
            <v>QCNOKG</v>
          </cell>
          <cell r="O113" t="str">
            <v>QUANTA - REDMOND - GAS</v>
          </cell>
          <cell r="P113" t="str">
            <v>X235520123</v>
          </cell>
          <cell r="Q113" t="str">
            <v>PSE</v>
          </cell>
          <cell r="R113" t="str">
            <v>NO</v>
          </cell>
          <cell r="S113" t="str">
            <v>25001100</v>
          </cell>
          <cell r="T113" t="str">
            <v>000010</v>
          </cell>
          <cell r="U113">
            <v>38966</v>
          </cell>
          <cell r="V113">
            <v>39050</v>
          </cell>
          <cell r="W113">
            <v>39109</v>
          </cell>
          <cell r="X113">
            <v>0</v>
          </cell>
          <cell r="Y113">
            <v>2643.12</v>
          </cell>
          <cell r="Z113">
            <v>691.79</v>
          </cell>
          <cell r="AA113">
            <v>1</v>
          </cell>
          <cell r="AB113">
            <v>164.22</v>
          </cell>
          <cell r="AC113">
            <v>745.38</v>
          </cell>
          <cell r="AD113">
            <v>888.49</v>
          </cell>
          <cell r="AE113">
            <v>1085.55252202</v>
          </cell>
          <cell r="AF113">
            <v>20</v>
          </cell>
          <cell r="AG113">
            <v>0</v>
          </cell>
          <cell r="AI113">
            <v>1557.5674779799999</v>
          </cell>
          <cell r="AJ113">
            <v>2643.12</v>
          </cell>
          <cell r="AK113">
            <v>689.36</v>
          </cell>
          <cell r="AL113">
            <v>518.20000000000005</v>
          </cell>
          <cell r="AM113">
            <v>306.14387267904522</v>
          </cell>
          <cell r="AN113">
            <v>120.09</v>
          </cell>
          <cell r="AO113">
            <v>1270.17</v>
          </cell>
          <cell r="AP113">
            <v>32</v>
          </cell>
          <cell r="AQ113">
            <v>33</v>
          </cell>
          <cell r="AR113">
            <v>30</v>
          </cell>
        </row>
        <row r="114">
          <cell r="A114">
            <v>106189899</v>
          </cell>
          <cell r="B114">
            <v>0.21133523628373307</v>
          </cell>
          <cell r="C114" t="str">
            <v>N</v>
          </cell>
          <cell r="D114" t="str">
            <v>X</v>
          </cell>
          <cell r="F114" t="str">
            <v>Exclude due to material issues</v>
          </cell>
          <cell r="G114" t="str">
            <v>207.084 3000 NE 4TH ST # MAINTNC &amp; CLASS</v>
          </cell>
          <cell r="H114" t="str">
            <v>CGN1</v>
          </cell>
          <cell r="I114" t="str">
            <v>SC1</v>
          </cell>
          <cell r="J114" t="str">
            <v>WA11700250</v>
          </cell>
          <cell r="K114" t="str">
            <v>Commercial Svc/MSA</v>
          </cell>
          <cell r="L114" t="str">
            <v>P.11027.01.01</v>
          </cell>
          <cell r="M114" t="str">
            <v>CAP_Comm/Ind serv</v>
          </cell>
          <cell r="N114" t="str">
            <v>QCSOKG</v>
          </cell>
          <cell r="O114" t="str">
            <v>QUANTA - SOUTH KING - GAS</v>
          </cell>
          <cell r="P114" t="str">
            <v>X250188143</v>
          </cell>
          <cell r="Q114" t="str">
            <v>CUSTOMER</v>
          </cell>
          <cell r="R114" t="str">
            <v>NO</v>
          </cell>
          <cell r="S114" t="str">
            <v>25001318</v>
          </cell>
          <cell r="T114" t="str">
            <v>000010</v>
          </cell>
          <cell r="U114">
            <v>39157</v>
          </cell>
          <cell r="V114">
            <v>39228</v>
          </cell>
          <cell r="W114">
            <v>39291</v>
          </cell>
          <cell r="X114">
            <v>0</v>
          </cell>
          <cell r="Y114">
            <v>5155.97</v>
          </cell>
          <cell r="Z114">
            <v>3189.19</v>
          </cell>
          <cell r="AA114">
            <v>1</v>
          </cell>
          <cell r="AC114">
            <v>0</v>
          </cell>
          <cell r="AD114">
            <v>0</v>
          </cell>
          <cell r="AE114">
            <v>0</v>
          </cell>
          <cell r="AF114">
            <v>65</v>
          </cell>
          <cell r="AG114">
            <v>0</v>
          </cell>
          <cell r="AI114">
            <v>5155.97</v>
          </cell>
          <cell r="AJ114">
            <v>5155.97</v>
          </cell>
          <cell r="AK114">
            <v>3187.05</v>
          </cell>
          <cell r="AL114">
            <v>892.52</v>
          </cell>
          <cell r="AM114">
            <v>597.19900088417307</v>
          </cell>
          <cell r="AN114">
            <v>329.51</v>
          </cell>
          <cell r="AO114">
            <v>727.11</v>
          </cell>
          <cell r="AP114">
            <v>60</v>
          </cell>
          <cell r="AQ114">
            <v>100</v>
          </cell>
          <cell r="AR114">
            <v>90</v>
          </cell>
        </row>
        <row r="115">
          <cell r="A115">
            <v>106155200</v>
          </cell>
          <cell r="B115">
            <v>0.21384344093830077</v>
          </cell>
          <cell r="G115" t="str">
            <v>254.063 11212 17TH AVE E TACOMA</v>
          </cell>
          <cell r="H115" t="str">
            <v>CGN1</v>
          </cell>
          <cell r="I115" t="str">
            <v>SC1</v>
          </cell>
          <cell r="J115" t="str">
            <v>WA12700270</v>
          </cell>
          <cell r="K115" t="str">
            <v>Commercial Svc/MSA</v>
          </cell>
          <cell r="L115" t="str">
            <v>P.11027.01.01</v>
          </cell>
          <cell r="M115" t="str">
            <v>CAP_Comm/Ind serv</v>
          </cell>
          <cell r="N115" t="str">
            <v>QSWPRG</v>
          </cell>
          <cell r="O115" t="str">
            <v>QUANTA - PUYALLUP - GAS</v>
          </cell>
          <cell r="P115" t="str">
            <v>X198008571</v>
          </cell>
          <cell r="Q115" t="str">
            <v>PSE</v>
          </cell>
          <cell r="R115" t="str">
            <v>?</v>
          </cell>
          <cell r="S115" t="str">
            <v/>
          </cell>
          <cell r="T115" t="str">
            <v>000000</v>
          </cell>
          <cell r="U115">
            <v>39010</v>
          </cell>
          <cell r="V115">
            <v>39081</v>
          </cell>
          <cell r="W115">
            <v>39172</v>
          </cell>
          <cell r="X115">
            <v>0</v>
          </cell>
          <cell r="Y115">
            <v>6677.55</v>
          </cell>
          <cell r="Z115">
            <v>3883.94</v>
          </cell>
          <cell r="AA115">
            <v>1</v>
          </cell>
          <cell r="AB115">
            <v>164.22</v>
          </cell>
          <cell r="AC115">
            <v>745.36</v>
          </cell>
          <cell r="AD115">
            <v>888.47</v>
          </cell>
          <cell r="AE115">
            <v>1085.53252202</v>
          </cell>
          <cell r="AF115">
            <v>125</v>
          </cell>
          <cell r="AG115">
            <v>0</v>
          </cell>
          <cell r="AI115">
            <v>5592.01747798</v>
          </cell>
          <cell r="AJ115">
            <v>6677.55</v>
          </cell>
          <cell r="AK115">
            <v>3870.11</v>
          </cell>
          <cell r="AL115">
            <v>1122.76</v>
          </cell>
          <cell r="AM115">
            <v>773.43859416445594</v>
          </cell>
          <cell r="AN115">
            <v>264.82</v>
          </cell>
          <cell r="AO115">
            <v>1387.24</v>
          </cell>
          <cell r="AP115">
            <v>61</v>
          </cell>
          <cell r="AQ115">
            <v>141</v>
          </cell>
          <cell r="AR115">
            <v>127</v>
          </cell>
        </row>
        <row r="116">
          <cell r="A116">
            <v>106185874</v>
          </cell>
          <cell r="B116">
            <v>0.21748391498396358</v>
          </cell>
          <cell r="G116" t="str">
            <v>246.074 2001 MERIDIAN ST N PUYALLUP</v>
          </cell>
          <cell r="H116" t="str">
            <v>CGN1</v>
          </cell>
          <cell r="I116" t="str">
            <v>SC1</v>
          </cell>
          <cell r="J116" t="str">
            <v>WA12700270</v>
          </cell>
          <cell r="K116" t="str">
            <v>Commercial Svc/MSA</v>
          </cell>
          <cell r="L116" t="str">
            <v>P.11027.01.01</v>
          </cell>
          <cell r="M116" t="str">
            <v>CAP_Comm/Ind serv</v>
          </cell>
          <cell r="N116" t="str">
            <v>QSWPRG</v>
          </cell>
          <cell r="O116" t="str">
            <v>QUANTA - PUYALLUP - GAS</v>
          </cell>
          <cell r="P116" t="str">
            <v>X246314244</v>
          </cell>
          <cell r="Q116" t="str">
            <v>CUSTOMER</v>
          </cell>
          <cell r="R116" t="str">
            <v>?</v>
          </cell>
          <cell r="S116" t="str">
            <v/>
          </cell>
          <cell r="T116" t="str">
            <v>000000</v>
          </cell>
          <cell r="U116">
            <v>39010</v>
          </cell>
          <cell r="V116">
            <v>39081</v>
          </cell>
          <cell r="W116">
            <v>39172</v>
          </cell>
          <cell r="X116">
            <v>0</v>
          </cell>
          <cell r="Y116">
            <v>9000.75</v>
          </cell>
          <cell r="Z116">
            <v>5829.14</v>
          </cell>
          <cell r="AA116">
            <v>1</v>
          </cell>
          <cell r="AC116">
            <v>0</v>
          </cell>
          <cell r="AD116">
            <v>0</v>
          </cell>
          <cell r="AE116">
            <v>0</v>
          </cell>
          <cell r="AF116">
            <v>360</v>
          </cell>
          <cell r="AG116">
            <v>0</v>
          </cell>
          <cell r="AI116">
            <v>9000.75</v>
          </cell>
          <cell r="AJ116">
            <v>9000.75</v>
          </cell>
          <cell r="AK116">
            <v>5808.38</v>
          </cell>
          <cell r="AL116">
            <v>1582.06</v>
          </cell>
          <cell r="AM116">
            <v>1042.5271883289124</v>
          </cell>
          <cell r="AN116">
            <v>501.69</v>
          </cell>
          <cell r="AO116">
            <v>1052.68</v>
          </cell>
          <cell r="AP116">
            <v>310</v>
          </cell>
          <cell r="AQ116">
            <v>381</v>
          </cell>
          <cell r="AR116">
            <v>343</v>
          </cell>
        </row>
        <row r="117">
          <cell r="A117">
            <v>106186101</v>
          </cell>
          <cell r="B117">
            <v>0.21841621581535087</v>
          </cell>
          <cell r="C117" t="str">
            <v>N</v>
          </cell>
          <cell r="D117" t="str">
            <v>X</v>
          </cell>
          <cell r="F117" t="str">
            <v>Exclude due to material issues</v>
          </cell>
          <cell r="G117" t="str">
            <v>216.069 19987 1ST AVE S # 101 NORMANDY P</v>
          </cell>
          <cell r="H117" t="str">
            <v>CGN1</v>
          </cell>
          <cell r="I117" t="str">
            <v>SC3</v>
          </cell>
          <cell r="J117" t="str">
            <v>WA11700210</v>
          </cell>
          <cell r="K117" t="str">
            <v>Commercial Svc/Multi-Mtr</v>
          </cell>
          <cell r="L117" t="str">
            <v>P.11027.01.01</v>
          </cell>
          <cell r="M117" t="str">
            <v>CAP_Comm/Ind serv</v>
          </cell>
          <cell r="N117" t="str">
            <v>QCSOKG</v>
          </cell>
          <cell r="O117" t="str">
            <v>QUANTA - SOUTH KING - GAS</v>
          </cell>
          <cell r="P117" t="str">
            <v>X236507905</v>
          </cell>
          <cell r="Q117" t="str">
            <v>CUSTOMER</v>
          </cell>
          <cell r="R117" t="str">
            <v>?</v>
          </cell>
          <cell r="S117" t="str">
            <v/>
          </cell>
          <cell r="T117" t="str">
            <v>000000</v>
          </cell>
          <cell r="U117">
            <v>39262</v>
          </cell>
          <cell r="V117">
            <v>39326</v>
          </cell>
          <cell r="X117">
            <v>0</v>
          </cell>
          <cell r="Y117">
            <v>1119.55</v>
          </cell>
          <cell r="Z117">
            <v>387.99</v>
          </cell>
          <cell r="AA117">
            <v>1</v>
          </cell>
          <cell r="AC117">
            <v>0</v>
          </cell>
          <cell r="AD117">
            <v>0</v>
          </cell>
          <cell r="AE117">
            <v>0</v>
          </cell>
          <cell r="AF117">
            <v>28</v>
          </cell>
          <cell r="AG117">
            <v>0</v>
          </cell>
          <cell r="AI117">
            <v>1119.55</v>
          </cell>
          <cell r="AJ117">
            <v>1119.55</v>
          </cell>
          <cell r="AK117">
            <v>386.41</v>
          </cell>
          <cell r="AL117">
            <v>185.29</v>
          </cell>
          <cell r="AM117">
            <v>129.67378426171524</v>
          </cell>
          <cell r="AN117">
            <v>43.74</v>
          </cell>
          <cell r="AO117">
            <v>500.29</v>
          </cell>
          <cell r="AP117">
            <v>37</v>
          </cell>
          <cell r="AQ117">
            <v>41</v>
          </cell>
          <cell r="AR117">
            <v>37</v>
          </cell>
        </row>
        <row r="118">
          <cell r="A118">
            <v>106186464</v>
          </cell>
          <cell r="B118">
            <v>0.2185310825977016</v>
          </cell>
          <cell r="G118" t="str">
            <v>276.020 6247 RICH RD SE OLYMPIA</v>
          </cell>
          <cell r="H118" t="str">
            <v>CGN1</v>
          </cell>
          <cell r="I118" t="str">
            <v>SC3</v>
          </cell>
          <cell r="J118" t="str">
            <v>WA03400990</v>
          </cell>
          <cell r="K118" t="str">
            <v>Commercial Svc/Multi-Mtr</v>
          </cell>
          <cell r="L118" t="str">
            <v>P.11027.01.01</v>
          </cell>
          <cell r="M118" t="str">
            <v>CAP_Comm/Ind serv</v>
          </cell>
          <cell r="N118" t="str">
            <v>QSTHLG</v>
          </cell>
          <cell r="O118" t="str">
            <v>QUANTA - OLYMPIA - GAS</v>
          </cell>
          <cell r="P118" t="str">
            <v>X246773646</v>
          </cell>
          <cell r="Q118" t="str">
            <v>CUSTOMER</v>
          </cell>
          <cell r="R118" t="str">
            <v>NO</v>
          </cell>
          <cell r="S118" t="str">
            <v/>
          </cell>
          <cell r="T118" t="str">
            <v>000000</v>
          </cell>
          <cell r="U118">
            <v>39125</v>
          </cell>
          <cell r="V118">
            <v>39200</v>
          </cell>
          <cell r="W118">
            <v>39263</v>
          </cell>
          <cell r="X118">
            <v>0</v>
          </cell>
          <cell r="Y118">
            <v>4517.2299999999996</v>
          </cell>
          <cell r="Z118">
            <v>2787.66</v>
          </cell>
          <cell r="AA118">
            <v>1</v>
          </cell>
          <cell r="AC118">
            <v>26.9</v>
          </cell>
          <cell r="AD118">
            <v>32.06</v>
          </cell>
          <cell r="AE118">
            <v>32.06</v>
          </cell>
          <cell r="AF118">
            <v>20</v>
          </cell>
          <cell r="AG118">
            <v>0</v>
          </cell>
          <cell r="AI118">
            <v>4485.1699999999992</v>
          </cell>
          <cell r="AJ118">
            <v>4517.2299999999996</v>
          </cell>
          <cell r="AK118">
            <v>2785.59</v>
          </cell>
          <cell r="AL118">
            <v>879.45</v>
          </cell>
          <cell r="AM118">
            <v>523.2158532272324</v>
          </cell>
          <cell r="AN118">
            <v>362.51</v>
          </cell>
          <cell r="AO118">
            <v>462.44</v>
          </cell>
          <cell r="AP118">
            <v>24</v>
          </cell>
          <cell r="AQ118">
            <v>81</v>
          </cell>
          <cell r="AR118">
            <v>73</v>
          </cell>
        </row>
        <row r="119">
          <cell r="A119">
            <v>106169603</v>
          </cell>
          <cell r="B119">
            <v>0.21914419974570087</v>
          </cell>
          <cell r="G119" t="str">
            <v>208.081 81 S TOBIN ST RENTON</v>
          </cell>
          <cell r="H119" t="str">
            <v>CGN1</v>
          </cell>
          <cell r="I119" t="str">
            <v>SC1</v>
          </cell>
          <cell r="J119" t="str">
            <v>WA11700250</v>
          </cell>
          <cell r="K119" t="str">
            <v>Commercial Svc/MSA</v>
          </cell>
          <cell r="L119" t="str">
            <v>P.11027.01.01</v>
          </cell>
          <cell r="M119" t="str">
            <v>CAP_Comm/Ind serv</v>
          </cell>
          <cell r="N119" t="str">
            <v>QCSOKG</v>
          </cell>
          <cell r="O119" t="str">
            <v>QUANTA - SOUTH KING - GAS</v>
          </cell>
          <cell r="P119" t="str">
            <v>X187454251</v>
          </cell>
          <cell r="Q119" t="str">
            <v>PSE</v>
          </cell>
          <cell r="R119" t="str">
            <v>NO</v>
          </cell>
          <cell r="S119" t="str">
            <v>25001098</v>
          </cell>
          <cell r="T119" t="str">
            <v>000010</v>
          </cell>
          <cell r="U119">
            <v>39059</v>
          </cell>
          <cell r="V119">
            <v>39137</v>
          </cell>
          <cell r="W119">
            <v>39200</v>
          </cell>
          <cell r="X119">
            <v>0</v>
          </cell>
          <cell r="Y119">
            <v>5563.26</v>
          </cell>
          <cell r="Z119">
            <v>3793.45</v>
          </cell>
          <cell r="AA119">
            <v>1</v>
          </cell>
          <cell r="AC119">
            <v>27.66</v>
          </cell>
          <cell r="AD119">
            <v>32.97</v>
          </cell>
          <cell r="AE119">
            <v>32.97</v>
          </cell>
          <cell r="AF119">
            <v>65</v>
          </cell>
          <cell r="AG119">
            <v>0</v>
          </cell>
          <cell r="AI119">
            <v>5530.29</v>
          </cell>
          <cell r="AJ119">
            <v>5563.26</v>
          </cell>
          <cell r="AK119">
            <v>3784.16</v>
          </cell>
          <cell r="AL119">
            <v>675.27</v>
          </cell>
          <cell r="AM119">
            <v>644.37405835543814</v>
          </cell>
          <cell r="AN119">
            <v>621.67999999999995</v>
          </cell>
          <cell r="AO119">
            <v>444.7</v>
          </cell>
          <cell r="AP119">
            <v>51</v>
          </cell>
          <cell r="AQ119">
            <v>106</v>
          </cell>
          <cell r="AR119">
            <v>95</v>
          </cell>
        </row>
        <row r="120">
          <cell r="A120">
            <v>106182515</v>
          </cell>
          <cell r="B120">
            <v>0.22086156377799648</v>
          </cell>
          <cell r="C120" t="str">
            <v>N</v>
          </cell>
          <cell r="E120" t="str">
            <v>X</v>
          </cell>
          <cell r="F120" t="str">
            <v>Exclude due to obsolete service master ((QSC3-23 NCC Gas Convers.S/L Side Svc))</v>
          </cell>
          <cell r="G120" t="str">
            <v>253.051 6732 LAKE AVE SW LAKEWOOD</v>
          </cell>
          <cell r="H120" t="str">
            <v>CGN1</v>
          </cell>
          <cell r="I120" t="str">
            <v>SM1</v>
          </cell>
          <cell r="J120" t="str">
            <v>WA12700210</v>
          </cell>
          <cell r="K120" t="str">
            <v>Res Svc/MSA-Scat New Const</v>
          </cell>
          <cell r="L120" t="str">
            <v>P.11027.01.01</v>
          </cell>
          <cell r="M120" t="str">
            <v>CAP_Comm/Ind serv</v>
          </cell>
          <cell r="N120" t="str">
            <v>QSWPRG</v>
          </cell>
          <cell r="O120" t="str">
            <v>QUANTA - PUYALLUP - GAS</v>
          </cell>
          <cell r="P120" t="str">
            <v>X241051103</v>
          </cell>
          <cell r="Q120" t="str">
            <v>CUSTOMER</v>
          </cell>
          <cell r="R120" t="str">
            <v>?</v>
          </cell>
          <cell r="S120" t="str">
            <v/>
          </cell>
          <cell r="T120" t="str">
            <v>000000</v>
          </cell>
          <cell r="U120">
            <v>39035</v>
          </cell>
          <cell r="V120">
            <v>39109</v>
          </cell>
          <cell r="W120">
            <v>39172</v>
          </cell>
          <cell r="X120">
            <v>0</v>
          </cell>
          <cell r="Y120">
            <v>3124.78</v>
          </cell>
          <cell r="Z120">
            <v>2076.19</v>
          </cell>
          <cell r="AA120">
            <v>1</v>
          </cell>
          <cell r="AC120">
            <v>27.66</v>
          </cell>
          <cell r="AD120">
            <v>32.97</v>
          </cell>
          <cell r="AE120">
            <v>32.97</v>
          </cell>
          <cell r="AF120">
            <v>100</v>
          </cell>
          <cell r="AG120">
            <v>0</v>
          </cell>
          <cell r="AI120">
            <v>3091.8100000000004</v>
          </cell>
          <cell r="AJ120">
            <v>3124.78</v>
          </cell>
          <cell r="AK120">
            <v>2064.58</v>
          </cell>
          <cell r="AL120">
            <v>567.4</v>
          </cell>
          <cell r="AM120">
            <v>361.93296198054804</v>
          </cell>
          <cell r="AN120">
            <v>252.77</v>
          </cell>
          <cell r="AO120">
            <v>213.8</v>
          </cell>
          <cell r="AP120">
            <v>1</v>
          </cell>
          <cell r="AQ120">
            <v>98</v>
          </cell>
          <cell r="AR120">
            <v>78</v>
          </cell>
        </row>
        <row r="121">
          <cell r="A121">
            <v>106198746</v>
          </cell>
          <cell r="B121">
            <v>0.22221768371251649</v>
          </cell>
          <cell r="G121" t="str">
            <v>120.084 3729 116TH ST NE MARYSVILLE</v>
          </cell>
          <cell r="H121" t="str">
            <v>CGN1</v>
          </cell>
          <cell r="I121" t="str">
            <v>SC1</v>
          </cell>
          <cell r="J121" t="str">
            <v>WA03100110</v>
          </cell>
          <cell r="K121" t="str">
            <v>Commercial Svc/MSA</v>
          </cell>
          <cell r="L121" t="str">
            <v>S.11027.01.01</v>
          </cell>
          <cell r="M121" t="str">
            <v>CAP_Comm/Ind Service</v>
          </cell>
          <cell r="N121" t="str">
            <v>MNSNHG</v>
          </cell>
          <cell r="O121" t="str">
            <v>PILCHUCK - MARYSVILLE - GAS</v>
          </cell>
          <cell r="P121" t="str">
            <v>X269773603</v>
          </cell>
          <cell r="Q121" t="str">
            <v>CUSTOMER</v>
          </cell>
          <cell r="R121" t="str">
            <v>?</v>
          </cell>
          <cell r="S121" t="str">
            <v/>
          </cell>
          <cell r="T121" t="str">
            <v>000000</v>
          </cell>
          <cell r="U121">
            <v>39245</v>
          </cell>
          <cell r="V121">
            <v>39326</v>
          </cell>
          <cell r="X121">
            <v>0</v>
          </cell>
          <cell r="Y121">
            <v>1299.1199999999999</v>
          </cell>
          <cell r="Z121">
            <v>400.67</v>
          </cell>
          <cell r="AA121">
            <v>1</v>
          </cell>
          <cell r="AB121">
            <v>183.32</v>
          </cell>
          <cell r="AC121">
            <v>0</v>
          </cell>
          <cell r="AD121">
            <v>0</v>
          </cell>
          <cell r="AE121">
            <v>219.98235011999998</v>
          </cell>
          <cell r="AF121">
            <v>90</v>
          </cell>
          <cell r="AG121">
            <v>0</v>
          </cell>
          <cell r="AI121">
            <v>1079.13764988</v>
          </cell>
          <cell r="AJ121">
            <v>1299.1199999999999</v>
          </cell>
          <cell r="AK121">
            <v>399.78</v>
          </cell>
          <cell r="AL121">
            <v>239.73</v>
          </cell>
          <cell r="AM121">
            <v>150.47278514588857</v>
          </cell>
          <cell r="AN121">
            <v>87.68</v>
          </cell>
          <cell r="AO121">
            <v>564.77</v>
          </cell>
          <cell r="AP121">
            <v>18</v>
          </cell>
          <cell r="AQ121">
            <v>18</v>
          </cell>
          <cell r="AR121">
            <v>16</v>
          </cell>
        </row>
        <row r="122">
          <cell r="A122">
            <v>106192152</v>
          </cell>
          <cell r="B122">
            <v>0.22371163263792204</v>
          </cell>
          <cell r="C122" t="str">
            <v>N</v>
          </cell>
          <cell r="D122" t="str">
            <v>X</v>
          </cell>
          <cell r="F122" t="str">
            <v>Exclude due to material issues</v>
          </cell>
          <cell r="G122" t="str">
            <v>199.101 2525 NE PARK DR # A ISSAQUAH</v>
          </cell>
          <cell r="H122" t="str">
            <v>CGN1</v>
          </cell>
          <cell r="I122" t="str">
            <v>SC1</v>
          </cell>
          <cell r="J122" t="str">
            <v>WA11700140</v>
          </cell>
          <cell r="K122" t="str">
            <v>Commercial Svc/MSA</v>
          </cell>
          <cell r="L122" t="str">
            <v>P.11027.01.01</v>
          </cell>
          <cell r="M122" t="str">
            <v>CAP_Comm/Ind serv</v>
          </cell>
          <cell r="N122" t="str">
            <v>QCNOKG</v>
          </cell>
          <cell r="O122" t="str">
            <v>QUANTA - REDMOND - GAS</v>
          </cell>
          <cell r="P122" t="str">
            <v>X258137542</v>
          </cell>
          <cell r="Q122" t="str">
            <v>PSE</v>
          </cell>
          <cell r="R122" t="str">
            <v>NO</v>
          </cell>
          <cell r="S122" t="str">
            <v/>
          </cell>
          <cell r="T122" t="str">
            <v>000000</v>
          </cell>
          <cell r="U122">
            <v>39174</v>
          </cell>
          <cell r="V122">
            <v>39263</v>
          </cell>
          <cell r="W122">
            <v>39326</v>
          </cell>
          <cell r="X122">
            <v>0</v>
          </cell>
          <cell r="Y122">
            <v>2499.0300000000002</v>
          </cell>
          <cell r="Z122">
            <v>346.03</v>
          </cell>
          <cell r="AA122">
            <v>1</v>
          </cell>
          <cell r="AC122">
            <v>1014.48</v>
          </cell>
          <cell r="AD122">
            <v>1209.26</v>
          </cell>
          <cell r="AE122">
            <v>1209.26</v>
          </cell>
          <cell r="AF122">
            <v>20</v>
          </cell>
          <cell r="AG122">
            <v>0</v>
          </cell>
          <cell r="AI122">
            <v>1289.7700000000002</v>
          </cell>
          <cell r="AJ122">
            <v>2499.0300000000002</v>
          </cell>
          <cell r="AK122">
            <v>344.12</v>
          </cell>
          <cell r="AL122">
            <v>439.99</v>
          </cell>
          <cell r="AM122">
            <v>289.45440318302371</v>
          </cell>
          <cell r="AN122">
            <v>37.18</v>
          </cell>
          <cell r="AO122">
            <v>1673.7</v>
          </cell>
          <cell r="AP122">
            <v>16</v>
          </cell>
          <cell r="AQ122">
            <v>35</v>
          </cell>
          <cell r="AR122">
            <v>32</v>
          </cell>
        </row>
        <row r="123">
          <cell r="A123">
            <v>106168719</v>
          </cell>
          <cell r="B123">
            <v>0.22414869598663256</v>
          </cell>
          <cell r="C123" t="str">
            <v>N</v>
          </cell>
          <cell r="D123" t="str">
            <v>X</v>
          </cell>
          <cell r="F123" t="str">
            <v>Exclude due to material issues</v>
          </cell>
          <cell r="G123" t="str">
            <v>308.007   208 HOSS RD CENTRALIA</v>
          </cell>
          <cell r="H123" t="str">
            <v>CGN1</v>
          </cell>
          <cell r="I123" t="str">
            <v>SC1</v>
          </cell>
          <cell r="J123" t="str">
            <v>WA02100010</v>
          </cell>
          <cell r="K123" t="str">
            <v>Commercial Svc/MSA</v>
          </cell>
          <cell r="L123" t="str">
            <v>P.11027.01.01</v>
          </cell>
          <cell r="M123" t="str">
            <v>CAP_Comm/Ind serv</v>
          </cell>
          <cell r="N123" t="str">
            <v>QSTHLG</v>
          </cell>
          <cell r="O123" t="str">
            <v>QUANTA - OLYMPIA - GAS</v>
          </cell>
          <cell r="P123" t="str">
            <v>X218836306</v>
          </cell>
          <cell r="Q123" t="str">
            <v>CUSTOMER</v>
          </cell>
          <cell r="R123" t="str">
            <v>NO</v>
          </cell>
          <cell r="S123" t="str">
            <v>25001002</v>
          </cell>
          <cell r="T123" t="str">
            <v>000010</v>
          </cell>
          <cell r="U123">
            <v>38939</v>
          </cell>
          <cell r="V123">
            <v>39109</v>
          </cell>
          <cell r="W123">
            <v>39172</v>
          </cell>
          <cell r="X123">
            <v>0</v>
          </cell>
          <cell r="Y123">
            <v>22767.22</v>
          </cell>
          <cell r="Z123">
            <v>12724.41</v>
          </cell>
          <cell r="AA123">
            <v>1</v>
          </cell>
          <cell r="AC123">
            <v>0</v>
          </cell>
          <cell r="AD123">
            <v>0</v>
          </cell>
          <cell r="AE123">
            <v>0</v>
          </cell>
          <cell r="AF123">
            <v>960</v>
          </cell>
          <cell r="AG123">
            <v>0</v>
          </cell>
          <cell r="AI123">
            <v>22767.22</v>
          </cell>
          <cell r="AJ123">
            <v>22767.22</v>
          </cell>
          <cell r="AK123">
            <v>12712.63</v>
          </cell>
          <cell r="AL123">
            <v>4333.54</v>
          </cell>
          <cell r="AM123">
            <v>2637.0520070733874</v>
          </cell>
          <cell r="AN123">
            <v>1377.93</v>
          </cell>
          <cell r="AO123">
            <v>4277.13</v>
          </cell>
          <cell r="AP123">
            <v>1226</v>
          </cell>
          <cell r="AQ123">
            <v>1226</v>
          </cell>
          <cell r="AR123">
            <v>0</v>
          </cell>
        </row>
        <row r="124">
          <cell r="A124">
            <v>106183265</v>
          </cell>
          <cell r="B124">
            <v>0.22753867056928012</v>
          </cell>
          <cell r="G124" t="str">
            <v>219.080 8711 S 222ND ST KENT</v>
          </cell>
          <cell r="H124" t="str">
            <v>CGN1</v>
          </cell>
          <cell r="I124" t="str">
            <v>SC1</v>
          </cell>
          <cell r="J124" t="str">
            <v>WA11700150</v>
          </cell>
          <cell r="K124" t="str">
            <v>Commercial Svc/MSA</v>
          </cell>
          <cell r="L124" t="str">
            <v>P.11027.01.01</v>
          </cell>
          <cell r="M124" t="str">
            <v>CAP_Comm/Ind serv</v>
          </cell>
          <cell r="N124" t="str">
            <v>QCSOKG</v>
          </cell>
          <cell r="O124" t="str">
            <v>QUANTA - SOUTH KING - GAS</v>
          </cell>
          <cell r="P124" t="str">
            <v>X242088046</v>
          </cell>
          <cell r="Q124" t="str">
            <v>PSE</v>
          </cell>
          <cell r="R124" t="str">
            <v>NO</v>
          </cell>
          <cell r="S124" t="str">
            <v>25001127</v>
          </cell>
          <cell r="T124" t="str">
            <v>000010</v>
          </cell>
          <cell r="U124">
            <v>39041</v>
          </cell>
          <cell r="V124">
            <v>39109</v>
          </cell>
          <cell r="W124">
            <v>39172</v>
          </cell>
          <cell r="X124">
            <v>0.11</v>
          </cell>
          <cell r="Y124">
            <v>6591.8</v>
          </cell>
          <cell r="Z124">
            <v>3664.52</v>
          </cell>
          <cell r="AA124">
            <v>1</v>
          </cell>
          <cell r="AB124">
            <v>164.22</v>
          </cell>
          <cell r="AC124">
            <v>745.36</v>
          </cell>
          <cell r="AD124">
            <v>888.47</v>
          </cell>
          <cell r="AE124">
            <v>1085.53252202</v>
          </cell>
          <cell r="AF124">
            <v>160</v>
          </cell>
          <cell r="AG124">
            <v>0</v>
          </cell>
          <cell r="AI124">
            <v>5506.1574779799994</v>
          </cell>
          <cell r="AJ124">
            <v>6591.69</v>
          </cell>
          <cell r="AK124">
            <v>3644.05</v>
          </cell>
          <cell r="AL124">
            <v>1173.06</v>
          </cell>
          <cell r="AM124">
            <v>763.49371352785147</v>
          </cell>
          <cell r="AN124">
            <v>414.06</v>
          </cell>
          <cell r="AO124">
            <v>1316.91</v>
          </cell>
          <cell r="AP124">
            <v>103</v>
          </cell>
          <cell r="AQ124">
            <v>150</v>
          </cell>
          <cell r="AR124">
            <v>135</v>
          </cell>
        </row>
        <row r="125">
          <cell r="A125">
            <v>106163430</v>
          </cell>
          <cell r="B125">
            <v>0.22997705690869719</v>
          </cell>
          <cell r="C125" t="str">
            <v>N</v>
          </cell>
          <cell r="D125" t="str">
            <v>X</v>
          </cell>
          <cell r="F125" t="str">
            <v>Exclude due to material issues</v>
          </cell>
          <cell r="G125" t="str">
            <v>199.100   1739 NE PARK DR ISSAQUAH</v>
          </cell>
          <cell r="H125" t="str">
            <v>CGN1</v>
          </cell>
          <cell r="I125" t="str">
            <v>SC1</v>
          </cell>
          <cell r="J125" t="str">
            <v>WA11700140</v>
          </cell>
          <cell r="K125" t="str">
            <v>Commercial Svc/MSA</v>
          </cell>
          <cell r="L125" t="str">
            <v>P.11027.01.01</v>
          </cell>
          <cell r="M125" t="str">
            <v>CAP_Comm/Ind serv</v>
          </cell>
          <cell r="N125" t="str">
            <v>QCNOKE</v>
          </cell>
          <cell r="O125" t="str">
            <v>QUANTA - REDMOND - ELECTRIC</v>
          </cell>
          <cell r="P125" t="str">
            <v>X209050218</v>
          </cell>
          <cell r="Q125" t="str">
            <v>PSE</v>
          </cell>
          <cell r="R125" t="str">
            <v>NO</v>
          </cell>
          <cell r="S125" t="str">
            <v>25000781</v>
          </cell>
          <cell r="T125" t="str">
            <v>000010</v>
          </cell>
          <cell r="U125">
            <v>38924</v>
          </cell>
          <cell r="V125">
            <v>38990</v>
          </cell>
          <cell r="W125">
            <v>39050</v>
          </cell>
          <cell r="X125">
            <v>0</v>
          </cell>
          <cell r="Y125">
            <v>11090.75</v>
          </cell>
          <cell r="Z125">
            <v>5964.72</v>
          </cell>
          <cell r="AA125">
            <v>1</v>
          </cell>
          <cell r="AC125">
            <v>0</v>
          </cell>
          <cell r="AD125">
            <v>0</v>
          </cell>
          <cell r="AE125">
            <v>0</v>
          </cell>
          <cell r="AF125">
            <v>594</v>
          </cell>
          <cell r="AG125">
            <v>0</v>
          </cell>
          <cell r="AI125">
            <v>11090.75</v>
          </cell>
          <cell r="AJ125">
            <v>11090.75</v>
          </cell>
          <cell r="AK125">
            <v>5959.74</v>
          </cell>
          <cell r="AL125">
            <v>2486.94</v>
          </cell>
          <cell r="AM125">
            <v>1284.6049955791332</v>
          </cell>
          <cell r="AN125">
            <v>1263.58</v>
          </cell>
          <cell r="AO125">
            <v>1325.6</v>
          </cell>
          <cell r="AP125">
            <v>570</v>
          </cell>
          <cell r="AQ125">
            <v>624</v>
          </cell>
          <cell r="AR125">
            <v>562</v>
          </cell>
        </row>
        <row r="126">
          <cell r="A126">
            <v>106179648</v>
          </cell>
          <cell r="B126">
            <v>0.23465665686684023</v>
          </cell>
          <cell r="C126" t="str">
            <v>N</v>
          </cell>
          <cell r="D126" t="str">
            <v>X</v>
          </cell>
          <cell r="F126" t="str">
            <v>Exclude due to material issues</v>
          </cell>
          <cell r="G126" t="str">
            <v>254.061 406 112TH ST E # A TACOMA</v>
          </cell>
          <cell r="H126" t="str">
            <v>CGN1</v>
          </cell>
          <cell r="I126" t="str">
            <v>SC1</v>
          </cell>
          <cell r="J126" t="str">
            <v>WA12700170</v>
          </cell>
          <cell r="K126" t="str">
            <v>Commercial Svc/MSA</v>
          </cell>
          <cell r="L126" t="str">
            <v>P.11027.01.01</v>
          </cell>
          <cell r="M126" t="str">
            <v>CAP_Comm/Ind serv</v>
          </cell>
          <cell r="N126" t="str">
            <v>QSWPRG</v>
          </cell>
          <cell r="O126" t="str">
            <v>QUANTA - PUYALLUP - GAS</v>
          </cell>
          <cell r="P126" t="str">
            <v>X236259924</v>
          </cell>
          <cell r="Q126" t="str">
            <v>CUSTOMER</v>
          </cell>
          <cell r="R126" t="str">
            <v>?</v>
          </cell>
          <cell r="S126" t="str">
            <v>25001064</v>
          </cell>
          <cell r="T126" t="str">
            <v>000010</v>
          </cell>
          <cell r="U126">
            <v>38961</v>
          </cell>
          <cell r="V126">
            <v>39050</v>
          </cell>
          <cell r="W126">
            <v>39109</v>
          </cell>
          <cell r="X126">
            <v>0</v>
          </cell>
          <cell r="Y126">
            <v>700.71</v>
          </cell>
          <cell r="Z126">
            <v>115.4</v>
          </cell>
          <cell r="AA126">
            <v>1</v>
          </cell>
          <cell r="AC126">
            <v>0</v>
          </cell>
          <cell r="AD126">
            <v>0</v>
          </cell>
          <cell r="AE126">
            <v>0</v>
          </cell>
          <cell r="AF126">
            <v>43</v>
          </cell>
          <cell r="AG126">
            <v>0</v>
          </cell>
          <cell r="AI126">
            <v>700.71</v>
          </cell>
          <cell r="AJ126">
            <v>700.71</v>
          </cell>
          <cell r="AK126">
            <v>115.01</v>
          </cell>
          <cell r="AL126">
            <v>129.07</v>
          </cell>
          <cell r="AM126">
            <v>81.16092838196289</v>
          </cell>
          <cell r="AN126">
            <v>12.26</v>
          </cell>
          <cell r="AO126">
            <v>443.38</v>
          </cell>
          <cell r="AP126">
            <v>11</v>
          </cell>
          <cell r="AQ126">
            <v>11</v>
          </cell>
          <cell r="AR126">
            <v>10</v>
          </cell>
        </row>
        <row r="127">
          <cell r="A127">
            <v>106198646</v>
          </cell>
          <cell r="B127">
            <v>0.23606649825954218</v>
          </cell>
          <cell r="G127" t="str">
            <v>271.012 1800 BLACK LAKE BLVD SW OLYMPIA</v>
          </cell>
          <cell r="H127" t="str">
            <v>CGN1</v>
          </cell>
          <cell r="I127" t="str">
            <v>SC1</v>
          </cell>
          <cell r="J127" t="str">
            <v>WA03400030</v>
          </cell>
          <cell r="K127" t="str">
            <v>Commercial Svc/MSA</v>
          </cell>
          <cell r="L127" t="str">
            <v>P.11027.01.01</v>
          </cell>
          <cell r="M127" t="str">
            <v>CAP_Comm/Ind serv</v>
          </cell>
          <cell r="N127" t="str">
            <v>QSTHLG</v>
          </cell>
          <cell r="O127" t="str">
            <v>QUANTA - OLYMPIA - GAS</v>
          </cell>
          <cell r="P127" t="str">
            <v>X267125190</v>
          </cell>
          <cell r="Q127" t="str">
            <v>CUSTOMER</v>
          </cell>
          <cell r="R127" t="str">
            <v>NO</v>
          </cell>
          <cell r="S127" t="str">
            <v>25001463</v>
          </cell>
          <cell r="T127" t="str">
            <v>000020</v>
          </cell>
          <cell r="U127">
            <v>39262</v>
          </cell>
          <cell r="V127">
            <v>39326</v>
          </cell>
          <cell r="X127">
            <v>0</v>
          </cell>
          <cell r="Y127">
            <v>9365.2999999999993</v>
          </cell>
          <cell r="Z127">
            <v>4888.09</v>
          </cell>
          <cell r="AA127">
            <v>1</v>
          </cell>
          <cell r="AB127">
            <v>183.32</v>
          </cell>
          <cell r="AC127">
            <v>761.39</v>
          </cell>
          <cell r="AD127">
            <v>907.58</v>
          </cell>
          <cell r="AE127">
            <v>1127.56235012</v>
          </cell>
          <cell r="AF127">
            <v>427</v>
          </cell>
          <cell r="AG127">
            <v>0</v>
          </cell>
          <cell r="AI127">
            <v>8237.7376498799986</v>
          </cell>
          <cell r="AJ127">
            <v>9365.2999999999993</v>
          </cell>
          <cell r="AK127">
            <v>4865.12</v>
          </cell>
          <cell r="AL127">
            <v>1679.52</v>
          </cell>
          <cell r="AM127">
            <v>1084.7518125552615</v>
          </cell>
          <cell r="AN127">
            <v>856.84</v>
          </cell>
          <cell r="AO127">
            <v>1891.02</v>
          </cell>
          <cell r="AP127">
            <v>468</v>
          </cell>
          <cell r="AQ127">
            <v>514</v>
          </cell>
          <cell r="AR127">
            <v>463</v>
          </cell>
        </row>
        <row r="128">
          <cell r="A128">
            <v>106164808</v>
          </cell>
          <cell r="B128">
            <v>0.24014875218308473</v>
          </cell>
          <cell r="C128" t="str">
            <v>N</v>
          </cell>
          <cell r="D128" t="str">
            <v>X</v>
          </cell>
          <cell r="F128" t="str">
            <v>Exclude due to material issues</v>
          </cell>
          <cell r="G128" t="str">
            <v>170.086 13248 NE 177TH PL WOODINVILLE</v>
          </cell>
          <cell r="H128" t="str">
            <v>CGN1</v>
          </cell>
          <cell r="I128" t="str">
            <v>SC1</v>
          </cell>
          <cell r="J128" t="str">
            <v>WA11700350</v>
          </cell>
          <cell r="K128" t="str">
            <v>Commercial Svc/MSA</v>
          </cell>
          <cell r="L128" t="str">
            <v>P.11027.01.01</v>
          </cell>
          <cell r="M128" t="str">
            <v>CAP_Comm/Ind serv</v>
          </cell>
          <cell r="N128" t="str">
            <v>QCNOKG</v>
          </cell>
          <cell r="O128" t="str">
            <v>QUANTA - REDMOND - GAS</v>
          </cell>
          <cell r="P128" t="str">
            <v>X188976163</v>
          </cell>
          <cell r="Q128" t="str">
            <v>CUSTOMER</v>
          </cell>
          <cell r="R128" t="str">
            <v>NO</v>
          </cell>
          <cell r="S128" t="str">
            <v>25001413</v>
          </cell>
          <cell r="T128" t="str">
            <v>000010</v>
          </cell>
          <cell r="U128">
            <v>39247</v>
          </cell>
          <cell r="V128">
            <v>39326</v>
          </cell>
          <cell r="X128">
            <v>0</v>
          </cell>
          <cell r="Y128">
            <v>5718.52</v>
          </cell>
          <cell r="Z128">
            <v>2926.71</v>
          </cell>
          <cell r="AA128">
            <v>1</v>
          </cell>
          <cell r="AC128">
            <v>0</v>
          </cell>
          <cell r="AD128">
            <v>0</v>
          </cell>
          <cell r="AE128">
            <v>0</v>
          </cell>
          <cell r="AF128">
            <v>90</v>
          </cell>
          <cell r="AG128">
            <v>0</v>
          </cell>
          <cell r="AI128">
            <v>5718.52</v>
          </cell>
          <cell r="AJ128">
            <v>5718.52</v>
          </cell>
          <cell r="AK128">
            <v>2918.45</v>
          </cell>
          <cell r="AL128">
            <v>1158.9000000000001</v>
          </cell>
          <cell r="AM128">
            <v>662.35731211317398</v>
          </cell>
          <cell r="AN128">
            <v>629.48</v>
          </cell>
          <cell r="AO128">
            <v>972.44</v>
          </cell>
          <cell r="AP128">
            <v>34</v>
          </cell>
          <cell r="AQ128">
            <v>90</v>
          </cell>
          <cell r="AR128">
            <v>81</v>
          </cell>
        </row>
        <row r="129">
          <cell r="A129">
            <v>106191769</v>
          </cell>
          <cell r="B129">
            <v>0.24166946981035586</v>
          </cell>
          <cell r="G129" t="str">
            <v>241.064 2909 PACIFIC HWY E FIFE</v>
          </cell>
          <cell r="H129" t="str">
            <v>CGN1</v>
          </cell>
          <cell r="I129" t="str">
            <v>SC1</v>
          </cell>
          <cell r="J129" t="str">
            <v>WA12700060</v>
          </cell>
          <cell r="K129" t="str">
            <v>Commercial Svc/MSA</v>
          </cell>
          <cell r="L129" t="str">
            <v>P.11027.01.01</v>
          </cell>
          <cell r="M129" t="str">
            <v>CAP_Comm/Ind serv</v>
          </cell>
          <cell r="N129" t="str">
            <v>QSWPRG</v>
          </cell>
          <cell r="O129" t="str">
            <v>QUANTA - PUYALLUP - GAS</v>
          </cell>
          <cell r="P129" t="str">
            <v>X257227459</v>
          </cell>
          <cell r="Q129" t="str">
            <v>CUSTOMER</v>
          </cell>
          <cell r="R129" t="str">
            <v>NO</v>
          </cell>
          <cell r="S129" t="str">
            <v>25001341</v>
          </cell>
          <cell r="T129" t="str">
            <v>000010</v>
          </cell>
          <cell r="U129">
            <v>39156</v>
          </cell>
          <cell r="V129">
            <v>39228</v>
          </cell>
          <cell r="W129">
            <v>39291</v>
          </cell>
          <cell r="X129">
            <v>0</v>
          </cell>
          <cell r="Y129">
            <v>6655.61</v>
          </cell>
          <cell r="Z129">
            <v>3659.03</v>
          </cell>
          <cell r="AA129">
            <v>1</v>
          </cell>
          <cell r="AB129">
            <v>170.13</v>
          </cell>
          <cell r="AC129">
            <v>781.94</v>
          </cell>
          <cell r="AD129">
            <v>932.07</v>
          </cell>
          <cell r="AE129">
            <v>1136.22446883</v>
          </cell>
          <cell r="AF129">
            <v>150</v>
          </cell>
          <cell r="AG129">
            <v>0</v>
          </cell>
          <cell r="AI129">
            <v>5519.3855311699999</v>
          </cell>
          <cell r="AJ129">
            <v>6655.61</v>
          </cell>
          <cell r="AK129">
            <v>3656.58</v>
          </cell>
          <cell r="AL129">
            <v>1130.28</v>
          </cell>
          <cell r="AM129">
            <v>770.89735632183874</v>
          </cell>
          <cell r="AN129">
            <v>378.06</v>
          </cell>
          <cell r="AO129">
            <v>1468.02</v>
          </cell>
          <cell r="AP129">
            <v>105</v>
          </cell>
          <cell r="AQ129">
            <v>125</v>
          </cell>
          <cell r="AR129">
            <v>113</v>
          </cell>
        </row>
        <row r="130">
          <cell r="A130">
            <v>106180509</v>
          </cell>
          <cell r="B130">
            <v>0.24592514585944159</v>
          </cell>
          <cell r="G130" t="str">
            <v>254.075  4104 10TH ST SE PUYALLUP</v>
          </cell>
          <cell r="H130" t="str">
            <v>CGN1</v>
          </cell>
          <cell r="I130" t="str">
            <v>SC1</v>
          </cell>
          <cell r="J130" t="str">
            <v>WA12700110</v>
          </cell>
          <cell r="K130" t="str">
            <v>Commercial Svc/MSA</v>
          </cell>
          <cell r="L130" t="str">
            <v>P.11027.01.01</v>
          </cell>
          <cell r="M130" t="str">
            <v>CAP_Comm/Ind serv</v>
          </cell>
          <cell r="N130" t="str">
            <v>QSWPRG</v>
          </cell>
          <cell r="O130" t="str">
            <v>QUANTA - PUYALLUP - GAS</v>
          </cell>
          <cell r="P130" t="str">
            <v>X237037874</v>
          </cell>
          <cell r="Q130" t="str">
            <v>PSE</v>
          </cell>
          <cell r="R130" t="str">
            <v>NO</v>
          </cell>
          <cell r="S130" t="str">
            <v>25001105</v>
          </cell>
          <cell r="T130" t="str">
            <v>000010</v>
          </cell>
          <cell r="U130">
            <v>38961</v>
          </cell>
          <cell r="V130">
            <v>39112</v>
          </cell>
          <cell r="W130">
            <v>39172</v>
          </cell>
          <cell r="X130">
            <v>0</v>
          </cell>
          <cell r="Y130">
            <v>2360.0300000000002</v>
          </cell>
          <cell r="Z130">
            <v>1340.5</v>
          </cell>
          <cell r="AA130">
            <v>1</v>
          </cell>
          <cell r="AC130">
            <v>27.45</v>
          </cell>
          <cell r="AD130">
            <v>32.72</v>
          </cell>
          <cell r="AE130">
            <v>32.72</v>
          </cell>
          <cell r="AF130">
            <v>60</v>
          </cell>
          <cell r="AG130">
            <v>0</v>
          </cell>
          <cell r="AI130">
            <v>2327.3100000000004</v>
          </cell>
          <cell r="AJ130">
            <v>2360.0300000000002</v>
          </cell>
          <cell r="AK130">
            <v>1335.62</v>
          </cell>
          <cell r="AL130">
            <v>526.03</v>
          </cell>
          <cell r="AM130">
            <v>273.35449160035387</v>
          </cell>
          <cell r="AN130">
            <v>263.31</v>
          </cell>
          <cell r="AO130">
            <v>215.69</v>
          </cell>
          <cell r="AP130">
            <v>62</v>
          </cell>
          <cell r="AQ130">
            <v>60</v>
          </cell>
          <cell r="AR130">
            <v>48</v>
          </cell>
        </row>
        <row r="131">
          <cell r="A131">
            <v>106176636</v>
          </cell>
          <cell r="B131">
            <v>0.24700077778156615</v>
          </cell>
          <cell r="G131" t="str">
            <v>264.074 10221A 198TH ST E GRAHAM</v>
          </cell>
          <cell r="H131" t="str">
            <v>CGN1</v>
          </cell>
          <cell r="I131" t="str">
            <v>SC1</v>
          </cell>
          <cell r="J131" t="str">
            <v>WA12700270</v>
          </cell>
          <cell r="K131" t="str">
            <v>Commercial Svc/MSA</v>
          </cell>
          <cell r="L131" t="str">
            <v>P.11027.01.01</v>
          </cell>
          <cell r="M131" t="str">
            <v>CAP_Comm/Ind serv</v>
          </cell>
          <cell r="N131" t="str">
            <v>QSWPRG</v>
          </cell>
          <cell r="O131" t="str">
            <v>QUANTA - PUYALLUP - GAS</v>
          </cell>
          <cell r="P131" t="str">
            <v>X221617667</v>
          </cell>
          <cell r="Q131" t="str">
            <v>CUSTOMER</v>
          </cell>
          <cell r="R131" t="str">
            <v>NO</v>
          </cell>
          <cell r="S131" t="str">
            <v/>
          </cell>
          <cell r="T131" t="str">
            <v>000000</v>
          </cell>
          <cell r="U131">
            <v>38943</v>
          </cell>
          <cell r="V131">
            <v>39018</v>
          </cell>
          <cell r="W131">
            <v>39081</v>
          </cell>
          <cell r="X131">
            <v>0</v>
          </cell>
          <cell r="Y131">
            <v>1315.7</v>
          </cell>
          <cell r="Z131">
            <v>554.73</v>
          </cell>
          <cell r="AA131">
            <v>1</v>
          </cell>
          <cell r="AC131">
            <v>0</v>
          </cell>
          <cell r="AD131">
            <v>0</v>
          </cell>
          <cell r="AE131">
            <v>0</v>
          </cell>
          <cell r="AF131">
            <v>45</v>
          </cell>
          <cell r="AG131">
            <v>0</v>
          </cell>
          <cell r="AI131">
            <v>1315.7</v>
          </cell>
          <cell r="AJ131">
            <v>1315.7</v>
          </cell>
          <cell r="AK131">
            <v>554.15</v>
          </cell>
          <cell r="AL131">
            <v>295.43</v>
          </cell>
          <cell r="AM131">
            <v>152.39319186560556</v>
          </cell>
          <cell r="AN131">
            <v>111.72</v>
          </cell>
          <cell r="AO131">
            <v>348.09</v>
          </cell>
          <cell r="AP131">
            <v>53</v>
          </cell>
          <cell r="AQ131">
            <v>56</v>
          </cell>
          <cell r="AR131">
            <v>50</v>
          </cell>
        </row>
        <row r="132">
          <cell r="A132">
            <v>106184517</v>
          </cell>
          <cell r="B132">
            <v>0.25060882239064242</v>
          </cell>
          <cell r="C132" t="str">
            <v>N</v>
          </cell>
          <cell r="D132" t="str">
            <v>X</v>
          </cell>
          <cell r="F132" t="str">
            <v>Exclude due to material issues</v>
          </cell>
          <cell r="G132" t="str">
            <v>185.088 5069 154TH PL NE # OFC-CAFETERIA</v>
          </cell>
          <cell r="H132" t="str">
            <v>CGN1</v>
          </cell>
          <cell r="I132" t="str">
            <v>SC1</v>
          </cell>
          <cell r="J132" t="str">
            <v>WA11700240</v>
          </cell>
          <cell r="K132" t="str">
            <v>Commercial Svc/MSA</v>
          </cell>
          <cell r="L132" t="str">
            <v>P.11027.01.01</v>
          </cell>
          <cell r="M132" t="str">
            <v>CAP_Comm/Ind serv</v>
          </cell>
          <cell r="N132" t="str">
            <v>QCNOKG</v>
          </cell>
          <cell r="O132" t="str">
            <v>QUANTA - REDMOND - GAS</v>
          </cell>
          <cell r="P132" t="str">
            <v>X241926365</v>
          </cell>
          <cell r="Q132" t="str">
            <v>PSE</v>
          </cell>
          <cell r="R132" t="str">
            <v>NO</v>
          </cell>
          <cell r="S132" t="str">
            <v/>
          </cell>
          <cell r="T132" t="str">
            <v>000000</v>
          </cell>
          <cell r="U132">
            <v>39008</v>
          </cell>
          <cell r="V132">
            <v>39081</v>
          </cell>
          <cell r="W132">
            <v>39172</v>
          </cell>
          <cell r="X132">
            <v>0</v>
          </cell>
          <cell r="Y132">
            <v>2358.54</v>
          </cell>
          <cell r="Z132">
            <v>476.25</v>
          </cell>
          <cell r="AA132">
            <v>1</v>
          </cell>
          <cell r="AC132">
            <v>0</v>
          </cell>
          <cell r="AD132">
            <v>0</v>
          </cell>
          <cell r="AE132">
            <v>0</v>
          </cell>
          <cell r="AF132">
            <v>25</v>
          </cell>
          <cell r="AG132">
            <v>0</v>
          </cell>
          <cell r="AI132">
            <v>2358.54</v>
          </cell>
          <cell r="AJ132">
            <v>2358.54</v>
          </cell>
          <cell r="AK132">
            <v>473.93</v>
          </cell>
          <cell r="AL132">
            <v>683.27</v>
          </cell>
          <cell r="AM132">
            <v>273.18190981432372</v>
          </cell>
          <cell r="AN132">
            <v>385.55</v>
          </cell>
          <cell r="AO132">
            <v>800.06</v>
          </cell>
          <cell r="AP132">
            <v>22</v>
          </cell>
          <cell r="AQ132">
            <v>24</v>
          </cell>
          <cell r="AR132">
            <v>22</v>
          </cell>
        </row>
        <row r="133">
          <cell r="A133">
            <v>106174503</v>
          </cell>
          <cell r="B133">
            <v>0.25073621068612884</v>
          </cell>
          <cell r="G133" t="str">
            <v>149.093 406 WOOD ST SNOHOMISH</v>
          </cell>
          <cell r="H133" t="str">
            <v>CGN1</v>
          </cell>
          <cell r="I133" t="str">
            <v>SC1</v>
          </cell>
          <cell r="J133" t="str">
            <v>WA03100150</v>
          </cell>
          <cell r="K133" t="str">
            <v>Commercial Svc/MSA</v>
          </cell>
          <cell r="L133" t="str">
            <v>S.11027.01.01</v>
          </cell>
          <cell r="M133" t="str">
            <v>CAP_Comm/Ind Service</v>
          </cell>
          <cell r="N133" t="str">
            <v>MNSNHG</v>
          </cell>
          <cell r="O133" t="str">
            <v>PILCHUCK - MARYSVILLE - GAS</v>
          </cell>
          <cell r="P133" t="str">
            <v>X228613336</v>
          </cell>
          <cell r="Q133" t="str">
            <v>PSE</v>
          </cell>
          <cell r="R133" t="str">
            <v>?</v>
          </cell>
          <cell r="S133" t="str">
            <v>25001116</v>
          </cell>
          <cell r="T133" t="str">
            <v>000010</v>
          </cell>
          <cell r="U133">
            <v>39030</v>
          </cell>
          <cell r="V133">
            <v>39109</v>
          </cell>
          <cell r="W133">
            <v>39172</v>
          </cell>
          <cell r="X133">
            <v>0</v>
          </cell>
          <cell r="Y133">
            <v>6970.29</v>
          </cell>
          <cell r="Z133">
            <v>4453.24</v>
          </cell>
          <cell r="AA133">
            <v>1</v>
          </cell>
          <cell r="AB133">
            <v>164.22</v>
          </cell>
          <cell r="AC133">
            <v>0</v>
          </cell>
          <cell r="AD133">
            <v>0</v>
          </cell>
          <cell r="AE133">
            <v>197.06252201999999</v>
          </cell>
          <cell r="AF133">
            <v>70</v>
          </cell>
          <cell r="AG133">
            <v>0</v>
          </cell>
          <cell r="AI133">
            <v>6773.22747798</v>
          </cell>
          <cell r="AJ133">
            <v>6970.29</v>
          </cell>
          <cell r="AK133">
            <v>4430.12</v>
          </cell>
          <cell r="AL133">
            <v>1286.8699999999999</v>
          </cell>
          <cell r="AM133">
            <v>807.34570291777163</v>
          </cell>
          <cell r="AN133">
            <v>564.96</v>
          </cell>
          <cell r="AO133">
            <v>636.86</v>
          </cell>
          <cell r="AP133">
            <v>69</v>
          </cell>
          <cell r="AQ133">
            <v>120</v>
          </cell>
          <cell r="AR133">
            <v>108</v>
          </cell>
        </row>
        <row r="134">
          <cell r="A134">
            <v>106197881</v>
          </cell>
          <cell r="B134">
            <v>0.25129187713337231</v>
          </cell>
          <cell r="C134" t="str">
            <v>N</v>
          </cell>
          <cell r="D134" t="str">
            <v>X</v>
          </cell>
          <cell r="F134" t="str">
            <v>Exclude due to material issues</v>
          </cell>
          <cell r="G134" t="str">
            <v>187.065 2001 W GARFIELD ST # CARNITECH S</v>
          </cell>
          <cell r="H134" t="str">
            <v>CGN1</v>
          </cell>
          <cell r="I134" t="str">
            <v>SC1</v>
          </cell>
          <cell r="J134" t="str">
            <v>WA11700260</v>
          </cell>
          <cell r="K134" t="str">
            <v>Commercial Svc/MSA</v>
          </cell>
          <cell r="L134" t="str">
            <v>S.11027.01.01</v>
          </cell>
          <cell r="M134" t="str">
            <v>CAP_Comm/Ind Service</v>
          </cell>
          <cell r="N134" t="str">
            <v>MCNSEG</v>
          </cell>
          <cell r="O134" t="str">
            <v>PILCHUCK - NOB - GAS</v>
          </cell>
          <cell r="P134" t="str">
            <v>X268086509</v>
          </cell>
          <cell r="Q134" t="str">
            <v>CUSTOMER</v>
          </cell>
          <cell r="R134" t="str">
            <v>?</v>
          </cell>
          <cell r="S134" t="str">
            <v/>
          </cell>
          <cell r="T134" t="str">
            <v>000000</v>
          </cell>
          <cell r="U134">
            <v>39247</v>
          </cell>
          <cell r="V134">
            <v>39326</v>
          </cell>
          <cell r="X134">
            <v>0.86</v>
          </cell>
          <cell r="Y134">
            <v>2196.89</v>
          </cell>
          <cell r="Z134">
            <v>586.03</v>
          </cell>
          <cell r="AA134">
            <v>1</v>
          </cell>
          <cell r="AC134">
            <v>0</v>
          </cell>
          <cell r="AD134">
            <v>0</v>
          </cell>
          <cell r="AE134">
            <v>0</v>
          </cell>
          <cell r="AF134">
            <v>100</v>
          </cell>
          <cell r="AG134">
            <v>0</v>
          </cell>
          <cell r="AI134">
            <v>2196.0300000000002</v>
          </cell>
          <cell r="AJ134">
            <v>2196.0300000000002</v>
          </cell>
          <cell r="AK134">
            <v>583.75</v>
          </cell>
          <cell r="AL134">
            <v>513.41999999999996</v>
          </cell>
          <cell r="AM134">
            <v>254.35891246684355</v>
          </cell>
          <cell r="AN134">
            <v>254.31</v>
          </cell>
          <cell r="AO134">
            <v>828.61</v>
          </cell>
          <cell r="AP134">
            <v>18</v>
          </cell>
          <cell r="AQ134">
            <v>18</v>
          </cell>
          <cell r="AR134">
            <v>16</v>
          </cell>
        </row>
        <row r="135">
          <cell r="A135">
            <v>106179932</v>
          </cell>
          <cell r="B135">
            <v>0.25444699090056044</v>
          </cell>
          <cell r="G135" t="str">
            <v>248.047 10311 CHAMBERS CREEK RD W # MAIN</v>
          </cell>
          <cell r="H135" t="str">
            <v>CGN1</v>
          </cell>
          <cell r="I135" t="str">
            <v>SC1</v>
          </cell>
          <cell r="J135" t="str">
            <v>WA12700190</v>
          </cell>
          <cell r="K135" t="str">
            <v>Commercial Svc/MSA</v>
          </cell>
          <cell r="L135" t="str">
            <v>P.11027.01.01</v>
          </cell>
          <cell r="M135" t="str">
            <v>CAP_Comm/Ind serv</v>
          </cell>
          <cell r="N135" t="str">
            <v>QSWPRG</v>
          </cell>
          <cell r="O135" t="str">
            <v>QUANTA - PUYALLUP - GAS</v>
          </cell>
          <cell r="P135" t="str">
            <v>X236510593</v>
          </cell>
          <cell r="Q135" t="str">
            <v>CUSTOMER</v>
          </cell>
          <cell r="R135" t="str">
            <v>?</v>
          </cell>
          <cell r="S135" t="str">
            <v>25001102</v>
          </cell>
          <cell r="T135" t="str">
            <v>000010</v>
          </cell>
          <cell r="U135">
            <v>39077</v>
          </cell>
          <cell r="V135">
            <v>39172</v>
          </cell>
          <cell r="W135">
            <v>39228</v>
          </cell>
          <cell r="X135">
            <v>0</v>
          </cell>
          <cell r="Y135">
            <v>6899.1</v>
          </cell>
          <cell r="Z135">
            <v>4268.95</v>
          </cell>
          <cell r="AA135">
            <v>1</v>
          </cell>
          <cell r="AB135">
            <v>169.79</v>
          </cell>
          <cell r="AC135">
            <v>745.36</v>
          </cell>
          <cell r="AD135">
            <v>888.47</v>
          </cell>
          <cell r="AE135">
            <v>1092.2164718900001</v>
          </cell>
          <cell r="AF135">
            <v>385</v>
          </cell>
          <cell r="AG135">
            <v>0</v>
          </cell>
          <cell r="AI135">
            <v>5806.88352811</v>
          </cell>
          <cell r="AJ135">
            <v>6899.1</v>
          </cell>
          <cell r="AK135">
            <v>4265.92</v>
          </cell>
          <cell r="AL135">
            <v>713.73</v>
          </cell>
          <cell r="AM135">
            <v>799.10000000000036</v>
          </cell>
          <cell r="AN135">
            <v>489.26</v>
          </cell>
          <cell r="AO135">
            <v>1412.21</v>
          </cell>
          <cell r="AP135">
            <v>408</v>
          </cell>
          <cell r="AQ135">
            <v>443</v>
          </cell>
          <cell r="AR135">
            <v>399</v>
          </cell>
        </row>
        <row r="136">
          <cell r="A136">
            <v>106190152</v>
          </cell>
          <cell r="B136">
            <v>0.25607947851256174</v>
          </cell>
          <cell r="C136" t="str">
            <v>N</v>
          </cell>
          <cell r="D136" t="str">
            <v>X</v>
          </cell>
          <cell r="F136" t="str">
            <v>Exclude due to material issues</v>
          </cell>
          <cell r="G136" t="str">
            <v>267.028 7540 MARTIN WAY E OLYMPIA</v>
          </cell>
          <cell r="H136" t="str">
            <v>CGN1</v>
          </cell>
          <cell r="I136" t="str">
            <v>SC1</v>
          </cell>
          <cell r="J136" t="str">
            <v>WA03400020</v>
          </cell>
          <cell r="K136" t="str">
            <v>Commercial Svc/MSA</v>
          </cell>
          <cell r="L136" t="str">
            <v>P.11027.01.01</v>
          </cell>
          <cell r="M136" t="str">
            <v>CAP_Comm/Ind serv</v>
          </cell>
          <cell r="N136" t="str">
            <v>QSTHLG</v>
          </cell>
          <cell r="O136" t="str">
            <v>QUANTA - OLYMPIA - GAS</v>
          </cell>
          <cell r="P136" t="str">
            <v>X253159288</v>
          </cell>
          <cell r="Q136" t="str">
            <v>CUSTOMER</v>
          </cell>
          <cell r="R136" t="str">
            <v>NO</v>
          </cell>
          <cell r="S136" t="str">
            <v>25001346</v>
          </cell>
          <cell r="T136" t="str">
            <v>000010</v>
          </cell>
          <cell r="U136">
            <v>39167</v>
          </cell>
          <cell r="V136">
            <v>39228</v>
          </cell>
          <cell r="W136">
            <v>39291</v>
          </cell>
          <cell r="X136">
            <v>0</v>
          </cell>
          <cell r="Y136">
            <v>10181.700000000001</v>
          </cell>
          <cell r="Z136">
            <v>6371.03</v>
          </cell>
          <cell r="AA136">
            <v>1</v>
          </cell>
          <cell r="AC136">
            <v>0</v>
          </cell>
          <cell r="AD136">
            <v>0</v>
          </cell>
          <cell r="AE136">
            <v>0</v>
          </cell>
          <cell r="AF136">
            <v>350</v>
          </cell>
          <cell r="AG136">
            <v>0</v>
          </cell>
          <cell r="AI136">
            <v>10181.700000000001</v>
          </cell>
          <cell r="AJ136">
            <v>10181.700000000001</v>
          </cell>
          <cell r="AK136">
            <v>6366.76</v>
          </cell>
          <cell r="AL136">
            <v>1738.43</v>
          </cell>
          <cell r="AM136">
            <v>1179.31273209549</v>
          </cell>
          <cell r="AN136">
            <v>658.26</v>
          </cell>
          <cell r="AO136">
            <v>1378.77</v>
          </cell>
          <cell r="AP136">
            <v>367</v>
          </cell>
          <cell r="AQ136">
            <v>410</v>
          </cell>
          <cell r="AR136">
            <v>369</v>
          </cell>
        </row>
        <row r="137">
          <cell r="A137">
            <v>106182979</v>
          </cell>
          <cell r="B137">
            <v>0.25909797259232104</v>
          </cell>
          <cell r="G137" t="str">
            <v>214.082 18002 108TH AVE SE # MAINT RENTO</v>
          </cell>
          <cell r="H137" t="str">
            <v>CGN1</v>
          </cell>
          <cell r="I137" t="str">
            <v>SC1</v>
          </cell>
          <cell r="J137" t="str">
            <v>WA11700250</v>
          </cell>
          <cell r="K137" t="str">
            <v>Commercial Svc/MSA</v>
          </cell>
          <cell r="L137" t="str">
            <v>P.11027.01.01</v>
          </cell>
          <cell r="M137" t="str">
            <v>CAP_Comm/Ind serv</v>
          </cell>
          <cell r="N137" t="str">
            <v>QCSOKG</v>
          </cell>
          <cell r="O137" t="str">
            <v>QUANTA - SOUTH KING - GAS</v>
          </cell>
          <cell r="P137" t="str">
            <v>X241870079</v>
          </cell>
          <cell r="Q137" t="str">
            <v>CUSTOMER</v>
          </cell>
          <cell r="R137" t="str">
            <v>NO</v>
          </cell>
          <cell r="S137" t="str">
            <v/>
          </cell>
          <cell r="T137" t="str">
            <v>000000</v>
          </cell>
          <cell r="U137">
            <v>39262</v>
          </cell>
          <cell r="V137">
            <v>39326</v>
          </cell>
          <cell r="X137">
            <v>0</v>
          </cell>
          <cell r="Y137">
            <v>320.64999999999998</v>
          </cell>
          <cell r="Z137">
            <v>125.84</v>
          </cell>
          <cell r="AA137">
            <v>1</v>
          </cell>
          <cell r="AC137">
            <v>44.12</v>
          </cell>
          <cell r="AD137">
            <v>52.59</v>
          </cell>
          <cell r="AE137">
            <v>52.59</v>
          </cell>
          <cell r="AF137">
            <v>12</v>
          </cell>
          <cell r="AG137">
            <v>0</v>
          </cell>
          <cell r="AI137">
            <v>268.05999999999995</v>
          </cell>
          <cell r="AJ137">
            <v>320.64999999999998</v>
          </cell>
          <cell r="AK137">
            <v>125.32</v>
          </cell>
          <cell r="AL137">
            <v>54.25</v>
          </cell>
          <cell r="AM137">
            <v>37.13983200707338</v>
          </cell>
          <cell r="AN137">
            <v>14.18</v>
          </cell>
          <cell r="AO137">
            <v>125.66</v>
          </cell>
          <cell r="AP137">
            <v>12</v>
          </cell>
          <cell r="AQ137">
            <v>12</v>
          </cell>
          <cell r="AR137">
            <v>10</v>
          </cell>
        </row>
        <row r="138">
          <cell r="A138">
            <v>106188562</v>
          </cell>
          <cell r="B138">
            <v>0.26752301573785964</v>
          </cell>
          <cell r="C138" t="str">
            <v>N</v>
          </cell>
          <cell r="D138" t="str">
            <v>X</v>
          </cell>
          <cell r="F138" t="str">
            <v>Exclude due to material issues</v>
          </cell>
          <cell r="G138" t="str">
            <v>122.084 3947 116TH ST NE MARYSVILLE</v>
          </cell>
          <cell r="H138" t="str">
            <v>CGN1</v>
          </cell>
          <cell r="I138" t="str">
            <v>SC1</v>
          </cell>
          <cell r="J138" t="str">
            <v>WA03100110</v>
          </cell>
          <cell r="K138" t="str">
            <v>Commercial Svc/MSA</v>
          </cell>
          <cell r="L138" t="str">
            <v>S.11027.01.01</v>
          </cell>
          <cell r="M138" t="str">
            <v>CAP_Comm/Ind Service</v>
          </cell>
          <cell r="N138" t="str">
            <v>MNSNHG</v>
          </cell>
          <cell r="O138" t="str">
            <v>PILCHUCK - MARYSVILLE - GAS</v>
          </cell>
          <cell r="P138" t="str">
            <v>X250492901</v>
          </cell>
          <cell r="Q138" t="str">
            <v>?</v>
          </cell>
          <cell r="R138" t="str">
            <v>?</v>
          </cell>
          <cell r="S138" t="str">
            <v/>
          </cell>
          <cell r="T138" t="str">
            <v>000000</v>
          </cell>
          <cell r="U138">
            <v>39220</v>
          </cell>
          <cell r="V138">
            <v>39326</v>
          </cell>
          <cell r="X138">
            <v>0</v>
          </cell>
          <cell r="Y138">
            <v>2057.9899999999998</v>
          </cell>
          <cell r="Z138">
            <v>355.8</v>
          </cell>
          <cell r="AA138">
            <v>1</v>
          </cell>
          <cell r="AC138">
            <v>0</v>
          </cell>
          <cell r="AD138">
            <v>0</v>
          </cell>
          <cell r="AE138">
            <v>0</v>
          </cell>
          <cell r="AF138">
            <v>50</v>
          </cell>
          <cell r="AG138">
            <v>0</v>
          </cell>
          <cell r="AI138">
            <v>2057.9899999999998</v>
          </cell>
          <cell r="AJ138">
            <v>2057.9899999999998</v>
          </cell>
          <cell r="AK138">
            <v>355.36</v>
          </cell>
          <cell r="AL138">
            <v>499.14</v>
          </cell>
          <cell r="AM138">
            <v>238.37019451812557</v>
          </cell>
          <cell r="AN138">
            <v>247.38</v>
          </cell>
          <cell r="AO138">
            <v>941.06</v>
          </cell>
          <cell r="AP138">
            <v>16</v>
          </cell>
          <cell r="AQ138">
            <v>18</v>
          </cell>
          <cell r="AR138">
            <v>16</v>
          </cell>
        </row>
        <row r="139">
          <cell r="A139">
            <v>106185968</v>
          </cell>
          <cell r="B139">
            <v>0.26840390737965425</v>
          </cell>
          <cell r="G139" t="str">
            <v>265.031  8925 ORION DR NE LACEY</v>
          </cell>
          <cell r="H139" t="str">
            <v>CGN1</v>
          </cell>
          <cell r="I139" t="str">
            <v>SC1</v>
          </cell>
          <cell r="J139" t="str">
            <v>WA03400020</v>
          </cell>
          <cell r="K139" t="str">
            <v>Commercial Svc/MSA</v>
          </cell>
          <cell r="L139" t="str">
            <v>P.11027.01.01</v>
          </cell>
          <cell r="M139" t="str">
            <v>CAP_Comm/Ind serv</v>
          </cell>
          <cell r="N139" t="str">
            <v>QSTHLG</v>
          </cell>
          <cell r="O139" t="str">
            <v>QUANTA - OLYMPIA - GAS</v>
          </cell>
          <cell r="P139" t="str">
            <v>X243315922</v>
          </cell>
          <cell r="Q139" t="str">
            <v>CUSTOMER</v>
          </cell>
          <cell r="R139" t="str">
            <v>NO</v>
          </cell>
          <cell r="S139" t="str">
            <v>25001209</v>
          </cell>
          <cell r="T139" t="str">
            <v>000010</v>
          </cell>
          <cell r="U139">
            <v>39031</v>
          </cell>
          <cell r="V139">
            <v>39109</v>
          </cell>
          <cell r="W139">
            <v>39172</v>
          </cell>
          <cell r="X139">
            <v>0</v>
          </cell>
          <cell r="Y139">
            <v>1788.02</v>
          </cell>
          <cell r="Z139">
            <v>884.92</v>
          </cell>
          <cell r="AA139">
            <v>1</v>
          </cell>
          <cell r="AB139">
            <v>180.81</v>
          </cell>
          <cell r="AC139">
            <v>178.08</v>
          </cell>
          <cell r="AD139">
            <v>212.27</v>
          </cell>
          <cell r="AE139">
            <v>429.24037270999997</v>
          </cell>
          <cell r="AF139">
            <v>30</v>
          </cell>
          <cell r="AG139">
            <v>0</v>
          </cell>
          <cell r="AI139">
            <v>1358.77962729</v>
          </cell>
          <cell r="AJ139">
            <v>1788.02</v>
          </cell>
          <cell r="AK139">
            <v>879.99</v>
          </cell>
          <cell r="AL139">
            <v>308.08999999999997</v>
          </cell>
          <cell r="AM139">
            <v>207.10045977011487</v>
          </cell>
          <cell r="AN139">
            <v>96.99</v>
          </cell>
          <cell r="AO139">
            <v>492.67</v>
          </cell>
          <cell r="AP139">
            <v>41</v>
          </cell>
          <cell r="AQ139">
            <v>42</v>
          </cell>
          <cell r="AR139">
            <v>38</v>
          </cell>
        </row>
        <row r="140">
          <cell r="A140">
            <v>106194132</v>
          </cell>
          <cell r="B140">
            <v>0.27235617593899342</v>
          </cell>
          <cell r="G140" t="str">
            <v>172.067  HIGHLANDS #BATH HOUSE SHORELINE</v>
          </cell>
          <cell r="H140" t="str">
            <v>CGN1</v>
          </cell>
          <cell r="I140" t="str">
            <v>SC1</v>
          </cell>
          <cell r="J140" t="str">
            <v>WA11700370</v>
          </cell>
          <cell r="K140" t="str">
            <v>Commercial Svc/MSA</v>
          </cell>
          <cell r="L140" t="str">
            <v>S.11027.01.01</v>
          </cell>
          <cell r="M140" t="str">
            <v>CAP_Comm/Ind Service</v>
          </cell>
          <cell r="N140" t="str">
            <v>MCNSEG</v>
          </cell>
          <cell r="O140" t="str">
            <v>PILCHUCK - NOB - GAS</v>
          </cell>
          <cell r="P140" t="str">
            <v>X258015787</v>
          </cell>
          <cell r="Q140" t="str">
            <v>PSE</v>
          </cell>
          <cell r="R140" t="str">
            <v>?</v>
          </cell>
          <cell r="S140" t="str">
            <v>25001358</v>
          </cell>
          <cell r="T140" t="str">
            <v>000010</v>
          </cell>
          <cell r="U140">
            <v>39203</v>
          </cell>
          <cell r="V140">
            <v>39326</v>
          </cell>
          <cell r="X140">
            <v>0</v>
          </cell>
          <cell r="Y140">
            <v>4122.57</v>
          </cell>
          <cell r="Z140">
            <v>2435.2800000000002</v>
          </cell>
          <cell r="AA140">
            <v>1</v>
          </cell>
          <cell r="AB140">
            <v>368.02</v>
          </cell>
          <cell r="AC140">
            <v>43.53</v>
          </cell>
          <cell r="AD140">
            <v>51.89</v>
          </cell>
          <cell r="AE140">
            <v>493.51068781999993</v>
          </cell>
          <cell r="AF140">
            <v>80</v>
          </cell>
          <cell r="AG140">
            <v>0</v>
          </cell>
          <cell r="AI140">
            <v>3629.0593121799998</v>
          </cell>
          <cell r="AJ140">
            <v>4122.57</v>
          </cell>
          <cell r="AK140">
            <v>2432.2800000000002</v>
          </cell>
          <cell r="AL140">
            <v>717.83</v>
          </cell>
          <cell r="AM140">
            <v>477.50368700265244</v>
          </cell>
          <cell r="AN140">
            <v>276.91000000000003</v>
          </cell>
          <cell r="AO140">
            <v>677.45</v>
          </cell>
          <cell r="AP140">
            <v>75</v>
          </cell>
          <cell r="AQ140">
            <v>80</v>
          </cell>
          <cell r="AR140">
            <v>72</v>
          </cell>
        </row>
        <row r="141">
          <cell r="A141">
            <v>106186557</v>
          </cell>
          <cell r="B141">
            <v>0.27391672334496153</v>
          </cell>
          <cell r="G141" t="str">
            <v>242.078 1907 137TH AVE E # B SUMNER</v>
          </cell>
          <cell r="H141" t="str">
            <v>CGN1</v>
          </cell>
          <cell r="I141" t="str">
            <v>SC1</v>
          </cell>
          <cell r="J141" t="str">
            <v>WA12700160</v>
          </cell>
          <cell r="K141" t="str">
            <v>Commercial Svc/MSA</v>
          </cell>
          <cell r="L141" t="str">
            <v>P.11027.01.01</v>
          </cell>
          <cell r="M141" t="str">
            <v>CAP_Comm/Ind serv</v>
          </cell>
          <cell r="N141" t="str">
            <v>QSWPRG</v>
          </cell>
          <cell r="O141" t="str">
            <v>QUANTA - PUYALLUP - GAS</v>
          </cell>
          <cell r="P141" t="str">
            <v>X247507703</v>
          </cell>
          <cell r="Q141" t="str">
            <v>CUSTOMER</v>
          </cell>
          <cell r="R141" t="str">
            <v>?</v>
          </cell>
          <cell r="S141" t="str">
            <v>25001227</v>
          </cell>
          <cell r="T141" t="str">
            <v>000010</v>
          </cell>
          <cell r="U141">
            <v>39052</v>
          </cell>
          <cell r="V141">
            <v>39137</v>
          </cell>
          <cell r="W141">
            <v>39200</v>
          </cell>
          <cell r="X141">
            <v>0</v>
          </cell>
          <cell r="Y141">
            <v>1124.71</v>
          </cell>
          <cell r="Z141">
            <v>324.92</v>
          </cell>
          <cell r="AA141">
            <v>1</v>
          </cell>
          <cell r="AB141">
            <v>180.82</v>
          </cell>
          <cell r="AC141">
            <v>178.08</v>
          </cell>
          <cell r="AD141">
            <v>212.27</v>
          </cell>
          <cell r="AE141">
            <v>429.25237261999996</v>
          </cell>
          <cell r="AF141">
            <v>115</v>
          </cell>
          <cell r="AG141">
            <v>0</v>
          </cell>
          <cell r="AI141">
            <v>695.45762738000008</v>
          </cell>
          <cell r="AJ141">
            <v>1124.71</v>
          </cell>
          <cell r="AK141">
            <v>324.13</v>
          </cell>
          <cell r="AL141">
            <v>158.65</v>
          </cell>
          <cell r="AM141">
            <v>130.27145004420868</v>
          </cell>
          <cell r="AN141">
            <v>44.3</v>
          </cell>
          <cell r="AO141">
            <v>594.64</v>
          </cell>
          <cell r="AP141">
            <v>31</v>
          </cell>
          <cell r="AQ141">
            <v>33</v>
          </cell>
          <cell r="AR141">
            <v>30</v>
          </cell>
        </row>
        <row r="142">
          <cell r="A142">
            <v>106189006</v>
          </cell>
          <cell r="B142">
            <v>0.27404479227033196</v>
          </cell>
          <cell r="G142" t="str">
            <v>210.074 15015 TUKWILA INTERNATIONAL BLVD</v>
          </cell>
          <cell r="H142" t="str">
            <v>CGN1</v>
          </cell>
          <cell r="I142" t="str">
            <v>SC1</v>
          </cell>
          <cell r="J142" t="str">
            <v>WA11700290</v>
          </cell>
          <cell r="K142" t="str">
            <v>Commercial Svc/MSA</v>
          </cell>
          <cell r="L142" t="str">
            <v>S.11027.01.01</v>
          </cell>
          <cell r="M142" t="str">
            <v>CAP_Comm/Ind Service</v>
          </cell>
          <cell r="N142" t="str">
            <v>MCSSEG</v>
          </cell>
          <cell r="O142" t="str">
            <v>PILCHUCK - KENT - GAS</v>
          </cell>
          <cell r="P142" t="str">
            <v>X249500185</v>
          </cell>
          <cell r="Q142" t="str">
            <v>PSE</v>
          </cell>
          <cell r="R142" t="str">
            <v>NO</v>
          </cell>
          <cell r="S142" t="str">
            <v>25001277</v>
          </cell>
          <cell r="T142" t="str">
            <v>000010</v>
          </cell>
          <cell r="U142">
            <v>39121</v>
          </cell>
          <cell r="V142">
            <v>39200</v>
          </cell>
          <cell r="W142">
            <v>39263</v>
          </cell>
          <cell r="X142">
            <v>0</v>
          </cell>
          <cell r="Y142">
            <v>4585.88</v>
          </cell>
          <cell r="Z142">
            <v>3056.76</v>
          </cell>
          <cell r="AA142">
            <v>1</v>
          </cell>
          <cell r="AC142">
            <v>28.34</v>
          </cell>
          <cell r="AD142">
            <v>33.78</v>
          </cell>
          <cell r="AE142">
            <v>33.78</v>
          </cell>
          <cell r="AF142">
            <v>50</v>
          </cell>
          <cell r="AG142">
            <v>0</v>
          </cell>
          <cell r="AI142">
            <v>4552.1000000000004</v>
          </cell>
          <cell r="AJ142">
            <v>4585.88</v>
          </cell>
          <cell r="AK142">
            <v>3054.87</v>
          </cell>
          <cell r="AL142">
            <v>848.87</v>
          </cell>
          <cell r="AM142">
            <v>531.16735632183918</v>
          </cell>
          <cell r="AN142">
            <v>331.63</v>
          </cell>
          <cell r="AO142">
            <v>322.02</v>
          </cell>
          <cell r="AP142">
            <v>19</v>
          </cell>
          <cell r="AQ142">
            <v>30</v>
          </cell>
          <cell r="AR142">
            <v>27</v>
          </cell>
        </row>
        <row r="143">
          <cell r="A143">
            <v>106184039</v>
          </cell>
          <cell r="B143">
            <v>0.27769456119467151</v>
          </cell>
          <cell r="G143" t="str">
            <v>246.057 5207 TACOMA MALL BLVD TACOMA</v>
          </cell>
          <cell r="H143" t="str">
            <v>CGN1</v>
          </cell>
          <cell r="I143" t="str">
            <v>SC1</v>
          </cell>
          <cell r="J143" t="str">
            <v>WA12700170</v>
          </cell>
          <cell r="K143" t="str">
            <v>Commercial Svc/MSA</v>
          </cell>
          <cell r="L143" t="str">
            <v>S.11027.01.01</v>
          </cell>
          <cell r="M143" t="str">
            <v>CAP_Comm/Ind Service</v>
          </cell>
          <cell r="N143" t="str">
            <v>MSEPRG</v>
          </cell>
          <cell r="O143" t="str">
            <v>PILCHUCK - LAKEWOOD - GAS</v>
          </cell>
          <cell r="P143" t="str">
            <v/>
          </cell>
          <cell r="Q143" t="str">
            <v/>
          </cell>
          <cell r="R143" t="str">
            <v/>
          </cell>
          <cell r="S143" t="str">
            <v>25001177</v>
          </cell>
          <cell r="T143" t="str">
            <v>000010</v>
          </cell>
          <cell r="U143">
            <v>39035</v>
          </cell>
          <cell r="V143">
            <v>39109</v>
          </cell>
          <cell r="W143">
            <v>39172</v>
          </cell>
          <cell r="X143">
            <v>0</v>
          </cell>
          <cell r="Y143">
            <v>5008.5600000000004</v>
          </cell>
          <cell r="Z143">
            <v>2984.14</v>
          </cell>
          <cell r="AA143">
            <v>1</v>
          </cell>
          <cell r="AB143">
            <v>164.21</v>
          </cell>
          <cell r="AC143">
            <v>0</v>
          </cell>
          <cell r="AD143">
            <v>0</v>
          </cell>
          <cell r="AE143">
            <v>197.05052211</v>
          </cell>
          <cell r="AF143">
            <v>0</v>
          </cell>
          <cell r="AG143">
            <v>0</v>
          </cell>
          <cell r="AI143">
            <v>4811.5094778900002</v>
          </cell>
          <cell r="AJ143">
            <v>5008.5600000000004</v>
          </cell>
          <cell r="AK143">
            <v>2968.61</v>
          </cell>
          <cell r="AL143">
            <v>925.09</v>
          </cell>
          <cell r="AM143">
            <v>580.12498673740083</v>
          </cell>
          <cell r="AN143">
            <v>380.91</v>
          </cell>
          <cell r="AO143">
            <v>698.63</v>
          </cell>
          <cell r="AP143">
            <v>21</v>
          </cell>
          <cell r="AQ143">
            <v>50</v>
          </cell>
          <cell r="AR143">
            <v>45</v>
          </cell>
        </row>
        <row r="144">
          <cell r="A144">
            <v>106187106</v>
          </cell>
          <cell r="B144">
            <v>0.28179198123728089</v>
          </cell>
          <cell r="C144" t="str">
            <v>N</v>
          </cell>
          <cell r="D144" t="str">
            <v>X</v>
          </cell>
          <cell r="F144" t="str">
            <v>Exclude due to material issues</v>
          </cell>
          <cell r="G144" t="str">
            <v>253.056 10903 S TACOMA WAY # B LAKEWOOD</v>
          </cell>
          <cell r="H144" t="str">
            <v>CGN1</v>
          </cell>
          <cell r="I144" t="str">
            <v>SC1</v>
          </cell>
          <cell r="J144" t="str">
            <v>WA12700210</v>
          </cell>
          <cell r="K144" t="str">
            <v>Commercial Svc/MSA</v>
          </cell>
          <cell r="L144" t="str">
            <v>P.11027.01.01</v>
          </cell>
          <cell r="M144" t="str">
            <v>CAP_Comm/Ind serv</v>
          </cell>
          <cell r="N144" t="str">
            <v>QSWPRG</v>
          </cell>
          <cell r="O144" t="str">
            <v>QUANTA - PUYALLUP - GAS</v>
          </cell>
          <cell r="P144" t="str">
            <v>X233580785</v>
          </cell>
          <cell r="Q144" t="str">
            <v>CUSTOMER</v>
          </cell>
          <cell r="R144" t="str">
            <v>?</v>
          </cell>
          <cell r="S144" t="str">
            <v>25001228</v>
          </cell>
          <cell r="T144" t="str">
            <v>000010</v>
          </cell>
          <cell r="U144">
            <v>39087</v>
          </cell>
          <cell r="V144">
            <v>39228</v>
          </cell>
          <cell r="W144">
            <v>39291</v>
          </cell>
          <cell r="X144">
            <v>0</v>
          </cell>
          <cell r="Y144">
            <v>2495.71</v>
          </cell>
          <cell r="Z144">
            <v>600.6</v>
          </cell>
          <cell r="AA144">
            <v>1</v>
          </cell>
          <cell r="AB144">
            <v>180.81</v>
          </cell>
          <cell r="AC144">
            <v>178.08</v>
          </cell>
          <cell r="AD144">
            <v>212.27</v>
          </cell>
          <cell r="AE144">
            <v>429.24037270999997</v>
          </cell>
          <cell r="AF144">
            <v>30</v>
          </cell>
          <cell r="AG144">
            <v>0</v>
          </cell>
          <cell r="AI144">
            <v>2066.4696272900001</v>
          </cell>
          <cell r="AJ144">
            <v>2495.71</v>
          </cell>
          <cell r="AK144">
            <v>595.98</v>
          </cell>
          <cell r="AL144">
            <v>770.52</v>
          </cell>
          <cell r="AM144">
            <v>289.06985853227252</v>
          </cell>
          <cell r="AN144">
            <v>580.59</v>
          </cell>
          <cell r="AO144">
            <v>512.03</v>
          </cell>
          <cell r="AP144">
            <v>57</v>
          </cell>
          <cell r="AQ144">
            <v>63</v>
          </cell>
          <cell r="AR144">
            <v>57</v>
          </cell>
        </row>
        <row r="145">
          <cell r="A145">
            <v>106182828</v>
          </cell>
          <cell r="B145">
            <v>0.28297990574154075</v>
          </cell>
          <cell r="G145" t="str">
            <v>261.082 211 WASHINGTON AVE N # 101A ORTI</v>
          </cell>
          <cell r="H145" t="str">
            <v>CGN1</v>
          </cell>
          <cell r="I145" t="str">
            <v>SC3</v>
          </cell>
          <cell r="J145" t="str">
            <v>WA12700100</v>
          </cell>
          <cell r="K145" t="str">
            <v>Commercial Svc/Multi-Mtr</v>
          </cell>
          <cell r="L145" t="str">
            <v>P.11027.01.01</v>
          </cell>
          <cell r="M145" t="str">
            <v>CAP_Comm/Ind serv</v>
          </cell>
          <cell r="N145" t="str">
            <v>QSWPRG</v>
          </cell>
          <cell r="O145" t="str">
            <v>QUANTA - PUYALLUP - GAS</v>
          </cell>
          <cell r="P145" t="str">
            <v>X220153330</v>
          </cell>
          <cell r="Q145" t="str">
            <v>CUSTOMER</v>
          </cell>
          <cell r="R145" t="str">
            <v>?</v>
          </cell>
          <cell r="S145" t="str">
            <v>25001145</v>
          </cell>
          <cell r="T145" t="str">
            <v>000010</v>
          </cell>
          <cell r="U145">
            <v>38987</v>
          </cell>
          <cell r="V145">
            <v>39050</v>
          </cell>
          <cell r="W145">
            <v>39109</v>
          </cell>
          <cell r="X145">
            <v>0</v>
          </cell>
          <cell r="Y145">
            <v>5982.12</v>
          </cell>
          <cell r="Z145">
            <v>3814.53</v>
          </cell>
          <cell r="AA145">
            <v>1</v>
          </cell>
          <cell r="AC145">
            <v>0</v>
          </cell>
          <cell r="AD145">
            <v>0</v>
          </cell>
          <cell r="AE145">
            <v>0</v>
          </cell>
          <cell r="AF145">
            <v>120</v>
          </cell>
          <cell r="AG145">
            <v>0</v>
          </cell>
          <cell r="AI145">
            <v>5982.12</v>
          </cell>
          <cell r="AJ145">
            <v>5982.12</v>
          </cell>
          <cell r="AK145">
            <v>3800.88</v>
          </cell>
          <cell r="AL145">
            <v>1050.77</v>
          </cell>
          <cell r="AM145">
            <v>692.88923076923038</v>
          </cell>
          <cell r="AN145">
            <v>320.26</v>
          </cell>
          <cell r="AO145">
            <v>774.27</v>
          </cell>
          <cell r="AP145">
            <v>118</v>
          </cell>
          <cell r="AQ145">
            <v>193</v>
          </cell>
          <cell r="AR145">
            <v>174</v>
          </cell>
        </row>
        <row r="146">
          <cell r="A146">
            <v>106179930</v>
          </cell>
          <cell r="B146">
            <v>0.2858747505301773</v>
          </cell>
          <cell r="G146" t="str">
            <v>248.077 307 29TH ST NE PUYALLUP</v>
          </cell>
          <cell r="H146" t="str">
            <v>CGN1</v>
          </cell>
          <cell r="I146" t="str">
            <v>SC1</v>
          </cell>
          <cell r="J146" t="str">
            <v>WA12700110</v>
          </cell>
          <cell r="K146" t="str">
            <v>Commercial Svc/MSA</v>
          </cell>
          <cell r="L146" t="str">
            <v>P.11027.01.01</v>
          </cell>
          <cell r="M146" t="str">
            <v>CAP_Comm/Ind serv</v>
          </cell>
          <cell r="N146" t="str">
            <v>QSWPRG</v>
          </cell>
          <cell r="O146" t="str">
            <v>QUANTA - PUYALLUP - GAS</v>
          </cell>
          <cell r="P146" t="str">
            <v>X236508226</v>
          </cell>
          <cell r="Q146" t="str">
            <v>CUSTOMER</v>
          </cell>
          <cell r="R146" t="str">
            <v>?</v>
          </cell>
          <cell r="S146" t="str">
            <v>25001136</v>
          </cell>
          <cell r="T146" t="str">
            <v>000010</v>
          </cell>
          <cell r="U146">
            <v>38987</v>
          </cell>
          <cell r="V146">
            <v>39050</v>
          </cell>
          <cell r="W146">
            <v>39109</v>
          </cell>
          <cell r="X146">
            <v>0</v>
          </cell>
          <cell r="Y146">
            <v>5536.72</v>
          </cell>
          <cell r="Z146">
            <v>3573.12</v>
          </cell>
          <cell r="AA146">
            <v>1</v>
          </cell>
          <cell r="AB146">
            <v>180.26</v>
          </cell>
          <cell r="AC146">
            <v>134.54</v>
          </cell>
          <cell r="AD146">
            <v>160.37</v>
          </cell>
          <cell r="AE146">
            <v>376.68037765999998</v>
          </cell>
          <cell r="AF146">
            <v>93</v>
          </cell>
          <cell r="AG146">
            <v>0</v>
          </cell>
          <cell r="AI146">
            <v>5160.0396223400003</v>
          </cell>
          <cell r="AJ146">
            <v>5536.72</v>
          </cell>
          <cell r="AK146">
            <v>3560.4</v>
          </cell>
          <cell r="AL146">
            <v>926.19</v>
          </cell>
          <cell r="AM146">
            <v>641.30001768346574</v>
          </cell>
          <cell r="AN146">
            <v>243.63</v>
          </cell>
          <cell r="AO146">
            <v>776.5</v>
          </cell>
          <cell r="AP146">
            <v>95</v>
          </cell>
          <cell r="AQ146">
            <v>112</v>
          </cell>
          <cell r="AR146">
            <v>101</v>
          </cell>
        </row>
        <row r="147">
          <cell r="A147">
            <v>106191838</v>
          </cell>
          <cell r="B147">
            <v>0.28968084757607149</v>
          </cell>
          <cell r="C147" t="str">
            <v>N</v>
          </cell>
          <cell r="D147" t="str">
            <v>X</v>
          </cell>
          <cell r="F147" t="str">
            <v>Exclude due to material issues</v>
          </cell>
          <cell r="G147" t="str">
            <v>151.078 1019 112TH ST SW EVERETT</v>
          </cell>
          <cell r="H147" t="str">
            <v>CGN1</v>
          </cell>
          <cell r="I147" t="str">
            <v>SC1</v>
          </cell>
          <cell r="J147" t="str">
            <v>WA13100050</v>
          </cell>
          <cell r="K147" t="str">
            <v>Commercial Svc/MSA</v>
          </cell>
          <cell r="L147" t="str">
            <v>S.11027.01.01</v>
          </cell>
          <cell r="M147" t="str">
            <v>CAP_Comm/Ind Service</v>
          </cell>
          <cell r="N147" t="str">
            <v>MNSNHG</v>
          </cell>
          <cell r="O147" t="str">
            <v>PILCHUCK - MARYSVILLE - GAS</v>
          </cell>
          <cell r="P147" t="str">
            <v>X257460596</v>
          </cell>
          <cell r="Q147" t="str">
            <v>CUSTOMER</v>
          </cell>
          <cell r="R147" t="str">
            <v>?</v>
          </cell>
          <cell r="S147" t="str">
            <v>25001312</v>
          </cell>
          <cell r="T147" t="str">
            <v>000010</v>
          </cell>
          <cell r="U147">
            <v>39234</v>
          </cell>
          <cell r="V147">
            <v>39326</v>
          </cell>
          <cell r="X147">
            <v>0</v>
          </cell>
          <cell r="Y147">
            <v>14608.37</v>
          </cell>
          <cell r="Z147">
            <v>9713.84</v>
          </cell>
          <cell r="AA147">
            <v>1</v>
          </cell>
          <cell r="AC147">
            <v>0</v>
          </cell>
          <cell r="AD147">
            <v>0</v>
          </cell>
          <cell r="AE147">
            <v>0</v>
          </cell>
          <cell r="AF147">
            <v>340</v>
          </cell>
          <cell r="AG147">
            <v>0</v>
          </cell>
          <cell r="AI147">
            <v>14608.37</v>
          </cell>
          <cell r="AJ147">
            <v>14608.37</v>
          </cell>
          <cell r="AK147">
            <v>9692</v>
          </cell>
          <cell r="AL147">
            <v>2567.92</v>
          </cell>
          <cell r="AM147">
            <v>1692.0393191865605</v>
          </cell>
          <cell r="AN147">
            <v>1357.78</v>
          </cell>
          <cell r="AO147">
            <v>865.81</v>
          </cell>
          <cell r="AP147">
            <v>326</v>
          </cell>
          <cell r="AQ147">
            <v>391</v>
          </cell>
          <cell r="AR147">
            <v>352</v>
          </cell>
        </row>
        <row r="148">
          <cell r="A148">
            <v>106198356</v>
          </cell>
          <cell r="B148">
            <v>0.29184048844920429</v>
          </cell>
          <cell r="C148" t="str">
            <v>N</v>
          </cell>
          <cell r="D148" t="str">
            <v>X</v>
          </cell>
          <cell r="F148" t="str">
            <v>Exclude due to material issues</v>
          </cell>
          <cell r="G148" t="str">
            <v>256.073 13504 97TH AVE E # COMMUNITY CNT</v>
          </cell>
          <cell r="H148" t="str">
            <v>CGN1</v>
          </cell>
          <cell r="I148" t="str">
            <v>SC1</v>
          </cell>
          <cell r="J148" t="str">
            <v>WA12700210</v>
          </cell>
          <cell r="K148" t="str">
            <v>Commercial Svc/MSA</v>
          </cell>
          <cell r="L148" t="str">
            <v>P.11027.01.01</v>
          </cell>
          <cell r="M148" t="str">
            <v>CAP_Comm/Ind serv</v>
          </cell>
          <cell r="N148" t="str">
            <v>QSWPRG</v>
          </cell>
          <cell r="O148" t="str">
            <v>QUANTA - PUYALLUP - GAS</v>
          </cell>
          <cell r="P148" t="str">
            <v>X268612174</v>
          </cell>
          <cell r="Q148" t="str">
            <v>?</v>
          </cell>
          <cell r="R148" t="str">
            <v>NO</v>
          </cell>
          <cell r="S148" t="str">
            <v/>
          </cell>
          <cell r="T148" t="str">
            <v>000000</v>
          </cell>
          <cell r="U148">
            <v>39246</v>
          </cell>
          <cell r="V148">
            <v>39326</v>
          </cell>
          <cell r="X148">
            <v>0</v>
          </cell>
          <cell r="Y148">
            <v>5837.3</v>
          </cell>
          <cell r="Z148">
            <v>3049.58</v>
          </cell>
          <cell r="AA148">
            <v>1</v>
          </cell>
          <cell r="AB148">
            <v>183.32</v>
          </cell>
          <cell r="AC148">
            <v>760.71</v>
          </cell>
          <cell r="AD148">
            <v>906.77</v>
          </cell>
          <cell r="AE148">
            <v>1126.7523501199998</v>
          </cell>
          <cell r="AF148">
            <v>20</v>
          </cell>
          <cell r="AG148">
            <v>0</v>
          </cell>
          <cell r="AI148">
            <v>4710.5476498799999</v>
          </cell>
          <cell r="AJ148">
            <v>5837.3</v>
          </cell>
          <cell r="AK148">
            <v>3040.97</v>
          </cell>
          <cell r="AL148">
            <v>978.07</v>
          </cell>
          <cell r="AM148">
            <v>676.11520778072463</v>
          </cell>
          <cell r="AN148">
            <v>411.41</v>
          </cell>
          <cell r="AO148">
            <v>1372.2</v>
          </cell>
          <cell r="AP148">
            <v>46</v>
          </cell>
          <cell r="AQ148">
            <v>64</v>
          </cell>
          <cell r="AR148">
            <v>58</v>
          </cell>
        </row>
        <row r="149">
          <cell r="A149">
            <v>106189016</v>
          </cell>
          <cell r="B149">
            <v>0.29476240856142533</v>
          </cell>
          <cell r="C149" t="str">
            <v>N</v>
          </cell>
          <cell r="D149" t="str">
            <v>X</v>
          </cell>
          <cell r="F149" t="str">
            <v>Exclude due to material issues</v>
          </cell>
          <cell r="G149" t="str">
            <v>186.068F 2500 AURORA AVE N # C1 SEATTLE</v>
          </cell>
          <cell r="H149" t="str">
            <v>CGN1</v>
          </cell>
          <cell r="I149" t="str">
            <v>SC3</v>
          </cell>
          <cell r="J149" t="str">
            <v>WA11700260</v>
          </cell>
          <cell r="K149" t="str">
            <v>Commercial Svc/Multi-Mtr</v>
          </cell>
          <cell r="L149" t="str">
            <v>S.11027.01.01</v>
          </cell>
          <cell r="M149" t="str">
            <v>CAP_Comm/Ind Service</v>
          </cell>
          <cell r="N149" t="str">
            <v>MCNSEGH</v>
          </cell>
          <cell r="O149" t="str">
            <v>PILCHUCK - NOB - HOLD</v>
          </cell>
          <cell r="P149" t="str">
            <v/>
          </cell>
          <cell r="Q149" t="str">
            <v/>
          </cell>
          <cell r="R149" t="str">
            <v/>
          </cell>
          <cell r="S149" t="str">
            <v/>
          </cell>
          <cell r="T149" t="str">
            <v>000000</v>
          </cell>
          <cell r="U149">
            <v>39181</v>
          </cell>
          <cell r="V149">
            <v>39263</v>
          </cell>
          <cell r="W149">
            <v>39326</v>
          </cell>
          <cell r="X149">
            <v>0</v>
          </cell>
          <cell r="Y149">
            <v>5907.26</v>
          </cell>
          <cell r="Z149">
            <v>3028.34</v>
          </cell>
          <cell r="AA149">
            <v>1</v>
          </cell>
          <cell r="AC149">
            <v>0</v>
          </cell>
          <cell r="AD149">
            <v>0</v>
          </cell>
          <cell r="AE149">
            <v>0</v>
          </cell>
          <cell r="AF149">
            <v>0</v>
          </cell>
          <cell r="AG149">
            <v>0</v>
          </cell>
          <cell r="AI149">
            <v>5907.26</v>
          </cell>
          <cell r="AJ149">
            <v>5907.26</v>
          </cell>
          <cell r="AK149">
            <v>3008.93</v>
          </cell>
          <cell r="AL149">
            <v>1200.8800000000001</v>
          </cell>
          <cell r="AM149">
            <v>684.21844385499571</v>
          </cell>
          <cell r="AN149">
            <v>654.38</v>
          </cell>
          <cell r="AO149">
            <v>988.23</v>
          </cell>
          <cell r="AP149">
            <v>25</v>
          </cell>
          <cell r="AQ149">
            <v>43</v>
          </cell>
          <cell r="AR149">
            <v>39</v>
          </cell>
        </row>
        <row r="150">
          <cell r="A150">
            <v>106175056</v>
          </cell>
          <cell r="B150">
            <v>0.2979078612481878</v>
          </cell>
          <cell r="G150" t="str">
            <v>235.171 34817 ENCHANTED PKWY S # K1- 100</v>
          </cell>
          <cell r="H150" t="str">
            <v>CGN1</v>
          </cell>
          <cell r="I150" t="str">
            <v>SC3</v>
          </cell>
          <cell r="J150" t="str">
            <v>WA11700320</v>
          </cell>
          <cell r="K150" t="str">
            <v>Commercial Svc/Multi-Mtr</v>
          </cell>
          <cell r="L150" t="str">
            <v>P.11027.01.01</v>
          </cell>
          <cell r="M150" t="str">
            <v>CAP_Comm/Ind serv</v>
          </cell>
          <cell r="N150" t="str">
            <v>QCSOKG</v>
          </cell>
          <cell r="O150" t="str">
            <v>QUANTA - SOUTH KING - GAS</v>
          </cell>
          <cell r="P150" t="str">
            <v>X229455182</v>
          </cell>
          <cell r="Q150" t="str">
            <v>CUSTOMER</v>
          </cell>
          <cell r="R150" t="str">
            <v>?</v>
          </cell>
          <cell r="S150" t="str">
            <v/>
          </cell>
          <cell r="T150" t="str">
            <v>000000</v>
          </cell>
          <cell r="U150">
            <v>39059</v>
          </cell>
          <cell r="V150">
            <v>39137</v>
          </cell>
          <cell r="W150">
            <v>39200</v>
          </cell>
          <cell r="X150">
            <v>0</v>
          </cell>
          <cell r="Y150">
            <v>4039.09</v>
          </cell>
          <cell r="Z150">
            <v>2625.81</v>
          </cell>
          <cell r="AA150">
            <v>1</v>
          </cell>
          <cell r="AC150">
            <v>0</v>
          </cell>
          <cell r="AD150">
            <v>0</v>
          </cell>
          <cell r="AE150">
            <v>0</v>
          </cell>
          <cell r="AF150">
            <v>15</v>
          </cell>
          <cell r="AG150">
            <v>0</v>
          </cell>
          <cell r="AI150">
            <v>4039.09</v>
          </cell>
          <cell r="AJ150">
            <v>4039.09</v>
          </cell>
          <cell r="AK150">
            <v>2619.39</v>
          </cell>
          <cell r="AL150">
            <v>468.39</v>
          </cell>
          <cell r="AM150">
            <v>467.83447391688787</v>
          </cell>
          <cell r="AN150">
            <v>358.05</v>
          </cell>
          <cell r="AO150">
            <v>569.04999999999995</v>
          </cell>
          <cell r="AP150">
            <v>5</v>
          </cell>
          <cell r="AQ150">
            <v>9</v>
          </cell>
          <cell r="AR150">
            <v>8</v>
          </cell>
        </row>
        <row r="151">
          <cell r="A151">
            <v>106171324</v>
          </cell>
          <cell r="B151">
            <v>0.29884534647448469</v>
          </cell>
          <cell r="G151" t="str">
            <v>222.076 445 RAMSAY WAY #101 KENT</v>
          </cell>
          <cell r="H151" t="str">
            <v>CGN1</v>
          </cell>
          <cell r="I151" t="str">
            <v>SC1</v>
          </cell>
          <cell r="J151" t="str">
            <v>WA11700150</v>
          </cell>
          <cell r="K151" t="str">
            <v>Commercial Svc/MSA</v>
          </cell>
          <cell r="L151" t="str">
            <v>P.11027.01.01</v>
          </cell>
          <cell r="M151" t="str">
            <v>CAP_Comm/Ind serv</v>
          </cell>
          <cell r="N151" t="str">
            <v>QCSOKG</v>
          </cell>
          <cell r="O151" t="str">
            <v>QUANTA - SOUTH KING - GAS</v>
          </cell>
          <cell r="P151" t="str">
            <v>X223720517</v>
          </cell>
          <cell r="Q151" t="str">
            <v>CUSTOMER</v>
          </cell>
          <cell r="R151" t="str">
            <v>?</v>
          </cell>
          <cell r="S151" t="str">
            <v/>
          </cell>
          <cell r="T151" t="str">
            <v>000000</v>
          </cell>
          <cell r="U151">
            <v>38903</v>
          </cell>
          <cell r="V151">
            <v>38990</v>
          </cell>
          <cell r="W151">
            <v>39050</v>
          </cell>
          <cell r="X151">
            <v>0</v>
          </cell>
          <cell r="Y151">
            <v>1355.85</v>
          </cell>
          <cell r="Z151">
            <v>387.56</v>
          </cell>
          <cell r="AA151">
            <v>1</v>
          </cell>
          <cell r="AC151">
            <v>0</v>
          </cell>
          <cell r="AD151">
            <v>0</v>
          </cell>
          <cell r="AE151">
            <v>0</v>
          </cell>
          <cell r="AF151">
            <v>5</v>
          </cell>
          <cell r="AG151">
            <v>0</v>
          </cell>
          <cell r="AI151">
            <v>1355.85</v>
          </cell>
          <cell r="AJ151">
            <v>1355.85</v>
          </cell>
          <cell r="AK151">
            <v>386.86</v>
          </cell>
          <cell r="AL151">
            <v>250.63</v>
          </cell>
          <cell r="AM151">
            <v>157.04363395225459</v>
          </cell>
          <cell r="AN151">
            <v>41.58</v>
          </cell>
          <cell r="AO151">
            <v>673.45</v>
          </cell>
          <cell r="AP151">
            <v>37</v>
          </cell>
          <cell r="AQ151">
            <v>41</v>
          </cell>
          <cell r="AR151">
            <v>37</v>
          </cell>
        </row>
        <row r="152">
          <cell r="A152">
            <v>106175064</v>
          </cell>
          <cell r="B152">
            <v>0.29949407720901799</v>
          </cell>
          <cell r="G152" t="str">
            <v>235.171 1507 S 348TH ST # K2-201 FEDERAL</v>
          </cell>
          <cell r="H152" t="str">
            <v>CGN1</v>
          </cell>
          <cell r="I152" t="str">
            <v>SC3</v>
          </cell>
          <cell r="J152" t="str">
            <v>WA11700320</v>
          </cell>
          <cell r="K152" t="str">
            <v>Commercial Svc/Multi-Mtr</v>
          </cell>
          <cell r="L152" t="str">
            <v>P.11027.01.01</v>
          </cell>
          <cell r="M152" t="str">
            <v>CAP_Comm/Ind serv</v>
          </cell>
          <cell r="N152" t="str">
            <v>QCSOKG</v>
          </cell>
          <cell r="O152" t="str">
            <v>QUANTA - SOUTH KING - GAS</v>
          </cell>
          <cell r="P152" t="str">
            <v>X229413509</v>
          </cell>
          <cell r="Q152" t="str">
            <v>CUSTOMER</v>
          </cell>
          <cell r="R152" t="str">
            <v>?</v>
          </cell>
          <cell r="S152" t="str">
            <v/>
          </cell>
          <cell r="T152" t="str">
            <v>000000</v>
          </cell>
          <cell r="U152">
            <v>38957</v>
          </cell>
          <cell r="V152">
            <v>39018</v>
          </cell>
          <cell r="W152">
            <v>39081</v>
          </cell>
          <cell r="X152">
            <v>0</v>
          </cell>
          <cell r="Y152">
            <v>1148.73</v>
          </cell>
          <cell r="Z152">
            <v>241.29</v>
          </cell>
          <cell r="AA152">
            <v>1</v>
          </cell>
          <cell r="AC152">
            <v>0</v>
          </cell>
          <cell r="AD152">
            <v>0</v>
          </cell>
          <cell r="AE152">
            <v>0</v>
          </cell>
          <cell r="AF152">
            <v>20</v>
          </cell>
          <cell r="AG152">
            <v>0</v>
          </cell>
          <cell r="AI152">
            <v>1148.73</v>
          </cell>
          <cell r="AJ152">
            <v>1148.73</v>
          </cell>
          <cell r="AK152">
            <v>240.48</v>
          </cell>
          <cell r="AL152">
            <v>210.64</v>
          </cell>
          <cell r="AM152">
            <v>133.05360742705568</v>
          </cell>
          <cell r="AN152">
            <v>25.66</v>
          </cell>
          <cell r="AO152">
            <v>669.88</v>
          </cell>
          <cell r="AP152">
            <v>23</v>
          </cell>
          <cell r="AQ152">
            <v>28</v>
          </cell>
          <cell r="AR152">
            <v>25</v>
          </cell>
        </row>
        <row r="153">
          <cell r="A153">
            <v>106191090</v>
          </cell>
          <cell r="B153">
            <v>0.30045857525822584</v>
          </cell>
          <cell r="G153" t="str">
            <v>214.057 10015 SW 178TH ST # B VASHON</v>
          </cell>
          <cell r="H153" t="str">
            <v>CGN1</v>
          </cell>
          <cell r="I153" t="str">
            <v>SC1</v>
          </cell>
          <cell r="J153" t="str">
            <v>WA01700990</v>
          </cell>
          <cell r="K153" t="str">
            <v>Commercial Svc/MSA</v>
          </cell>
          <cell r="L153" t="str">
            <v>S.11027.01.01</v>
          </cell>
          <cell r="M153" t="str">
            <v>CAP_Comm/Ind Service</v>
          </cell>
          <cell r="N153" t="str">
            <v>MSEPRG</v>
          </cell>
          <cell r="O153" t="str">
            <v>PILCHUCK - LAKEWOOD - GAS</v>
          </cell>
          <cell r="P153" t="str">
            <v>X244078395</v>
          </cell>
          <cell r="Q153" t="str">
            <v>PSE</v>
          </cell>
          <cell r="R153" t="str">
            <v>?</v>
          </cell>
          <cell r="S153" t="str">
            <v>25001301</v>
          </cell>
          <cell r="T153" t="str">
            <v>000010</v>
          </cell>
          <cell r="U153">
            <v>39111</v>
          </cell>
          <cell r="V153">
            <v>39172</v>
          </cell>
          <cell r="W153">
            <v>39228</v>
          </cell>
          <cell r="X153">
            <v>0</v>
          </cell>
          <cell r="Y153">
            <v>5531.33</v>
          </cell>
          <cell r="Z153">
            <v>3562.47</v>
          </cell>
          <cell r="AA153">
            <v>1</v>
          </cell>
          <cell r="AC153">
            <v>27.83</v>
          </cell>
          <cell r="AD153">
            <v>33.17</v>
          </cell>
          <cell r="AE153">
            <v>33.17</v>
          </cell>
          <cell r="AF153">
            <v>80</v>
          </cell>
          <cell r="AG153">
            <v>0</v>
          </cell>
          <cell r="AI153">
            <v>5498.16</v>
          </cell>
          <cell r="AJ153">
            <v>5531.33</v>
          </cell>
          <cell r="AK153">
            <v>3560.14</v>
          </cell>
          <cell r="AL153">
            <v>1055.57</v>
          </cell>
          <cell r="AM153">
            <v>640.67571175950525</v>
          </cell>
          <cell r="AN153">
            <v>456.54</v>
          </cell>
          <cell r="AO153">
            <v>416.41</v>
          </cell>
          <cell r="AP153">
            <v>35</v>
          </cell>
          <cell r="AQ153">
            <v>100</v>
          </cell>
          <cell r="AR153">
            <v>90</v>
          </cell>
        </row>
        <row r="154">
          <cell r="A154">
            <v>106152623</v>
          </cell>
          <cell r="B154">
            <v>0.31029129215012041</v>
          </cell>
          <cell r="G154" t="str">
            <v>224.082 10414 SE 260TH ST KENT</v>
          </cell>
          <cell r="H154" t="str">
            <v>CGN1</v>
          </cell>
          <cell r="I154" t="str">
            <v>SC1</v>
          </cell>
          <cell r="J154" t="str">
            <v>WA11700150</v>
          </cell>
          <cell r="K154" t="str">
            <v>Commercial Svc/MSA</v>
          </cell>
          <cell r="L154" t="str">
            <v>P.11027.01.01</v>
          </cell>
          <cell r="M154" t="str">
            <v>CAP_Comm/Ind serv</v>
          </cell>
          <cell r="N154" t="str">
            <v>QCSOKG</v>
          </cell>
          <cell r="O154" t="str">
            <v>QUANTA - SOUTH KING - GAS</v>
          </cell>
          <cell r="P154" t="str">
            <v>X191786107</v>
          </cell>
          <cell r="Q154" t="str">
            <v>CUSTOMER</v>
          </cell>
          <cell r="R154" t="str">
            <v>?</v>
          </cell>
          <cell r="S154" t="str">
            <v/>
          </cell>
          <cell r="T154" t="str">
            <v>000000</v>
          </cell>
          <cell r="U154">
            <v>39097</v>
          </cell>
          <cell r="V154">
            <v>39172</v>
          </cell>
          <cell r="W154">
            <v>39228</v>
          </cell>
          <cell r="X154">
            <v>0</v>
          </cell>
          <cell r="Y154">
            <v>5149.38</v>
          </cell>
          <cell r="Z154">
            <v>2913.6</v>
          </cell>
          <cell r="AA154">
            <v>1</v>
          </cell>
          <cell r="AB154">
            <v>169.79</v>
          </cell>
          <cell r="AC154">
            <v>745.36</v>
          </cell>
          <cell r="AD154">
            <v>888.47</v>
          </cell>
          <cell r="AE154">
            <v>1092.2164718900001</v>
          </cell>
          <cell r="AF154">
            <v>132</v>
          </cell>
          <cell r="AG154">
            <v>0</v>
          </cell>
          <cell r="AI154">
            <v>4057.1635281099998</v>
          </cell>
          <cell r="AJ154">
            <v>5149.38</v>
          </cell>
          <cell r="AK154">
            <v>2912.15</v>
          </cell>
          <cell r="AL154">
            <v>494.14</v>
          </cell>
          <cell r="AM154">
            <v>596.43570291777178</v>
          </cell>
          <cell r="AN154">
            <v>307.47000000000003</v>
          </cell>
          <cell r="AO154">
            <v>1425.58</v>
          </cell>
          <cell r="AP154">
            <v>33</v>
          </cell>
          <cell r="AQ154">
            <v>122</v>
          </cell>
          <cell r="AR154">
            <v>110</v>
          </cell>
        </row>
        <row r="155">
          <cell r="A155">
            <v>106183815</v>
          </cell>
          <cell r="B155">
            <v>0.31354462595980603</v>
          </cell>
          <cell r="G155" t="str">
            <v>236.071 35425 16TH AVE S FEDERAL WAY</v>
          </cell>
          <cell r="H155" t="str">
            <v>CGN1</v>
          </cell>
          <cell r="I155" t="str">
            <v>SC1</v>
          </cell>
          <cell r="J155" t="str">
            <v>WA11700320</v>
          </cell>
          <cell r="K155" t="str">
            <v>Commercial Svc/MSA</v>
          </cell>
          <cell r="L155" t="str">
            <v>S.11027.01.01</v>
          </cell>
          <cell r="M155" t="str">
            <v>CAP_Comm/Ind Service</v>
          </cell>
          <cell r="N155" t="str">
            <v>MCSSEG</v>
          </cell>
          <cell r="O155" t="str">
            <v>PILCHUCK - KENT - GAS</v>
          </cell>
          <cell r="P155" t="str">
            <v/>
          </cell>
          <cell r="Q155" t="str">
            <v/>
          </cell>
          <cell r="R155" t="str">
            <v/>
          </cell>
          <cell r="S155" t="str">
            <v>25001428</v>
          </cell>
          <cell r="T155" t="str">
            <v>000020</v>
          </cell>
          <cell r="U155">
            <v>39073</v>
          </cell>
          <cell r="V155">
            <v>39209</v>
          </cell>
          <cell r="W155">
            <v>39291</v>
          </cell>
          <cell r="X155">
            <v>0</v>
          </cell>
          <cell r="Y155">
            <v>1529.81</v>
          </cell>
          <cell r="Z155">
            <v>614.23</v>
          </cell>
          <cell r="AA155">
            <v>1</v>
          </cell>
          <cell r="AC155">
            <v>0</v>
          </cell>
          <cell r="AD155">
            <v>0</v>
          </cell>
          <cell r="AE155">
            <v>0</v>
          </cell>
          <cell r="AF155">
            <v>0</v>
          </cell>
          <cell r="AG155">
            <v>0</v>
          </cell>
          <cell r="AI155">
            <v>1529.81</v>
          </cell>
          <cell r="AJ155">
            <v>1529.81</v>
          </cell>
          <cell r="AK155">
            <v>614.07000000000005</v>
          </cell>
          <cell r="AL155">
            <v>308.19</v>
          </cell>
          <cell r="AM155">
            <v>177.19284703801941</v>
          </cell>
          <cell r="AN155">
            <v>64.11</v>
          </cell>
          <cell r="AO155">
            <v>541.30999999999995</v>
          </cell>
          <cell r="AP155">
            <v>20</v>
          </cell>
          <cell r="AQ155">
            <v>25</v>
          </cell>
          <cell r="AR155">
            <v>23</v>
          </cell>
        </row>
        <row r="156">
          <cell r="A156">
            <v>106183907</v>
          </cell>
          <cell r="B156">
            <v>0.31419849390695176</v>
          </cell>
          <cell r="C156" t="str">
            <v>N</v>
          </cell>
          <cell r="D156" t="str">
            <v>X</v>
          </cell>
          <cell r="F156" t="str">
            <v>Exclude due to material issues</v>
          </cell>
          <cell r="G156" t="str">
            <v>267.021 703 LILLY RD NE # A-1 OLYMPIA</v>
          </cell>
          <cell r="H156" t="str">
            <v>CGN1</v>
          </cell>
          <cell r="I156" t="str">
            <v>SC1</v>
          </cell>
          <cell r="J156" t="str">
            <v>WA03400030</v>
          </cell>
          <cell r="K156" t="str">
            <v>Commercial Svc/MSA</v>
          </cell>
          <cell r="L156" t="str">
            <v>P.11027.01.01</v>
          </cell>
          <cell r="M156" t="str">
            <v>CAP_Comm/Ind serv</v>
          </cell>
          <cell r="N156" t="str">
            <v>QSTHLG</v>
          </cell>
          <cell r="O156" t="str">
            <v>QUANTA - OLYMPIA - GAS</v>
          </cell>
          <cell r="P156" t="str">
            <v>X242620692</v>
          </cell>
          <cell r="Q156" t="str">
            <v>CUSTOMER</v>
          </cell>
          <cell r="R156" t="str">
            <v>NO</v>
          </cell>
          <cell r="S156" t="str">
            <v/>
          </cell>
          <cell r="T156" t="str">
            <v>000000</v>
          </cell>
          <cell r="U156">
            <v>39167</v>
          </cell>
          <cell r="V156">
            <v>39228</v>
          </cell>
          <cell r="W156">
            <v>39291</v>
          </cell>
          <cell r="X156">
            <v>0</v>
          </cell>
          <cell r="Y156">
            <v>5150.78</v>
          </cell>
          <cell r="Z156">
            <v>2756.66</v>
          </cell>
          <cell r="AA156">
            <v>1</v>
          </cell>
          <cell r="AC156">
            <v>134.54</v>
          </cell>
          <cell r="AD156">
            <v>160.37</v>
          </cell>
          <cell r="AE156">
            <v>160.37</v>
          </cell>
          <cell r="AF156">
            <v>15</v>
          </cell>
          <cell r="AG156">
            <v>0</v>
          </cell>
          <cell r="AI156">
            <v>4990.41</v>
          </cell>
          <cell r="AJ156">
            <v>5150.78</v>
          </cell>
          <cell r="AK156">
            <v>2754.67</v>
          </cell>
          <cell r="AL156">
            <v>990.52</v>
          </cell>
          <cell r="AM156">
            <v>596.59786030061878</v>
          </cell>
          <cell r="AN156">
            <v>477.13</v>
          </cell>
          <cell r="AO156">
            <v>901.41</v>
          </cell>
          <cell r="AP156">
            <v>10</v>
          </cell>
          <cell r="AQ156">
            <v>20</v>
          </cell>
          <cell r="AR156">
            <v>18</v>
          </cell>
        </row>
        <row r="157">
          <cell r="A157">
            <v>106188699</v>
          </cell>
          <cell r="B157">
            <v>0.31591796992899956</v>
          </cell>
          <cell r="C157" t="str">
            <v>N</v>
          </cell>
          <cell r="D157" t="str">
            <v>X</v>
          </cell>
          <cell r="F157" t="str">
            <v>Exclude due to material issues</v>
          </cell>
          <cell r="G157" t="str">
            <v>158.073 5031 168TH ST SW # 145 LYNNWOOD</v>
          </cell>
          <cell r="H157" t="str">
            <v>CGN1</v>
          </cell>
          <cell r="I157" t="str">
            <v>SC1</v>
          </cell>
          <cell r="J157" t="str">
            <v>WA13100100</v>
          </cell>
          <cell r="K157" t="str">
            <v>Commercial Svc/MSA</v>
          </cell>
          <cell r="L157" t="str">
            <v>S.11027.01.01</v>
          </cell>
          <cell r="M157" t="str">
            <v>CAP_Comm/Ind Service</v>
          </cell>
          <cell r="N157" t="str">
            <v>MNSNHG</v>
          </cell>
          <cell r="O157" t="str">
            <v>PILCHUCK - MARYSVILLE - GAS</v>
          </cell>
          <cell r="P157" t="str">
            <v>X250594375</v>
          </cell>
          <cell r="Q157" t="str">
            <v>PSE</v>
          </cell>
          <cell r="R157" t="str">
            <v>?</v>
          </cell>
          <cell r="S157" t="str">
            <v/>
          </cell>
          <cell r="T157" t="str">
            <v>000000</v>
          </cell>
          <cell r="U157">
            <v>39071</v>
          </cell>
          <cell r="V157">
            <v>39137</v>
          </cell>
          <cell r="W157">
            <v>39200</v>
          </cell>
          <cell r="X157">
            <v>0</v>
          </cell>
          <cell r="Y157">
            <v>2923.01</v>
          </cell>
          <cell r="Z157">
            <v>680.08</v>
          </cell>
          <cell r="AA157">
            <v>1</v>
          </cell>
          <cell r="AC157">
            <v>0</v>
          </cell>
          <cell r="AD157">
            <v>0</v>
          </cell>
          <cell r="AE157">
            <v>0</v>
          </cell>
          <cell r="AF157">
            <v>15</v>
          </cell>
          <cell r="AG157">
            <v>0</v>
          </cell>
          <cell r="AI157">
            <v>2923.01</v>
          </cell>
          <cell r="AJ157">
            <v>2923.01</v>
          </cell>
          <cell r="AK157">
            <v>676.09</v>
          </cell>
          <cell r="AL157">
            <v>759.27</v>
          </cell>
          <cell r="AM157">
            <v>338.56260831122881</v>
          </cell>
          <cell r="AN157">
            <v>563.92999999999995</v>
          </cell>
          <cell r="AO157">
            <v>883.18</v>
          </cell>
          <cell r="AP157">
            <v>22</v>
          </cell>
          <cell r="AQ157">
            <v>24</v>
          </cell>
          <cell r="AR157">
            <v>22</v>
          </cell>
        </row>
        <row r="158">
          <cell r="A158">
            <v>106184498</v>
          </cell>
          <cell r="B158">
            <v>0.31789611647520832</v>
          </cell>
          <cell r="G158" t="str">
            <v>151.072 11601 HARBOUR POINTE BLVD # 105</v>
          </cell>
          <cell r="H158" t="str">
            <v>CGN1</v>
          </cell>
          <cell r="I158" t="str">
            <v>SC1</v>
          </cell>
          <cell r="J158" t="str">
            <v>WA13100140</v>
          </cell>
          <cell r="K158" t="str">
            <v>Commercial Svc/MSA</v>
          </cell>
          <cell r="L158" t="str">
            <v>S.11027.01.01</v>
          </cell>
          <cell r="M158" t="str">
            <v>CAP_Comm/Ind Service</v>
          </cell>
          <cell r="N158" t="str">
            <v>MNSNHG</v>
          </cell>
          <cell r="O158" t="str">
            <v>PILCHUCK - MARYSVILLE - GAS</v>
          </cell>
          <cell r="P158" t="str">
            <v>X244226869</v>
          </cell>
          <cell r="Q158" t="str">
            <v>CUSTOMER</v>
          </cell>
          <cell r="R158" t="str">
            <v>?</v>
          </cell>
          <cell r="S158" t="str">
            <v/>
          </cell>
          <cell r="T158" t="str">
            <v>000000</v>
          </cell>
          <cell r="U158">
            <v>39014</v>
          </cell>
          <cell r="V158">
            <v>39081</v>
          </cell>
          <cell r="W158">
            <v>39172</v>
          </cell>
          <cell r="X158">
            <v>0</v>
          </cell>
          <cell r="Y158">
            <v>4161.2</v>
          </cell>
          <cell r="Z158">
            <v>2528.77</v>
          </cell>
          <cell r="AA158">
            <v>1</v>
          </cell>
          <cell r="AB158">
            <v>164.22</v>
          </cell>
          <cell r="AC158">
            <v>0</v>
          </cell>
          <cell r="AD158">
            <v>0</v>
          </cell>
          <cell r="AE158">
            <v>197.06252201999999</v>
          </cell>
          <cell r="AF158">
            <v>70</v>
          </cell>
          <cell r="AG158">
            <v>0</v>
          </cell>
          <cell r="AI158">
            <v>3964.1374779799999</v>
          </cell>
          <cell r="AJ158">
            <v>4161.2</v>
          </cell>
          <cell r="AK158">
            <v>2520.62</v>
          </cell>
          <cell r="AL158">
            <v>747.09</v>
          </cell>
          <cell r="AM158">
            <v>481.97807250221058</v>
          </cell>
          <cell r="AN158">
            <v>245.27</v>
          </cell>
          <cell r="AO158">
            <v>620.37</v>
          </cell>
          <cell r="AP158">
            <v>126</v>
          </cell>
          <cell r="AQ158">
            <v>139</v>
          </cell>
          <cell r="AR158">
            <v>125</v>
          </cell>
        </row>
        <row r="159">
          <cell r="A159">
            <v>106191237</v>
          </cell>
          <cell r="B159">
            <v>0.31947536497047491</v>
          </cell>
          <cell r="G159" t="str">
            <v>174.073 13718 32ND AVE NE SEATTLE</v>
          </cell>
          <cell r="H159" t="str">
            <v>CGN1</v>
          </cell>
          <cell r="I159" t="str">
            <v>SC1</v>
          </cell>
          <cell r="J159" t="str">
            <v>WA11700260</v>
          </cell>
          <cell r="K159" t="str">
            <v>Commercial Svc/MSA</v>
          </cell>
          <cell r="L159" t="str">
            <v>S.11027.01.01</v>
          </cell>
          <cell r="M159" t="str">
            <v>CAP_Comm/Ind Service</v>
          </cell>
          <cell r="N159" t="str">
            <v>MCNSEG</v>
          </cell>
          <cell r="O159" t="str">
            <v>PILCHUCK - NOB - GAS</v>
          </cell>
          <cell r="P159" t="str">
            <v>X255328109</v>
          </cell>
          <cell r="Q159" t="str">
            <v>PSE</v>
          </cell>
          <cell r="R159" t="str">
            <v>?</v>
          </cell>
          <cell r="S159" t="str">
            <v/>
          </cell>
          <cell r="T159" t="str">
            <v>000000</v>
          </cell>
          <cell r="U159">
            <v>39139</v>
          </cell>
          <cell r="V159">
            <v>39228</v>
          </cell>
          <cell r="W159">
            <v>39291</v>
          </cell>
          <cell r="X159">
            <v>0</v>
          </cell>
          <cell r="Y159">
            <v>5550.23</v>
          </cell>
          <cell r="Z159">
            <v>3250.85</v>
          </cell>
          <cell r="AA159">
            <v>1</v>
          </cell>
          <cell r="AB159">
            <v>180.81</v>
          </cell>
          <cell r="AC159">
            <v>0</v>
          </cell>
          <cell r="AD159">
            <v>0</v>
          </cell>
          <cell r="AE159">
            <v>216.97037270999999</v>
          </cell>
          <cell r="AF159">
            <v>64</v>
          </cell>
          <cell r="AG159">
            <v>0</v>
          </cell>
          <cell r="AI159">
            <v>5333.2596272899991</v>
          </cell>
          <cell r="AJ159">
            <v>5550.23</v>
          </cell>
          <cell r="AK159">
            <v>3249.27</v>
          </cell>
          <cell r="AL159">
            <v>1113.79</v>
          </cell>
          <cell r="AM159">
            <v>642.86483642793974</v>
          </cell>
          <cell r="AN159">
            <v>546.9</v>
          </cell>
          <cell r="AO159">
            <v>608.97</v>
          </cell>
          <cell r="AP159">
            <v>25</v>
          </cell>
          <cell r="AQ159">
            <v>84</v>
          </cell>
          <cell r="AR159">
            <v>76</v>
          </cell>
        </row>
        <row r="160">
          <cell r="A160">
            <v>106155657</v>
          </cell>
          <cell r="B160">
            <v>0.3198028260864465</v>
          </cell>
          <cell r="G160" t="str">
            <v>199.095 1400 19TH AVE NW ISSAQUAH</v>
          </cell>
          <cell r="H160" t="str">
            <v>CGN1</v>
          </cell>
          <cell r="I160" t="str">
            <v>SC1</v>
          </cell>
          <cell r="J160" t="str">
            <v>WA11700140</v>
          </cell>
          <cell r="K160" t="str">
            <v>Commercial Svc/MSA</v>
          </cell>
          <cell r="L160" t="str">
            <v>P.11027.01.01</v>
          </cell>
          <cell r="M160" t="str">
            <v>CAP_Comm/Ind serv</v>
          </cell>
          <cell r="N160" t="str">
            <v>QCSOKG</v>
          </cell>
          <cell r="O160" t="str">
            <v>QUANTA - SOUTH KING - GAS</v>
          </cell>
          <cell r="P160" t="str">
            <v>X195634285</v>
          </cell>
          <cell r="Q160" t="str">
            <v>CUSTOMER</v>
          </cell>
          <cell r="R160" t="str">
            <v>NO</v>
          </cell>
          <cell r="S160" t="str">
            <v/>
          </cell>
          <cell r="T160" t="str">
            <v>000000</v>
          </cell>
          <cell r="U160">
            <v>38985</v>
          </cell>
          <cell r="V160">
            <v>39050</v>
          </cell>
          <cell r="W160">
            <v>39109</v>
          </cell>
          <cell r="X160">
            <v>0</v>
          </cell>
          <cell r="Y160">
            <v>2666.4</v>
          </cell>
          <cell r="Z160">
            <v>951.52</v>
          </cell>
          <cell r="AA160">
            <v>1</v>
          </cell>
          <cell r="AC160">
            <v>0</v>
          </cell>
          <cell r="AD160">
            <v>0</v>
          </cell>
          <cell r="AE160">
            <v>0</v>
          </cell>
          <cell r="AF160">
            <v>128</v>
          </cell>
          <cell r="AG160">
            <v>0</v>
          </cell>
          <cell r="AI160">
            <v>2666.4</v>
          </cell>
          <cell r="AJ160">
            <v>2666.4</v>
          </cell>
          <cell r="AK160">
            <v>941.01</v>
          </cell>
          <cell r="AL160">
            <v>630.91</v>
          </cell>
          <cell r="AM160">
            <v>308.84031830238746</v>
          </cell>
          <cell r="AN160">
            <v>305.81</v>
          </cell>
          <cell r="AO160">
            <v>765.83</v>
          </cell>
          <cell r="AP160">
            <v>90</v>
          </cell>
          <cell r="AQ160">
            <v>108</v>
          </cell>
          <cell r="AR160">
            <v>97</v>
          </cell>
        </row>
        <row r="161">
          <cell r="A161">
            <v>106186881</v>
          </cell>
          <cell r="B161">
            <v>0.31982292974819093</v>
          </cell>
          <cell r="C161" t="str">
            <v>N</v>
          </cell>
          <cell r="D161" t="str">
            <v>X</v>
          </cell>
          <cell r="F161" t="str">
            <v>Exclude due to material issues</v>
          </cell>
          <cell r="G161" t="str">
            <v>252.056 9811 S TACOMA WAY # 1 LAKEWOOD</v>
          </cell>
          <cell r="H161" t="str">
            <v>CGN1</v>
          </cell>
          <cell r="I161" t="str">
            <v>SC1</v>
          </cell>
          <cell r="J161" t="str">
            <v>WA12700210</v>
          </cell>
          <cell r="K161" t="str">
            <v>Commercial Svc/MSA</v>
          </cell>
          <cell r="L161" t="str">
            <v>P.11027.01.01</v>
          </cell>
          <cell r="M161" t="str">
            <v>CAP_Comm/Ind serv</v>
          </cell>
          <cell r="N161" t="str">
            <v>QSWPRG</v>
          </cell>
          <cell r="O161" t="str">
            <v>QUANTA - PUYALLUP - GAS</v>
          </cell>
          <cell r="P161" t="str">
            <v>X239093397</v>
          </cell>
          <cell r="Q161" t="str">
            <v>CUSTOMER</v>
          </cell>
          <cell r="R161" t="str">
            <v>?</v>
          </cell>
          <cell r="S161" t="str">
            <v/>
          </cell>
          <cell r="T161" t="str">
            <v>000000</v>
          </cell>
          <cell r="U161">
            <v>39125</v>
          </cell>
          <cell r="V161">
            <v>39200</v>
          </cell>
          <cell r="W161">
            <v>39263</v>
          </cell>
          <cell r="X161">
            <v>0</v>
          </cell>
          <cell r="Y161">
            <v>1147.4000000000001</v>
          </cell>
          <cell r="Z161">
            <v>83.53</v>
          </cell>
          <cell r="AA161">
            <v>1</v>
          </cell>
          <cell r="AC161">
            <v>0</v>
          </cell>
          <cell r="AD161">
            <v>0</v>
          </cell>
          <cell r="AE161">
            <v>0</v>
          </cell>
          <cell r="AF161">
            <v>15</v>
          </cell>
          <cell r="AG161">
            <v>0</v>
          </cell>
          <cell r="AI161">
            <v>1147.4000000000001</v>
          </cell>
          <cell r="AJ161">
            <v>1147.4000000000001</v>
          </cell>
          <cell r="AK161">
            <v>83.47</v>
          </cell>
          <cell r="AL161">
            <v>134.07</v>
          </cell>
          <cell r="AM161">
            <v>132.89955791335103</v>
          </cell>
          <cell r="AN161">
            <v>9.1300000000000008</v>
          </cell>
          <cell r="AO161">
            <v>920.01</v>
          </cell>
          <cell r="AP161">
            <v>8</v>
          </cell>
          <cell r="AQ161">
            <v>6</v>
          </cell>
          <cell r="AR161">
            <v>5</v>
          </cell>
        </row>
        <row r="162">
          <cell r="A162">
            <v>106188225</v>
          </cell>
          <cell r="B162">
            <v>0.3205874814593177</v>
          </cell>
          <cell r="G162" t="str">
            <v>270.021 1319 FONES RD SE OLYMPIA</v>
          </cell>
          <cell r="H162" t="str">
            <v>CGN1</v>
          </cell>
          <cell r="I162" t="str">
            <v>SC3</v>
          </cell>
          <cell r="J162" t="str">
            <v>WA03400030</v>
          </cell>
          <cell r="K162" t="str">
            <v>Commercial Svc/Multi-Mtr</v>
          </cell>
          <cell r="L162" t="str">
            <v>P.11027.01.01</v>
          </cell>
          <cell r="M162" t="str">
            <v>CAP_Comm/Ind serv</v>
          </cell>
          <cell r="N162" t="str">
            <v>QSTHLG</v>
          </cell>
          <cell r="O162" t="str">
            <v>QUANTA - OLYMPIA - GAS</v>
          </cell>
          <cell r="P162" t="str">
            <v>X247402892</v>
          </cell>
          <cell r="Q162" t="str">
            <v>CUSTOMER</v>
          </cell>
          <cell r="R162" t="str">
            <v>NO</v>
          </cell>
          <cell r="S162" t="str">
            <v>25001257</v>
          </cell>
          <cell r="T162" t="str">
            <v>000010</v>
          </cell>
          <cell r="U162">
            <v>39059</v>
          </cell>
          <cell r="V162">
            <v>39137</v>
          </cell>
          <cell r="W162">
            <v>39200</v>
          </cell>
          <cell r="X162">
            <v>0</v>
          </cell>
          <cell r="Y162">
            <v>6855.71</v>
          </cell>
          <cell r="Z162">
            <v>4672.18</v>
          </cell>
          <cell r="AA162">
            <v>1</v>
          </cell>
          <cell r="AC162">
            <v>134.54</v>
          </cell>
          <cell r="AD162">
            <v>160.37</v>
          </cell>
          <cell r="AE162">
            <v>160.37</v>
          </cell>
          <cell r="AF162">
            <v>200</v>
          </cell>
          <cell r="AG162">
            <v>0</v>
          </cell>
          <cell r="AI162">
            <v>6695.34</v>
          </cell>
          <cell r="AJ162">
            <v>6855.71</v>
          </cell>
          <cell r="AK162">
            <v>4659.8500000000004</v>
          </cell>
          <cell r="AL162">
            <v>724.16</v>
          </cell>
          <cell r="AM162">
            <v>794.07427939876197</v>
          </cell>
          <cell r="AN162">
            <v>675.81</v>
          </cell>
          <cell r="AO162">
            <v>749.56</v>
          </cell>
          <cell r="AP162">
            <v>88</v>
          </cell>
          <cell r="AQ162">
            <v>120</v>
          </cell>
          <cell r="AR162">
            <v>108</v>
          </cell>
        </row>
        <row r="163">
          <cell r="A163">
            <v>106189240</v>
          </cell>
          <cell r="B163">
            <v>0.32942012292633205</v>
          </cell>
          <cell r="G163" t="str">
            <v>267.031 105 NEWBERRY LN SE OLYMPIA</v>
          </cell>
          <cell r="H163" t="str">
            <v>CGN1</v>
          </cell>
          <cell r="I163" t="str">
            <v>SC1</v>
          </cell>
          <cell r="J163" t="str">
            <v>WA03400990</v>
          </cell>
          <cell r="K163" t="str">
            <v>Commercial Svc/MSA</v>
          </cell>
          <cell r="L163" t="str">
            <v>P.11027.01.01</v>
          </cell>
          <cell r="M163" t="str">
            <v>CAP_Comm/Ind serv</v>
          </cell>
          <cell r="N163" t="str">
            <v>QSTHLG</v>
          </cell>
          <cell r="O163" t="str">
            <v>QUANTA - OLYMPIA - GAS</v>
          </cell>
          <cell r="P163" t="str">
            <v>X251733838</v>
          </cell>
          <cell r="Q163" t="str">
            <v>CUSTOMER</v>
          </cell>
          <cell r="R163" t="str">
            <v>NO</v>
          </cell>
          <cell r="S163" t="str">
            <v/>
          </cell>
          <cell r="T163" t="str">
            <v>000000</v>
          </cell>
          <cell r="U163">
            <v>39108</v>
          </cell>
          <cell r="V163">
            <v>39172</v>
          </cell>
          <cell r="W163">
            <v>39228</v>
          </cell>
          <cell r="X163">
            <v>0</v>
          </cell>
          <cell r="Y163">
            <v>5634.06</v>
          </cell>
          <cell r="Z163">
            <v>3302.38</v>
          </cell>
          <cell r="AA163">
            <v>1</v>
          </cell>
          <cell r="AC163">
            <v>0</v>
          </cell>
          <cell r="AD163">
            <v>0</v>
          </cell>
          <cell r="AE163">
            <v>0</v>
          </cell>
          <cell r="AF163">
            <v>78</v>
          </cell>
          <cell r="AG163">
            <v>0</v>
          </cell>
          <cell r="AI163">
            <v>5634.06</v>
          </cell>
          <cell r="AJ163">
            <v>5634.06</v>
          </cell>
          <cell r="AK163">
            <v>3299.77</v>
          </cell>
          <cell r="AL163">
            <v>1033.3599999999999</v>
          </cell>
          <cell r="AM163">
            <v>652.57458885941651</v>
          </cell>
          <cell r="AN163">
            <v>449.71</v>
          </cell>
          <cell r="AO163">
            <v>816.57</v>
          </cell>
          <cell r="AP163">
            <v>73</v>
          </cell>
          <cell r="AQ163">
            <v>100</v>
          </cell>
          <cell r="AR163">
            <v>91</v>
          </cell>
        </row>
        <row r="164">
          <cell r="A164">
            <v>106189627</v>
          </cell>
          <cell r="B164">
            <v>0.3295730932830585</v>
          </cell>
          <cell r="C164" t="str">
            <v>N</v>
          </cell>
          <cell r="D164" t="str">
            <v>X</v>
          </cell>
          <cell r="F164" t="str">
            <v>Exclude due to material issues</v>
          </cell>
          <cell r="G164" t="str">
            <v>269.027 7075 PACIFIC AVE SE # MULTI LACE</v>
          </cell>
          <cell r="H164" t="str">
            <v>CGN1</v>
          </cell>
          <cell r="I164" t="str">
            <v>SC1</v>
          </cell>
          <cell r="J164" t="str">
            <v>WA03400020</v>
          </cell>
          <cell r="K164" t="str">
            <v>Commercial Svc/MSA</v>
          </cell>
          <cell r="L164" t="str">
            <v>P.11027.01.01</v>
          </cell>
          <cell r="M164" t="str">
            <v>CAP_Comm/Ind serv</v>
          </cell>
          <cell r="N164" t="str">
            <v>QSTHLG</v>
          </cell>
          <cell r="O164" t="str">
            <v>QUANTA - OLYMPIA - GAS</v>
          </cell>
          <cell r="P164" t="str">
            <v>X252438093</v>
          </cell>
          <cell r="Q164" t="str">
            <v>CUSTOMER</v>
          </cell>
          <cell r="R164" t="str">
            <v>NO</v>
          </cell>
          <cell r="S164" t="str">
            <v/>
          </cell>
          <cell r="T164" t="str">
            <v>000000</v>
          </cell>
          <cell r="U164">
            <v>39098</v>
          </cell>
          <cell r="V164">
            <v>39172</v>
          </cell>
          <cell r="W164">
            <v>39228</v>
          </cell>
          <cell r="X164">
            <v>0</v>
          </cell>
          <cell r="Y164">
            <v>10792.51</v>
          </cell>
          <cell r="Z164">
            <v>7669.06</v>
          </cell>
          <cell r="AA164">
            <v>1</v>
          </cell>
          <cell r="AC164">
            <v>0</v>
          </cell>
          <cell r="AD164">
            <v>0</v>
          </cell>
          <cell r="AE164">
            <v>0</v>
          </cell>
          <cell r="AF164">
            <v>275</v>
          </cell>
          <cell r="AG164">
            <v>0</v>
          </cell>
          <cell r="AI164">
            <v>10792.51</v>
          </cell>
          <cell r="AJ164">
            <v>10792.51</v>
          </cell>
          <cell r="AK164">
            <v>7665.24</v>
          </cell>
          <cell r="AL164">
            <v>1049.8</v>
          </cell>
          <cell r="AM164">
            <v>1250.0608399646335</v>
          </cell>
          <cell r="AN164">
            <v>809.29</v>
          </cell>
          <cell r="AO164">
            <v>1241.73</v>
          </cell>
          <cell r="AP164">
            <v>213</v>
          </cell>
          <cell r="AQ164">
            <v>249</v>
          </cell>
          <cell r="AR164">
            <v>224</v>
          </cell>
        </row>
        <row r="165">
          <cell r="A165">
            <v>106179052</v>
          </cell>
          <cell r="B165">
            <v>0.32960330493692802</v>
          </cell>
          <cell r="C165" t="str">
            <v>N</v>
          </cell>
          <cell r="D165" t="str">
            <v>X</v>
          </cell>
          <cell r="F165" t="str">
            <v>Exclude due to material issues</v>
          </cell>
          <cell r="G165" t="str">
            <v>269.013 2511 4TH AVE W # 203 OLYMPIA</v>
          </cell>
          <cell r="H165" t="str">
            <v>CGN1</v>
          </cell>
          <cell r="I165" t="str">
            <v>SC3</v>
          </cell>
          <cell r="J165" t="str">
            <v>WA03400030</v>
          </cell>
          <cell r="K165" t="str">
            <v>Commercial Svc/Multi-Mtr</v>
          </cell>
          <cell r="L165" t="str">
            <v>P.11027.01.01</v>
          </cell>
          <cell r="M165" t="str">
            <v>CAP_Comm/Ind serv</v>
          </cell>
          <cell r="N165" t="str">
            <v>QSTHLG</v>
          </cell>
          <cell r="O165" t="str">
            <v>QUANTA - OLYMPIA - GAS</v>
          </cell>
          <cell r="P165" t="str">
            <v>X235056658</v>
          </cell>
          <cell r="Q165" t="str">
            <v>CUSTOMER</v>
          </cell>
          <cell r="R165" t="str">
            <v>NO</v>
          </cell>
          <cell r="S165" t="str">
            <v>35000761</v>
          </cell>
          <cell r="T165" t="str">
            <v>000010</v>
          </cell>
          <cell r="U165">
            <v>38925</v>
          </cell>
          <cell r="V165">
            <v>38990</v>
          </cell>
          <cell r="W165">
            <v>39050</v>
          </cell>
          <cell r="X165">
            <v>0</v>
          </cell>
          <cell r="Y165">
            <v>1847.71</v>
          </cell>
          <cell r="Z165">
            <v>344.09</v>
          </cell>
          <cell r="AA165">
            <v>1</v>
          </cell>
          <cell r="AC165">
            <v>403.63</v>
          </cell>
          <cell r="AD165">
            <v>481.13</v>
          </cell>
          <cell r="AE165">
            <v>481.13</v>
          </cell>
          <cell r="AF165">
            <v>15</v>
          </cell>
          <cell r="AG165">
            <v>0</v>
          </cell>
          <cell r="AI165">
            <v>1366.58</v>
          </cell>
          <cell r="AJ165">
            <v>1847.71</v>
          </cell>
          <cell r="AK165">
            <v>343.41</v>
          </cell>
          <cell r="AL165">
            <v>477.66</v>
          </cell>
          <cell r="AM165">
            <v>214.0141556145004</v>
          </cell>
          <cell r="AN165">
            <v>180.18</v>
          </cell>
          <cell r="AO165">
            <v>832.58</v>
          </cell>
          <cell r="AP165">
            <v>16</v>
          </cell>
          <cell r="AQ165">
            <v>15</v>
          </cell>
          <cell r="AR165">
            <v>14</v>
          </cell>
        </row>
        <row r="166">
          <cell r="A166">
            <v>106173133</v>
          </cell>
          <cell r="B166">
            <v>0.33045262078768189</v>
          </cell>
          <cell r="G166" t="str">
            <v>272.012 2840 CRITES ST SW # 100 TUMWATER</v>
          </cell>
          <cell r="H166" t="str">
            <v>CGN1</v>
          </cell>
          <cell r="I166" t="str">
            <v>SC3</v>
          </cell>
          <cell r="J166" t="str">
            <v>WA03400060</v>
          </cell>
          <cell r="K166" t="str">
            <v>Commercial Svc/Multi-Mtr</v>
          </cell>
          <cell r="L166" t="str">
            <v>P.11027.01.01</v>
          </cell>
          <cell r="M166" t="str">
            <v>CAP_Comm/Ind serv</v>
          </cell>
          <cell r="N166" t="str">
            <v>QSTHLG</v>
          </cell>
          <cell r="O166" t="str">
            <v>QUANTA - OLYMPIA - GAS</v>
          </cell>
          <cell r="P166" t="str">
            <v>X223815143</v>
          </cell>
          <cell r="Q166" t="str">
            <v>CUSTOMER</v>
          </cell>
          <cell r="R166" t="str">
            <v>NO</v>
          </cell>
          <cell r="S166" t="str">
            <v>25000945</v>
          </cell>
          <cell r="T166" t="str">
            <v>000010</v>
          </cell>
          <cell r="U166">
            <v>39015</v>
          </cell>
          <cell r="V166">
            <v>39109</v>
          </cell>
          <cell r="W166">
            <v>39172</v>
          </cell>
          <cell r="X166">
            <v>0</v>
          </cell>
          <cell r="Y166">
            <v>4887.3500000000004</v>
          </cell>
          <cell r="Z166">
            <v>3138.46</v>
          </cell>
          <cell r="AA166">
            <v>1</v>
          </cell>
          <cell r="AC166">
            <v>0</v>
          </cell>
          <cell r="AD166">
            <v>0</v>
          </cell>
          <cell r="AE166">
            <v>0</v>
          </cell>
          <cell r="AF166">
            <v>100</v>
          </cell>
          <cell r="AG166">
            <v>0</v>
          </cell>
          <cell r="AI166">
            <v>4887.3500000000004</v>
          </cell>
          <cell r="AJ166">
            <v>4887.3500000000004</v>
          </cell>
          <cell r="AK166">
            <v>3126.14</v>
          </cell>
          <cell r="AL166">
            <v>841.63</v>
          </cell>
          <cell r="AM166">
            <v>566.08563218390827</v>
          </cell>
          <cell r="AN166">
            <v>262.5</v>
          </cell>
          <cell r="AO166">
            <v>626.63</v>
          </cell>
          <cell r="AP166">
            <v>27</v>
          </cell>
          <cell r="AQ166">
            <v>35</v>
          </cell>
          <cell r="AR166">
            <v>32</v>
          </cell>
        </row>
        <row r="167">
          <cell r="A167">
            <v>106184714</v>
          </cell>
          <cell r="B167">
            <v>0.33318663570519291</v>
          </cell>
          <cell r="G167" t="str">
            <v>227.078 814 44TH ST NW # A AUBURN</v>
          </cell>
          <cell r="H167" t="str">
            <v>CGN1</v>
          </cell>
          <cell r="I167" t="str">
            <v>SC3</v>
          </cell>
          <cell r="J167" t="str">
            <v>WA11700020</v>
          </cell>
          <cell r="K167" t="str">
            <v>Commercial Svc/Multi-Mtr</v>
          </cell>
          <cell r="L167" t="str">
            <v>P.11027.01.01</v>
          </cell>
          <cell r="M167" t="str">
            <v>CAP_Comm/Ind serv</v>
          </cell>
          <cell r="N167" t="str">
            <v>QCSOKG</v>
          </cell>
          <cell r="O167" t="str">
            <v>QUANTA - SOUTH KING - GAS</v>
          </cell>
          <cell r="P167" t="str">
            <v>X244686470</v>
          </cell>
          <cell r="Q167" t="str">
            <v>PSE</v>
          </cell>
          <cell r="R167" t="str">
            <v>NO</v>
          </cell>
          <cell r="S167" t="str">
            <v>25001179</v>
          </cell>
          <cell r="T167" t="str">
            <v>000010</v>
          </cell>
          <cell r="U167">
            <v>39223</v>
          </cell>
          <cell r="V167">
            <v>39326</v>
          </cell>
          <cell r="X167">
            <v>0</v>
          </cell>
          <cell r="Y167">
            <v>16658.63</v>
          </cell>
          <cell r="Z167">
            <v>10903.49</v>
          </cell>
          <cell r="AA167">
            <v>1</v>
          </cell>
          <cell r="AC167">
            <v>0</v>
          </cell>
          <cell r="AD167">
            <v>0</v>
          </cell>
          <cell r="AE167">
            <v>0</v>
          </cell>
          <cell r="AF167">
            <v>640</v>
          </cell>
          <cell r="AG167">
            <v>0</v>
          </cell>
          <cell r="AI167">
            <v>16658.63</v>
          </cell>
          <cell r="AJ167">
            <v>16658.63</v>
          </cell>
          <cell r="AK167">
            <v>10886.84</v>
          </cell>
          <cell r="AL167">
            <v>2932.46</v>
          </cell>
          <cell r="AM167">
            <v>1929.5141732979664</v>
          </cell>
          <cell r="AN167">
            <v>1242.1400000000001</v>
          </cell>
          <cell r="AO167">
            <v>1509.38</v>
          </cell>
          <cell r="AP167">
            <v>797</v>
          </cell>
          <cell r="AQ167">
            <v>813</v>
          </cell>
          <cell r="AR167">
            <v>732</v>
          </cell>
        </row>
        <row r="168">
          <cell r="A168">
            <v>106142946</v>
          </cell>
          <cell r="B168">
            <v>0.3335856951899725</v>
          </cell>
          <cell r="G168" t="str">
            <v>254.057 11707 21ST AVE S # FUTURE TACOMA</v>
          </cell>
          <cell r="H168" t="str">
            <v>CGN1</v>
          </cell>
          <cell r="I168" t="str">
            <v>SC1</v>
          </cell>
          <cell r="J168" t="str">
            <v>WA12700270</v>
          </cell>
          <cell r="K168" t="str">
            <v>Commercial Svc/MSA</v>
          </cell>
          <cell r="L168" t="str">
            <v>P.11027.01.01</v>
          </cell>
          <cell r="M168" t="str">
            <v>CAP_Comm/Ind serv</v>
          </cell>
          <cell r="N168" t="str">
            <v>QSWPRG</v>
          </cell>
          <cell r="O168" t="str">
            <v>QUANTA - PUYALLUP - GAS</v>
          </cell>
          <cell r="P168" t="str">
            <v>X178136620</v>
          </cell>
          <cell r="Q168" t="str">
            <v>CUSTOMER</v>
          </cell>
          <cell r="R168" t="str">
            <v>?</v>
          </cell>
          <cell r="S168" t="str">
            <v>25000453</v>
          </cell>
          <cell r="T168" t="str">
            <v>000010</v>
          </cell>
          <cell r="U168">
            <v>39024</v>
          </cell>
          <cell r="V168">
            <v>39109</v>
          </cell>
          <cell r="W168">
            <v>39172</v>
          </cell>
          <cell r="X168">
            <v>0</v>
          </cell>
          <cell r="Y168">
            <v>3642.24</v>
          </cell>
          <cell r="Z168">
            <v>2449.83</v>
          </cell>
          <cell r="AA168">
            <v>1</v>
          </cell>
          <cell r="AC168">
            <v>0</v>
          </cell>
          <cell r="AD168">
            <v>0</v>
          </cell>
          <cell r="AE168">
            <v>0</v>
          </cell>
          <cell r="AF168">
            <v>240</v>
          </cell>
          <cell r="AG168">
            <v>0</v>
          </cell>
          <cell r="AI168">
            <v>3642.24</v>
          </cell>
          <cell r="AJ168">
            <v>3642.24</v>
          </cell>
          <cell r="AK168">
            <v>2436.17</v>
          </cell>
          <cell r="AL168">
            <v>642.39</v>
          </cell>
          <cell r="AM168">
            <v>421.86864721485426</v>
          </cell>
          <cell r="AN168">
            <v>268.5</v>
          </cell>
          <cell r="AO168">
            <v>266.69</v>
          </cell>
          <cell r="AP168">
            <v>233</v>
          </cell>
          <cell r="AQ168">
            <v>256</v>
          </cell>
          <cell r="AR168">
            <v>230</v>
          </cell>
        </row>
        <row r="169">
          <cell r="A169">
            <v>106189159</v>
          </cell>
          <cell r="B169">
            <v>0.3379314912234086</v>
          </cell>
          <cell r="C169" t="str">
            <v>N</v>
          </cell>
          <cell r="D169" t="str">
            <v>X</v>
          </cell>
          <cell r="F169" t="str">
            <v>Exclude due to material issues</v>
          </cell>
          <cell r="G169" t="str">
            <v>241.052  6501 S 19TH ST # 29 TACOMA</v>
          </cell>
          <cell r="H169" t="str">
            <v>CGN1</v>
          </cell>
          <cell r="I169" t="str">
            <v>SC1</v>
          </cell>
          <cell r="J169" t="str">
            <v>WA12700170</v>
          </cell>
          <cell r="K169" t="str">
            <v>Commercial Svc/MSA</v>
          </cell>
          <cell r="L169" t="str">
            <v>S.11027.01.01</v>
          </cell>
          <cell r="M169" t="str">
            <v>CAP_Comm/Ind Service</v>
          </cell>
          <cell r="N169" t="str">
            <v>MSEPRG</v>
          </cell>
          <cell r="O169" t="str">
            <v>PILCHUCK - LAKEWOOD - GAS</v>
          </cell>
          <cell r="P169" t="str">
            <v>X251541291</v>
          </cell>
          <cell r="Q169" t="str">
            <v>PSE</v>
          </cell>
          <cell r="R169" t="str">
            <v>NO</v>
          </cell>
          <cell r="S169" t="str">
            <v/>
          </cell>
          <cell r="T169" t="str">
            <v>000000</v>
          </cell>
          <cell r="U169">
            <v>39097</v>
          </cell>
          <cell r="V169">
            <v>39172</v>
          </cell>
          <cell r="W169">
            <v>39228</v>
          </cell>
          <cell r="X169">
            <v>0</v>
          </cell>
          <cell r="Y169">
            <v>1216.2</v>
          </cell>
          <cell r="Z169">
            <v>829.22</v>
          </cell>
          <cell r="AA169">
            <v>1</v>
          </cell>
          <cell r="AC169">
            <v>0</v>
          </cell>
          <cell r="AD169">
            <v>0</v>
          </cell>
          <cell r="AE169">
            <v>0</v>
          </cell>
          <cell r="AF169">
            <v>20</v>
          </cell>
          <cell r="AG169">
            <v>0</v>
          </cell>
          <cell r="AI169">
            <v>1216.2</v>
          </cell>
          <cell r="AJ169">
            <v>1216.2</v>
          </cell>
          <cell r="AK169">
            <v>828.99</v>
          </cell>
          <cell r="AL169">
            <v>90.05</v>
          </cell>
          <cell r="AM169">
            <v>140.86843501326257</v>
          </cell>
          <cell r="AN169">
            <v>86.55</v>
          </cell>
          <cell r="AO169">
            <v>207.7</v>
          </cell>
          <cell r="AP169">
            <v>27</v>
          </cell>
          <cell r="AQ169">
            <v>30</v>
          </cell>
          <cell r="AR169">
            <v>27</v>
          </cell>
        </row>
        <row r="170">
          <cell r="A170">
            <v>106186744</v>
          </cell>
          <cell r="B170">
            <v>0.34122962727240225</v>
          </cell>
          <cell r="G170" t="str">
            <v>216.079 7701 S 200TH ST KENT</v>
          </cell>
          <cell r="H170" t="str">
            <v>CGN1</v>
          </cell>
          <cell r="I170" t="str">
            <v>SC1</v>
          </cell>
          <cell r="J170" t="str">
            <v>WA11700150</v>
          </cell>
          <cell r="K170" t="str">
            <v>Commercial Svc/MSA</v>
          </cell>
          <cell r="L170" t="str">
            <v>P.11027.01.01</v>
          </cell>
          <cell r="M170" t="str">
            <v>CAP_Comm/Ind serv</v>
          </cell>
          <cell r="N170" t="str">
            <v>QCSOKG</v>
          </cell>
          <cell r="O170" t="str">
            <v>QUANTA - SOUTH KING - GAS</v>
          </cell>
          <cell r="P170" t="str">
            <v>X240769165</v>
          </cell>
          <cell r="Q170" t="str">
            <v>CUSTOMER</v>
          </cell>
          <cell r="R170" t="str">
            <v>?</v>
          </cell>
          <cell r="S170" t="str">
            <v/>
          </cell>
          <cell r="T170" t="str">
            <v>000000</v>
          </cell>
          <cell r="U170">
            <v>39157</v>
          </cell>
          <cell r="V170">
            <v>39228</v>
          </cell>
          <cell r="W170">
            <v>39291</v>
          </cell>
          <cell r="X170">
            <v>0</v>
          </cell>
          <cell r="Y170">
            <v>1265.77</v>
          </cell>
          <cell r="Z170">
            <v>669.46</v>
          </cell>
          <cell r="AA170">
            <v>1</v>
          </cell>
          <cell r="AC170">
            <v>28.5</v>
          </cell>
          <cell r="AD170">
            <v>33.97</v>
          </cell>
          <cell r="AE170">
            <v>33.97</v>
          </cell>
          <cell r="AF170">
            <v>60</v>
          </cell>
          <cell r="AG170">
            <v>0</v>
          </cell>
          <cell r="AI170">
            <v>1231.8</v>
          </cell>
          <cell r="AJ170">
            <v>1265.77</v>
          </cell>
          <cell r="AK170">
            <v>669.01</v>
          </cell>
          <cell r="AL170">
            <v>218.98</v>
          </cell>
          <cell r="AM170">
            <v>146.6099646330681</v>
          </cell>
          <cell r="AN170">
            <v>69.17</v>
          </cell>
          <cell r="AO170">
            <v>304.45999999999998</v>
          </cell>
          <cell r="AP170">
            <v>62</v>
          </cell>
          <cell r="AQ170">
            <v>74</v>
          </cell>
          <cell r="AR170">
            <v>67</v>
          </cell>
        </row>
        <row r="171">
          <cell r="A171">
            <v>106182704</v>
          </cell>
          <cell r="B171">
            <v>0.34835914254825795</v>
          </cell>
          <cell r="C171" t="str">
            <v>N</v>
          </cell>
          <cell r="D171" t="str">
            <v>X</v>
          </cell>
          <cell r="F171" t="str">
            <v>Exclude due to material issues</v>
          </cell>
          <cell r="G171" t="str">
            <v>221.085 12516 SE 240TH ST KENT</v>
          </cell>
          <cell r="H171" t="str">
            <v>CGN1</v>
          </cell>
          <cell r="I171" t="str">
            <v>SC1</v>
          </cell>
          <cell r="J171" t="str">
            <v>WA11700150</v>
          </cell>
          <cell r="K171" t="str">
            <v>Commercial Svc/MSA</v>
          </cell>
          <cell r="L171" t="str">
            <v>P.11027.01.01</v>
          </cell>
          <cell r="M171" t="str">
            <v>CAP_Comm/Ind serv</v>
          </cell>
          <cell r="N171" t="str">
            <v>QCSOKG</v>
          </cell>
          <cell r="O171" t="str">
            <v>QUANTA - SOUTH KING - GAS</v>
          </cell>
          <cell r="P171" t="str">
            <v>X232735457</v>
          </cell>
          <cell r="Q171" t="str">
            <v>CUSTOMER</v>
          </cell>
          <cell r="R171" t="str">
            <v>NO</v>
          </cell>
          <cell r="S171" t="str">
            <v>25001140</v>
          </cell>
          <cell r="T171" t="str">
            <v>000010</v>
          </cell>
          <cell r="U171">
            <v>39041</v>
          </cell>
          <cell r="V171">
            <v>39109</v>
          </cell>
          <cell r="W171">
            <v>39172</v>
          </cell>
          <cell r="X171">
            <v>0</v>
          </cell>
          <cell r="Y171">
            <v>12761.82</v>
          </cell>
          <cell r="Z171">
            <v>8027.93</v>
          </cell>
          <cell r="AA171">
            <v>1</v>
          </cell>
          <cell r="AC171">
            <v>0</v>
          </cell>
          <cell r="AD171">
            <v>0</v>
          </cell>
          <cell r="AE171">
            <v>0</v>
          </cell>
          <cell r="AF171">
            <v>590</v>
          </cell>
          <cell r="AG171">
            <v>0</v>
          </cell>
          <cell r="AI171">
            <v>12761.82</v>
          </cell>
          <cell r="AJ171">
            <v>12761.82</v>
          </cell>
          <cell r="AK171">
            <v>7983.16</v>
          </cell>
          <cell r="AL171">
            <v>2222.38</v>
          </cell>
          <cell r="AM171">
            <v>1478.1595225464189</v>
          </cell>
          <cell r="AN171">
            <v>879.86</v>
          </cell>
          <cell r="AO171">
            <v>1583.07</v>
          </cell>
          <cell r="AP171">
            <v>518</v>
          </cell>
          <cell r="AQ171">
            <v>659</v>
          </cell>
          <cell r="AR171">
            <v>593</v>
          </cell>
        </row>
        <row r="172">
          <cell r="A172">
            <v>106184827</v>
          </cell>
          <cell r="B172">
            <v>0.35013623722408393</v>
          </cell>
          <cell r="C172" t="str">
            <v>N</v>
          </cell>
          <cell r="D172" t="str">
            <v>X</v>
          </cell>
          <cell r="F172" t="str">
            <v>Exclude due to material issues</v>
          </cell>
          <cell r="G172" t="str">
            <v>183.065A 5440 LEARY AVE NW SEATTLE</v>
          </cell>
          <cell r="H172" t="str">
            <v>CGN1</v>
          </cell>
          <cell r="I172" t="str">
            <v>SC1</v>
          </cell>
          <cell r="J172" t="str">
            <v>WA11700260</v>
          </cell>
          <cell r="K172" t="str">
            <v>Commercial Svc/MSA</v>
          </cell>
          <cell r="L172" t="str">
            <v>S.11027.01.01</v>
          </cell>
          <cell r="M172" t="str">
            <v>CAP_Comm/Ind Service</v>
          </cell>
          <cell r="N172" t="str">
            <v>MCNSEG</v>
          </cell>
          <cell r="O172" t="str">
            <v>PILCHUCK - NOB - GAS</v>
          </cell>
          <cell r="P172" t="str">
            <v/>
          </cell>
          <cell r="Q172" t="str">
            <v/>
          </cell>
          <cell r="R172" t="str">
            <v/>
          </cell>
          <cell r="S172" t="str">
            <v/>
          </cell>
          <cell r="T172" t="str">
            <v>000000</v>
          </cell>
          <cell r="U172">
            <v>39168</v>
          </cell>
          <cell r="V172">
            <v>39263</v>
          </cell>
          <cell r="W172">
            <v>39326</v>
          </cell>
          <cell r="X172">
            <v>0</v>
          </cell>
          <cell r="Y172">
            <v>5876.43</v>
          </cell>
          <cell r="Z172">
            <v>2769.98</v>
          </cell>
          <cell r="AA172">
            <v>1</v>
          </cell>
          <cell r="AC172">
            <v>0</v>
          </cell>
          <cell r="AD172">
            <v>0</v>
          </cell>
          <cell r="AE172">
            <v>0</v>
          </cell>
          <cell r="AF172">
            <v>0</v>
          </cell>
          <cell r="AG172">
            <v>0</v>
          </cell>
          <cell r="AI172">
            <v>5876.43</v>
          </cell>
          <cell r="AJ172">
            <v>5876.43</v>
          </cell>
          <cell r="AK172">
            <v>2765.8</v>
          </cell>
          <cell r="AL172">
            <v>1388.18</v>
          </cell>
          <cell r="AM172">
            <v>680.64750663129962</v>
          </cell>
          <cell r="AN172">
            <v>837.61</v>
          </cell>
          <cell r="AO172">
            <v>806.03</v>
          </cell>
          <cell r="AP172">
            <v>10</v>
          </cell>
          <cell r="AQ172">
            <v>11</v>
          </cell>
          <cell r="AR172">
            <v>10</v>
          </cell>
        </row>
        <row r="173">
          <cell r="A173">
            <v>106181743</v>
          </cell>
          <cell r="B173">
            <v>0.35138834390971896</v>
          </cell>
          <cell r="G173" t="str">
            <v>235.072 34528 16 AVE S FEDERAL WAY</v>
          </cell>
          <cell r="H173" t="str">
            <v>CGN1</v>
          </cell>
          <cell r="I173" t="str">
            <v>SC1</v>
          </cell>
          <cell r="J173" t="str">
            <v>WA11700320</v>
          </cell>
          <cell r="K173" t="str">
            <v>Commercial Svc/MSA</v>
          </cell>
          <cell r="L173" t="str">
            <v>P.11027.01.01</v>
          </cell>
          <cell r="M173" t="str">
            <v>CAP_Comm/Ind serv</v>
          </cell>
          <cell r="N173" t="str">
            <v>QCSOKG</v>
          </cell>
          <cell r="O173" t="str">
            <v>QUANTA - SOUTH KING - GAS</v>
          </cell>
          <cell r="P173" t="str">
            <v>X237938189</v>
          </cell>
          <cell r="Q173" t="str">
            <v>CUSTOMER</v>
          </cell>
          <cell r="R173" t="str">
            <v>?</v>
          </cell>
          <cell r="S173" t="str">
            <v/>
          </cell>
          <cell r="T173" t="str">
            <v>000000</v>
          </cell>
          <cell r="U173">
            <v>39085</v>
          </cell>
          <cell r="V173">
            <v>39172</v>
          </cell>
          <cell r="W173">
            <v>39228</v>
          </cell>
          <cell r="X173">
            <v>0</v>
          </cell>
          <cell r="Y173">
            <v>2731.86</v>
          </cell>
          <cell r="Z173">
            <v>847.33</v>
          </cell>
          <cell r="AA173">
            <v>1</v>
          </cell>
          <cell r="AB173">
            <v>164.22</v>
          </cell>
          <cell r="AC173">
            <v>745.36</v>
          </cell>
          <cell r="AD173">
            <v>888.47</v>
          </cell>
          <cell r="AE173">
            <v>1085.53252202</v>
          </cell>
          <cell r="AF173">
            <v>81</v>
          </cell>
          <cell r="AG173">
            <v>0</v>
          </cell>
          <cell r="AI173">
            <v>1646.3274779800001</v>
          </cell>
          <cell r="AJ173">
            <v>2731.86</v>
          </cell>
          <cell r="AK173">
            <v>846.91</v>
          </cell>
          <cell r="AL173">
            <v>363.29</v>
          </cell>
          <cell r="AM173">
            <v>316.42233421750643</v>
          </cell>
          <cell r="AN173">
            <v>89.42</v>
          </cell>
          <cell r="AO173">
            <v>1429.32</v>
          </cell>
          <cell r="AP173">
            <v>81</v>
          </cell>
          <cell r="AQ173">
            <v>89</v>
          </cell>
          <cell r="AR173">
            <v>80</v>
          </cell>
        </row>
        <row r="174">
          <cell r="A174">
            <v>106173203</v>
          </cell>
          <cell r="B174">
            <v>0.3552889072482035</v>
          </cell>
          <cell r="G174" t="str">
            <v>235.071 34700 11TH PL S # A FEDERAL WAY</v>
          </cell>
          <cell r="H174" t="str">
            <v>CGN1</v>
          </cell>
          <cell r="I174" t="str">
            <v>SC1</v>
          </cell>
          <cell r="J174" t="str">
            <v>WA11700320</v>
          </cell>
          <cell r="K174" t="str">
            <v>Commercial Svc/MSA</v>
          </cell>
          <cell r="L174" t="str">
            <v>P.11027.01.01</v>
          </cell>
          <cell r="M174" t="str">
            <v>CAP_Comm/Ind serv</v>
          </cell>
          <cell r="N174" t="str">
            <v>QCSOKG</v>
          </cell>
          <cell r="O174" t="str">
            <v>QUANTA - SOUTH KING - GAS</v>
          </cell>
          <cell r="P174" t="str">
            <v>X226675313</v>
          </cell>
          <cell r="Q174" t="str">
            <v>?</v>
          </cell>
          <cell r="R174" t="str">
            <v>?</v>
          </cell>
          <cell r="S174" t="str">
            <v>25000942</v>
          </cell>
          <cell r="T174" t="str">
            <v>000010</v>
          </cell>
          <cell r="U174">
            <v>38923</v>
          </cell>
          <cell r="V174">
            <v>38990</v>
          </cell>
          <cell r="W174">
            <v>39050</v>
          </cell>
          <cell r="X174">
            <v>0</v>
          </cell>
          <cell r="Y174">
            <v>2492.4699999999998</v>
          </cell>
          <cell r="Z174">
            <v>1183.6199999999999</v>
          </cell>
          <cell r="AA174">
            <v>1</v>
          </cell>
          <cell r="AB174">
            <v>180.01</v>
          </cell>
          <cell r="AC174">
            <v>134.13</v>
          </cell>
          <cell r="AD174">
            <v>159.88</v>
          </cell>
          <cell r="AE174">
            <v>375.89037990999998</v>
          </cell>
          <cell r="AF174">
            <v>187</v>
          </cell>
          <cell r="AG174">
            <v>0</v>
          </cell>
          <cell r="AI174">
            <v>2116.5796200899999</v>
          </cell>
          <cell r="AJ174">
            <v>2492.4699999999998</v>
          </cell>
          <cell r="AK174">
            <v>1181.49</v>
          </cell>
          <cell r="AL174">
            <v>473.2</v>
          </cell>
          <cell r="AM174">
            <v>288.69458001768362</v>
          </cell>
          <cell r="AN174">
            <v>126.99</v>
          </cell>
          <cell r="AO174">
            <v>700.61</v>
          </cell>
          <cell r="AP174">
            <v>113</v>
          </cell>
          <cell r="AQ174">
            <v>123</v>
          </cell>
          <cell r="AR174">
            <v>111</v>
          </cell>
        </row>
        <row r="175">
          <cell r="A175">
            <v>106190432</v>
          </cell>
          <cell r="B175">
            <v>0.35632806775263881</v>
          </cell>
          <cell r="G175" t="str">
            <v>174.102 14116 MAIN ST NE DUVALL</v>
          </cell>
          <cell r="H175" t="str">
            <v>CGN1</v>
          </cell>
          <cell r="I175" t="str">
            <v>SC1</v>
          </cell>
          <cell r="J175" t="str">
            <v>WA01700100</v>
          </cell>
          <cell r="K175" t="str">
            <v>Commercial Svc/MSA</v>
          </cell>
          <cell r="L175" t="str">
            <v>P.11027.01.01</v>
          </cell>
          <cell r="M175" t="str">
            <v>CAP_Comm/Ind serv</v>
          </cell>
          <cell r="N175" t="str">
            <v>QCNOKG</v>
          </cell>
          <cell r="O175" t="str">
            <v>QUANTA - REDMOND - GAS</v>
          </cell>
          <cell r="P175" t="str">
            <v>X253328830</v>
          </cell>
          <cell r="Q175" t="str">
            <v>CUSTOMER</v>
          </cell>
          <cell r="R175" t="str">
            <v>NO</v>
          </cell>
          <cell r="S175" t="str">
            <v/>
          </cell>
          <cell r="T175" t="str">
            <v>000000</v>
          </cell>
          <cell r="U175">
            <v>39255</v>
          </cell>
          <cell r="V175">
            <v>39326</v>
          </cell>
          <cell r="X175">
            <v>0.13</v>
          </cell>
          <cell r="Y175">
            <v>1089.3699999999999</v>
          </cell>
          <cell r="Z175">
            <v>459.75</v>
          </cell>
          <cell r="AA175">
            <v>1</v>
          </cell>
          <cell r="AC175">
            <v>29.17</v>
          </cell>
          <cell r="AD175">
            <v>34.770000000000003</v>
          </cell>
          <cell r="AE175">
            <v>34.770000000000003</v>
          </cell>
          <cell r="AF175">
            <v>125</v>
          </cell>
          <cell r="AG175">
            <v>0</v>
          </cell>
          <cell r="AI175">
            <v>1054.47</v>
          </cell>
          <cell r="AJ175">
            <v>1089.24</v>
          </cell>
          <cell r="AK175">
            <v>457.83</v>
          </cell>
          <cell r="AL175">
            <v>219.57</v>
          </cell>
          <cell r="AM175">
            <v>126.16307692307691</v>
          </cell>
          <cell r="AN175">
            <v>106.83</v>
          </cell>
          <cell r="AO175">
            <v>296.05</v>
          </cell>
          <cell r="AP175">
            <v>44</v>
          </cell>
          <cell r="AQ175">
            <v>46</v>
          </cell>
          <cell r="AR175">
            <v>41</v>
          </cell>
        </row>
        <row r="176">
          <cell r="A176">
            <v>106182510</v>
          </cell>
          <cell r="B176">
            <v>0.36130023909916309</v>
          </cell>
          <cell r="C176" t="str">
            <v>N</v>
          </cell>
          <cell r="D176" t="str">
            <v>X</v>
          </cell>
          <cell r="F176" t="str">
            <v>Exclude due to material issues</v>
          </cell>
          <cell r="G176" t="str">
            <v>201.098 290 E SUNSET WAY # A ISSAQUAH</v>
          </cell>
          <cell r="H176" t="str">
            <v>CGN1</v>
          </cell>
          <cell r="I176" t="str">
            <v>SC1</v>
          </cell>
          <cell r="J176" t="str">
            <v>WA11700140</v>
          </cell>
          <cell r="K176" t="str">
            <v>Commercial Svc/MSA</v>
          </cell>
          <cell r="L176" t="str">
            <v>S.11027.01.01</v>
          </cell>
          <cell r="M176" t="str">
            <v>CAP_Comm/Ind Service</v>
          </cell>
          <cell r="N176" t="str">
            <v>MCNSEG</v>
          </cell>
          <cell r="O176" t="str">
            <v>PILCHUCK - NOB - GAS</v>
          </cell>
          <cell r="P176" t="str">
            <v>X240759978</v>
          </cell>
          <cell r="Q176" t="str">
            <v>PSE</v>
          </cell>
          <cell r="R176" t="str">
            <v>?</v>
          </cell>
          <cell r="S176" t="str">
            <v/>
          </cell>
          <cell r="T176" t="str">
            <v>000000</v>
          </cell>
          <cell r="U176">
            <v>39041</v>
          </cell>
          <cell r="V176">
            <v>39109</v>
          </cell>
          <cell r="W176">
            <v>39172</v>
          </cell>
          <cell r="X176">
            <v>0</v>
          </cell>
          <cell r="Y176">
            <v>5057.16</v>
          </cell>
          <cell r="Z176">
            <v>2522.09</v>
          </cell>
          <cell r="AA176">
            <v>1</v>
          </cell>
          <cell r="AC176">
            <v>0</v>
          </cell>
          <cell r="AD176">
            <v>0</v>
          </cell>
          <cell r="AE176">
            <v>0</v>
          </cell>
          <cell r="AF176">
            <v>13</v>
          </cell>
          <cell r="AG176">
            <v>0</v>
          </cell>
          <cell r="AI176">
            <v>5057.16</v>
          </cell>
          <cell r="AJ176">
            <v>5057.16</v>
          </cell>
          <cell r="AK176">
            <v>2508.06</v>
          </cell>
          <cell r="AL176">
            <v>1007.17</v>
          </cell>
          <cell r="AM176">
            <v>585.75416445623341</v>
          </cell>
          <cell r="AN176">
            <v>425.34</v>
          </cell>
          <cell r="AO176">
            <v>1079.48</v>
          </cell>
          <cell r="AP176">
            <v>6</v>
          </cell>
          <cell r="AQ176">
            <v>19</v>
          </cell>
          <cell r="AR176">
            <v>17</v>
          </cell>
        </row>
        <row r="177">
          <cell r="A177">
            <v>106184258</v>
          </cell>
          <cell r="B177">
            <v>0.36310607433470921</v>
          </cell>
          <cell r="C177" t="str">
            <v>N</v>
          </cell>
          <cell r="D177" t="str">
            <v>X</v>
          </cell>
          <cell r="F177" t="str">
            <v>Exclude due to material issues</v>
          </cell>
          <cell r="G177" t="str">
            <v>232.074 3254 S 323RD ST FEDERAL WAY</v>
          </cell>
          <cell r="H177" t="str">
            <v>CGN1</v>
          </cell>
          <cell r="I177" t="str">
            <v>SC1</v>
          </cell>
          <cell r="J177" t="str">
            <v>WA11700320</v>
          </cell>
          <cell r="K177" t="str">
            <v>Commercial Svc/MSA</v>
          </cell>
          <cell r="L177" t="str">
            <v>P.11027.01.01</v>
          </cell>
          <cell r="M177" t="str">
            <v>CAP_Comm/Ind serv</v>
          </cell>
          <cell r="N177" t="str">
            <v>QCSOKG</v>
          </cell>
          <cell r="O177" t="str">
            <v>QUANTA - SOUTH KING - GAS</v>
          </cell>
          <cell r="P177" t="str">
            <v>X236221317</v>
          </cell>
          <cell r="Q177" t="str">
            <v>CUSTOMER</v>
          </cell>
          <cell r="R177" t="str">
            <v>?</v>
          </cell>
          <cell r="S177" t="str">
            <v/>
          </cell>
          <cell r="T177" t="str">
            <v>000000</v>
          </cell>
          <cell r="U177">
            <v>39157</v>
          </cell>
          <cell r="V177">
            <v>39228</v>
          </cell>
          <cell r="W177">
            <v>39291</v>
          </cell>
          <cell r="X177">
            <v>0.09</v>
          </cell>
          <cell r="Y177">
            <v>3287.95</v>
          </cell>
          <cell r="Z177">
            <v>908.39</v>
          </cell>
          <cell r="AA177">
            <v>1</v>
          </cell>
          <cell r="AB177">
            <v>170.14</v>
          </cell>
          <cell r="AC177">
            <v>745.4</v>
          </cell>
          <cell r="AD177">
            <v>888.52</v>
          </cell>
          <cell r="AE177">
            <v>1092.68646874</v>
          </cell>
          <cell r="AF177">
            <v>80</v>
          </cell>
          <cell r="AG177">
            <v>0</v>
          </cell>
          <cell r="AI177">
            <v>2195.1735312600003</v>
          </cell>
          <cell r="AJ177">
            <v>3287.86</v>
          </cell>
          <cell r="AK177">
            <v>907.75</v>
          </cell>
          <cell r="AL177">
            <v>705.27</v>
          </cell>
          <cell r="AM177">
            <v>380.82198054818764</v>
          </cell>
          <cell r="AN177">
            <v>271.61</v>
          </cell>
          <cell r="AO177">
            <v>1387.52</v>
          </cell>
          <cell r="AP177">
            <v>87</v>
          </cell>
          <cell r="AQ177">
            <v>87</v>
          </cell>
          <cell r="AR177">
            <v>78</v>
          </cell>
        </row>
        <row r="178">
          <cell r="A178">
            <v>106183649</v>
          </cell>
          <cell r="B178">
            <v>0.36636448667950816</v>
          </cell>
          <cell r="G178" t="str">
            <v>239.059 1 ST HELENS AVE TACOMA</v>
          </cell>
          <cell r="H178" t="str">
            <v>CGN1</v>
          </cell>
          <cell r="I178" t="str">
            <v>SC1</v>
          </cell>
          <cell r="J178" t="str">
            <v>WA12700170</v>
          </cell>
          <cell r="K178" t="str">
            <v>Commercial Svc/MSA</v>
          </cell>
          <cell r="L178" t="str">
            <v>S.11027.01.01</v>
          </cell>
          <cell r="M178" t="str">
            <v>CAP_Comm/Ind Service</v>
          </cell>
          <cell r="N178" t="str">
            <v>MSEPRG</v>
          </cell>
          <cell r="O178" t="str">
            <v>PILCHUCK - LAKEWOOD - GAS</v>
          </cell>
          <cell r="P178" t="str">
            <v/>
          </cell>
          <cell r="Q178" t="str">
            <v/>
          </cell>
          <cell r="R178" t="str">
            <v/>
          </cell>
          <cell r="S178" t="str">
            <v>25001373</v>
          </cell>
          <cell r="T178" t="str">
            <v>000010</v>
          </cell>
          <cell r="U178">
            <v>39213</v>
          </cell>
          <cell r="V178">
            <v>39326</v>
          </cell>
          <cell r="X178">
            <v>0</v>
          </cell>
          <cell r="Y178">
            <v>5316.69</v>
          </cell>
          <cell r="Z178">
            <v>3480.36</v>
          </cell>
          <cell r="AA178">
            <v>1</v>
          </cell>
          <cell r="AB178">
            <v>198.61</v>
          </cell>
          <cell r="AC178">
            <v>0</v>
          </cell>
          <cell r="AD178">
            <v>0</v>
          </cell>
          <cell r="AE178">
            <v>238.33021251</v>
          </cell>
          <cell r="AF178">
            <v>0</v>
          </cell>
          <cell r="AG178">
            <v>0</v>
          </cell>
          <cell r="AI178">
            <v>5078.3597874899997</v>
          </cell>
          <cell r="AJ178">
            <v>5316.69</v>
          </cell>
          <cell r="AK178">
            <v>3476.07</v>
          </cell>
          <cell r="AL178">
            <v>933.3</v>
          </cell>
          <cell r="AM178">
            <v>615.81466843501312</v>
          </cell>
          <cell r="AN178">
            <v>395.74</v>
          </cell>
          <cell r="AO178">
            <v>485.7</v>
          </cell>
          <cell r="AP178">
            <v>32</v>
          </cell>
          <cell r="AQ178">
            <v>66</v>
          </cell>
          <cell r="AR178">
            <v>59</v>
          </cell>
        </row>
        <row r="179">
          <cell r="A179">
            <v>106196535</v>
          </cell>
          <cell r="B179">
            <v>0.36947843005714365</v>
          </cell>
          <cell r="G179" t="str">
            <v>214.069 18265 1ST AVE S NORMANDY PARK</v>
          </cell>
          <cell r="H179" t="str">
            <v>CGN1</v>
          </cell>
          <cell r="I179" t="str">
            <v>SC1</v>
          </cell>
          <cell r="J179" t="str">
            <v>WA11700210</v>
          </cell>
          <cell r="K179" t="str">
            <v>Commercial Svc/MSA</v>
          </cell>
          <cell r="L179" t="str">
            <v>P.11027.01.01</v>
          </cell>
          <cell r="M179" t="str">
            <v>CAP_Comm/Ind serv</v>
          </cell>
          <cell r="N179" t="str">
            <v>QCSOKG</v>
          </cell>
          <cell r="O179" t="str">
            <v>QUANTA - SOUTH KING - GAS</v>
          </cell>
          <cell r="P179" t="str">
            <v>X262945693</v>
          </cell>
          <cell r="Q179" t="str">
            <v>PSE</v>
          </cell>
          <cell r="R179" t="str">
            <v>?</v>
          </cell>
          <cell r="S179" t="str">
            <v/>
          </cell>
          <cell r="T179" t="str">
            <v>000000</v>
          </cell>
          <cell r="U179">
            <v>39262</v>
          </cell>
          <cell r="V179">
            <v>39326</v>
          </cell>
          <cell r="X179">
            <v>0.13</v>
          </cell>
          <cell r="Y179">
            <v>7587.61</v>
          </cell>
          <cell r="Z179">
            <v>3991.9</v>
          </cell>
          <cell r="AA179">
            <v>1</v>
          </cell>
          <cell r="AB179">
            <v>183.32</v>
          </cell>
          <cell r="AC179">
            <v>758.76</v>
          </cell>
          <cell r="AD179">
            <v>904.44</v>
          </cell>
          <cell r="AE179">
            <v>1124.4223501199999</v>
          </cell>
          <cell r="AF179">
            <v>75</v>
          </cell>
          <cell r="AG179">
            <v>0</v>
          </cell>
          <cell r="AI179">
            <v>6463.0576498800001</v>
          </cell>
          <cell r="AJ179">
            <v>7587.48</v>
          </cell>
          <cell r="AK179">
            <v>3971.81</v>
          </cell>
          <cell r="AL179">
            <v>1400.83</v>
          </cell>
          <cell r="AM179">
            <v>878.83278514588892</v>
          </cell>
          <cell r="AN179">
            <v>744.31</v>
          </cell>
          <cell r="AO179">
            <v>1415.4</v>
          </cell>
          <cell r="AP179">
            <v>66</v>
          </cell>
          <cell r="AQ179">
            <v>85</v>
          </cell>
          <cell r="AR179">
            <v>77</v>
          </cell>
        </row>
        <row r="180">
          <cell r="A180">
            <v>106189055</v>
          </cell>
          <cell r="B180">
            <v>0.37087403629668669</v>
          </cell>
          <cell r="C180" t="str">
            <v>N</v>
          </cell>
          <cell r="D180" t="str">
            <v>X</v>
          </cell>
          <cell r="F180" t="str">
            <v>Exclude due to material issues</v>
          </cell>
          <cell r="G180" t="str">
            <v>175.081   13325 100TH AVE NE KIRKLAND</v>
          </cell>
          <cell r="H180" t="str">
            <v>CGN1</v>
          </cell>
          <cell r="I180" t="str">
            <v>SC1</v>
          </cell>
          <cell r="J180" t="str">
            <v>WA11700160</v>
          </cell>
          <cell r="K180" t="str">
            <v>Commercial Svc/MSA</v>
          </cell>
          <cell r="L180" t="str">
            <v>P.11027.01.01</v>
          </cell>
          <cell r="M180" t="str">
            <v>CAP_Comm/Ind serv</v>
          </cell>
          <cell r="N180" t="str">
            <v>QCNOKG</v>
          </cell>
          <cell r="O180" t="str">
            <v>QUANTA - REDMOND - GAS</v>
          </cell>
          <cell r="P180" t="str">
            <v>X250575720</v>
          </cell>
          <cell r="Q180" t="str">
            <v>PSE</v>
          </cell>
          <cell r="R180" t="str">
            <v>NO</v>
          </cell>
          <cell r="S180" t="str">
            <v/>
          </cell>
          <cell r="T180" t="str">
            <v>000000</v>
          </cell>
          <cell r="U180">
            <v>39156</v>
          </cell>
          <cell r="V180">
            <v>39228</v>
          </cell>
          <cell r="W180">
            <v>39291</v>
          </cell>
          <cell r="X180">
            <v>0</v>
          </cell>
          <cell r="Y180">
            <v>6139.61</v>
          </cell>
          <cell r="Z180">
            <v>3909.61</v>
          </cell>
          <cell r="AA180">
            <v>1</v>
          </cell>
          <cell r="AC180">
            <v>0</v>
          </cell>
          <cell r="AD180">
            <v>0</v>
          </cell>
          <cell r="AE180">
            <v>0</v>
          </cell>
          <cell r="AF180">
            <v>130</v>
          </cell>
          <cell r="AG180">
            <v>0</v>
          </cell>
          <cell r="AI180">
            <v>6139.61</v>
          </cell>
          <cell r="AJ180">
            <v>6139.61</v>
          </cell>
          <cell r="AK180">
            <v>3906.99</v>
          </cell>
          <cell r="AL180">
            <v>1037.93</v>
          </cell>
          <cell r="AM180">
            <v>711.13077807250193</v>
          </cell>
          <cell r="AN180">
            <v>403.94</v>
          </cell>
          <cell r="AO180">
            <v>766.52</v>
          </cell>
          <cell r="AP180">
            <v>129</v>
          </cell>
          <cell r="AQ180">
            <v>169</v>
          </cell>
          <cell r="AR180">
            <v>152</v>
          </cell>
        </row>
        <row r="181">
          <cell r="A181">
            <v>106179486</v>
          </cell>
          <cell r="B181">
            <v>0.37200477794312636</v>
          </cell>
          <cell r="G181" t="str">
            <v>217.076 20607 59TH PL S # NW KENT</v>
          </cell>
          <cell r="H181" t="str">
            <v>CGN1</v>
          </cell>
          <cell r="I181" t="str">
            <v>SC1</v>
          </cell>
          <cell r="J181" t="str">
            <v>WA11700150</v>
          </cell>
          <cell r="K181" t="str">
            <v>Commercial Svc/MSA</v>
          </cell>
          <cell r="L181" t="str">
            <v>P.11027.01.01</v>
          </cell>
          <cell r="M181" t="str">
            <v>CAP_Comm/Ind serv</v>
          </cell>
          <cell r="N181" t="str">
            <v>QCSOKG</v>
          </cell>
          <cell r="O181" t="str">
            <v>QUANTA - SOUTH KING - GAS</v>
          </cell>
          <cell r="P181" t="str">
            <v>X236187051</v>
          </cell>
          <cell r="Q181" t="str">
            <v>CUSTOMER</v>
          </cell>
          <cell r="R181" t="str">
            <v>?</v>
          </cell>
          <cell r="S181" t="str">
            <v/>
          </cell>
          <cell r="T181" t="str">
            <v>000000</v>
          </cell>
          <cell r="U181">
            <v>38973</v>
          </cell>
          <cell r="V181">
            <v>39050</v>
          </cell>
          <cell r="W181">
            <v>39109</v>
          </cell>
          <cell r="X181">
            <v>0</v>
          </cell>
          <cell r="Y181">
            <v>1948.24</v>
          </cell>
          <cell r="Z181">
            <v>828.78</v>
          </cell>
          <cell r="AA181">
            <v>1</v>
          </cell>
          <cell r="AC181">
            <v>0</v>
          </cell>
          <cell r="AD181">
            <v>0</v>
          </cell>
          <cell r="AE181">
            <v>0</v>
          </cell>
          <cell r="AF181">
            <v>52</v>
          </cell>
          <cell r="AG181">
            <v>0</v>
          </cell>
          <cell r="AI181">
            <v>1948.24</v>
          </cell>
          <cell r="AJ181">
            <v>1948.24</v>
          </cell>
          <cell r="AK181">
            <v>826</v>
          </cell>
          <cell r="AL181">
            <v>354.35</v>
          </cell>
          <cell r="AM181">
            <v>225.65821396993806</v>
          </cell>
          <cell r="AN181">
            <v>88.14</v>
          </cell>
          <cell r="AO181">
            <v>672.64</v>
          </cell>
          <cell r="AP181">
            <v>79</v>
          </cell>
          <cell r="AQ181">
            <v>95</v>
          </cell>
          <cell r="AR181">
            <v>86</v>
          </cell>
        </row>
        <row r="182">
          <cell r="A182">
            <v>106185541</v>
          </cell>
          <cell r="B182">
            <v>0.37468992075405971</v>
          </cell>
          <cell r="C182" t="str">
            <v>N</v>
          </cell>
          <cell r="D182" t="str">
            <v>X</v>
          </cell>
          <cell r="F182" t="str">
            <v>Exclude due to material issues</v>
          </cell>
          <cell r="G182" t="str">
            <v>188.088 14919 NE 20TH ST BELLEVUE</v>
          </cell>
          <cell r="H182" t="str">
            <v>CGN1</v>
          </cell>
          <cell r="I182" t="str">
            <v>SC1</v>
          </cell>
          <cell r="J182" t="str">
            <v>WA11700040</v>
          </cell>
          <cell r="K182" t="str">
            <v>Commercial Svc/MSA</v>
          </cell>
          <cell r="L182" t="str">
            <v>P.11027.01.01</v>
          </cell>
          <cell r="M182" t="str">
            <v>CAP_Comm/Ind serv</v>
          </cell>
          <cell r="N182" t="str">
            <v>QCNOKG</v>
          </cell>
          <cell r="O182" t="str">
            <v>QUANTA - REDMOND - GAS</v>
          </cell>
          <cell r="P182" t="str">
            <v>X244565740</v>
          </cell>
          <cell r="Q182" t="str">
            <v>PSE</v>
          </cell>
          <cell r="R182" t="str">
            <v>NO</v>
          </cell>
          <cell r="S182" t="str">
            <v>25001370</v>
          </cell>
          <cell r="T182" t="str">
            <v>000010</v>
          </cell>
          <cell r="U182">
            <v>39259</v>
          </cell>
          <cell r="V182">
            <v>39326</v>
          </cell>
          <cell r="X182">
            <v>0.03</v>
          </cell>
          <cell r="Y182">
            <v>8617.41</v>
          </cell>
          <cell r="Z182">
            <v>5881.17</v>
          </cell>
          <cell r="AA182">
            <v>1</v>
          </cell>
          <cell r="AC182">
            <v>0</v>
          </cell>
          <cell r="AD182">
            <v>0</v>
          </cell>
          <cell r="AE182">
            <v>0</v>
          </cell>
          <cell r="AF182">
            <v>226</v>
          </cell>
          <cell r="AG182">
            <v>0</v>
          </cell>
          <cell r="AI182">
            <v>8617.3799999999992</v>
          </cell>
          <cell r="AJ182">
            <v>8617.3799999999992</v>
          </cell>
          <cell r="AK182">
            <v>5864.49</v>
          </cell>
          <cell r="AL182">
            <v>1359.51</v>
          </cell>
          <cell r="AM182">
            <v>998.12270557029206</v>
          </cell>
          <cell r="AN182">
            <v>583.22</v>
          </cell>
          <cell r="AO182">
            <v>762.88</v>
          </cell>
          <cell r="AP182">
            <v>154</v>
          </cell>
          <cell r="AQ182">
            <v>213</v>
          </cell>
          <cell r="AR182">
            <v>192</v>
          </cell>
        </row>
        <row r="183">
          <cell r="A183">
            <v>106180771</v>
          </cell>
          <cell r="B183">
            <v>0.37474402054585099</v>
          </cell>
          <cell r="G183" t="str">
            <v>183.070F 111 NE 45TH ST SEATTLE</v>
          </cell>
          <cell r="H183" t="str">
            <v>CGN1</v>
          </cell>
          <cell r="I183" t="str">
            <v>SC1</v>
          </cell>
          <cell r="J183" t="str">
            <v>WA11700260</v>
          </cell>
          <cell r="K183" t="str">
            <v>Commercial Svc/MSA</v>
          </cell>
          <cell r="L183" t="str">
            <v>S.11027.01.01</v>
          </cell>
          <cell r="M183" t="str">
            <v>CAP_Comm/Ind Service</v>
          </cell>
          <cell r="N183" t="str">
            <v>MCNSEG</v>
          </cell>
          <cell r="O183" t="str">
            <v>PILCHUCK - NOB - GAS</v>
          </cell>
          <cell r="P183" t="str">
            <v>X231602591</v>
          </cell>
          <cell r="Q183" t="str">
            <v>?</v>
          </cell>
          <cell r="R183" t="str">
            <v>?</v>
          </cell>
          <cell r="S183" t="str">
            <v/>
          </cell>
          <cell r="T183" t="str">
            <v>000000</v>
          </cell>
          <cell r="U183">
            <v>38936</v>
          </cell>
          <cell r="V183">
            <v>39050</v>
          </cell>
          <cell r="W183">
            <v>39109</v>
          </cell>
          <cell r="X183">
            <v>0</v>
          </cell>
          <cell r="Y183">
            <v>5621.17</v>
          </cell>
          <cell r="Z183">
            <v>3375.72</v>
          </cell>
          <cell r="AA183">
            <v>1</v>
          </cell>
          <cell r="AB183">
            <v>180.41</v>
          </cell>
          <cell r="AC183">
            <v>0</v>
          </cell>
          <cell r="AD183">
            <v>0</v>
          </cell>
          <cell r="AE183">
            <v>216.49037630999999</v>
          </cell>
          <cell r="AF183">
            <v>78</v>
          </cell>
          <cell r="AG183">
            <v>0</v>
          </cell>
          <cell r="AI183">
            <v>5404.67962369</v>
          </cell>
          <cell r="AJ183">
            <v>5621.17</v>
          </cell>
          <cell r="AK183">
            <v>3373.86</v>
          </cell>
          <cell r="AL183">
            <v>1147.93</v>
          </cell>
          <cell r="AM183">
            <v>651.08158267020372</v>
          </cell>
          <cell r="AN183">
            <v>474.74</v>
          </cell>
          <cell r="AO183">
            <v>601.77</v>
          </cell>
          <cell r="AP183">
            <v>52</v>
          </cell>
          <cell r="AQ183">
            <v>87</v>
          </cell>
          <cell r="AR183">
            <v>78</v>
          </cell>
        </row>
        <row r="184">
          <cell r="A184">
            <v>106174281</v>
          </cell>
          <cell r="B184">
            <v>0.37538977247954275</v>
          </cell>
          <cell r="G184" t="str">
            <v>181.083    715 8TH ST KIRKLAND</v>
          </cell>
          <cell r="H184" t="str">
            <v>CGN1</v>
          </cell>
          <cell r="I184" t="str">
            <v>SM2</v>
          </cell>
          <cell r="J184" t="str">
            <v>WA11700160</v>
          </cell>
          <cell r="K184" t="str">
            <v>Res Svc/MSA-Scat Conv Const</v>
          </cell>
          <cell r="L184" t="str">
            <v>P.11027.01.01</v>
          </cell>
          <cell r="M184" t="str">
            <v>CAP_Comm/Ind serv</v>
          </cell>
          <cell r="N184" t="str">
            <v>QCNOKG</v>
          </cell>
          <cell r="O184" t="str">
            <v>QUANTA - REDMOND - GAS</v>
          </cell>
          <cell r="P184" t="str">
            <v>X226448183</v>
          </cell>
          <cell r="Q184" t="str">
            <v>?</v>
          </cell>
          <cell r="R184" t="str">
            <v>?</v>
          </cell>
          <cell r="S184" t="str">
            <v>25001036</v>
          </cell>
          <cell r="T184" t="str">
            <v>000010</v>
          </cell>
          <cell r="U184">
            <v>38924</v>
          </cell>
          <cell r="V184">
            <v>38990</v>
          </cell>
          <cell r="W184">
            <v>39050</v>
          </cell>
          <cell r="X184">
            <v>0</v>
          </cell>
          <cell r="Y184">
            <v>6413.4</v>
          </cell>
          <cell r="Z184">
            <v>3895.3</v>
          </cell>
          <cell r="AA184">
            <v>1</v>
          </cell>
          <cell r="AB184">
            <v>181.03</v>
          </cell>
          <cell r="AC184">
            <v>134.54</v>
          </cell>
          <cell r="AD184">
            <v>160.37</v>
          </cell>
          <cell r="AE184">
            <v>377.60437072999997</v>
          </cell>
          <cell r="AF184">
            <v>71</v>
          </cell>
          <cell r="AG184">
            <v>0</v>
          </cell>
          <cell r="AI184">
            <v>6035.7956292700001</v>
          </cell>
          <cell r="AJ184">
            <v>6413.4</v>
          </cell>
          <cell r="AK184">
            <v>3891.66</v>
          </cell>
          <cell r="AL184">
            <v>1245.6199999999999</v>
          </cell>
          <cell r="AM184">
            <v>742.84297082228113</v>
          </cell>
          <cell r="AN184">
            <v>456.48</v>
          </cell>
          <cell r="AO184">
            <v>761.49</v>
          </cell>
          <cell r="AP184">
            <v>62</v>
          </cell>
          <cell r="AQ184">
            <v>83</v>
          </cell>
          <cell r="AR184">
            <v>75</v>
          </cell>
        </row>
        <row r="185">
          <cell r="A185">
            <v>106158915</v>
          </cell>
          <cell r="B185">
            <v>0.37615430519791992</v>
          </cell>
          <cell r="G185" t="str">
            <v>263.073 18820 MERIDIAN E # C PUYALLUP</v>
          </cell>
          <cell r="H185" t="str">
            <v>CGN1</v>
          </cell>
          <cell r="I185" t="str">
            <v>SC1</v>
          </cell>
          <cell r="J185" t="str">
            <v>WA12700270</v>
          </cell>
          <cell r="K185" t="str">
            <v>Commercial Svc/MSA</v>
          </cell>
          <cell r="L185" t="str">
            <v>P.11027.01.01</v>
          </cell>
          <cell r="M185" t="str">
            <v>CAP_Comm/Ind serv</v>
          </cell>
          <cell r="N185" t="str">
            <v>QSWPRG</v>
          </cell>
          <cell r="O185" t="str">
            <v>QUANTA - PUYALLUP - GAS</v>
          </cell>
          <cell r="P185" t="str">
            <v>X204819027</v>
          </cell>
          <cell r="Q185" t="str">
            <v>CUSTOMER</v>
          </cell>
          <cell r="R185" t="str">
            <v>NO</v>
          </cell>
          <cell r="S185" t="str">
            <v>25000733</v>
          </cell>
          <cell r="T185" t="str">
            <v>000020</v>
          </cell>
          <cell r="U185">
            <v>38987</v>
          </cell>
          <cell r="V185">
            <v>39050</v>
          </cell>
          <cell r="W185">
            <v>39109</v>
          </cell>
          <cell r="X185">
            <v>0</v>
          </cell>
          <cell r="Y185">
            <v>607.86</v>
          </cell>
          <cell r="Z185">
            <v>267.58999999999997</v>
          </cell>
          <cell r="AA185">
            <v>1</v>
          </cell>
          <cell r="AC185">
            <v>27.45</v>
          </cell>
          <cell r="AD185">
            <v>32.72</v>
          </cell>
          <cell r="AE185">
            <v>32.72</v>
          </cell>
          <cell r="AF185">
            <v>17</v>
          </cell>
          <cell r="AG185">
            <v>0</v>
          </cell>
          <cell r="AI185">
            <v>575.14</v>
          </cell>
          <cell r="AJ185">
            <v>607.86</v>
          </cell>
          <cell r="AK185">
            <v>261.39</v>
          </cell>
          <cell r="AL185">
            <v>122.94</v>
          </cell>
          <cell r="AM185">
            <v>70.40641909814326</v>
          </cell>
          <cell r="AN185">
            <v>46.41</v>
          </cell>
          <cell r="AO185">
            <v>168.44</v>
          </cell>
          <cell r="AP185">
            <v>25</v>
          </cell>
          <cell r="AQ185">
            <v>25</v>
          </cell>
          <cell r="AR185">
            <v>23</v>
          </cell>
        </row>
        <row r="186">
          <cell r="A186">
            <v>106186459</v>
          </cell>
          <cell r="B186">
            <v>0.37717332442166462</v>
          </cell>
          <cell r="G186" t="str">
            <v>140.083C 3301 CEDAR ST EVERETT</v>
          </cell>
          <cell r="H186" t="str">
            <v>CGN1</v>
          </cell>
          <cell r="I186" t="str">
            <v>SC1</v>
          </cell>
          <cell r="J186" t="str">
            <v>WA13100050</v>
          </cell>
          <cell r="K186" t="str">
            <v>Commercial Svc/MSA</v>
          </cell>
          <cell r="L186" t="str">
            <v>S.11027.01.01</v>
          </cell>
          <cell r="M186" t="str">
            <v>CAP_Comm/Ind Service</v>
          </cell>
          <cell r="N186" t="str">
            <v>MNSNHG</v>
          </cell>
          <cell r="O186" t="str">
            <v>PILCHUCK - MARYSVILLE - GAS</v>
          </cell>
          <cell r="P186" t="str">
            <v>X247380758</v>
          </cell>
          <cell r="Q186" t="str">
            <v>?</v>
          </cell>
          <cell r="R186" t="str">
            <v>?</v>
          </cell>
          <cell r="S186" t="str">
            <v>25001212</v>
          </cell>
          <cell r="T186" t="str">
            <v>000010</v>
          </cell>
          <cell r="U186">
            <v>39023</v>
          </cell>
          <cell r="V186">
            <v>39109</v>
          </cell>
          <cell r="W186">
            <v>39172</v>
          </cell>
          <cell r="X186">
            <v>0</v>
          </cell>
          <cell r="Y186">
            <v>4442.12</v>
          </cell>
          <cell r="Z186">
            <v>2823.83</v>
          </cell>
          <cell r="AA186">
            <v>1</v>
          </cell>
          <cell r="AC186">
            <v>0</v>
          </cell>
          <cell r="AD186">
            <v>0</v>
          </cell>
          <cell r="AE186">
            <v>0</v>
          </cell>
          <cell r="AF186">
            <v>15</v>
          </cell>
          <cell r="AG186">
            <v>0</v>
          </cell>
          <cell r="AI186">
            <v>4442.12</v>
          </cell>
          <cell r="AJ186">
            <v>4442.12</v>
          </cell>
          <cell r="AK186">
            <v>2809.06</v>
          </cell>
          <cell r="AL186">
            <v>839.9</v>
          </cell>
          <cell r="AM186">
            <v>514.51610963748908</v>
          </cell>
          <cell r="AN186">
            <v>414.56</v>
          </cell>
          <cell r="AO186">
            <v>308.24</v>
          </cell>
          <cell r="AP186">
            <v>24</v>
          </cell>
          <cell r="AQ186">
            <v>31</v>
          </cell>
          <cell r="AR186">
            <v>28</v>
          </cell>
        </row>
        <row r="187">
          <cell r="A187">
            <v>106173050</v>
          </cell>
          <cell r="B187">
            <v>0.379767207358503</v>
          </cell>
          <cell r="G187" t="str">
            <v>232.083 32339 109 PL SE, AUBURN</v>
          </cell>
          <cell r="H187" t="str">
            <v>CGN1</v>
          </cell>
          <cell r="I187" t="str">
            <v>SC1</v>
          </cell>
          <cell r="J187" t="str">
            <v>WA11700020</v>
          </cell>
          <cell r="K187" t="str">
            <v>Commercial Svc/MSA</v>
          </cell>
          <cell r="L187" t="str">
            <v>P.11027.01.01</v>
          </cell>
          <cell r="M187" t="str">
            <v>CAP_Comm/Ind serv</v>
          </cell>
          <cell r="N187" t="str">
            <v>QCSOKG</v>
          </cell>
          <cell r="O187" t="str">
            <v>QUANTA - SOUTH KING - GAS</v>
          </cell>
          <cell r="P187" t="str">
            <v/>
          </cell>
          <cell r="Q187" t="str">
            <v/>
          </cell>
          <cell r="R187" t="str">
            <v/>
          </cell>
          <cell r="S187" t="str">
            <v/>
          </cell>
          <cell r="T187" t="str">
            <v>000000</v>
          </cell>
          <cell r="U187">
            <v>39059</v>
          </cell>
          <cell r="V187">
            <v>39137</v>
          </cell>
          <cell r="W187">
            <v>39200</v>
          </cell>
          <cell r="X187">
            <v>0</v>
          </cell>
          <cell r="Y187">
            <v>2777.06</v>
          </cell>
          <cell r="Z187">
            <v>931.08</v>
          </cell>
          <cell r="AA187">
            <v>1</v>
          </cell>
          <cell r="AB187">
            <v>164.22</v>
          </cell>
          <cell r="AC187">
            <v>745.36</v>
          </cell>
          <cell r="AD187">
            <v>888.47</v>
          </cell>
          <cell r="AE187">
            <v>1085.53252202</v>
          </cell>
          <cell r="AF187">
            <v>0</v>
          </cell>
          <cell r="AG187">
            <v>0</v>
          </cell>
          <cell r="AI187">
            <v>1691.52747798</v>
          </cell>
          <cell r="AJ187">
            <v>2777.06</v>
          </cell>
          <cell r="AK187">
            <v>930.55</v>
          </cell>
          <cell r="AL187">
            <v>416.23</v>
          </cell>
          <cell r="AM187">
            <v>321.65770114942507</v>
          </cell>
          <cell r="AN187">
            <v>121.51</v>
          </cell>
          <cell r="AO187">
            <v>1303.8800000000001</v>
          </cell>
          <cell r="AP187">
            <v>89</v>
          </cell>
          <cell r="AQ187">
            <v>116</v>
          </cell>
          <cell r="AR187">
            <v>93</v>
          </cell>
        </row>
        <row r="188">
          <cell r="A188">
            <v>106188445</v>
          </cell>
          <cell r="B188">
            <v>0.38009157392586745</v>
          </cell>
          <cell r="G188" t="str">
            <v>255.060 208 GARFIELD ST S # A TACOMA</v>
          </cell>
          <cell r="H188" t="str">
            <v>CGN1</v>
          </cell>
          <cell r="I188" t="str">
            <v>SC1</v>
          </cell>
          <cell r="J188" t="str">
            <v>WA12700170</v>
          </cell>
          <cell r="K188" t="str">
            <v>Commercial Svc/MSA</v>
          </cell>
          <cell r="L188" t="str">
            <v>P.11027.01.01</v>
          </cell>
          <cell r="M188" t="str">
            <v>CAP_Comm/Ind serv</v>
          </cell>
          <cell r="N188" t="str">
            <v>QSWPRG</v>
          </cell>
          <cell r="O188" t="str">
            <v>QUANTA - PUYALLUP - GAS</v>
          </cell>
          <cell r="P188" t="str">
            <v>X249126299</v>
          </cell>
          <cell r="Q188" t="str">
            <v>CUSTOMER</v>
          </cell>
          <cell r="R188" t="str">
            <v>?</v>
          </cell>
          <cell r="S188" t="str">
            <v>25001267</v>
          </cell>
          <cell r="T188" t="str">
            <v>000010</v>
          </cell>
          <cell r="U188">
            <v>39141</v>
          </cell>
          <cell r="V188">
            <v>39228</v>
          </cell>
          <cell r="W188">
            <v>39291</v>
          </cell>
          <cell r="X188">
            <v>0</v>
          </cell>
          <cell r="Y188">
            <v>9225.5300000000007</v>
          </cell>
          <cell r="Z188">
            <v>5605.04</v>
          </cell>
          <cell r="AA188">
            <v>1</v>
          </cell>
          <cell r="AB188">
            <v>170.13</v>
          </cell>
          <cell r="AC188">
            <v>745.4</v>
          </cell>
          <cell r="AD188">
            <v>888.52</v>
          </cell>
          <cell r="AE188">
            <v>1092.67446883</v>
          </cell>
          <cell r="AF188">
            <v>100</v>
          </cell>
          <cell r="AG188">
            <v>0</v>
          </cell>
          <cell r="AI188">
            <v>8132.8555311700002</v>
          </cell>
          <cell r="AJ188">
            <v>9225.5300000000007</v>
          </cell>
          <cell r="AK188">
            <v>5601.25</v>
          </cell>
          <cell r="AL188">
            <v>1635.23</v>
          </cell>
          <cell r="AM188">
            <v>1068.5627144120244</v>
          </cell>
          <cell r="AN188">
            <v>615.89</v>
          </cell>
          <cell r="AO188">
            <v>1336.3</v>
          </cell>
          <cell r="AP188">
            <v>142</v>
          </cell>
          <cell r="AQ188">
            <v>163</v>
          </cell>
          <cell r="AR188">
            <v>147</v>
          </cell>
        </row>
        <row r="189">
          <cell r="A189">
            <v>106175016</v>
          </cell>
          <cell r="B189">
            <v>0.38125531342254826</v>
          </cell>
          <cell r="C189" t="str">
            <v>N</v>
          </cell>
          <cell r="D189" t="str">
            <v>X</v>
          </cell>
          <cell r="F189" t="str">
            <v>Exclude due to material issues</v>
          </cell>
          <cell r="G189" t="str">
            <v>254.054 11751 PACIFIC HWY SW LAKEWOOD;</v>
          </cell>
          <cell r="H189" t="str">
            <v>CGN1</v>
          </cell>
          <cell r="I189" t="str">
            <v>SC1</v>
          </cell>
          <cell r="J189" t="str">
            <v>WA12700210</v>
          </cell>
          <cell r="K189" t="str">
            <v>Commercial Svc/MSA</v>
          </cell>
          <cell r="L189" t="str">
            <v>P.11027.01.01</v>
          </cell>
          <cell r="M189" t="str">
            <v>CAP_Comm/Ind serv</v>
          </cell>
          <cell r="N189" t="str">
            <v>QSWPRGS</v>
          </cell>
          <cell r="O189" t="str">
            <v>QUANTA - PUYALLUP - GAS - SIMPLE SERVICE</v>
          </cell>
          <cell r="P189" t="str">
            <v>X229485012</v>
          </cell>
          <cell r="Q189" t="str">
            <v>CUSTOMER</v>
          </cell>
          <cell r="R189" t="str">
            <v>NO</v>
          </cell>
          <cell r="S189" t="str">
            <v/>
          </cell>
          <cell r="T189" t="str">
            <v>000000</v>
          </cell>
          <cell r="U189">
            <v>39139</v>
          </cell>
          <cell r="V189">
            <v>39200</v>
          </cell>
          <cell r="W189">
            <v>39263</v>
          </cell>
          <cell r="X189">
            <v>0</v>
          </cell>
          <cell r="Y189">
            <v>8675.59</v>
          </cell>
          <cell r="Z189">
            <v>5653.24</v>
          </cell>
          <cell r="AA189">
            <v>1</v>
          </cell>
          <cell r="AC189">
            <v>0</v>
          </cell>
          <cell r="AD189">
            <v>0</v>
          </cell>
          <cell r="AE189">
            <v>0</v>
          </cell>
          <cell r="AF189">
            <v>385</v>
          </cell>
          <cell r="AG189">
            <v>0</v>
          </cell>
          <cell r="AI189">
            <v>8675.59</v>
          </cell>
          <cell r="AJ189">
            <v>8675.59</v>
          </cell>
          <cell r="AK189">
            <v>5649.45</v>
          </cell>
          <cell r="AL189">
            <v>1502.06</v>
          </cell>
          <cell r="AM189">
            <v>1004.8649778956678</v>
          </cell>
          <cell r="AN189">
            <v>584.1</v>
          </cell>
          <cell r="AO189">
            <v>904.95</v>
          </cell>
          <cell r="AP189">
            <v>296</v>
          </cell>
          <cell r="AQ189">
            <v>297</v>
          </cell>
          <cell r="AR189">
            <v>267</v>
          </cell>
        </row>
        <row r="190">
          <cell r="A190">
            <v>106184440</v>
          </cell>
          <cell r="B190">
            <v>0.38793651859816869</v>
          </cell>
          <cell r="C190" t="str">
            <v>N</v>
          </cell>
          <cell r="D190" t="str">
            <v>X</v>
          </cell>
          <cell r="F190" t="str">
            <v>Exclude due to material issues</v>
          </cell>
          <cell r="G190" t="str">
            <v>265.028 2825 MARVIN RD NE # 3-U LACEY</v>
          </cell>
          <cell r="H190" t="str">
            <v>CGN1</v>
          </cell>
          <cell r="I190" t="str">
            <v>SC1</v>
          </cell>
          <cell r="J190" t="str">
            <v>WA03400020</v>
          </cell>
          <cell r="K190" t="str">
            <v>Commercial Svc/MSA</v>
          </cell>
          <cell r="L190" t="str">
            <v>P.11027.01.01</v>
          </cell>
          <cell r="M190" t="str">
            <v>CAP_Comm/Ind serv</v>
          </cell>
          <cell r="N190" t="str">
            <v>QSTHLG</v>
          </cell>
          <cell r="O190" t="str">
            <v>QUANTA - OLYMPIA - GAS</v>
          </cell>
          <cell r="P190" t="str">
            <v>X244166015</v>
          </cell>
          <cell r="Q190" t="str">
            <v>CUSTOMER</v>
          </cell>
          <cell r="R190" t="str">
            <v>NO</v>
          </cell>
          <cell r="S190" t="str">
            <v/>
          </cell>
          <cell r="T190" t="str">
            <v>000000</v>
          </cell>
          <cell r="U190">
            <v>39031</v>
          </cell>
          <cell r="V190">
            <v>39109</v>
          </cell>
          <cell r="W190">
            <v>39172</v>
          </cell>
          <cell r="X190">
            <v>0</v>
          </cell>
          <cell r="Y190">
            <v>1419.42</v>
          </cell>
          <cell r="Z190">
            <v>272.48</v>
          </cell>
          <cell r="AA190">
            <v>1</v>
          </cell>
          <cell r="AC190">
            <v>0</v>
          </cell>
          <cell r="AD190">
            <v>0</v>
          </cell>
          <cell r="AE190">
            <v>0</v>
          </cell>
          <cell r="AF190">
            <v>40</v>
          </cell>
          <cell r="AG190">
            <v>0</v>
          </cell>
          <cell r="AI190">
            <v>1419.42</v>
          </cell>
          <cell r="AJ190">
            <v>1419.42</v>
          </cell>
          <cell r="AK190">
            <v>270.85000000000002</v>
          </cell>
          <cell r="AL190">
            <v>315.17</v>
          </cell>
          <cell r="AM190">
            <v>164.40673740053057</v>
          </cell>
          <cell r="AN190">
            <v>130.72999999999999</v>
          </cell>
          <cell r="AO190">
            <v>691.14</v>
          </cell>
          <cell r="AP190">
            <v>26</v>
          </cell>
          <cell r="AQ190">
            <v>26</v>
          </cell>
          <cell r="AR190">
            <v>23</v>
          </cell>
        </row>
        <row r="191">
          <cell r="A191">
            <v>106179814</v>
          </cell>
          <cell r="B191">
            <v>0.38948285218890288</v>
          </cell>
          <cell r="G191" t="str">
            <v>268.012 335 COOPER POINT RD NW OLYMP</v>
          </cell>
          <cell r="H191" t="str">
            <v>CGN1</v>
          </cell>
          <cell r="I191" t="str">
            <v>SC1</v>
          </cell>
          <cell r="J191" t="str">
            <v>WA03400030</v>
          </cell>
          <cell r="K191" t="str">
            <v>Commercial Svc/MSA</v>
          </cell>
          <cell r="L191" t="str">
            <v>P.11027.01.01</v>
          </cell>
          <cell r="M191" t="str">
            <v>CAP_Comm/Ind serv</v>
          </cell>
          <cell r="N191" t="str">
            <v>QSTHLG</v>
          </cell>
          <cell r="O191" t="str">
            <v>QUANTA - OLYMPIA - GAS</v>
          </cell>
          <cell r="P191" t="str">
            <v>X221557173</v>
          </cell>
          <cell r="Q191" t="str">
            <v>CUSTOMER</v>
          </cell>
          <cell r="R191" t="str">
            <v>NO</v>
          </cell>
          <cell r="S191" t="str">
            <v>35001103</v>
          </cell>
          <cell r="T191" t="str">
            <v>000010</v>
          </cell>
          <cell r="U191">
            <v>38925</v>
          </cell>
          <cell r="V191">
            <v>38990</v>
          </cell>
          <cell r="W191">
            <v>39050</v>
          </cell>
          <cell r="X191">
            <v>0</v>
          </cell>
          <cell r="Y191">
            <v>817.07</v>
          </cell>
          <cell r="Z191">
            <v>150.44</v>
          </cell>
          <cell r="AA191">
            <v>1</v>
          </cell>
          <cell r="AB191">
            <v>181.45</v>
          </cell>
          <cell r="AC191">
            <v>134.54</v>
          </cell>
          <cell r="AD191">
            <v>160.37</v>
          </cell>
          <cell r="AE191">
            <v>378.10836695</v>
          </cell>
          <cell r="AF191">
            <v>10</v>
          </cell>
          <cell r="AG191">
            <v>0</v>
          </cell>
          <cell r="AI191">
            <v>438.96163305000005</v>
          </cell>
          <cell r="AJ191">
            <v>817.07</v>
          </cell>
          <cell r="AK191">
            <v>150.24</v>
          </cell>
          <cell r="AL191">
            <v>175.56</v>
          </cell>
          <cell r="AM191">
            <v>94.638523430592386</v>
          </cell>
          <cell r="AN191">
            <v>38.64</v>
          </cell>
          <cell r="AO191">
            <v>449.9</v>
          </cell>
          <cell r="AP191">
            <v>7</v>
          </cell>
          <cell r="AQ191">
            <v>2</v>
          </cell>
          <cell r="AR191">
            <v>2</v>
          </cell>
        </row>
        <row r="192">
          <cell r="A192">
            <v>106194462</v>
          </cell>
          <cell r="B192">
            <v>0.39080293876862005</v>
          </cell>
          <cell r="G192" t="str">
            <v>276.014 1542 BISHOP RD SW TUMWATER</v>
          </cell>
          <cell r="H192" t="str">
            <v>CGN1</v>
          </cell>
          <cell r="I192" t="str">
            <v>SC1</v>
          </cell>
          <cell r="J192" t="str">
            <v>WA03400060</v>
          </cell>
          <cell r="K192" t="str">
            <v>Commercial Svc/MSA</v>
          </cell>
          <cell r="L192" t="str">
            <v>P.11027.01.01</v>
          </cell>
          <cell r="M192" t="str">
            <v>CAP_Comm/Ind serv</v>
          </cell>
          <cell r="N192" t="str">
            <v>QSTHLG</v>
          </cell>
          <cell r="O192" t="str">
            <v>QUANTA - OLYMPIA - GAS</v>
          </cell>
          <cell r="P192" t="str">
            <v>X262363433</v>
          </cell>
          <cell r="Q192" t="str">
            <v>CUSTOMER</v>
          </cell>
          <cell r="R192" t="str">
            <v>NO</v>
          </cell>
          <cell r="S192" t="str">
            <v>35001420</v>
          </cell>
          <cell r="T192" t="str">
            <v>000010</v>
          </cell>
          <cell r="U192">
            <v>39171</v>
          </cell>
          <cell r="V192">
            <v>39263</v>
          </cell>
          <cell r="W192">
            <v>39326</v>
          </cell>
          <cell r="X192">
            <v>0</v>
          </cell>
          <cell r="Y192">
            <v>243.61</v>
          </cell>
          <cell r="Z192">
            <v>31.27</v>
          </cell>
          <cell r="AA192">
            <v>1</v>
          </cell>
          <cell r="AC192">
            <v>28.79</v>
          </cell>
          <cell r="AD192">
            <v>34.32</v>
          </cell>
          <cell r="AE192">
            <v>34.32</v>
          </cell>
          <cell r="AF192">
            <v>80</v>
          </cell>
          <cell r="AG192">
            <v>0</v>
          </cell>
          <cell r="AI192">
            <v>209.29000000000002</v>
          </cell>
          <cell r="AJ192">
            <v>243.61</v>
          </cell>
          <cell r="AK192">
            <v>31.2</v>
          </cell>
          <cell r="AL192">
            <v>49.38</v>
          </cell>
          <cell r="AM192">
            <v>28.216542882404951</v>
          </cell>
          <cell r="AN192">
            <v>15.24</v>
          </cell>
          <cell r="AO192">
            <v>145.94999999999999</v>
          </cell>
          <cell r="AP192">
            <v>3</v>
          </cell>
          <cell r="AQ192">
            <v>3</v>
          </cell>
          <cell r="AR192">
            <v>3</v>
          </cell>
        </row>
        <row r="193">
          <cell r="A193">
            <v>106197273</v>
          </cell>
          <cell r="B193">
            <v>0.39090128073758201</v>
          </cell>
          <cell r="G193" t="str">
            <v>233.046 5275 OLYMPIC DR NW GIG HARBOR</v>
          </cell>
          <cell r="H193" t="str">
            <v>CGN1</v>
          </cell>
          <cell r="I193" t="str">
            <v>SC1</v>
          </cell>
          <cell r="J193" t="str">
            <v>WA02700080</v>
          </cell>
          <cell r="K193" t="str">
            <v>Commercial Svc/MSA</v>
          </cell>
          <cell r="L193" t="str">
            <v>P.11027.01.01</v>
          </cell>
          <cell r="M193" t="str">
            <v>CAP_Comm/Ind serv</v>
          </cell>
          <cell r="N193" t="str">
            <v>QSWPRG</v>
          </cell>
          <cell r="O193" t="str">
            <v>QUANTA - PUYALLUP - GAS</v>
          </cell>
          <cell r="P193" t="str">
            <v>X263936788</v>
          </cell>
          <cell r="Q193" t="str">
            <v>?</v>
          </cell>
          <cell r="R193" t="str">
            <v>NO</v>
          </cell>
          <cell r="S193" t="str">
            <v/>
          </cell>
          <cell r="T193" t="str">
            <v>000000</v>
          </cell>
          <cell r="U193">
            <v>39246</v>
          </cell>
          <cell r="V193">
            <v>39326</v>
          </cell>
          <cell r="X193">
            <v>0</v>
          </cell>
          <cell r="Y193">
            <v>1981.66</v>
          </cell>
          <cell r="Z193">
            <v>677.61</v>
          </cell>
          <cell r="AA193">
            <v>1</v>
          </cell>
          <cell r="AB193">
            <v>173.62</v>
          </cell>
          <cell r="AC193">
            <v>146.05000000000001</v>
          </cell>
          <cell r="AD193">
            <v>174.09</v>
          </cell>
          <cell r="AE193">
            <v>382.43243741999999</v>
          </cell>
          <cell r="AF193">
            <v>50</v>
          </cell>
          <cell r="AG193">
            <v>0</v>
          </cell>
          <cell r="AI193">
            <v>1599.22756258</v>
          </cell>
          <cell r="AJ193">
            <v>1981.66</v>
          </cell>
          <cell r="AK193">
            <v>675.71</v>
          </cell>
          <cell r="AL193">
            <v>378.58</v>
          </cell>
          <cell r="AM193">
            <v>229.5291423519011</v>
          </cell>
          <cell r="AN193">
            <v>142.93</v>
          </cell>
          <cell r="AO193">
            <v>772.51</v>
          </cell>
          <cell r="AP193">
            <v>65</v>
          </cell>
          <cell r="AQ193">
            <v>73</v>
          </cell>
          <cell r="AR193">
            <v>66</v>
          </cell>
        </row>
        <row r="194">
          <cell r="A194">
            <v>106179837</v>
          </cell>
          <cell r="B194">
            <v>0.39273837386341359</v>
          </cell>
          <cell r="C194" t="str">
            <v>N</v>
          </cell>
          <cell r="D194" t="str">
            <v>X</v>
          </cell>
          <cell r="F194" t="str">
            <v>Exclude due to material issues</v>
          </cell>
          <cell r="G194" t="str">
            <v>252.088 21507 STATE ROUTE 410 E # A BONN</v>
          </cell>
          <cell r="H194" t="str">
            <v>CGN1</v>
          </cell>
          <cell r="I194" t="str">
            <v>SC3</v>
          </cell>
          <cell r="J194" t="str">
            <v>WA12700010</v>
          </cell>
          <cell r="K194" t="str">
            <v>Commercial Svc/Multi-Mtr</v>
          </cell>
          <cell r="L194" t="str">
            <v>P.11027.01.01</v>
          </cell>
          <cell r="M194" t="str">
            <v>CAP_Comm/Ind serv</v>
          </cell>
          <cell r="N194" t="str">
            <v>QSWPRG</v>
          </cell>
          <cell r="O194" t="str">
            <v>QUANTA - PUYALLUP - GAS</v>
          </cell>
          <cell r="P194" t="str">
            <v>X224582802</v>
          </cell>
          <cell r="Q194" t="str">
            <v>CUSTOMER</v>
          </cell>
          <cell r="R194" t="str">
            <v>?</v>
          </cell>
          <cell r="S194" t="str">
            <v/>
          </cell>
          <cell r="T194" t="str">
            <v>000000</v>
          </cell>
          <cell r="U194">
            <v>38915</v>
          </cell>
          <cell r="V194">
            <v>38990</v>
          </cell>
          <cell r="W194">
            <v>39050</v>
          </cell>
          <cell r="X194">
            <v>0</v>
          </cell>
          <cell r="Y194">
            <v>2290.92</v>
          </cell>
          <cell r="Z194">
            <v>1099.83</v>
          </cell>
          <cell r="AA194">
            <v>1</v>
          </cell>
          <cell r="AC194">
            <v>0</v>
          </cell>
          <cell r="AD194">
            <v>0</v>
          </cell>
          <cell r="AE194">
            <v>0</v>
          </cell>
          <cell r="AF194">
            <v>125</v>
          </cell>
          <cell r="AG194">
            <v>0</v>
          </cell>
          <cell r="AI194">
            <v>2290.92</v>
          </cell>
          <cell r="AJ194">
            <v>2290.92</v>
          </cell>
          <cell r="AK194">
            <v>1097.8499999999999</v>
          </cell>
          <cell r="AL194">
            <v>444.25</v>
          </cell>
          <cell r="AM194">
            <v>265.34970822281161</v>
          </cell>
          <cell r="AN194">
            <v>118</v>
          </cell>
          <cell r="AO194">
            <v>621.35</v>
          </cell>
          <cell r="AP194">
            <v>105</v>
          </cell>
          <cell r="AQ194">
            <v>113</v>
          </cell>
          <cell r="AR194">
            <v>102</v>
          </cell>
        </row>
        <row r="195">
          <cell r="A195">
            <v>106162663</v>
          </cell>
          <cell r="B195">
            <v>0.39305335235642147</v>
          </cell>
          <cell r="G195" t="str">
            <v>191.082 130 105TH AVE SE # A BELLEVUE</v>
          </cell>
          <cell r="H195" t="str">
            <v>CGN1</v>
          </cell>
          <cell r="I195" t="str">
            <v>SC1</v>
          </cell>
          <cell r="J195" t="str">
            <v>WA11700040</v>
          </cell>
          <cell r="K195" t="str">
            <v>Commercial Svc/MSA</v>
          </cell>
          <cell r="L195" t="str">
            <v>P.11027.01.01</v>
          </cell>
          <cell r="M195" t="str">
            <v>CAP_Comm/Ind serv</v>
          </cell>
          <cell r="N195" t="str">
            <v>QCNOKG</v>
          </cell>
          <cell r="O195" t="str">
            <v>QUANTA - REDMOND - GAS</v>
          </cell>
          <cell r="P195" t="str">
            <v>X210619248</v>
          </cell>
          <cell r="Q195" t="str">
            <v>PSE</v>
          </cell>
          <cell r="R195" t="str">
            <v>NO</v>
          </cell>
          <cell r="S195" t="str">
            <v>25000931</v>
          </cell>
          <cell r="T195" t="str">
            <v>000010</v>
          </cell>
          <cell r="U195">
            <v>39031</v>
          </cell>
          <cell r="V195">
            <v>39109</v>
          </cell>
          <cell r="W195">
            <v>39172</v>
          </cell>
          <cell r="X195">
            <v>0</v>
          </cell>
          <cell r="Y195">
            <v>1310.6199999999999</v>
          </cell>
          <cell r="Z195">
            <v>476.59</v>
          </cell>
          <cell r="AA195">
            <v>1</v>
          </cell>
          <cell r="AB195">
            <v>166.27</v>
          </cell>
          <cell r="AC195">
            <v>134.54</v>
          </cell>
          <cell r="AD195">
            <v>160.37</v>
          </cell>
          <cell r="AE195">
            <v>359.89250357000003</v>
          </cell>
          <cell r="AF195">
            <v>20</v>
          </cell>
          <cell r="AG195">
            <v>0</v>
          </cell>
          <cell r="AI195">
            <v>950.72749642999986</v>
          </cell>
          <cell r="AJ195">
            <v>1310.6199999999999</v>
          </cell>
          <cell r="AK195">
            <v>473.93</v>
          </cell>
          <cell r="AL195">
            <v>246.43</v>
          </cell>
          <cell r="AM195">
            <v>151.80479221927499</v>
          </cell>
          <cell r="AN195">
            <v>52.24</v>
          </cell>
          <cell r="AO195">
            <v>532.48</v>
          </cell>
          <cell r="AP195">
            <v>22</v>
          </cell>
          <cell r="AQ195">
            <v>22</v>
          </cell>
          <cell r="AR195">
            <v>20</v>
          </cell>
        </row>
        <row r="196">
          <cell r="A196">
            <v>106188112</v>
          </cell>
          <cell r="B196">
            <v>0.3935758040314028</v>
          </cell>
          <cell r="G196" t="str">
            <v>242.079 1701 140TH AVE E SUMNER</v>
          </cell>
          <cell r="H196" t="str">
            <v>CGN1</v>
          </cell>
          <cell r="I196" t="str">
            <v>SC1</v>
          </cell>
          <cell r="J196" t="str">
            <v>WA12700160</v>
          </cell>
          <cell r="K196" t="str">
            <v>Commercial Svc/MSA</v>
          </cell>
          <cell r="L196" t="str">
            <v>P.11027.01.01</v>
          </cell>
          <cell r="M196" t="str">
            <v>CAP_Comm/Ind serv</v>
          </cell>
          <cell r="N196" t="str">
            <v>QSWPRG</v>
          </cell>
          <cell r="O196" t="str">
            <v>QUANTA - PUYALLUP - GAS</v>
          </cell>
          <cell r="P196" t="str">
            <v>X249693699</v>
          </cell>
          <cell r="Q196" t="str">
            <v>CUSTOMER</v>
          </cell>
          <cell r="R196" t="str">
            <v>?</v>
          </cell>
          <cell r="S196" t="str">
            <v>25001269</v>
          </cell>
          <cell r="T196" t="str">
            <v>000010</v>
          </cell>
          <cell r="U196">
            <v>39087</v>
          </cell>
          <cell r="V196">
            <v>39200</v>
          </cell>
          <cell r="W196">
            <v>39263</v>
          </cell>
          <cell r="X196">
            <v>0</v>
          </cell>
          <cell r="Y196">
            <v>1648</v>
          </cell>
          <cell r="Z196">
            <v>690.42</v>
          </cell>
          <cell r="AA196">
            <v>1</v>
          </cell>
          <cell r="AC196">
            <v>0</v>
          </cell>
          <cell r="AD196">
            <v>0</v>
          </cell>
          <cell r="AE196">
            <v>0</v>
          </cell>
          <cell r="AF196">
            <v>60</v>
          </cell>
          <cell r="AG196">
            <v>0</v>
          </cell>
          <cell r="AI196">
            <v>1648</v>
          </cell>
          <cell r="AJ196">
            <v>1648</v>
          </cell>
          <cell r="AK196">
            <v>690.08</v>
          </cell>
          <cell r="AL196">
            <v>168.75</v>
          </cell>
          <cell r="AM196">
            <v>190.88240495137052</v>
          </cell>
          <cell r="AN196">
            <v>72.86</v>
          </cell>
          <cell r="AO196">
            <v>713.93</v>
          </cell>
          <cell r="AP196">
            <v>66</v>
          </cell>
          <cell r="AQ196">
            <v>73</v>
          </cell>
          <cell r="AR196">
            <v>66</v>
          </cell>
        </row>
        <row r="197">
          <cell r="A197">
            <v>106184170</v>
          </cell>
          <cell r="B197">
            <v>0.39633641117177221</v>
          </cell>
          <cell r="G197" t="str">
            <v>185.067C 3310 3RD AVE W SEATTLE</v>
          </cell>
          <cell r="H197" t="str">
            <v>CGN1</v>
          </cell>
          <cell r="I197" t="str">
            <v>SC1</v>
          </cell>
          <cell r="J197" t="str">
            <v>WA11700260</v>
          </cell>
          <cell r="K197" t="str">
            <v>Commercial Svc/MSA</v>
          </cell>
          <cell r="L197" t="str">
            <v>S.11027.01.01</v>
          </cell>
          <cell r="M197" t="str">
            <v>CAP_Comm/Ind Service</v>
          </cell>
          <cell r="N197" t="str">
            <v>MCNSEG</v>
          </cell>
          <cell r="O197" t="str">
            <v>PILCHUCK - NOB - GAS</v>
          </cell>
          <cell r="P197" t="str">
            <v>X239336701</v>
          </cell>
          <cell r="Q197" t="str">
            <v>PSE</v>
          </cell>
          <cell r="R197" t="str">
            <v>NO</v>
          </cell>
          <cell r="S197" t="str">
            <v/>
          </cell>
          <cell r="T197" t="str">
            <v>000000</v>
          </cell>
          <cell r="U197">
            <v>39020</v>
          </cell>
          <cell r="V197">
            <v>39081</v>
          </cell>
          <cell r="W197">
            <v>39172</v>
          </cell>
          <cell r="X197">
            <v>0</v>
          </cell>
          <cell r="Y197">
            <v>4155.79</v>
          </cell>
          <cell r="Z197">
            <v>2490.34</v>
          </cell>
          <cell r="AA197">
            <v>1</v>
          </cell>
          <cell r="AB197">
            <v>164.21</v>
          </cell>
          <cell r="AC197">
            <v>0</v>
          </cell>
          <cell r="AD197">
            <v>0</v>
          </cell>
          <cell r="AE197">
            <v>197.05052211</v>
          </cell>
          <cell r="AF197">
            <v>100</v>
          </cell>
          <cell r="AG197">
            <v>0</v>
          </cell>
          <cell r="AI197">
            <v>3958.7394778899998</v>
          </cell>
          <cell r="AJ197">
            <v>4155.79</v>
          </cell>
          <cell r="AK197">
            <v>2477.35</v>
          </cell>
          <cell r="AL197">
            <v>764.14</v>
          </cell>
          <cell r="AM197">
            <v>481.35145004420883</v>
          </cell>
          <cell r="AN197">
            <v>324.18</v>
          </cell>
          <cell r="AO197">
            <v>560.34</v>
          </cell>
          <cell r="AP197">
            <v>5</v>
          </cell>
          <cell r="AQ197">
            <v>60</v>
          </cell>
          <cell r="AR197">
            <v>54</v>
          </cell>
        </row>
        <row r="198">
          <cell r="A198">
            <v>106182214</v>
          </cell>
          <cell r="B198">
            <v>0.39748693565406246</v>
          </cell>
          <cell r="C198" t="str">
            <v>N</v>
          </cell>
          <cell r="D198" t="str">
            <v>X</v>
          </cell>
          <cell r="F198" t="str">
            <v>Exclude due to material issues</v>
          </cell>
          <cell r="G198" t="str">
            <v>243.069 2403 62ND AVE E # REC/POOL FIFE</v>
          </cell>
          <cell r="H198" t="str">
            <v>CGN1</v>
          </cell>
          <cell r="I198" t="str">
            <v>SC1</v>
          </cell>
          <cell r="J198" t="str">
            <v>WA12700060</v>
          </cell>
          <cell r="K198" t="str">
            <v>Commercial Svc/MSA</v>
          </cell>
          <cell r="L198" t="str">
            <v>P.11027.01.01</v>
          </cell>
          <cell r="M198" t="str">
            <v>CAP_Comm/Ind serv</v>
          </cell>
          <cell r="N198" t="str">
            <v>QSWPRG</v>
          </cell>
          <cell r="O198" t="str">
            <v>QUANTA - PUYALLUP - GAS</v>
          </cell>
          <cell r="P198" t="str">
            <v>X232326736</v>
          </cell>
          <cell r="Q198" t="str">
            <v>CUSTOMER</v>
          </cell>
          <cell r="R198" t="str">
            <v>?</v>
          </cell>
          <cell r="S198" t="str">
            <v>25001144</v>
          </cell>
          <cell r="T198" t="str">
            <v>000010</v>
          </cell>
          <cell r="U198">
            <v>39017</v>
          </cell>
          <cell r="V198">
            <v>39081</v>
          </cell>
          <cell r="W198">
            <v>39200</v>
          </cell>
          <cell r="X198">
            <v>0</v>
          </cell>
          <cell r="Y198">
            <v>2470.08</v>
          </cell>
          <cell r="Z198">
            <v>588.85</v>
          </cell>
          <cell r="AA198">
            <v>1</v>
          </cell>
          <cell r="AB198">
            <v>164.21</v>
          </cell>
          <cell r="AC198">
            <v>745.36</v>
          </cell>
          <cell r="AD198">
            <v>888.47</v>
          </cell>
          <cell r="AE198">
            <v>1085.52052211</v>
          </cell>
          <cell r="AF198">
            <v>53</v>
          </cell>
          <cell r="AG198">
            <v>0</v>
          </cell>
          <cell r="AI198">
            <v>1384.5594778899999</v>
          </cell>
          <cell r="AJ198">
            <v>2470.08</v>
          </cell>
          <cell r="AK198">
            <v>585.52</v>
          </cell>
          <cell r="AL198">
            <v>464.87</v>
          </cell>
          <cell r="AM198">
            <v>286.10122015915113</v>
          </cell>
          <cell r="AN198">
            <v>102.37</v>
          </cell>
          <cell r="AO198">
            <v>1307.32</v>
          </cell>
          <cell r="AP198">
            <v>56</v>
          </cell>
          <cell r="AQ198">
            <v>59</v>
          </cell>
          <cell r="AR198">
            <v>53</v>
          </cell>
        </row>
        <row r="199">
          <cell r="A199">
            <v>106190431</v>
          </cell>
          <cell r="B199">
            <v>0.40055376642514506</v>
          </cell>
          <cell r="C199" t="str">
            <v>N</v>
          </cell>
          <cell r="D199" t="str">
            <v>X</v>
          </cell>
          <cell r="F199" t="str">
            <v>Exclude due to material issues</v>
          </cell>
          <cell r="G199" t="str">
            <v>174.102 26304 NE BIG ROCK RD # 101A DUVA</v>
          </cell>
          <cell r="H199" t="str">
            <v>CGN1</v>
          </cell>
          <cell r="I199" t="str">
            <v>SC3</v>
          </cell>
          <cell r="J199" t="str">
            <v>WA01700100</v>
          </cell>
          <cell r="K199" t="str">
            <v>Commercial Svc/Multi-Mtr</v>
          </cell>
          <cell r="L199" t="str">
            <v>P.11027.01.01</v>
          </cell>
          <cell r="M199" t="str">
            <v>CAP_Comm/Ind serv</v>
          </cell>
          <cell r="N199" t="str">
            <v>QCNOKG</v>
          </cell>
          <cell r="O199" t="str">
            <v>QUANTA - REDMOND - GAS</v>
          </cell>
          <cell r="P199" t="str">
            <v>X253331485</v>
          </cell>
          <cell r="Q199" t="str">
            <v>CUSTOMER</v>
          </cell>
          <cell r="R199" t="str">
            <v>NO</v>
          </cell>
          <cell r="S199" t="str">
            <v/>
          </cell>
          <cell r="T199" t="str">
            <v>000000</v>
          </cell>
          <cell r="U199">
            <v>39262</v>
          </cell>
          <cell r="V199">
            <v>39326</v>
          </cell>
          <cell r="X199">
            <v>0.09</v>
          </cell>
          <cell r="Y199">
            <v>1394.27</v>
          </cell>
          <cell r="Z199">
            <v>438.85</v>
          </cell>
          <cell r="AA199">
            <v>1</v>
          </cell>
          <cell r="AC199">
            <v>146.06</v>
          </cell>
          <cell r="AD199">
            <v>174.1</v>
          </cell>
          <cell r="AE199">
            <v>174.1</v>
          </cell>
          <cell r="AF199">
            <v>125</v>
          </cell>
          <cell r="AG199">
            <v>0</v>
          </cell>
          <cell r="AI199">
            <v>1220.0800000000002</v>
          </cell>
          <cell r="AJ199">
            <v>1394.18</v>
          </cell>
          <cell r="AK199">
            <v>437.02</v>
          </cell>
          <cell r="AL199">
            <v>261.63</v>
          </cell>
          <cell r="AM199">
            <v>161.48327144120253</v>
          </cell>
          <cell r="AN199">
            <v>90.71</v>
          </cell>
          <cell r="AO199">
            <v>597.15</v>
          </cell>
          <cell r="AP199">
            <v>42</v>
          </cell>
          <cell r="AQ199">
            <v>44</v>
          </cell>
          <cell r="AR199">
            <v>40</v>
          </cell>
        </row>
        <row r="200">
          <cell r="A200">
            <v>106186555</v>
          </cell>
          <cell r="B200">
            <v>0.40226252459001266</v>
          </cell>
          <cell r="C200" t="str">
            <v>N</v>
          </cell>
          <cell r="D200" t="str">
            <v>X</v>
          </cell>
          <cell r="F200" t="str">
            <v>Exclude due to material issues</v>
          </cell>
          <cell r="G200" t="str">
            <v>241.060 1717 MARKET ST TACOMA</v>
          </cell>
          <cell r="H200" t="str">
            <v>CGN1</v>
          </cell>
          <cell r="I200" t="str">
            <v>SC1</v>
          </cell>
          <cell r="J200" t="str">
            <v>WA12700170</v>
          </cell>
          <cell r="K200" t="str">
            <v>Commercial Svc/MSA</v>
          </cell>
          <cell r="L200" t="str">
            <v>S.11027.01.01</v>
          </cell>
          <cell r="M200" t="str">
            <v>CAP_Comm/Ind Service</v>
          </cell>
          <cell r="N200" t="str">
            <v>XSOUG</v>
          </cell>
          <cell r="O200" t="str">
            <v>GAS 1ST RESP - TACOMA AREA</v>
          </cell>
          <cell r="P200" t="str">
            <v>X233596858</v>
          </cell>
          <cell r="Q200" t="str">
            <v>PSE</v>
          </cell>
          <cell r="R200" t="str">
            <v>?</v>
          </cell>
          <cell r="S200" t="str">
            <v/>
          </cell>
          <cell r="T200" t="str">
            <v>000000</v>
          </cell>
          <cell r="U200">
            <v>39022</v>
          </cell>
          <cell r="V200">
            <v>39109</v>
          </cell>
          <cell r="W200">
            <v>39172</v>
          </cell>
          <cell r="X200">
            <v>0</v>
          </cell>
          <cell r="Y200">
            <v>1694.95</v>
          </cell>
          <cell r="Z200">
            <v>586.41</v>
          </cell>
          <cell r="AA200">
            <v>1</v>
          </cell>
          <cell r="AC200">
            <v>0</v>
          </cell>
          <cell r="AD200">
            <v>0</v>
          </cell>
          <cell r="AE200">
            <v>0</v>
          </cell>
          <cell r="AF200">
            <v>13</v>
          </cell>
          <cell r="AG200">
            <v>0</v>
          </cell>
          <cell r="AI200">
            <v>1694.95</v>
          </cell>
          <cell r="AJ200">
            <v>1694.95</v>
          </cell>
          <cell r="AK200">
            <v>583.37</v>
          </cell>
          <cell r="AL200">
            <v>307.87</v>
          </cell>
          <cell r="AM200">
            <v>196.3204686118479</v>
          </cell>
          <cell r="AN200">
            <v>67.77</v>
          </cell>
          <cell r="AO200">
            <v>729.46</v>
          </cell>
          <cell r="AP200">
            <v>19</v>
          </cell>
          <cell r="AQ200">
            <v>21</v>
          </cell>
          <cell r="AR200">
            <v>19</v>
          </cell>
        </row>
        <row r="201">
          <cell r="A201">
            <v>106184070</v>
          </cell>
          <cell r="B201">
            <v>0.40268771838691642</v>
          </cell>
          <cell r="G201" t="str">
            <v>157.077 16110 ASH WAY LYNNWOOD</v>
          </cell>
          <cell r="H201" t="str">
            <v>CGN1</v>
          </cell>
          <cell r="I201" t="str">
            <v>SC1</v>
          </cell>
          <cell r="J201" t="str">
            <v>WA13100100</v>
          </cell>
          <cell r="K201" t="str">
            <v>Commercial Svc/MSA</v>
          </cell>
          <cell r="L201" t="str">
            <v>S.11027.01.01</v>
          </cell>
          <cell r="M201" t="str">
            <v>CAP_Comm/Ind Service</v>
          </cell>
          <cell r="N201" t="str">
            <v>MNSNHG</v>
          </cell>
          <cell r="O201" t="str">
            <v>PILCHUCK - MARYSVILLE - GAS</v>
          </cell>
          <cell r="P201" t="str">
            <v>X243452630</v>
          </cell>
          <cell r="Q201" t="str">
            <v>PSE</v>
          </cell>
          <cell r="R201" t="str">
            <v>NO</v>
          </cell>
          <cell r="S201" t="str">
            <v/>
          </cell>
          <cell r="T201" t="str">
            <v>000000</v>
          </cell>
          <cell r="U201">
            <v>39030</v>
          </cell>
          <cell r="V201">
            <v>39109</v>
          </cell>
          <cell r="W201">
            <v>39172</v>
          </cell>
          <cell r="X201">
            <v>0</v>
          </cell>
          <cell r="Y201">
            <v>6566.01</v>
          </cell>
          <cell r="Z201">
            <v>4232.1899999999996</v>
          </cell>
          <cell r="AA201">
            <v>1</v>
          </cell>
          <cell r="AB201">
            <v>164.22</v>
          </cell>
          <cell r="AC201">
            <v>0</v>
          </cell>
          <cell r="AD201">
            <v>0</v>
          </cell>
          <cell r="AE201">
            <v>197.06252201999999</v>
          </cell>
          <cell r="AF201">
            <v>100</v>
          </cell>
          <cell r="AG201">
            <v>0</v>
          </cell>
          <cell r="AI201">
            <v>6368.9474779800003</v>
          </cell>
          <cell r="AJ201">
            <v>6566.01</v>
          </cell>
          <cell r="AK201">
            <v>4210.22</v>
          </cell>
          <cell r="AL201">
            <v>1171.77</v>
          </cell>
          <cell r="AM201">
            <v>760.51928381962898</v>
          </cell>
          <cell r="AN201">
            <v>489.03</v>
          </cell>
          <cell r="AO201">
            <v>648.21</v>
          </cell>
          <cell r="AP201">
            <v>137</v>
          </cell>
          <cell r="AQ201">
            <v>151</v>
          </cell>
          <cell r="AR201">
            <v>136</v>
          </cell>
        </row>
        <row r="202">
          <cell r="A202">
            <v>106192045</v>
          </cell>
          <cell r="B202">
            <v>0.40458175923053297</v>
          </cell>
          <cell r="C202" t="str">
            <v>N</v>
          </cell>
          <cell r="D202" t="str">
            <v>X</v>
          </cell>
          <cell r="F202" t="str">
            <v>Exclude due to material issues</v>
          </cell>
          <cell r="G202" t="str">
            <v>218.077 6621 S 211TH ST # A KENT</v>
          </cell>
          <cell r="H202" t="str">
            <v>CGN1</v>
          </cell>
          <cell r="I202" t="str">
            <v>SC3</v>
          </cell>
          <cell r="J202" t="str">
            <v>WA11700150</v>
          </cell>
          <cell r="K202" t="str">
            <v>Commercial Svc/Multi-Mtr</v>
          </cell>
          <cell r="L202" t="str">
            <v>P.11027.01.01</v>
          </cell>
          <cell r="M202" t="str">
            <v>CAP_Comm/Ind serv</v>
          </cell>
          <cell r="N202" t="str">
            <v>QCSOKG</v>
          </cell>
          <cell r="O202" t="str">
            <v>QUANTA - SOUTH KING - GAS</v>
          </cell>
          <cell r="P202" t="str">
            <v>X240395785</v>
          </cell>
          <cell r="Q202" t="str">
            <v>CUSTOMER</v>
          </cell>
          <cell r="R202" t="str">
            <v>?</v>
          </cell>
          <cell r="S202" t="str">
            <v>35001385</v>
          </cell>
          <cell r="T202" t="str">
            <v>000010</v>
          </cell>
          <cell r="U202">
            <v>39157</v>
          </cell>
          <cell r="V202">
            <v>39228</v>
          </cell>
          <cell r="W202">
            <v>39291</v>
          </cell>
          <cell r="X202">
            <v>0</v>
          </cell>
          <cell r="Y202">
            <v>613.11</v>
          </cell>
          <cell r="Z202">
            <v>73.08</v>
          </cell>
          <cell r="AA202">
            <v>1</v>
          </cell>
          <cell r="AC202">
            <v>0</v>
          </cell>
          <cell r="AD202">
            <v>0</v>
          </cell>
          <cell r="AE202">
            <v>0</v>
          </cell>
          <cell r="AF202">
            <v>10</v>
          </cell>
          <cell r="AG202">
            <v>0</v>
          </cell>
          <cell r="AI202">
            <v>613.11</v>
          </cell>
          <cell r="AJ202">
            <v>613.11</v>
          </cell>
          <cell r="AK202">
            <v>73.040000000000006</v>
          </cell>
          <cell r="AL202">
            <v>106.6</v>
          </cell>
          <cell r="AM202">
            <v>71.014509283819621</v>
          </cell>
          <cell r="AN202">
            <v>7.56</v>
          </cell>
          <cell r="AO202">
            <v>425.47</v>
          </cell>
          <cell r="AP202">
            <v>7</v>
          </cell>
          <cell r="AQ202">
            <v>7</v>
          </cell>
          <cell r="AR202">
            <v>6</v>
          </cell>
        </row>
        <row r="203">
          <cell r="A203">
            <v>106191027</v>
          </cell>
          <cell r="B203">
            <v>0.40836567990388861</v>
          </cell>
          <cell r="C203" t="str">
            <v>N</v>
          </cell>
          <cell r="D203" t="str">
            <v>X</v>
          </cell>
          <cell r="F203" t="str">
            <v>Exclude due to material issues</v>
          </cell>
          <cell r="G203" t="str">
            <v>190.068A 2716 WESTERN AVE SEATTLE</v>
          </cell>
          <cell r="H203" t="str">
            <v>CGN1</v>
          </cell>
          <cell r="I203" t="str">
            <v>SC1</v>
          </cell>
          <cell r="J203" t="str">
            <v>WA11700260</v>
          </cell>
          <cell r="K203" t="str">
            <v>Commercial Svc/MSA</v>
          </cell>
          <cell r="L203" t="str">
            <v>S.11027.01.01</v>
          </cell>
          <cell r="M203" t="str">
            <v>CAP_Comm/Ind Service</v>
          </cell>
          <cell r="N203" t="str">
            <v>MCNSEG</v>
          </cell>
          <cell r="O203" t="str">
            <v>PILCHUCK - NOB - GAS</v>
          </cell>
          <cell r="P203" t="str">
            <v>X244218873</v>
          </cell>
          <cell r="Q203" t="str">
            <v>PSE</v>
          </cell>
          <cell r="R203" t="str">
            <v>NO</v>
          </cell>
          <cell r="S203" t="str">
            <v/>
          </cell>
          <cell r="T203" t="str">
            <v>000000</v>
          </cell>
          <cell r="U203">
            <v>39160</v>
          </cell>
          <cell r="V203">
            <v>39228</v>
          </cell>
          <cell r="W203">
            <v>39291</v>
          </cell>
          <cell r="X203">
            <v>0</v>
          </cell>
          <cell r="Y203">
            <v>5254.93</v>
          </cell>
          <cell r="Z203">
            <v>3023.86</v>
          </cell>
          <cell r="AA203">
            <v>1</v>
          </cell>
          <cell r="AC203">
            <v>0</v>
          </cell>
          <cell r="AD203">
            <v>0</v>
          </cell>
          <cell r="AE203">
            <v>0</v>
          </cell>
          <cell r="AF203">
            <v>30</v>
          </cell>
          <cell r="AG203">
            <v>0</v>
          </cell>
          <cell r="AI203">
            <v>5254.93</v>
          </cell>
          <cell r="AJ203">
            <v>5254.93</v>
          </cell>
          <cell r="AK203">
            <v>3022.46</v>
          </cell>
          <cell r="AL203">
            <v>902.82</v>
          </cell>
          <cell r="AM203">
            <v>608.66121131741784</v>
          </cell>
          <cell r="AN203">
            <v>313.32</v>
          </cell>
          <cell r="AO203">
            <v>997.48</v>
          </cell>
          <cell r="AP203">
            <v>18</v>
          </cell>
          <cell r="AQ203">
            <v>40</v>
          </cell>
          <cell r="AR203">
            <v>36</v>
          </cell>
        </row>
        <row r="204">
          <cell r="A204">
            <v>106172624</v>
          </cell>
          <cell r="B204">
            <v>0.41012878728601443</v>
          </cell>
          <cell r="C204" t="str">
            <v>N</v>
          </cell>
          <cell r="D204" t="str">
            <v>X</v>
          </cell>
          <cell r="F204" t="str">
            <v>Exclude due to material issues</v>
          </cell>
          <cell r="G204" t="str">
            <v>158.081 16708 BOTHELL EVERETT HWY MILL C</v>
          </cell>
          <cell r="H204" t="str">
            <v>CGN1</v>
          </cell>
          <cell r="I204" t="str">
            <v>SC1</v>
          </cell>
          <cell r="J204" t="str">
            <v>WA13100190</v>
          </cell>
          <cell r="K204" t="str">
            <v>Commercial Svc/MSA</v>
          </cell>
          <cell r="L204" t="str">
            <v>S.11027.01.01</v>
          </cell>
          <cell r="M204" t="str">
            <v>CAP_Comm/Ind Service</v>
          </cell>
          <cell r="N204" t="str">
            <v>MNSNHG</v>
          </cell>
          <cell r="O204" t="str">
            <v>PILCHUCK - MARYSVILLE - GAS</v>
          </cell>
          <cell r="P204" t="str">
            <v>X225823049</v>
          </cell>
          <cell r="Q204" t="str">
            <v>?</v>
          </cell>
          <cell r="R204" t="str">
            <v>?</v>
          </cell>
          <cell r="S204" t="str">
            <v/>
          </cell>
          <cell r="T204" t="str">
            <v>000000</v>
          </cell>
          <cell r="U204">
            <v>38903</v>
          </cell>
          <cell r="V204">
            <v>38990</v>
          </cell>
          <cell r="W204">
            <v>39050</v>
          </cell>
          <cell r="X204">
            <v>0</v>
          </cell>
          <cell r="Y204">
            <v>9162.1299999999992</v>
          </cell>
          <cell r="Z204">
            <v>5498.34</v>
          </cell>
          <cell r="AA204">
            <v>1</v>
          </cell>
          <cell r="AC204">
            <v>0</v>
          </cell>
          <cell r="AD204">
            <v>0</v>
          </cell>
          <cell r="AE204">
            <v>0</v>
          </cell>
          <cell r="AF204">
            <v>55</v>
          </cell>
          <cell r="AG204">
            <v>0</v>
          </cell>
          <cell r="AI204">
            <v>9162.1299999999992</v>
          </cell>
          <cell r="AJ204">
            <v>9162.1299999999992</v>
          </cell>
          <cell r="AK204">
            <v>5491.33</v>
          </cell>
          <cell r="AL204">
            <v>1893.51</v>
          </cell>
          <cell r="AM204">
            <v>1061.2193015030944</v>
          </cell>
          <cell r="AN204">
            <v>755.57</v>
          </cell>
          <cell r="AO204">
            <v>975.32</v>
          </cell>
          <cell r="AP204">
            <v>103</v>
          </cell>
          <cell r="AQ204">
            <v>149</v>
          </cell>
          <cell r="AR204">
            <v>134</v>
          </cell>
        </row>
        <row r="205">
          <cell r="A205">
            <v>106190970</v>
          </cell>
          <cell r="B205">
            <v>0.41276395919301545</v>
          </cell>
          <cell r="G205" t="str">
            <v>136.091 805 FRONTAGE RD LAKE STEVENS</v>
          </cell>
          <cell r="H205" t="str">
            <v>CGN1</v>
          </cell>
          <cell r="I205" t="str">
            <v>SC1</v>
          </cell>
          <cell r="J205" t="str">
            <v>WA03100090</v>
          </cell>
          <cell r="K205" t="str">
            <v>Commercial Svc/MSA</v>
          </cell>
          <cell r="L205" t="str">
            <v>S.11027.01.01</v>
          </cell>
          <cell r="M205" t="str">
            <v>CAP_Comm/Ind Service</v>
          </cell>
          <cell r="N205" t="str">
            <v>MNSNHG</v>
          </cell>
          <cell r="O205" t="str">
            <v>PILCHUCK - MARYSVILLE - GAS</v>
          </cell>
          <cell r="P205" t="str">
            <v>X255471244</v>
          </cell>
          <cell r="Q205" t="str">
            <v>PSE</v>
          </cell>
          <cell r="R205" t="str">
            <v>?</v>
          </cell>
          <cell r="S205" t="str">
            <v/>
          </cell>
          <cell r="T205" t="str">
            <v>000000</v>
          </cell>
          <cell r="U205">
            <v>39120</v>
          </cell>
          <cell r="V205">
            <v>39200</v>
          </cell>
          <cell r="W205">
            <v>39263</v>
          </cell>
          <cell r="X205">
            <v>0.43</v>
          </cell>
          <cell r="Y205">
            <v>7593.09</v>
          </cell>
          <cell r="Z205">
            <v>4891.37</v>
          </cell>
          <cell r="AA205">
            <v>1</v>
          </cell>
          <cell r="AB205">
            <v>170.13</v>
          </cell>
          <cell r="AC205">
            <v>0</v>
          </cell>
          <cell r="AD205">
            <v>0</v>
          </cell>
          <cell r="AE205">
            <v>204.15446882999998</v>
          </cell>
          <cell r="AF205">
            <v>85</v>
          </cell>
          <cell r="AG205">
            <v>0</v>
          </cell>
          <cell r="AI205">
            <v>7388.5055311699998</v>
          </cell>
          <cell r="AJ205">
            <v>7592.66</v>
          </cell>
          <cell r="AK205">
            <v>4888.1899999999996</v>
          </cell>
          <cell r="AL205">
            <v>1412.69</v>
          </cell>
          <cell r="AM205">
            <v>879.43276746242282</v>
          </cell>
          <cell r="AN205">
            <v>580.34</v>
          </cell>
          <cell r="AO205">
            <v>661.88</v>
          </cell>
          <cell r="AP205">
            <v>76</v>
          </cell>
          <cell r="AQ205">
            <v>106</v>
          </cell>
          <cell r="AR205">
            <v>95</v>
          </cell>
        </row>
        <row r="206">
          <cell r="A206">
            <v>106182025</v>
          </cell>
          <cell r="B206">
            <v>0.41340357303997166</v>
          </cell>
          <cell r="G206" t="str">
            <v>250.047 9601 STEILACOOM BLVD SW LAKEWOOD</v>
          </cell>
          <cell r="H206" t="str">
            <v>CGN1</v>
          </cell>
          <cell r="I206" t="str">
            <v>SC1</v>
          </cell>
          <cell r="J206" t="str">
            <v>WA12700210</v>
          </cell>
          <cell r="K206" t="str">
            <v>Commercial Svc/MSA</v>
          </cell>
          <cell r="L206" t="str">
            <v>P.11027.01.01</v>
          </cell>
          <cell r="M206" t="str">
            <v>CAP_Comm/Ind serv</v>
          </cell>
          <cell r="N206" t="str">
            <v>QSWPRG</v>
          </cell>
          <cell r="O206" t="str">
            <v>QUANTA - PUYALLUP - GAS</v>
          </cell>
          <cell r="P206" t="str">
            <v>X226606667</v>
          </cell>
          <cell r="Q206" t="str">
            <v>CUSTOMER</v>
          </cell>
          <cell r="R206" t="str">
            <v>?</v>
          </cell>
          <cell r="S206" t="str">
            <v>25001103</v>
          </cell>
          <cell r="T206" t="str">
            <v>000010</v>
          </cell>
          <cell r="U206">
            <v>39099</v>
          </cell>
          <cell r="V206">
            <v>39200</v>
          </cell>
          <cell r="W206">
            <v>39263</v>
          </cell>
          <cell r="X206">
            <v>0.22</v>
          </cell>
          <cell r="Y206">
            <v>3678.97</v>
          </cell>
          <cell r="Z206">
            <v>2186.46</v>
          </cell>
          <cell r="AA206">
            <v>1</v>
          </cell>
          <cell r="AB206">
            <v>180.82</v>
          </cell>
          <cell r="AC206">
            <v>134.54</v>
          </cell>
          <cell r="AD206">
            <v>160.37</v>
          </cell>
          <cell r="AE206">
            <v>377.35237261999998</v>
          </cell>
          <cell r="AF206">
            <v>182</v>
          </cell>
          <cell r="AG206">
            <v>0</v>
          </cell>
          <cell r="AI206">
            <v>3301.3976273799999</v>
          </cell>
          <cell r="AJ206">
            <v>3678.75</v>
          </cell>
          <cell r="AK206">
            <v>2185.2399999999998</v>
          </cell>
          <cell r="AL206">
            <v>421.31</v>
          </cell>
          <cell r="AM206">
            <v>426.09748010610065</v>
          </cell>
          <cell r="AN206">
            <v>292.45999999999998</v>
          </cell>
          <cell r="AO206">
            <v>765.27</v>
          </cell>
          <cell r="AP206">
            <v>209</v>
          </cell>
          <cell r="AQ206">
            <v>227</v>
          </cell>
          <cell r="AR206">
            <v>204</v>
          </cell>
        </row>
        <row r="207">
          <cell r="A207">
            <v>106179597</v>
          </cell>
          <cell r="B207">
            <v>0.41378241016409678</v>
          </cell>
          <cell r="G207" t="str">
            <v>229.077 2707 W VALLEY HWY N AUBURN</v>
          </cell>
          <cell r="H207" t="str">
            <v>CGN1</v>
          </cell>
          <cell r="I207" t="str">
            <v>SC1</v>
          </cell>
          <cell r="J207" t="str">
            <v>WA11700020</v>
          </cell>
          <cell r="K207" t="str">
            <v>Commercial Svc/MSA</v>
          </cell>
          <cell r="L207" t="str">
            <v>P.11027.01.01</v>
          </cell>
          <cell r="M207" t="str">
            <v>CAP_Comm/Ind serv</v>
          </cell>
          <cell r="N207" t="str">
            <v>QCSOKG</v>
          </cell>
          <cell r="O207" t="str">
            <v>QUANTA - SOUTH KING - GAS</v>
          </cell>
          <cell r="P207" t="str">
            <v>X232921534</v>
          </cell>
          <cell r="Q207" t="str">
            <v>CUSTOMER</v>
          </cell>
          <cell r="R207" t="str">
            <v>NO</v>
          </cell>
          <cell r="S207" t="str">
            <v>25001073</v>
          </cell>
          <cell r="T207" t="str">
            <v>000010</v>
          </cell>
          <cell r="U207">
            <v>38931</v>
          </cell>
          <cell r="V207">
            <v>39018</v>
          </cell>
          <cell r="W207">
            <v>39081</v>
          </cell>
          <cell r="X207">
            <v>0</v>
          </cell>
          <cell r="Y207">
            <v>9211.7800000000007</v>
          </cell>
          <cell r="Z207">
            <v>6347.48</v>
          </cell>
          <cell r="AA207">
            <v>1</v>
          </cell>
          <cell r="AC207">
            <v>43.56</v>
          </cell>
          <cell r="AD207">
            <v>51.92</v>
          </cell>
          <cell r="AE207">
            <v>51.92</v>
          </cell>
          <cell r="AF207">
            <v>45</v>
          </cell>
          <cell r="AG207">
            <v>0</v>
          </cell>
          <cell r="AI207">
            <v>9159.86</v>
          </cell>
          <cell r="AJ207">
            <v>9211.7800000000007</v>
          </cell>
          <cell r="AK207">
            <v>6341.61</v>
          </cell>
          <cell r="AL207">
            <v>1689.28</v>
          </cell>
          <cell r="AM207">
            <v>1066.9700972590626</v>
          </cell>
          <cell r="AN207">
            <v>589.92999999999995</v>
          </cell>
          <cell r="AO207">
            <v>563.30999999999995</v>
          </cell>
          <cell r="AP207">
            <v>361</v>
          </cell>
          <cell r="AQ207">
            <v>401</v>
          </cell>
          <cell r="AR207">
            <v>361</v>
          </cell>
        </row>
        <row r="208">
          <cell r="A208">
            <v>106185086</v>
          </cell>
          <cell r="B208">
            <v>0.41428564457054229</v>
          </cell>
          <cell r="C208" t="str">
            <v>N</v>
          </cell>
          <cell r="D208" t="str">
            <v>X</v>
          </cell>
          <cell r="F208" t="str">
            <v>Exclude due to material issues</v>
          </cell>
          <cell r="G208" t="str">
            <v>162.075 19910 POPLAR WAY LYNNWOOD</v>
          </cell>
          <cell r="H208" t="str">
            <v>CGN1</v>
          </cell>
          <cell r="I208" t="str">
            <v>SC1</v>
          </cell>
          <cell r="J208" t="str">
            <v>WA13100100</v>
          </cell>
          <cell r="K208" t="str">
            <v>Commercial Svc/MSA</v>
          </cell>
          <cell r="L208" t="str">
            <v>S.11027.01.01</v>
          </cell>
          <cell r="M208" t="str">
            <v>CAP_Comm/Ind Service</v>
          </cell>
          <cell r="N208" t="str">
            <v>MCNSEG</v>
          </cell>
          <cell r="O208" t="str">
            <v>PILCHUCK - NOB - GAS</v>
          </cell>
          <cell r="P208" t="str">
            <v>X245212141</v>
          </cell>
          <cell r="Q208" t="str">
            <v>?</v>
          </cell>
          <cell r="R208" t="str">
            <v>NO</v>
          </cell>
          <cell r="S208" t="str">
            <v>25001167</v>
          </cell>
          <cell r="T208" t="str">
            <v>000010</v>
          </cell>
          <cell r="U208">
            <v>39027</v>
          </cell>
          <cell r="V208">
            <v>39109</v>
          </cell>
          <cell r="W208">
            <v>39172</v>
          </cell>
          <cell r="X208">
            <v>0</v>
          </cell>
          <cell r="Y208">
            <v>16409.830000000002</v>
          </cell>
          <cell r="Z208">
            <v>9950.9500000000007</v>
          </cell>
          <cell r="AA208">
            <v>1</v>
          </cell>
          <cell r="AB208">
            <v>164.22</v>
          </cell>
          <cell r="AC208">
            <v>0</v>
          </cell>
          <cell r="AD208">
            <v>0</v>
          </cell>
          <cell r="AE208">
            <v>197.06252201999999</v>
          </cell>
          <cell r="AF208">
            <v>400</v>
          </cell>
          <cell r="AG208">
            <v>0</v>
          </cell>
          <cell r="AI208">
            <v>16212.767477980002</v>
          </cell>
          <cell r="AJ208">
            <v>16409.830000000002</v>
          </cell>
          <cell r="AK208">
            <v>9898.56</v>
          </cell>
          <cell r="AL208">
            <v>3483.42</v>
          </cell>
          <cell r="AM208">
            <v>1900.6964898320075</v>
          </cell>
          <cell r="AN208">
            <v>1866.22</v>
          </cell>
          <cell r="AO208">
            <v>1026.03</v>
          </cell>
          <cell r="AP208">
            <v>378</v>
          </cell>
          <cell r="AQ208">
            <v>476</v>
          </cell>
          <cell r="AR208">
            <v>428</v>
          </cell>
        </row>
        <row r="209">
          <cell r="A209">
            <v>106185348</v>
          </cell>
          <cell r="B209">
            <v>0.41643102673779553</v>
          </cell>
          <cell r="G209" t="str">
            <v>223.071 33507 9TH AVE S # G-HSE FEDERAL</v>
          </cell>
          <cell r="H209" t="str">
            <v>CGN1</v>
          </cell>
          <cell r="I209" t="str">
            <v>SC1</v>
          </cell>
          <cell r="J209" t="str">
            <v>WA11700320</v>
          </cell>
          <cell r="K209" t="str">
            <v>Commercial Svc/MSA</v>
          </cell>
          <cell r="L209" t="str">
            <v>P.11027.01.01</v>
          </cell>
          <cell r="M209" t="str">
            <v>CAP_Comm/Ind serv</v>
          </cell>
          <cell r="N209" t="str">
            <v>QCSOKG</v>
          </cell>
          <cell r="O209" t="str">
            <v>QUANTA - SOUTH KING - GAS</v>
          </cell>
          <cell r="P209" t="str">
            <v>X243481102</v>
          </cell>
          <cell r="Q209" t="str">
            <v>CUSTOMER</v>
          </cell>
          <cell r="R209" t="str">
            <v>NO</v>
          </cell>
          <cell r="S209" t="str">
            <v>25001254</v>
          </cell>
          <cell r="T209" t="str">
            <v>000010</v>
          </cell>
          <cell r="U209">
            <v>39139</v>
          </cell>
          <cell r="V209">
            <v>39200</v>
          </cell>
          <cell r="W209">
            <v>39263</v>
          </cell>
          <cell r="X209">
            <v>0.11</v>
          </cell>
          <cell r="Y209">
            <v>329.35</v>
          </cell>
          <cell r="Z209">
            <v>94.01</v>
          </cell>
          <cell r="AA209">
            <v>1</v>
          </cell>
          <cell r="AC209">
            <v>27.86</v>
          </cell>
          <cell r="AD209">
            <v>33.21</v>
          </cell>
          <cell r="AE209">
            <v>33.21</v>
          </cell>
          <cell r="AF209">
            <v>9</v>
          </cell>
          <cell r="AG209">
            <v>0</v>
          </cell>
          <cell r="AI209">
            <v>296.03000000000003</v>
          </cell>
          <cell r="AJ209">
            <v>329.24</v>
          </cell>
          <cell r="AK209">
            <v>93.91</v>
          </cell>
          <cell r="AL209">
            <v>52.36</v>
          </cell>
          <cell r="AM209">
            <v>38.134783377542021</v>
          </cell>
          <cell r="AN209">
            <v>22.14</v>
          </cell>
          <cell r="AO209">
            <v>159.25</v>
          </cell>
          <cell r="AP209">
            <v>9</v>
          </cell>
          <cell r="AQ209">
            <v>9</v>
          </cell>
          <cell r="AR209">
            <v>8</v>
          </cell>
        </row>
        <row r="210">
          <cell r="A210">
            <v>106180692</v>
          </cell>
          <cell r="B210">
            <v>0.41712119460043273</v>
          </cell>
          <cell r="C210" t="str">
            <v>N</v>
          </cell>
          <cell r="D210" t="str">
            <v>X</v>
          </cell>
          <cell r="F210" t="str">
            <v>Exclude due to material issues</v>
          </cell>
          <cell r="G210" t="str">
            <v>216.076 6150 S 194TH ST KENT</v>
          </cell>
          <cell r="H210" t="str">
            <v>CGN1</v>
          </cell>
          <cell r="I210" t="str">
            <v>SC1</v>
          </cell>
          <cell r="J210" t="str">
            <v>WA11700150</v>
          </cell>
          <cell r="K210" t="str">
            <v>Commercial Svc/MSA</v>
          </cell>
          <cell r="L210" t="str">
            <v>P.11027.01.01</v>
          </cell>
          <cell r="M210" t="str">
            <v>CAP_Comm/Ind serv</v>
          </cell>
          <cell r="N210" t="str">
            <v>QCSOKG</v>
          </cell>
          <cell r="O210" t="str">
            <v>QUANTA - SOUTH KING - GAS</v>
          </cell>
          <cell r="P210" t="str">
            <v>X235700603</v>
          </cell>
          <cell r="Q210" t="str">
            <v>PSE</v>
          </cell>
          <cell r="R210" t="str">
            <v>?</v>
          </cell>
          <cell r="S210" t="str">
            <v>25001091</v>
          </cell>
          <cell r="T210" t="str">
            <v>000010</v>
          </cell>
          <cell r="U210">
            <v>38968</v>
          </cell>
          <cell r="V210">
            <v>39050</v>
          </cell>
          <cell r="W210">
            <v>39109</v>
          </cell>
          <cell r="X210">
            <v>0</v>
          </cell>
          <cell r="Y210">
            <v>7571.29</v>
          </cell>
          <cell r="Z210">
            <v>4250.62</v>
          </cell>
          <cell r="AA210">
            <v>1</v>
          </cell>
          <cell r="AB210">
            <v>164.22</v>
          </cell>
          <cell r="AC210">
            <v>745.38</v>
          </cell>
          <cell r="AD210">
            <v>888.49</v>
          </cell>
          <cell r="AE210">
            <v>1085.55252202</v>
          </cell>
          <cell r="AF210">
            <v>102</v>
          </cell>
          <cell r="AG210">
            <v>0</v>
          </cell>
          <cell r="AI210">
            <v>6485.7374779800002</v>
          </cell>
          <cell r="AJ210">
            <v>7571.29</v>
          </cell>
          <cell r="AK210">
            <v>4236.33</v>
          </cell>
          <cell r="AL210">
            <v>1405.04</v>
          </cell>
          <cell r="AM210">
            <v>876.95755083996482</v>
          </cell>
          <cell r="AN210">
            <v>488.14</v>
          </cell>
          <cell r="AO210">
            <v>1402.96</v>
          </cell>
          <cell r="AP210">
            <v>78</v>
          </cell>
          <cell r="AQ210">
            <v>122</v>
          </cell>
          <cell r="AR210">
            <v>110</v>
          </cell>
        </row>
        <row r="211">
          <cell r="A211">
            <v>106188808</v>
          </cell>
          <cell r="B211">
            <v>0.41874208976366889</v>
          </cell>
          <cell r="G211" t="str">
            <v>228.078   3618 W VALLEY HWY NW AUBURN</v>
          </cell>
          <cell r="H211" t="str">
            <v>CGN1</v>
          </cell>
          <cell r="I211" t="str">
            <v>SC1</v>
          </cell>
          <cell r="J211" t="str">
            <v>WA11700020</v>
          </cell>
          <cell r="K211" t="str">
            <v>Commercial Svc/MSA</v>
          </cell>
          <cell r="L211" t="str">
            <v>P.11027.01.01</v>
          </cell>
          <cell r="M211" t="str">
            <v>CAP_Comm/Ind serv</v>
          </cell>
          <cell r="N211" t="str">
            <v>QCSOKG</v>
          </cell>
          <cell r="O211" t="str">
            <v>QUANTA - SOUTH KING - GAS</v>
          </cell>
          <cell r="P211" t="str">
            <v>X250215047</v>
          </cell>
          <cell r="Q211" t="str">
            <v>CUSTOMER</v>
          </cell>
          <cell r="R211" t="str">
            <v>?</v>
          </cell>
          <cell r="S211" t="str">
            <v>25001255</v>
          </cell>
          <cell r="T211" t="str">
            <v>000010</v>
          </cell>
          <cell r="U211">
            <v>39097</v>
          </cell>
          <cell r="V211">
            <v>39172</v>
          </cell>
          <cell r="W211">
            <v>39263</v>
          </cell>
          <cell r="X211">
            <v>0.19</v>
          </cell>
          <cell r="Y211">
            <v>4064.5</v>
          </cell>
          <cell r="Z211">
            <v>2934.57</v>
          </cell>
          <cell r="AA211">
            <v>1</v>
          </cell>
          <cell r="AC211">
            <v>27.87</v>
          </cell>
          <cell r="AD211">
            <v>33.22</v>
          </cell>
          <cell r="AE211">
            <v>33.22</v>
          </cell>
          <cell r="AF211">
            <v>40</v>
          </cell>
          <cell r="AG211">
            <v>0</v>
          </cell>
          <cell r="AI211">
            <v>4031.09</v>
          </cell>
          <cell r="AJ211">
            <v>4064.31</v>
          </cell>
          <cell r="AK211">
            <v>2933.06</v>
          </cell>
          <cell r="AL211">
            <v>464.77</v>
          </cell>
          <cell r="AM211">
            <v>470.75562334217511</v>
          </cell>
          <cell r="AN211">
            <v>392.2</v>
          </cell>
          <cell r="AO211">
            <v>257.52999999999997</v>
          </cell>
          <cell r="AP211">
            <v>35</v>
          </cell>
          <cell r="AQ211">
            <v>50</v>
          </cell>
          <cell r="AR211">
            <v>45</v>
          </cell>
        </row>
        <row r="212">
          <cell r="A212">
            <v>106184008</v>
          </cell>
          <cell r="B212">
            <v>0.41885607926638446</v>
          </cell>
          <cell r="G212" t="str">
            <v>272.014 1550 IRVING ST SW TUMWATER</v>
          </cell>
          <cell r="H212" t="str">
            <v>CGN1</v>
          </cell>
          <cell r="I212" t="str">
            <v>SC1</v>
          </cell>
          <cell r="J212" t="str">
            <v>WA03400060</v>
          </cell>
          <cell r="K212" t="str">
            <v>Commercial Svc/MSA</v>
          </cell>
          <cell r="L212" t="str">
            <v>P.11027.01.01</v>
          </cell>
          <cell r="M212" t="str">
            <v>CAP_Comm/Ind serv</v>
          </cell>
          <cell r="N212" t="str">
            <v>QSTHLG</v>
          </cell>
          <cell r="O212" t="str">
            <v>QUANTA - OLYMPIA - GAS</v>
          </cell>
          <cell r="P212" t="str">
            <v>X243308353</v>
          </cell>
          <cell r="Q212" t="str">
            <v>CUSTOMER</v>
          </cell>
          <cell r="R212" t="str">
            <v>NO</v>
          </cell>
          <cell r="S212" t="str">
            <v>25001170</v>
          </cell>
          <cell r="T212" t="str">
            <v>000010</v>
          </cell>
          <cell r="U212">
            <v>38996</v>
          </cell>
          <cell r="V212">
            <v>39081</v>
          </cell>
          <cell r="W212">
            <v>39172</v>
          </cell>
          <cell r="X212">
            <v>0</v>
          </cell>
          <cell r="Y212">
            <v>6330.13</v>
          </cell>
          <cell r="Z212">
            <v>3549.54</v>
          </cell>
          <cell r="AA212">
            <v>1</v>
          </cell>
          <cell r="AB212">
            <v>164.21</v>
          </cell>
          <cell r="AC212">
            <v>745.36</v>
          </cell>
          <cell r="AD212">
            <v>888.47</v>
          </cell>
          <cell r="AE212">
            <v>1085.52052211</v>
          </cell>
          <cell r="AF212">
            <v>95</v>
          </cell>
          <cell r="AG212">
            <v>0</v>
          </cell>
          <cell r="AI212">
            <v>5244.6094778900006</v>
          </cell>
          <cell r="AJ212">
            <v>6330.13</v>
          </cell>
          <cell r="AK212">
            <v>3536.9</v>
          </cell>
          <cell r="AL212">
            <v>1066.3399999999999</v>
          </cell>
          <cell r="AM212">
            <v>733.19808134394316</v>
          </cell>
          <cell r="AN212">
            <v>242.03</v>
          </cell>
          <cell r="AO212">
            <v>1455.04</v>
          </cell>
          <cell r="AP212">
            <v>94</v>
          </cell>
          <cell r="AQ212">
            <v>120</v>
          </cell>
          <cell r="AR212">
            <v>108</v>
          </cell>
        </row>
        <row r="213">
          <cell r="A213">
            <v>106182126</v>
          </cell>
          <cell r="B213">
            <v>0.42232772781356953</v>
          </cell>
          <cell r="G213" t="str">
            <v>182.089 16141 CLEVELAND ST REDMOND</v>
          </cell>
          <cell r="H213" t="str">
            <v>CGN1</v>
          </cell>
          <cell r="I213" t="str">
            <v>SC1</v>
          </cell>
          <cell r="J213" t="str">
            <v>WA11700240</v>
          </cell>
          <cell r="K213" t="str">
            <v>Commercial Svc/MSA</v>
          </cell>
          <cell r="L213" t="str">
            <v>P.11027.01.01</v>
          </cell>
          <cell r="M213" t="str">
            <v>CAP_Comm/Ind serv</v>
          </cell>
          <cell r="N213" t="str">
            <v>QCNOKG</v>
          </cell>
          <cell r="O213" t="str">
            <v>QUANTA - REDMOND - GAS</v>
          </cell>
          <cell r="P213" t="str">
            <v>X240392097</v>
          </cell>
          <cell r="Q213" t="str">
            <v>PSE</v>
          </cell>
          <cell r="R213" t="str">
            <v>NO</v>
          </cell>
          <cell r="S213" t="str">
            <v>25001162</v>
          </cell>
          <cell r="T213" t="str">
            <v>000010</v>
          </cell>
          <cell r="U213">
            <v>39010</v>
          </cell>
          <cell r="V213">
            <v>39081</v>
          </cell>
          <cell r="W213">
            <v>39172</v>
          </cell>
          <cell r="X213">
            <v>0</v>
          </cell>
          <cell r="Y213">
            <v>612.64</v>
          </cell>
          <cell r="Z213">
            <v>302.67</v>
          </cell>
          <cell r="AA213">
            <v>1</v>
          </cell>
          <cell r="AC213">
            <v>43.54</v>
          </cell>
          <cell r="AD213">
            <v>51.9</v>
          </cell>
          <cell r="AE213">
            <v>51.9</v>
          </cell>
          <cell r="AF213">
            <v>8</v>
          </cell>
          <cell r="AG213">
            <v>0</v>
          </cell>
          <cell r="AI213">
            <v>560.74</v>
          </cell>
          <cell r="AJ213">
            <v>612.64</v>
          </cell>
          <cell r="AK213">
            <v>301.58999999999997</v>
          </cell>
          <cell r="AL213">
            <v>103.82</v>
          </cell>
          <cell r="AM213">
            <v>70.960070733863859</v>
          </cell>
          <cell r="AN213">
            <v>20.64</v>
          </cell>
          <cell r="AO213">
            <v>184.06</v>
          </cell>
          <cell r="AP213">
            <v>14</v>
          </cell>
          <cell r="AQ213">
            <v>20</v>
          </cell>
          <cell r="AR213">
            <v>18</v>
          </cell>
        </row>
        <row r="214">
          <cell r="A214">
            <v>106195962</v>
          </cell>
          <cell r="B214">
            <v>0.42236639873224746</v>
          </cell>
          <cell r="G214" t="str">
            <v>269.013 625 BLACK LAKE BLVD SW # 550 OLY</v>
          </cell>
          <cell r="H214" t="str">
            <v>CGN1</v>
          </cell>
          <cell r="I214" t="str">
            <v>SC3</v>
          </cell>
          <cell r="J214" t="str">
            <v>WA03400030</v>
          </cell>
          <cell r="K214" t="str">
            <v>Commercial Svc/Multi-Mtr</v>
          </cell>
          <cell r="L214" t="str">
            <v>P.11027.01.01</v>
          </cell>
          <cell r="M214" t="str">
            <v>CAP_Comm/Ind serv</v>
          </cell>
          <cell r="N214" t="str">
            <v>QSTHLG</v>
          </cell>
          <cell r="O214" t="str">
            <v>QUANTA - OLYMPIA - GAS</v>
          </cell>
          <cell r="P214" t="str">
            <v>X264828530</v>
          </cell>
          <cell r="Q214" t="str">
            <v/>
          </cell>
          <cell r="R214" t="str">
            <v/>
          </cell>
          <cell r="S214" t="str">
            <v/>
          </cell>
          <cell r="T214" t="str">
            <v>000000</v>
          </cell>
          <cell r="U214">
            <v>39203</v>
          </cell>
          <cell r="V214">
            <v>39326</v>
          </cell>
          <cell r="X214">
            <v>0</v>
          </cell>
          <cell r="Y214">
            <v>1015.73</v>
          </cell>
          <cell r="Z214">
            <v>135.35</v>
          </cell>
          <cell r="AA214">
            <v>1</v>
          </cell>
          <cell r="AC214">
            <v>0</v>
          </cell>
          <cell r="AD214">
            <v>0</v>
          </cell>
          <cell r="AE214">
            <v>0</v>
          </cell>
          <cell r="AF214">
            <v>0</v>
          </cell>
          <cell r="AG214">
            <v>0</v>
          </cell>
          <cell r="AI214">
            <v>1015.73</v>
          </cell>
          <cell r="AJ214">
            <v>1015.73</v>
          </cell>
          <cell r="AK214">
            <v>135.13999999999999</v>
          </cell>
          <cell r="AL214">
            <v>173.96</v>
          </cell>
          <cell r="AM214">
            <v>117.64865605658713</v>
          </cell>
          <cell r="AN214">
            <v>15.42</v>
          </cell>
          <cell r="AO214">
            <v>690.13</v>
          </cell>
          <cell r="AP214">
            <v>13</v>
          </cell>
          <cell r="AQ214">
            <v>11</v>
          </cell>
          <cell r="AR214">
            <v>10</v>
          </cell>
        </row>
        <row r="215">
          <cell r="A215">
            <v>106191142</v>
          </cell>
          <cell r="B215">
            <v>0.42261733580742611</v>
          </cell>
          <cell r="C215" t="str">
            <v>N</v>
          </cell>
          <cell r="D215" t="str">
            <v>X</v>
          </cell>
          <cell r="F215" t="str">
            <v>Exclude due to material issues</v>
          </cell>
          <cell r="G215" t="str">
            <v>243.079 14209 29TH ST E # 101 SUMNER</v>
          </cell>
          <cell r="H215" t="str">
            <v>CGN1</v>
          </cell>
          <cell r="I215" t="str">
            <v>SC3</v>
          </cell>
          <cell r="J215" t="str">
            <v>WA12700160</v>
          </cell>
          <cell r="K215" t="str">
            <v>Commercial Svc/Multi-Mtr</v>
          </cell>
          <cell r="L215" t="str">
            <v>P.11027.01.01</v>
          </cell>
          <cell r="M215" t="str">
            <v>CAP_Comm/Ind serv</v>
          </cell>
          <cell r="N215" t="str">
            <v>QSWPRG</v>
          </cell>
          <cell r="O215" t="str">
            <v>QUANTA - PUYALLUP - GAS</v>
          </cell>
          <cell r="P215" t="str">
            <v>X234776747</v>
          </cell>
          <cell r="Q215" t="str">
            <v>?</v>
          </cell>
          <cell r="R215" t="str">
            <v>NO</v>
          </cell>
          <cell r="S215" t="str">
            <v>25001311</v>
          </cell>
          <cell r="T215" t="str">
            <v>000010</v>
          </cell>
          <cell r="U215">
            <v>39150</v>
          </cell>
          <cell r="V215">
            <v>39228</v>
          </cell>
          <cell r="W215">
            <v>39291</v>
          </cell>
          <cell r="X215">
            <v>0</v>
          </cell>
          <cell r="Y215">
            <v>6628.95</v>
          </cell>
          <cell r="Z215">
            <v>4066.21</v>
          </cell>
          <cell r="AA215">
            <v>1</v>
          </cell>
          <cell r="AC215">
            <v>0</v>
          </cell>
          <cell r="AD215">
            <v>0</v>
          </cell>
          <cell r="AE215">
            <v>0</v>
          </cell>
          <cell r="AF215">
            <v>35</v>
          </cell>
          <cell r="AG215">
            <v>0</v>
          </cell>
          <cell r="AI215">
            <v>6628.95</v>
          </cell>
          <cell r="AJ215">
            <v>6628.95</v>
          </cell>
          <cell r="AK215">
            <v>4063.49</v>
          </cell>
          <cell r="AL215">
            <v>1135.6099999999999</v>
          </cell>
          <cell r="AM215">
            <v>767.80941644562336</v>
          </cell>
          <cell r="AN215">
            <v>420.13</v>
          </cell>
          <cell r="AO215">
            <v>984.53</v>
          </cell>
          <cell r="AP215">
            <v>144</v>
          </cell>
          <cell r="AQ215">
            <v>164</v>
          </cell>
          <cell r="AR215">
            <v>148</v>
          </cell>
        </row>
        <row r="216">
          <cell r="A216">
            <v>106191950</v>
          </cell>
          <cell r="B216">
            <v>0.42301729520830555</v>
          </cell>
          <cell r="C216" t="str">
            <v>N</v>
          </cell>
          <cell r="D216" t="str">
            <v>X</v>
          </cell>
          <cell r="F216" t="str">
            <v>Exclude due to material issues</v>
          </cell>
          <cell r="G216" t="str">
            <v>242.066 4502 20TH ST E FIFE</v>
          </cell>
          <cell r="H216" t="str">
            <v>CGN1</v>
          </cell>
          <cell r="I216" t="str">
            <v>SC1</v>
          </cell>
          <cell r="J216" t="str">
            <v>WA12700060</v>
          </cell>
          <cell r="K216" t="str">
            <v>Commercial Svc/MSA</v>
          </cell>
          <cell r="L216" t="str">
            <v>P.11027.01.01</v>
          </cell>
          <cell r="M216" t="str">
            <v>CAP_Comm/Ind serv</v>
          </cell>
          <cell r="N216" t="str">
            <v>QSWPRG</v>
          </cell>
          <cell r="O216" t="str">
            <v>QUANTA - PUYALLUP - GAS</v>
          </cell>
          <cell r="P216" t="str">
            <v>X251167310</v>
          </cell>
          <cell r="Q216" t="str">
            <v>CUSTOMER</v>
          </cell>
          <cell r="R216" t="str">
            <v>NO</v>
          </cell>
          <cell r="S216" t="str">
            <v>25001327</v>
          </cell>
          <cell r="T216" t="str">
            <v>000010</v>
          </cell>
          <cell r="U216">
            <v>39160</v>
          </cell>
          <cell r="V216">
            <v>39228</v>
          </cell>
          <cell r="W216">
            <v>39291</v>
          </cell>
          <cell r="X216">
            <v>0</v>
          </cell>
          <cell r="Y216">
            <v>6558.74</v>
          </cell>
          <cell r="Z216">
            <v>3617.31</v>
          </cell>
          <cell r="AA216">
            <v>1</v>
          </cell>
          <cell r="AC216">
            <v>0</v>
          </cell>
          <cell r="AD216">
            <v>0</v>
          </cell>
          <cell r="AE216">
            <v>0</v>
          </cell>
          <cell r="AF216">
            <v>155</v>
          </cell>
          <cell r="AG216">
            <v>0</v>
          </cell>
          <cell r="AI216">
            <v>6558.74</v>
          </cell>
          <cell r="AJ216">
            <v>6558.74</v>
          </cell>
          <cell r="AK216">
            <v>3614.84</v>
          </cell>
          <cell r="AL216">
            <v>1191.42</v>
          </cell>
          <cell r="AM216">
            <v>759.67722369584408</v>
          </cell>
          <cell r="AN216">
            <v>478.63</v>
          </cell>
          <cell r="AO216">
            <v>1258.29</v>
          </cell>
          <cell r="AP216">
            <v>101</v>
          </cell>
          <cell r="AQ216">
            <v>171</v>
          </cell>
          <cell r="AR216">
            <v>154</v>
          </cell>
        </row>
        <row r="217">
          <cell r="A217">
            <v>106158913</v>
          </cell>
          <cell r="B217">
            <v>0.42423562048264696</v>
          </cell>
          <cell r="C217" t="str">
            <v>N</v>
          </cell>
          <cell r="D217" t="str">
            <v>X</v>
          </cell>
          <cell r="F217" t="str">
            <v>Exclude due to material issues</v>
          </cell>
          <cell r="G217" t="str">
            <v>263.073 18710 MERIDIAN E # 115 PUYALLUP</v>
          </cell>
          <cell r="H217" t="str">
            <v>CGN1</v>
          </cell>
          <cell r="I217" t="str">
            <v>SC3</v>
          </cell>
          <cell r="J217" t="str">
            <v>WA12700270</v>
          </cell>
          <cell r="K217" t="str">
            <v>Commercial Svc/Multi-Mtr</v>
          </cell>
          <cell r="L217" t="str">
            <v>P.11027.01.01</v>
          </cell>
          <cell r="M217" t="str">
            <v>CAP_Comm/Ind serv</v>
          </cell>
          <cell r="N217" t="str">
            <v>QSWPRG</v>
          </cell>
          <cell r="O217" t="str">
            <v>QUANTA - PUYALLUP - GAS</v>
          </cell>
          <cell r="P217" t="str">
            <v>X204900296</v>
          </cell>
          <cell r="Q217" t="str">
            <v>CUSTOMER</v>
          </cell>
          <cell r="R217" t="str">
            <v>NO</v>
          </cell>
          <cell r="S217" t="str">
            <v>25000733</v>
          </cell>
          <cell r="T217" t="str">
            <v>000020</v>
          </cell>
          <cell r="U217">
            <v>39035</v>
          </cell>
          <cell r="V217">
            <v>39109</v>
          </cell>
          <cell r="W217">
            <v>39200</v>
          </cell>
          <cell r="X217">
            <v>0</v>
          </cell>
          <cell r="Y217">
            <v>787</v>
          </cell>
          <cell r="Z217">
            <v>84.12</v>
          </cell>
          <cell r="AA217">
            <v>1</v>
          </cell>
          <cell r="AC217">
            <v>0</v>
          </cell>
          <cell r="AD217">
            <v>0</v>
          </cell>
          <cell r="AE217">
            <v>0</v>
          </cell>
          <cell r="AF217">
            <v>47</v>
          </cell>
          <cell r="AG217">
            <v>0</v>
          </cell>
          <cell r="AI217">
            <v>787</v>
          </cell>
          <cell r="AJ217">
            <v>787</v>
          </cell>
          <cell r="AK217">
            <v>83.65</v>
          </cell>
          <cell r="AL217">
            <v>141.51</v>
          </cell>
          <cell r="AM217">
            <v>91.155614500442084</v>
          </cell>
          <cell r="AN217">
            <v>9.2100000000000009</v>
          </cell>
          <cell r="AO217">
            <v>551.66</v>
          </cell>
          <cell r="AP217">
            <v>8</v>
          </cell>
          <cell r="AQ217">
            <v>20</v>
          </cell>
          <cell r="AR217">
            <v>18</v>
          </cell>
        </row>
        <row r="218">
          <cell r="A218">
            <v>106198414</v>
          </cell>
          <cell r="B218">
            <v>0.42667242964778751</v>
          </cell>
          <cell r="G218" t="str">
            <v>260.073 16318 MERIDIAN E # A-WOODWORKING</v>
          </cell>
          <cell r="H218" t="str">
            <v>CGN1</v>
          </cell>
          <cell r="I218" t="str">
            <v>SC1</v>
          </cell>
          <cell r="J218" t="str">
            <v>WA12700210</v>
          </cell>
          <cell r="K218" t="str">
            <v>Commercial Svc/MSA</v>
          </cell>
          <cell r="L218" t="str">
            <v>P.11027.01.01</v>
          </cell>
          <cell r="M218" t="str">
            <v>CAP_Comm/Ind serv</v>
          </cell>
          <cell r="N218" t="str">
            <v>QSWPRG</v>
          </cell>
          <cell r="O218" t="str">
            <v>QUANTA - PUYALLUP - GAS</v>
          </cell>
          <cell r="P218" t="str">
            <v>X268413714</v>
          </cell>
          <cell r="Q218" t="str">
            <v>?</v>
          </cell>
          <cell r="R218" t="str">
            <v>NO</v>
          </cell>
          <cell r="S218" t="str">
            <v/>
          </cell>
          <cell r="T218" t="str">
            <v>000000</v>
          </cell>
          <cell r="U218">
            <v>39246</v>
          </cell>
          <cell r="V218">
            <v>39326</v>
          </cell>
          <cell r="X218">
            <v>0.1</v>
          </cell>
          <cell r="Y218">
            <v>2350.0500000000002</v>
          </cell>
          <cell r="Z218">
            <v>1206.95</v>
          </cell>
          <cell r="AA218">
            <v>1</v>
          </cell>
          <cell r="AB218">
            <v>183.32</v>
          </cell>
          <cell r="AC218">
            <v>0</v>
          </cell>
          <cell r="AD218">
            <v>0</v>
          </cell>
          <cell r="AE218">
            <v>219.98235011999998</v>
          </cell>
          <cell r="AF218">
            <v>65</v>
          </cell>
          <cell r="AG218">
            <v>0</v>
          </cell>
          <cell r="AI218">
            <v>2129.96764988</v>
          </cell>
          <cell r="AJ218">
            <v>2349.9499999999998</v>
          </cell>
          <cell r="AK218">
            <v>1203.33</v>
          </cell>
          <cell r="AL218">
            <v>400.33</v>
          </cell>
          <cell r="AM218">
            <v>272.18695844385502</v>
          </cell>
          <cell r="AN218">
            <v>158.59</v>
          </cell>
          <cell r="AO218">
            <v>575.38</v>
          </cell>
          <cell r="AP218">
            <v>56</v>
          </cell>
          <cell r="AQ218">
            <v>59</v>
          </cell>
          <cell r="AR218">
            <v>53</v>
          </cell>
        </row>
        <row r="219">
          <cell r="A219">
            <v>106196186</v>
          </cell>
          <cell r="B219">
            <v>0.42839819569900617</v>
          </cell>
          <cell r="C219" t="str">
            <v>N</v>
          </cell>
          <cell r="D219" t="str">
            <v>X</v>
          </cell>
          <cell r="F219" t="str">
            <v>Exclude due to material issues</v>
          </cell>
          <cell r="G219" t="str">
            <v>250.058  8203 S HOSMER ST TACOMA</v>
          </cell>
          <cell r="H219" t="str">
            <v>CGN1</v>
          </cell>
          <cell r="I219" t="str">
            <v>SC1</v>
          </cell>
          <cell r="J219" t="str">
            <v>WA12700170</v>
          </cell>
          <cell r="K219" t="str">
            <v>Commercial Svc/MSA</v>
          </cell>
          <cell r="L219" t="str">
            <v>S.11027.01.01</v>
          </cell>
          <cell r="M219" t="str">
            <v>CAP_Comm/Ind Service</v>
          </cell>
          <cell r="N219" t="str">
            <v>MSEPRG</v>
          </cell>
          <cell r="O219" t="str">
            <v>PILCHUCK - LAKEWOOD - GAS</v>
          </cell>
          <cell r="P219" t="str">
            <v>X256027856</v>
          </cell>
          <cell r="Q219" t="str">
            <v>PSE</v>
          </cell>
          <cell r="R219" t="str">
            <v>NO</v>
          </cell>
          <cell r="S219" t="str">
            <v/>
          </cell>
          <cell r="T219" t="str">
            <v>000000</v>
          </cell>
          <cell r="U219">
            <v>39234</v>
          </cell>
          <cell r="V219">
            <v>39326</v>
          </cell>
          <cell r="X219">
            <v>0</v>
          </cell>
          <cell r="Y219">
            <v>7448.79</v>
          </cell>
          <cell r="Z219">
            <v>4847.7700000000004</v>
          </cell>
          <cell r="AA219">
            <v>1</v>
          </cell>
          <cell r="AC219">
            <v>0</v>
          </cell>
          <cell r="AD219">
            <v>0</v>
          </cell>
          <cell r="AE219">
            <v>0</v>
          </cell>
          <cell r="AF219">
            <v>110</v>
          </cell>
          <cell r="AG219">
            <v>0</v>
          </cell>
          <cell r="AI219">
            <v>7448.79</v>
          </cell>
          <cell r="AJ219">
            <v>7448.79</v>
          </cell>
          <cell r="AK219">
            <v>4836.8999999999996</v>
          </cell>
          <cell r="AL219">
            <v>1168.29</v>
          </cell>
          <cell r="AM219">
            <v>862.76877984084877</v>
          </cell>
          <cell r="AN219">
            <v>468.3</v>
          </cell>
          <cell r="AO219">
            <v>939.33</v>
          </cell>
          <cell r="AP219">
            <v>74</v>
          </cell>
          <cell r="AQ219">
            <v>91</v>
          </cell>
          <cell r="AR219">
            <v>82</v>
          </cell>
        </row>
        <row r="220">
          <cell r="A220">
            <v>106179778</v>
          </cell>
          <cell r="B220">
            <v>0.43059088971190485</v>
          </cell>
          <cell r="G220" t="str">
            <v>268.012 365 COOPER POINT RD NW  OLYMP</v>
          </cell>
          <cell r="H220" t="str">
            <v>CGN1</v>
          </cell>
          <cell r="I220" t="str">
            <v>SC1</v>
          </cell>
          <cell r="J220" t="str">
            <v>WA03400030</v>
          </cell>
          <cell r="K220" t="str">
            <v>Commercial Svc/MSA</v>
          </cell>
          <cell r="L220" t="str">
            <v>P.11027.01.01</v>
          </cell>
          <cell r="M220" t="str">
            <v>CAP_Comm/Ind serv</v>
          </cell>
          <cell r="N220" t="str">
            <v>QSTHLG</v>
          </cell>
          <cell r="O220" t="str">
            <v>QUANTA - OLYMPIA - GAS</v>
          </cell>
          <cell r="P220" t="str">
            <v>X221555245</v>
          </cell>
          <cell r="Q220" t="str">
            <v>CUSTOMER</v>
          </cell>
          <cell r="R220" t="str">
            <v>NO</v>
          </cell>
          <cell r="S220" t="str">
            <v>35001103</v>
          </cell>
          <cell r="T220" t="str">
            <v>000010</v>
          </cell>
          <cell r="U220">
            <v>38952</v>
          </cell>
          <cell r="V220">
            <v>39018</v>
          </cell>
          <cell r="W220">
            <v>39081</v>
          </cell>
          <cell r="X220">
            <v>0</v>
          </cell>
          <cell r="Y220">
            <v>1420.55</v>
          </cell>
          <cell r="Z220">
            <v>357.95</v>
          </cell>
          <cell r="AA220">
            <v>1</v>
          </cell>
          <cell r="AB220">
            <v>180.26</v>
          </cell>
          <cell r="AC220">
            <v>134.54</v>
          </cell>
          <cell r="AD220">
            <v>160.37</v>
          </cell>
          <cell r="AE220">
            <v>376.68037765999998</v>
          </cell>
          <cell r="AF220">
            <v>50</v>
          </cell>
          <cell r="AG220">
            <v>0</v>
          </cell>
          <cell r="AI220">
            <v>1043.86962234</v>
          </cell>
          <cell r="AJ220">
            <v>1420.55</v>
          </cell>
          <cell r="AK220">
            <v>356.7</v>
          </cell>
          <cell r="AL220">
            <v>307.33</v>
          </cell>
          <cell r="AM220">
            <v>164.53762157382857</v>
          </cell>
          <cell r="AN220">
            <v>101.65</v>
          </cell>
          <cell r="AO220">
            <v>645.46</v>
          </cell>
          <cell r="AP220">
            <v>30</v>
          </cell>
          <cell r="AQ220">
            <v>30</v>
          </cell>
          <cell r="AR220">
            <v>27</v>
          </cell>
        </row>
        <row r="221">
          <cell r="A221">
            <v>106179611</v>
          </cell>
          <cell r="B221">
            <v>0.43572328331406851</v>
          </cell>
          <cell r="G221" t="str">
            <v>172.086 15901 WOODINVILLE REDMOND RD NE</v>
          </cell>
          <cell r="H221" t="str">
            <v>CGN1</v>
          </cell>
          <cell r="I221" t="str">
            <v>SC1</v>
          </cell>
          <cell r="J221" t="str">
            <v>WA11700350</v>
          </cell>
          <cell r="K221" t="str">
            <v>Commercial Svc/MSA</v>
          </cell>
          <cell r="L221" t="str">
            <v>P.11027.01.01</v>
          </cell>
          <cell r="M221" t="str">
            <v>CAP_Comm/Ind serv</v>
          </cell>
          <cell r="N221" t="str">
            <v>QCNOKG</v>
          </cell>
          <cell r="O221" t="str">
            <v>QUANTA - REDMOND - GAS</v>
          </cell>
          <cell r="P221" t="str">
            <v>X695528093</v>
          </cell>
          <cell r="Q221" t="str">
            <v>CUSTOMER</v>
          </cell>
          <cell r="R221" t="str">
            <v>NO</v>
          </cell>
          <cell r="S221" t="str">
            <v>25001174</v>
          </cell>
          <cell r="T221" t="str">
            <v>000010</v>
          </cell>
          <cell r="U221">
            <v>39000</v>
          </cell>
          <cell r="V221">
            <v>39081</v>
          </cell>
          <cell r="W221">
            <v>39172</v>
          </cell>
          <cell r="X221">
            <v>0</v>
          </cell>
          <cell r="Y221">
            <v>3541.27</v>
          </cell>
          <cell r="Z221">
            <v>2185.17</v>
          </cell>
          <cell r="AA221">
            <v>1</v>
          </cell>
          <cell r="AC221">
            <v>0</v>
          </cell>
          <cell r="AD221">
            <v>0</v>
          </cell>
          <cell r="AE221">
            <v>0</v>
          </cell>
          <cell r="AF221">
            <v>170</v>
          </cell>
          <cell r="AG221">
            <v>0</v>
          </cell>
          <cell r="AI221">
            <v>3541.27</v>
          </cell>
          <cell r="AJ221">
            <v>3541.27</v>
          </cell>
          <cell r="AK221">
            <v>2176.58</v>
          </cell>
          <cell r="AL221">
            <v>660.45</v>
          </cell>
          <cell r="AM221">
            <v>410.1736251105217</v>
          </cell>
          <cell r="AN221">
            <v>249.79</v>
          </cell>
          <cell r="AO221">
            <v>396.23</v>
          </cell>
          <cell r="AP221">
            <v>170</v>
          </cell>
          <cell r="AQ221">
            <v>184</v>
          </cell>
          <cell r="AR221">
            <v>166</v>
          </cell>
        </row>
        <row r="222">
          <cell r="A222">
            <v>106194855</v>
          </cell>
          <cell r="B222">
            <v>0.43794304615125235</v>
          </cell>
          <cell r="G222" t="str">
            <v>200.070D 6538 4TH AVE S #5  SEATTLE</v>
          </cell>
          <cell r="H222" t="str">
            <v>CGN1</v>
          </cell>
          <cell r="I222" t="str">
            <v>SC1</v>
          </cell>
          <cell r="J222" t="str">
            <v>WA11700260</v>
          </cell>
          <cell r="K222" t="str">
            <v>Commercial Svc/MSA</v>
          </cell>
          <cell r="L222" t="str">
            <v>S.11027.01.01</v>
          </cell>
          <cell r="M222" t="str">
            <v>CAP_Comm/Ind Service</v>
          </cell>
          <cell r="N222" t="str">
            <v>MCSSEG</v>
          </cell>
          <cell r="O222" t="str">
            <v>PILCHUCK - KENT - GAS</v>
          </cell>
          <cell r="P222" t="str">
            <v/>
          </cell>
          <cell r="Q222" t="str">
            <v/>
          </cell>
          <cell r="R222" t="str">
            <v/>
          </cell>
          <cell r="S222" t="str">
            <v/>
          </cell>
          <cell r="T222" t="str">
            <v>000000</v>
          </cell>
          <cell r="U222">
            <v>39224</v>
          </cell>
          <cell r="V222">
            <v>39326</v>
          </cell>
          <cell r="X222">
            <v>0</v>
          </cell>
          <cell r="Y222">
            <v>954.98</v>
          </cell>
          <cell r="Z222">
            <v>225.2</v>
          </cell>
          <cell r="AA222">
            <v>1</v>
          </cell>
          <cell r="AB222">
            <v>178.15</v>
          </cell>
          <cell r="AC222">
            <v>0</v>
          </cell>
          <cell r="AD222">
            <v>0</v>
          </cell>
          <cell r="AE222">
            <v>213.77839664999999</v>
          </cell>
          <cell r="AF222">
            <v>0</v>
          </cell>
          <cell r="AG222">
            <v>0</v>
          </cell>
          <cell r="AI222">
            <v>741.20160335000003</v>
          </cell>
          <cell r="AJ222">
            <v>954.98</v>
          </cell>
          <cell r="AK222">
            <v>227.01</v>
          </cell>
          <cell r="AL222">
            <v>236.29</v>
          </cell>
          <cell r="AM222">
            <v>110.61218390804595</v>
          </cell>
          <cell r="AN222">
            <v>70.72</v>
          </cell>
          <cell r="AO222">
            <v>418.68</v>
          </cell>
          <cell r="AP222">
            <v>7</v>
          </cell>
          <cell r="AQ222">
            <v>6</v>
          </cell>
          <cell r="AR222">
            <v>5</v>
          </cell>
        </row>
        <row r="223">
          <cell r="A223">
            <v>106186884</v>
          </cell>
          <cell r="B223">
            <v>0.44118005854716591</v>
          </cell>
          <cell r="G223" t="str">
            <v>248.077 319 29TH ST NE PUYALLUP</v>
          </cell>
          <cell r="H223" t="str">
            <v>CGN1</v>
          </cell>
          <cell r="I223" t="str">
            <v>SC1</v>
          </cell>
          <cell r="J223" t="str">
            <v>WA12700270</v>
          </cell>
          <cell r="K223" t="str">
            <v>Commercial Svc/MSA</v>
          </cell>
          <cell r="L223" t="str">
            <v>P.11027.01.01</v>
          </cell>
          <cell r="M223" t="str">
            <v>CAP_Comm/Ind serv</v>
          </cell>
          <cell r="N223" t="str">
            <v>QSWPRG</v>
          </cell>
          <cell r="O223" t="str">
            <v>QUANTA - PUYALLUP - GAS</v>
          </cell>
          <cell r="P223" t="str">
            <v>X248133019</v>
          </cell>
          <cell r="Q223" t="str">
            <v>CUSTOMER</v>
          </cell>
          <cell r="R223" t="str">
            <v>NO</v>
          </cell>
          <cell r="S223" t="str">
            <v/>
          </cell>
          <cell r="T223" t="str">
            <v>000000</v>
          </cell>
          <cell r="U223">
            <v>39226</v>
          </cell>
          <cell r="V223">
            <v>39326</v>
          </cell>
          <cell r="X223">
            <v>0.13</v>
          </cell>
          <cell r="Y223">
            <v>6594.16</v>
          </cell>
          <cell r="Z223">
            <v>3677.43</v>
          </cell>
          <cell r="AA223">
            <v>1</v>
          </cell>
          <cell r="AC223">
            <v>752.28</v>
          </cell>
          <cell r="AD223">
            <v>896.72</v>
          </cell>
          <cell r="AE223">
            <v>896.72</v>
          </cell>
          <cell r="AF223">
            <v>125</v>
          </cell>
          <cell r="AG223">
            <v>0</v>
          </cell>
          <cell r="AI223">
            <v>5697.3099999999995</v>
          </cell>
          <cell r="AJ223">
            <v>6594.03</v>
          </cell>
          <cell r="AK223">
            <v>3667</v>
          </cell>
          <cell r="AL223">
            <v>1104.95</v>
          </cell>
          <cell r="AM223">
            <v>763.76474801060976</v>
          </cell>
          <cell r="AN223">
            <v>437.3</v>
          </cell>
          <cell r="AO223">
            <v>1350.95</v>
          </cell>
          <cell r="AP223">
            <v>106</v>
          </cell>
          <cell r="AQ223">
            <v>127</v>
          </cell>
          <cell r="AR223">
            <v>114</v>
          </cell>
        </row>
        <row r="224">
          <cell r="A224">
            <v>106183689</v>
          </cell>
          <cell r="B224">
            <v>0.44138631258188088</v>
          </cell>
          <cell r="G224" t="str">
            <v>230077  1805 PIKE ST NW # A AUBURN</v>
          </cell>
          <cell r="H224" t="str">
            <v>CGN1</v>
          </cell>
          <cell r="I224" t="str">
            <v>SC1</v>
          </cell>
          <cell r="J224" t="str">
            <v>WA11700020</v>
          </cell>
          <cell r="K224" t="str">
            <v>Commercial Svc/MSA</v>
          </cell>
          <cell r="L224" t="str">
            <v>P.11027.01.01</v>
          </cell>
          <cell r="M224" t="str">
            <v>CAP_Comm/Ind serv</v>
          </cell>
          <cell r="N224" t="str">
            <v>QCSOKG</v>
          </cell>
          <cell r="O224" t="str">
            <v>QUANTA - SOUTH KING - GAS</v>
          </cell>
          <cell r="P224" t="str">
            <v>X237738348</v>
          </cell>
          <cell r="Q224" t="str">
            <v>CUSTOMER</v>
          </cell>
          <cell r="R224" t="str">
            <v>NO</v>
          </cell>
          <cell r="S224" t="str">
            <v>25001146</v>
          </cell>
          <cell r="T224" t="str">
            <v>000010</v>
          </cell>
          <cell r="U224">
            <v>39013</v>
          </cell>
          <cell r="V224">
            <v>39081</v>
          </cell>
          <cell r="W224">
            <v>39172</v>
          </cell>
          <cell r="X224">
            <v>0</v>
          </cell>
          <cell r="Y224">
            <v>572.46</v>
          </cell>
          <cell r="Z224">
            <v>262.36</v>
          </cell>
          <cell r="AA224">
            <v>1</v>
          </cell>
          <cell r="AC224">
            <v>27.45</v>
          </cell>
          <cell r="AD224">
            <v>32.72</v>
          </cell>
          <cell r="AE224">
            <v>32.72</v>
          </cell>
          <cell r="AF224">
            <v>25</v>
          </cell>
          <cell r="AG224">
            <v>0</v>
          </cell>
          <cell r="AI224">
            <v>539.74</v>
          </cell>
          <cell r="AJ224">
            <v>572.46</v>
          </cell>
          <cell r="AK224">
            <v>261.39</v>
          </cell>
          <cell r="AL224">
            <v>106.81</v>
          </cell>
          <cell r="AM224">
            <v>66.306153846153848</v>
          </cell>
          <cell r="AN224">
            <v>29.53</v>
          </cell>
          <cell r="AO224">
            <v>171.67</v>
          </cell>
          <cell r="AP224">
            <v>25</v>
          </cell>
          <cell r="AQ224">
            <v>30</v>
          </cell>
          <cell r="AR224">
            <v>27</v>
          </cell>
        </row>
        <row r="225">
          <cell r="A225">
            <v>106193662</v>
          </cell>
          <cell r="B225">
            <v>0.44279680935817844</v>
          </cell>
          <cell r="G225" t="str">
            <v>116.083 2704 169TH PL NE # 1 MARYSVILLE</v>
          </cell>
          <cell r="H225" t="str">
            <v>CGN1</v>
          </cell>
          <cell r="I225" t="str">
            <v>SC3</v>
          </cell>
          <cell r="J225" t="str">
            <v>WA03100110</v>
          </cell>
          <cell r="K225" t="str">
            <v>Commercial Svc/Multi-Mtr</v>
          </cell>
          <cell r="L225" t="str">
            <v>S.11027.01.01</v>
          </cell>
          <cell r="M225" t="str">
            <v>CAP_Comm/Ind Service</v>
          </cell>
          <cell r="N225" t="str">
            <v>MNSNHGH</v>
          </cell>
          <cell r="O225" t="str">
            <v>PILCHUCK - MARYSVILLE - HOLD</v>
          </cell>
          <cell r="P225" t="str">
            <v>X260954754</v>
          </cell>
          <cell r="Q225" t="str">
            <v>CUSTOMER</v>
          </cell>
          <cell r="R225" t="str">
            <v>?</v>
          </cell>
          <cell r="S225" t="str">
            <v/>
          </cell>
          <cell r="T225" t="str">
            <v>000000</v>
          </cell>
          <cell r="U225">
            <v>39190</v>
          </cell>
          <cell r="V225">
            <v>39263</v>
          </cell>
          <cell r="W225">
            <v>39326</v>
          </cell>
          <cell r="X225">
            <v>0</v>
          </cell>
          <cell r="Y225">
            <v>3872.01</v>
          </cell>
          <cell r="Z225">
            <v>2369.35</v>
          </cell>
          <cell r="AA225">
            <v>1</v>
          </cell>
          <cell r="AC225">
            <v>0</v>
          </cell>
          <cell r="AD225">
            <v>0</v>
          </cell>
          <cell r="AE225">
            <v>0</v>
          </cell>
          <cell r="AF225">
            <v>100</v>
          </cell>
          <cell r="AG225">
            <v>0</v>
          </cell>
          <cell r="AI225">
            <v>3872.01</v>
          </cell>
          <cell r="AJ225">
            <v>3872.01</v>
          </cell>
          <cell r="AK225">
            <v>2354.25</v>
          </cell>
          <cell r="AL225">
            <v>824.43</v>
          </cell>
          <cell r="AM225">
            <v>448.48214854111393</v>
          </cell>
          <cell r="AN225">
            <v>464.82</v>
          </cell>
          <cell r="AO225">
            <v>212.5</v>
          </cell>
          <cell r="AP225">
            <v>106</v>
          </cell>
          <cell r="AQ225">
            <v>117</v>
          </cell>
          <cell r="AR225">
            <v>105</v>
          </cell>
        </row>
        <row r="226">
          <cell r="A226">
            <v>106171889</v>
          </cell>
          <cell r="B226">
            <v>0.44360899398701203</v>
          </cell>
          <cell r="C226" t="str">
            <v>N</v>
          </cell>
          <cell r="D226" t="str">
            <v>X</v>
          </cell>
          <cell r="F226" t="str">
            <v>Exclude due to material issues</v>
          </cell>
          <cell r="G226" t="str">
            <v>252.088 21509 STATE ROUTE 410 E # E BONN</v>
          </cell>
          <cell r="H226" t="str">
            <v>CGN1</v>
          </cell>
          <cell r="I226" t="str">
            <v>SC3</v>
          </cell>
          <cell r="J226" t="str">
            <v>WA12700270</v>
          </cell>
          <cell r="K226" t="str">
            <v>Commercial Svc/Multi-Mtr</v>
          </cell>
          <cell r="L226" t="str">
            <v>P.11027.01.01</v>
          </cell>
          <cell r="M226" t="str">
            <v>CAP_Comm/Ind serv</v>
          </cell>
          <cell r="N226" t="str">
            <v>QSWPRGS</v>
          </cell>
          <cell r="O226" t="str">
            <v>QUANTA - PUYALLUP - GAS - SIMPLE SERVICE</v>
          </cell>
          <cell r="P226" t="str">
            <v>X224582804</v>
          </cell>
          <cell r="Q226" t="str">
            <v>CUSTOMER</v>
          </cell>
          <cell r="R226" t="str">
            <v>NO</v>
          </cell>
          <cell r="S226" t="str">
            <v/>
          </cell>
          <cell r="T226" t="str">
            <v>000000</v>
          </cell>
          <cell r="U226">
            <v>38915</v>
          </cell>
          <cell r="V226">
            <v>38990</v>
          </cell>
          <cell r="W226">
            <v>39050</v>
          </cell>
          <cell r="X226">
            <v>0</v>
          </cell>
          <cell r="Y226">
            <v>2090.17</v>
          </cell>
          <cell r="Z226">
            <v>837.96</v>
          </cell>
          <cell r="AA226">
            <v>1</v>
          </cell>
          <cell r="AC226">
            <v>0</v>
          </cell>
          <cell r="AD226">
            <v>0</v>
          </cell>
          <cell r="AE226">
            <v>0</v>
          </cell>
          <cell r="AF226">
            <v>125</v>
          </cell>
          <cell r="AG226">
            <v>0</v>
          </cell>
          <cell r="AI226">
            <v>2090.17</v>
          </cell>
          <cell r="AJ226">
            <v>2090.17</v>
          </cell>
          <cell r="AK226">
            <v>836.45</v>
          </cell>
          <cell r="AL226">
            <v>401.5</v>
          </cell>
          <cell r="AM226">
            <v>242.09749778956666</v>
          </cell>
          <cell r="AN226">
            <v>89.9</v>
          </cell>
          <cell r="AO226">
            <v>755.11</v>
          </cell>
          <cell r="AP226">
            <v>80</v>
          </cell>
          <cell r="AQ226">
            <v>86</v>
          </cell>
          <cell r="AR226">
            <v>77</v>
          </cell>
        </row>
        <row r="227">
          <cell r="A227">
            <v>106185349</v>
          </cell>
          <cell r="B227">
            <v>0.44629928978112376</v>
          </cell>
          <cell r="G227" t="str">
            <v>223.071 33507 9TH AVE S # H-HSE FEDERAL</v>
          </cell>
          <cell r="H227" t="str">
            <v>CGN1</v>
          </cell>
          <cell r="I227" t="str">
            <v>SC1</v>
          </cell>
          <cell r="J227" t="str">
            <v>WA11700320</v>
          </cell>
          <cell r="K227" t="str">
            <v>Commercial Svc/MSA</v>
          </cell>
          <cell r="L227" t="str">
            <v>P.11027.01.01</v>
          </cell>
          <cell r="M227" t="str">
            <v>CAP_Comm/Ind serv</v>
          </cell>
          <cell r="N227" t="str">
            <v>QCSOKG</v>
          </cell>
          <cell r="O227" t="str">
            <v>QUANTA - SOUTH KING - GAS</v>
          </cell>
          <cell r="P227" t="str">
            <v>X243480519</v>
          </cell>
          <cell r="Q227" t="str">
            <v>CUSTOMER</v>
          </cell>
          <cell r="R227" t="str">
            <v>NO</v>
          </cell>
          <cell r="S227" t="str">
            <v>25001254</v>
          </cell>
          <cell r="T227" t="str">
            <v>000100</v>
          </cell>
          <cell r="U227">
            <v>39139</v>
          </cell>
          <cell r="V227">
            <v>39228</v>
          </cell>
          <cell r="W227">
            <v>39291</v>
          </cell>
          <cell r="X227">
            <v>0</v>
          </cell>
          <cell r="Y227">
            <v>281.06</v>
          </cell>
          <cell r="Z227">
            <v>41.8</v>
          </cell>
          <cell r="AA227">
            <v>1</v>
          </cell>
          <cell r="AC227">
            <v>27.86</v>
          </cell>
          <cell r="AD227">
            <v>33.21</v>
          </cell>
          <cell r="AE227">
            <v>33.21</v>
          </cell>
          <cell r="AF227">
            <v>4</v>
          </cell>
          <cell r="AG227">
            <v>0</v>
          </cell>
          <cell r="AI227">
            <v>247.85</v>
          </cell>
          <cell r="AJ227">
            <v>281.06</v>
          </cell>
          <cell r="AK227">
            <v>41.74</v>
          </cell>
          <cell r="AL227">
            <v>53.22</v>
          </cell>
          <cell r="AM227">
            <v>32.554252873563229</v>
          </cell>
          <cell r="AN227">
            <v>28.85</v>
          </cell>
          <cell r="AO227">
            <v>155.55000000000001</v>
          </cell>
          <cell r="AP227">
            <v>4</v>
          </cell>
          <cell r="AQ227">
            <v>4</v>
          </cell>
          <cell r="AR227">
            <v>4</v>
          </cell>
        </row>
        <row r="228">
          <cell r="A228">
            <v>106187224</v>
          </cell>
          <cell r="B228">
            <v>0.44954221549342943</v>
          </cell>
          <cell r="G228" t="str">
            <v>263.068 5625 189TH ST E PUYALLUP</v>
          </cell>
          <cell r="H228" t="str">
            <v>CGN1</v>
          </cell>
          <cell r="I228" t="str">
            <v>SC1</v>
          </cell>
          <cell r="J228" t="str">
            <v>WA12700270</v>
          </cell>
          <cell r="K228" t="str">
            <v>Commercial Svc/MSA</v>
          </cell>
          <cell r="L228" t="str">
            <v>P.11027.01.01</v>
          </cell>
          <cell r="M228" t="str">
            <v>CAP_Comm/Ind serv</v>
          </cell>
          <cell r="N228" t="str">
            <v>QSWPRG</v>
          </cell>
          <cell r="O228" t="str">
            <v>QUANTA - PUYALLUP - GAS</v>
          </cell>
          <cell r="P228" t="str">
            <v>X246994295</v>
          </cell>
          <cell r="Q228" t="str">
            <v>CUSTOMER</v>
          </cell>
          <cell r="R228" t="str">
            <v>?</v>
          </cell>
          <cell r="S228" t="str">
            <v>25001226</v>
          </cell>
          <cell r="T228" t="str">
            <v>000010</v>
          </cell>
          <cell r="U228">
            <v>39035</v>
          </cell>
          <cell r="V228">
            <v>39109</v>
          </cell>
          <cell r="W228">
            <v>39200</v>
          </cell>
          <cell r="X228">
            <v>0</v>
          </cell>
          <cell r="Y228">
            <v>3152.93</v>
          </cell>
          <cell r="Z228">
            <v>1907.62</v>
          </cell>
          <cell r="AA228">
            <v>1</v>
          </cell>
          <cell r="AB228">
            <v>164.21</v>
          </cell>
          <cell r="AC228">
            <v>0</v>
          </cell>
          <cell r="AD228">
            <v>0</v>
          </cell>
          <cell r="AE228">
            <v>197.05052211</v>
          </cell>
          <cell r="AF228">
            <v>165</v>
          </cell>
          <cell r="AG228">
            <v>0</v>
          </cell>
          <cell r="AI228">
            <v>2955.8794778899996</v>
          </cell>
          <cell r="AJ228">
            <v>3152.93</v>
          </cell>
          <cell r="AK228">
            <v>1902.93</v>
          </cell>
          <cell r="AL228">
            <v>391.78</v>
          </cell>
          <cell r="AM228">
            <v>365.19348364279404</v>
          </cell>
          <cell r="AN228">
            <v>285.33</v>
          </cell>
          <cell r="AO228">
            <v>553.21</v>
          </cell>
          <cell r="AP228">
            <v>182</v>
          </cell>
          <cell r="AQ228">
            <v>218</v>
          </cell>
          <cell r="AR228">
            <v>196</v>
          </cell>
        </row>
        <row r="229">
          <cell r="A229">
            <v>106178608</v>
          </cell>
          <cell r="B229">
            <v>0.44956269334047771</v>
          </cell>
          <cell r="G229" t="str">
            <v>184.075 5045 NE LAURELCREST LN SEATTLE</v>
          </cell>
          <cell r="H229" t="str">
            <v>CGN1</v>
          </cell>
          <cell r="I229" t="str">
            <v>SC1</v>
          </cell>
          <cell r="J229" t="str">
            <v>WA11700260</v>
          </cell>
          <cell r="K229" t="str">
            <v>Commercial Svc/MSA</v>
          </cell>
          <cell r="L229" t="str">
            <v>S.11027.01.01</v>
          </cell>
          <cell r="M229" t="str">
            <v>CAP_Comm/Ind Service</v>
          </cell>
          <cell r="N229" t="str">
            <v>MCNSEG</v>
          </cell>
          <cell r="O229" t="str">
            <v>PILCHUCK - NOB - GAS</v>
          </cell>
          <cell r="P229" t="str">
            <v>X232042178</v>
          </cell>
          <cell r="Q229" t="str">
            <v>PSE</v>
          </cell>
          <cell r="R229" t="str">
            <v>?</v>
          </cell>
          <cell r="S229" t="str">
            <v/>
          </cell>
          <cell r="T229" t="str">
            <v>000000</v>
          </cell>
          <cell r="U229">
            <v>38924</v>
          </cell>
          <cell r="V229">
            <v>38990</v>
          </cell>
          <cell r="W229">
            <v>39050</v>
          </cell>
          <cell r="X229">
            <v>0</v>
          </cell>
          <cell r="Y229">
            <v>4656.62</v>
          </cell>
          <cell r="Z229">
            <v>2849.03</v>
          </cell>
          <cell r="AA229">
            <v>1</v>
          </cell>
          <cell r="AB229">
            <v>161.47999999999999</v>
          </cell>
          <cell r="AC229">
            <v>0</v>
          </cell>
          <cell r="AD229">
            <v>0</v>
          </cell>
          <cell r="AE229">
            <v>193.77454667999999</v>
          </cell>
          <cell r="AF229">
            <v>60</v>
          </cell>
          <cell r="AG229">
            <v>0</v>
          </cell>
          <cell r="AI229">
            <v>4462.8454533200002</v>
          </cell>
          <cell r="AJ229">
            <v>4656.62</v>
          </cell>
          <cell r="AK229">
            <v>2845.79</v>
          </cell>
          <cell r="AL229">
            <v>931.59</v>
          </cell>
          <cell r="AM229">
            <v>539.36093722369606</v>
          </cell>
          <cell r="AN229">
            <v>340.55</v>
          </cell>
          <cell r="AO229">
            <v>515.53</v>
          </cell>
          <cell r="AP229">
            <v>17</v>
          </cell>
          <cell r="AQ229">
            <v>36</v>
          </cell>
          <cell r="AR229">
            <v>32</v>
          </cell>
        </row>
        <row r="230">
          <cell r="A230">
            <v>106178470</v>
          </cell>
          <cell r="B230">
            <v>0.45103076089315586</v>
          </cell>
          <cell r="C230" t="str">
            <v>N</v>
          </cell>
          <cell r="D230" t="str">
            <v>X</v>
          </cell>
          <cell r="F230" t="str">
            <v>Exclude due to material issues</v>
          </cell>
          <cell r="G230" t="str">
            <v>215.074  4040 S 188TH ST SEATAC</v>
          </cell>
          <cell r="H230" t="str">
            <v>CGN1</v>
          </cell>
          <cell r="I230" t="str">
            <v>SC1</v>
          </cell>
          <cell r="J230" t="str">
            <v>WA11700330</v>
          </cell>
          <cell r="K230" t="str">
            <v>Commercial Svc/MSA</v>
          </cell>
          <cell r="L230" t="str">
            <v>P.11027.01.01</v>
          </cell>
          <cell r="M230" t="str">
            <v>CAP_Comm/Ind serv</v>
          </cell>
          <cell r="N230" t="str">
            <v>QCSOKG</v>
          </cell>
          <cell r="O230" t="str">
            <v>QUANTA - SOUTH KING - GAS</v>
          </cell>
          <cell r="P230" t="str">
            <v>X223100803</v>
          </cell>
          <cell r="Q230" t="str">
            <v>CUSTOMER</v>
          </cell>
          <cell r="R230" t="str">
            <v>?</v>
          </cell>
          <cell r="S230" t="str">
            <v/>
          </cell>
          <cell r="T230" t="str">
            <v>000000</v>
          </cell>
          <cell r="U230">
            <v>38939</v>
          </cell>
          <cell r="V230">
            <v>39018</v>
          </cell>
          <cell r="W230">
            <v>39081</v>
          </cell>
          <cell r="X230">
            <v>0</v>
          </cell>
          <cell r="Y230">
            <v>2839.68</v>
          </cell>
          <cell r="Z230">
            <v>1287.24</v>
          </cell>
          <cell r="AA230">
            <v>1</v>
          </cell>
          <cell r="AC230">
            <v>0</v>
          </cell>
          <cell r="AD230">
            <v>0</v>
          </cell>
          <cell r="AE230">
            <v>0</v>
          </cell>
          <cell r="AF230">
            <v>160</v>
          </cell>
          <cell r="AG230">
            <v>0</v>
          </cell>
          <cell r="AI230">
            <v>2839.68</v>
          </cell>
          <cell r="AJ230">
            <v>2839.68</v>
          </cell>
          <cell r="AK230">
            <v>1286.05</v>
          </cell>
          <cell r="AL230">
            <v>527.29</v>
          </cell>
          <cell r="AM230">
            <v>328.91076923076935</v>
          </cell>
          <cell r="AN230">
            <v>119.63</v>
          </cell>
          <cell r="AO230">
            <v>901.11</v>
          </cell>
          <cell r="AP230">
            <v>123</v>
          </cell>
          <cell r="AQ230">
            <v>135</v>
          </cell>
          <cell r="AR230">
            <v>122</v>
          </cell>
        </row>
        <row r="231">
          <cell r="A231">
            <v>106188669</v>
          </cell>
          <cell r="B231">
            <v>0.4521039485548688</v>
          </cell>
          <cell r="G231" t="str">
            <v>220.070 22506 MARINE VIEW DR S DES MOINE</v>
          </cell>
          <cell r="H231" t="str">
            <v>CGN1</v>
          </cell>
          <cell r="I231" t="str">
            <v>SC3</v>
          </cell>
          <cell r="J231" t="str">
            <v>WA11700090</v>
          </cell>
          <cell r="K231" t="str">
            <v>Commercial Svc/Multi-Mtr</v>
          </cell>
          <cell r="L231" t="str">
            <v>P.11027.01.01</v>
          </cell>
          <cell r="M231" t="str">
            <v>CAP_Comm/Ind serv</v>
          </cell>
          <cell r="N231" t="str">
            <v>QCSOKG</v>
          </cell>
          <cell r="O231" t="str">
            <v>QUANTA - SOUTH KING - GAS</v>
          </cell>
          <cell r="P231" t="str">
            <v>X232148733</v>
          </cell>
          <cell r="Q231" t="str">
            <v>CUSTOMER</v>
          </cell>
          <cell r="R231" t="str">
            <v>?</v>
          </cell>
          <cell r="S231" t="str">
            <v/>
          </cell>
          <cell r="T231" t="str">
            <v>000000</v>
          </cell>
          <cell r="U231">
            <v>39097</v>
          </cell>
          <cell r="V231">
            <v>39172</v>
          </cell>
          <cell r="W231">
            <v>39228</v>
          </cell>
          <cell r="X231">
            <v>0</v>
          </cell>
          <cell r="Y231">
            <v>1690.16</v>
          </cell>
          <cell r="Z231">
            <v>439.38</v>
          </cell>
          <cell r="AA231">
            <v>1</v>
          </cell>
          <cell r="AB231">
            <v>180.81</v>
          </cell>
          <cell r="AC231">
            <v>134.54</v>
          </cell>
          <cell r="AD231">
            <v>160.37</v>
          </cell>
          <cell r="AE231">
            <v>377.34037271</v>
          </cell>
          <cell r="AF231">
            <v>30</v>
          </cell>
          <cell r="AG231">
            <v>0</v>
          </cell>
          <cell r="AI231">
            <v>1312.81962729</v>
          </cell>
          <cell r="AJ231">
            <v>1690.16</v>
          </cell>
          <cell r="AK231">
            <v>439.14</v>
          </cell>
          <cell r="AL231">
            <v>293.98</v>
          </cell>
          <cell r="AM231">
            <v>195.7656587091069</v>
          </cell>
          <cell r="AN231">
            <v>233.12</v>
          </cell>
          <cell r="AO231">
            <v>713.71</v>
          </cell>
          <cell r="AP231">
            <v>42</v>
          </cell>
          <cell r="AQ231">
            <v>50</v>
          </cell>
          <cell r="AR231">
            <v>40</v>
          </cell>
        </row>
        <row r="232">
          <cell r="A232">
            <v>106186532</v>
          </cell>
          <cell r="B232">
            <v>0.455613648745814</v>
          </cell>
          <cell r="G232" t="str">
            <v>198.069F  5303 1ST AVE S SEATTLE</v>
          </cell>
          <cell r="H232" t="str">
            <v>CGN1</v>
          </cell>
          <cell r="I232" t="str">
            <v>SC1</v>
          </cell>
          <cell r="J232" t="str">
            <v>WA11700260</v>
          </cell>
          <cell r="K232" t="str">
            <v>Commercial Svc/MSA</v>
          </cell>
          <cell r="L232" t="str">
            <v>S.11027.01.01</v>
          </cell>
          <cell r="M232" t="str">
            <v>CAP_Comm/Ind Service</v>
          </cell>
          <cell r="N232" t="str">
            <v>MCSSEG</v>
          </cell>
          <cell r="O232" t="str">
            <v>PILCHUCK - KENT - GAS</v>
          </cell>
          <cell r="P232" t="str">
            <v>X247464784</v>
          </cell>
          <cell r="Q232" t="str">
            <v>?</v>
          </cell>
          <cell r="R232" t="str">
            <v>NO</v>
          </cell>
          <cell r="S232" t="str">
            <v/>
          </cell>
          <cell r="T232" t="str">
            <v>000000</v>
          </cell>
          <cell r="U232">
            <v>39055</v>
          </cell>
          <cell r="V232">
            <v>39137</v>
          </cell>
          <cell r="W232">
            <v>39200</v>
          </cell>
          <cell r="X232">
            <v>0</v>
          </cell>
          <cell r="Y232">
            <v>1445.81</v>
          </cell>
          <cell r="Z232">
            <v>586.79999999999995</v>
          </cell>
          <cell r="AA232">
            <v>1</v>
          </cell>
          <cell r="AB232">
            <v>164.22</v>
          </cell>
          <cell r="AC232">
            <v>0</v>
          </cell>
          <cell r="AD232">
            <v>0</v>
          </cell>
          <cell r="AE232">
            <v>197.06252201999999</v>
          </cell>
          <cell r="AF232">
            <v>25</v>
          </cell>
          <cell r="AG232">
            <v>0</v>
          </cell>
          <cell r="AI232">
            <v>1248.74747798</v>
          </cell>
          <cell r="AJ232">
            <v>1445.81</v>
          </cell>
          <cell r="AK232">
            <v>583.36</v>
          </cell>
          <cell r="AL232">
            <v>203.47</v>
          </cell>
          <cell r="AM232">
            <v>167.46340406719719</v>
          </cell>
          <cell r="AN232">
            <v>83.61</v>
          </cell>
          <cell r="AO232">
            <v>568.03</v>
          </cell>
          <cell r="AP232">
            <v>19</v>
          </cell>
          <cell r="AQ232">
            <v>21</v>
          </cell>
          <cell r="AR232">
            <v>19</v>
          </cell>
        </row>
        <row r="233">
          <cell r="A233">
            <v>106193820</v>
          </cell>
          <cell r="B233">
            <v>0.4558020780767682</v>
          </cell>
          <cell r="C233" t="str">
            <v>N</v>
          </cell>
          <cell r="D233" t="str">
            <v>X</v>
          </cell>
          <cell r="F233" t="str">
            <v>Exclude due to material issues</v>
          </cell>
          <cell r="G233" t="str">
            <v>235.072 34410 16TH AVE S # 101 FEDERAL W</v>
          </cell>
          <cell r="H233" t="str">
            <v>CGN1</v>
          </cell>
          <cell r="I233" t="str">
            <v>SC1</v>
          </cell>
          <cell r="J233" t="str">
            <v>WA11700320</v>
          </cell>
          <cell r="K233" t="str">
            <v>Commercial Svc/MSA</v>
          </cell>
          <cell r="L233" t="str">
            <v>P.11027.01.01</v>
          </cell>
          <cell r="M233" t="str">
            <v>CAP_Comm/Ind serv</v>
          </cell>
          <cell r="N233" t="str">
            <v>QCSOKG</v>
          </cell>
          <cell r="O233" t="str">
            <v>QUANTA - SOUTH KING - GAS</v>
          </cell>
          <cell r="P233" t="str">
            <v>X260273812</v>
          </cell>
          <cell r="Q233" t="str">
            <v>PSE</v>
          </cell>
          <cell r="R233" t="str">
            <v>?</v>
          </cell>
          <cell r="S233" t="str">
            <v/>
          </cell>
          <cell r="T233" t="str">
            <v>000000</v>
          </cell>
          <cell r="U233">
            <v>39240</v>
          </cell>
          <cell r="V233">
            <v>39326</v>
          </cell>
          <cell r="X233">
            <v>0</v>
          </cell>
          <cell r="Y233">
            <v>2316.7800000000002</v>
          </cell>
          <cell r="Z233">
            <v>125.64</v>
          </cell>
          <cell r="AA233">
            <v>1</v>
          </cell>
          <cell r="AC233">
            <v>752.28</v>
          </cell>
          <cell r="AD233">
            <v>896.72</v>
          </cell>
          <cell r="AE233">
            <v>896.72</v>
          </cell>
          <cell r="AF233">
            <v>15</v>
          </cell>
          <cell r="AG233">
            <v>0</v>
          </cell>
          <cell r="AI233">
            <v>1420.0600000000002</v>
          </cell>
          <cell r="AJ233">
            <v>2316.7800000000002</v>
          </cell>
          <cell r="AK233">
            <v>125.32</v>
          </cell>
          <cell r="AL233">
            <v>592.37</v>
          </cell>
          <cell r="AM233">
            <v>268.34498673740063</v>
          </cell>
          <cell r="AN233">
            <v>292.10000000000002</v>
          </cell>
          <cell r="AO233">
            <v>1294.56</v>
          </cell>
          <cell r="AP233">
            <v>12</v>
          </cell>
          <cell r="AQ233">
            <v>13</v>
          </cell>
          <cell r="AR233">
            <v>12</v>
          </cell>
        </row>
        <row r="234">
          <cell r="A234">
            <v>106195016</v>
          </cell>
          <cell r="B234">
            <v>0.45885507483046073</v>
          </cell>
          <cell r="G234" t="str">
            <v>254.054 11503 PACIFIC HWY SW LAKEWOOD</v>
          </cell>
          <cell r="H234" t="str">
            <v>CGN1</v>
          </cell>
          <cell r="I234" t="str">
            <v>SC1</v>
          </cell>
          <cell r="J234" t="str">
            <v>WA12700210</v>
          </cell>
          <cell r="K234" t="str">
            <v>Commercial Svc/MSA</v>
          </cell>
          <cell r="L234" t="str">
            <v>P.11027.01.01</v>
          </cell>
          <cell r="M234" t="str">
            <v>CAP_Comm/Ind serv</v>
          </cell>
          <cell r="N234" t="str">
            <v>QSWPRG</v>
          </cell>
          <cell r="O234" t="str">
            <v>QUANTA - PUYALLUP - GAS</v>
          </cell>
          <cell r="P234" t="str">
            <v>X258345179</v>
          </cell>
          <cell r="Q234" t="str">
            <v>?</v>
          </cell>
          <cell r="R234" t="str">
            <v>NO</v>
          </cell>
          <cell r="S234" t="str">
            <v/>
          </cell>
          <cell r="T234" t="str">
            <v>000000</v>
          </cell>
          <cell r="U234">
            <v>39192</v>
          </cell>
          <cell r="V234">
            <v>39263</v>
          </cell>
          <cell r="W234">
            <v>39326</v>
          </cell>
          <cell r="X234">
            <v>0</v>
          </cell>
          <cell r="Y234">
            <v>3861.2</v>
          </cell>
          <cell r="Z234">
            <v>2259.69</v>
          </cell>
          <cell r="AA234">
            <v>1</v>
          </cell>
          <cell r="AC234">
            <v>0</v>
          </cell>
          <cell r="AD234">
            <v>0</v>
          </cell>
          <cell r="AE234">
            <v>0</v>
          </cell>
          <cell r="AF234">
            <v>95</v>
          </cell>
          <cell r="AG234">
            <v>0</v>
          </cell>
          <cell r="AI234">
            <v>3861.2</v>
          </cell>
          <cell r="AJ234">
            <v>3861.2</v>
          </cell>
          <cell r="AK234">
            <v>2256.2399999999998</v>
          </cell>
          <cell r="AL234">
            <v>676.62</v>
          </cell>
          <cell r="AM234">
            <v>447.23006189213083</v>
          </cell>
          <cell r="AN234">
            <v>257.42</v>
          </cell>
          <cell r="AO234">
            <v>652.74</v>
          </cell>
          <cell r="AP234">
            <v>105</v>
          </cell>
          <cell r="AQ234">
            <v>113</v>
          </cell>
          <cell r="AR234">
            <v>102</v>
          </cell>
        </row>
        <row r="235">
          <cell r="A235">
            <v>106186138</v>
          </cell>
          <cell r="B235">
            <v>0.45965764577558699</v>
          </cell>
          <cell r="G235" t="str">
            <v>265.030 8721 COMMERCE PLACE DR NE # C LA</v>
          </cell>
          <cell r="H235" t="str">
            <v>CGN1</v>
          </cell>
          <cell r="I235" t="str">
            <v>SC3</v>
          </cell>
          <cell r="J235" t="str">
            <v>WA03400020</v>
          </cell>
          <cell r="K235" t="str">
            <v>Commercial Svc/Multi-Mtr</v>
          </cell>
          <cell r="L235" t="str">
            <v>P.11027.01.01</v>
          </cell>
          <cell r="M235" t="str">
            <v>CAP_Comm/Ind serv</v>
          </cell>
          <cell r="N235" t="str">
            <v>QSTHLG</v>
          </cell>
          <cell r="O235" t="str">
            <v>QUANTA - OLYMPIA - GAS</v>
          </cell>
          <cell r="P235" t="str">
            <v>X246342094</v>
          </cell>
          <cell r="Q235" t="str">
            <v>CUSTOMER</v>
          </cell>
          <cell r="R235" t="str">
            <v>NO</v>
          </cell>
          <cell r="S235" t="str">
            <v/>
          </cell>
          <cell r="T235" t="str">
            <v>000000</v>
          </cell>
          <cell r="U235">
            <v>39104</v>
          </cell>
          <cell r="V235">
            <v>39172</v>
          </cell>
          <cell r="W235">
            <v>39228</v>
          </cell>
          <cell r="X235">
            <v>0</v>
          </cell>
          <cell r="Y235">
            <v>896.99</v>
          </cell>
          <cell r="Z235">
            <v>135.49</v>
          </cell>
          <cell r="AA235">
            <v>1</v>
          </cell>
          <cell r="AC235">
            <v>0</v>
          </cell>
          <cell r="AD235">
            <v>0</v>
          </cell>
          <cell r="AE235">
            <v>0</v>
          </cell>
          <cell r="AF235">
            <v>12</v>
          </cell>
          <cell r="AG235">
            <v>0</v>
          </cell>
          <cell r="AI235">
            <v>896.99</v>
          </cell>
          <cell r="AJ235">
            <v>896.99</v>
          </cell>
          <cell r="AK235">
            <v>135.41999999999999</v>
          </cell>
          <cell r="AL235">
            <v>82.76</v>
          </cell>
          <cell r="AM235">
            <v>103.89539345711762</v>
          </cell>
          <cell r="AN235">
            <v>14.3</v>
          </cell>
          <cell r="AO235">
            <v>664.04</v>
          </cell>
          <cell r="AP235">
            <v>13</v>
          </cell>
          <cell r="AQ235">
            <v>15</v>
          </cell>
          <cell r="AR235">
            <v>14</v>
          </cell>
        </row>
        <row r="236">
          <cell r="A236">
            <v>106182312</v>
          </cell>
          <cell r="B236">
            <v>0.46048236331472436</v>
          </cell>
          <cell r="G236" t="str">
            <v>252.043 86 JACKSON ST # B &amp; B STEILACOOM</v>
          </cell>
          <cell r="H236" t="str">
            <v>CGN1</v>
          </cell>
          <cell r="I236" t="str">
            <v>SC1</v>
          </cell>
          <cell r="J236" t="str">
            <v>WA12700150</v>
          </cell>
          <cell r="K236" t="str">
            <v>Commercial Svc/MSA</v>
          </cell>
          <cell r="L236" t="str">
            <v>P.11027.01.01</v>
          </cell>
          <cell r="M236" t="str">
            <v>CAP_Comm/Ind serv</v>
          </cell>
          <cell r="N236" t="str">
            <v>QSWPRGS</v>
          </cell>
          <cell r="O236" t="str">
            <v>QUANTA - PUYALLUP - GAS - SIMPLE SERVICE</v>
          </cell>
          <cell r="P236" t="str">
            <v>X237789411</v>
          </cell>
          <cell r="Q236" t="str">
            <v>CUSTOMER</v>
          </cell>
          <cell r="R236" t="str">
            <v>?</v>
          </cell>
          <cell r="S236" t="str">
            <v/>
          </cell>
          <cell r="T236" t="str">
            <v>000000</v>
          </cell>
          <cell r="U236">
            <v>38987</v>
          </cell>
          <cell r="V236">
            <v>39050</v>
          </cell>
          <cell r="W236">
            <v>39109</v>
          </cell>
          <cell r="X236">
            <v>0</v>
          </cell>
          <cell r="Y236">
            <v>5298.7</v>
          </cell>
          <cell r="Z236">
            <v>3289.87</v>
          </cell>
          <cell r="AA236">
            <v>1</v>
          </cell>
          <cell r="AB236">
            <v>180.26</v>
          </cell>
          <cell r="AC236">
            <v>134.54</v>
          </cell>
          <cell r="AD236">
            <v>160.37</v>
          </cell>
          <cell r="AE236">
            <v>376.68037765999998</v>
          </cell>
          <cell r="AF236">
            <v>0</v>
          </cell>
          <cell r="AG236">
            <v>0</v>
          </cell>
          <cell r="AI236">
            <v>4922.0196223399998</v>
          </cell>
          <cell r="AJ236">
            <v>5298.7</v>
          </cell>
          <cell r="AK236">
            <v>3278.1</v>
          </cell>
          <cell r="AL236">
            <v>928.87</v>
          </cell>
          <cell r="AM236">
            <v>613.73094606542872</v>
          </cell>
          <cell r="AN236">
            <v>272.45</v>
          </cell>
          <cell r="AO236">
            <v>788.54</v>
          </cell>
          <cell r="AP236">
            <v>68</v>
          </cell>
          <cell r="AQ236">
            <v>124</v>
          </cell>
          <cell r="AR236">
            <v>112</v>
          </cell>
        </row>
        <row r="237">
          <cell r="A237">
            <v>106188220</v>
          </cell>
          <cell r="B237">
            <v>0.46742659920058749</v>
          </cell>
          <cell r="G237" t="str">
            <v>211.074 15250 32ND AVE S SEATAC</v>
          </cell>
          <cell r="H237" t="str">
            <v>CGN1</v>
          </cell>
          <cell r="I237" t="str">
            <v>SC1</v>
          </cell>
          <cell r="J237" t="str">
            <v>WA11700330</v>
          </cell>
          <cell r="K237" t="str">
            <v>Commercial Svc/MSA</v>
          </cell>
          <cell r="L237" t="str">
            <v>S.11027.01.01</v>
          </cell>
          <cell r="M237" t="str">
            <v>CAP_Comm/Ind Service</v>
          </cell>
          <cell r="N237" t="str">
            <v>MCSSEG</v>
          </cell>
          <cell r="O237" t="str">
            <v>PILCHUCK - KENT - GAS</v>
          </cell>
          <cell r="P237" t="str">
            <v/>
          </cell>
          <cell r="Q237" t="str">
            <v/>
          </cell>
          <cell r="R237" t="str">
            <v/>
          </cell>
          <cell r="S237" t="str">
            <v>25001248</v>
          </cell>
          <cell r="T237" t="str">
            <v>000010</v>
          </cell>
          <cell r="U237">
            <v>39120</v>
          </cell>
          <cell r="V237">
            <v>39200</v>
          </cell>
          <cell r="W237">
            <v>39263</v>
          </cell>
          <cell r="X237">
            <v>0</v>
          </cell>
          <cell r="Y237">
            <v>7755.57</v>
          </cell>
          <cell r="Z237">
            <v>4937.2299999999996</v>
          </cell>
          <cell r="AA237">
            <v>1</v>
          </cell>
          <cell r="AB237">
            <v>170.13</v>
          </cell>
          <cell r="AC237">
            <v>27.83</v>
          </cell>
          <cell r="AD237">
            <v>33.17</v>
          </cell>
          <cell r="AE237">
            <v>237.32446883</v>
          </cell>
          <cell r="AF237">
            <v>0</v>
          </cell>
          <cell r="AG237">
            <v>0</v>
          </cell>
          <cell r="AI237">
            <v>7518.2455311699996</v>
          </cell>
          <cell r="AJ237">
            <v>7755.57</v>
          </cell>
          <cell r="AK237">
            <v>4934.1000000000004</v>
          </cell>
          <cell r="AL237">
            <v>1544</v>
          </cell>
          <cell r="AM237">
            <v>898.30209549071606</v>
          </cell>
          <cell r="AN237">
            <v>689.79</v>
          </cell>
          <cell r="AO237">
            <v>534.04999999999995</v>
          </cell>
          <cell r="AP237">
            <v>77</v>
          </cell>
          <cell r="AQ237">
            <v>120</v>
          </cell>
          <cell r="AR237">
            <v>108</v>
          </cell>
        </row>
        <row r="238">
          <cell r="A238">
            <v>106175191</v>
          </cell>
          <cell r="B238">
            <v>0.46746684375968095</v>
          </cell>
          <cell r="G238" t="str">
            <v>164.090 21302 87TH AVE SE WOODINVILLE</v>
          </cell>
          <cell r="H238" t="str">
            <v>CGN1</v>
          </cell>
          <cell r="I238" t="str">
            <v>SC1</v>
          </cell>
          <cell r="J238" t="str">
            <v>WA13100310</v>
          </cell>
          <cell r="K238" t="str">
            <v>Commercial Svc/MSA</v>
          </cell>
          <cell r="L238" t="str">
            <v>S.11027.01.01</v>
          </cell>
          <cell r="M238" t="str">
            <v>CAP_Comm/Ind Service</v>
          </cell>
          <cell r="N238" t="str">
            <v>MNSNHG</v>
          </cell>
          <cell r="O238" t="str">
            <v>PILCHUCK - MARYSVILLE - GAS</v>
          </cell>
          <cell r="P238" t="str">
            <v>X229595112</v>
          </cell>
          <cell r="Q238" t="str">
            <v>PSE</v>
          </cell>
          <cell r="R238" t="str">
            <v>NO</v>
          </cell>
          <cell r="S238" t="str">
            <v/>
          </cell>
          <cell r="T238" t="str">
            <v>000000</v>
          </cell>
          <cell r="U238">
            <v>39203</v>
          </cell>
          <cell r="V238">
            <v>39326</v>
          </cell>
          <cell r="X238">
            <v>0</v>
          </cell>
          <cell r="Y238">
            <v>10085.379999999999</v>
          </cell>
          <cell r="Z238">
            <v>6740</v>
          </cell>
          <cell r="AA238">
            <v>1</v>
          </cell>
          <cell r="AB238">
            <v>200.54</v>
          </cell>
          <cell r="AC238">
            <v>0</v>
          </cell>
          <cell r="AD238">
            <v>0</v>
          </cell>
          <cell r="AE238">
            <v>240.64619513999997</v>
          </cell>
          <cell r="AF238">
            <v>125</v>
          </cell>
          <cell r="AG238">
            <v>0</v>
          </cell>
          <cell r="AI238">
            <v>9844.7338048599995</v>
          </cell>
          <cell r="AJ238">
            <v>10085.379999999999</v>
          </cell>
          <cell r="AK238">
            <v>6731.7</v>
          </cell>
          <cell r="AL238">
            <v>1789.17</v>
          </cell>
          <cell r="AM238">
            <v>1168.1563041556146</v>
          </cell>
          <cell r="AN238">
            <v>790.89</v>
          </cell>
          <cell r="AO238">
            <v>721.44</v>
          </cell>
          <cell r="AP238">
            <v>192</v>
          </cell>
          <cell r="AQ238">
            <v>264</v>
          </cell>
          <cell r="AR238">
            <v>238</v>
          </cell>
        </row>
        <row r="239">
          <cell r="A239">
            <v>106182581</v>
          </cell>
          <cell r="B239">
            <v>0.46873268477580421</v>
          </cell>
          <cell r="G239" t="str">
            <v>142.080 4526 FEDERAL AVE # BLDG4 EVERETT</v>
          </cell>
          <cell r="H239" t="str">
            <v>CGN1</v>
          </cell>
          <cell r="I239" t="str">
            <v>SC1</v>
          </cell>
          <cell r="J239" t="str">
            <v>WA13100050</v>
          </cell>
          <cell r="K239" t="str">
            <v>Commercial Svc/MSA</v>
          </cell>
          <cell r="L239" t="str">
            <v>S.11027.01.01</v>
          </cell>
          <cell r="M239" t="str">
            <v>CAP_Comm/Ind Service</v>
          </cell>
          <cell r="N239" t="str">
            <v>MNSNHG</v>
          </cell>
          <cell r="O239" t="str">
            <v>PILCHUCK - MARYSVILLE - GAS</v>
          </cell>
          <cell r="P239" t="str">
            <v>X241176953</v>
          </cell>
          <cell r="Q239" t="str">
            <v>PSE</v>
          </cell>
          <cell r="R239" t="str">
            <v>NO</v>
          </cell>
          <cell r="S239" t="str">
            <v>25001115</v>
          </cell>
          <cell r="T239" t="str">
            <v>000010</v>
          </cell>
          <cell r="U239">
            <v>38957</v>
          </cell>
          <cell r="V239">
            <v>39050</v>
          </cell>
          <cell r="W239">
            <v>39109</v>
          </cell>
          <cell r="X239">
            <v>0</v>
          </cell>
          <cell r="Y239">
            <v>8413.64</v>
          </cell>
          <cell r="Z239">
            <v>5479.17</v>
          </cell>
          <cell r="AA239">
            <v>1</v>
          </cell>
          <cell r="AB239">
            <v>180.26</v>
          </cell>
          <cell r="AC239">
            <v>0</v>
          </cell>
          <cell r="AD239">
            <v>0</v>
          </cell>
          <cell r="AE239">
            <v>216.31037765999997</v>
          </cell>
          <cell r="AF239">
            <v>125</v>
          </cell>
          <cell r="AG239">
            <v>0</v>
          </cell>
          <cell r="AI239">
            <v>8197.3296223399993</v>
          </cell>
          <cell r="AJ239">
            <v>8413.64</v>
          </cell>
          <cell r="AK239">
            <v>5476.2</v>
          </cell>
          <cell r="AL239">
            <v>1594.7</v>
          </cell>
          <cell r="AM239">
            <v>974.52417329796663</v>
          </cell>
          <cell r="AN239">
            <v>590.29</v>
          </cell>
          <cell r="AO239">
            <v>725.44</v>
          </cell>
          <cell r="AP239">
            <v>103</v>
          </cell>
          <cell r="AQ239">
            <v>156</v>
          </cell>
          <cell r="AR239">
            <v>140</v>
          </cell>
        </row>
        <row r="240">
          <cell r="A240">
            <v>106191635</v>
          </cell>
          <cell r="B240">
            <v>0.47043077835263158</v>
          </cell>
          <cell r="C240" t="str">
            <v>N</v>
          </cell>
          <cell r="D240" t="str">
            <v>X</v>
          </cell>
          <cell r="F240" t="str">
            <v>Exclude due to material issues</v>
          </cell>
          <cell r="G240" t="str">
            <v>229.080 3207 C ST NE # PAINT AUBURN</v>
          </cell>
          <cell r="H240" t="str">
            <v>CGN1</v>
          </cell>
          <cell r="I240" t="str">
            <v>SC1</v>
          </cell>
          <cell r="J240" t="str">
            <v>WA11700020</v>
          </cell>
          <cell r="K240" t="str">
            <v>Commercial Svc/MSA</v>
          </cell>
          <cell r="L240" t="str">
            <v>S.11027.01.01</v>
          </cell>
          <cell r="M240" t="str">
            <v>CAP_Comm/Ind Service</v>
          </cell>
          <cell r="N240" t="str">
            <v>MCSSEG</v>
          </cell>
          <cell r="O240" t="str">
            <v>PILCHUCK - KENT - GAS</v>
          </cell>
          <cell r="P240" t="str">
            <v>X256507078</v>
          </cell>
          <cell r="Q240" t="str">
            <v>CUSTOMER</v>
          </cell>
          <cell r="R240" t="str">
            <v>NO</v>
          </cell>
          <cell r="S240" t="str">
            <v/>
          </cell>
          <cell r="T240" t="str">
            <v>000000</v>
          </cell>
          <cell r="U240">
            <v>39136</v>
          </cell>
          <cell r="V240">
            <v>39200</v>
          </cell>
          <cell r="W240">
            <v>39263</v>
          </cell>
          <cell r="X240">
            <v>0</v>
          </cell>
          <cell r="Y240">
            <v>13407.37</v>
          </cell>
          <cell r="Z240">
            <v>8817.49</v>
          </cell>
          <cell r="AA240">
            <v>1</v>
          </cell>
          <cell r="AC240">
            <v>0</v>
          </cell>
          <cell r="AD240">
            <v>0</v>
          </cell>
          <cell r="AE240">
            <v>0</v>
          </cell>
          <cell r="AF240">
            <v>300</v>
          </cell>
          <cell r="AG240">
            <v>0</v>
          </cell>
          <cell r="AI240">
            <v>13407.37</v>
          </cell>
          <cell r="AJ240">
            <v>13407.37</v>
          </cell>
          <cell r="AK240">
            <v>8813.41</v>
          </cell>
          <cell r="AL240">
            <v>2318.36</v>
          </cell>
          <cell r="AM240">
            <v>1552.9314500442088</v>
          </cell>
          <cell r="AN240">
            <v>913.63</v>
          </cell>
          <cell r="AO240">
            <v>1307.03</v>
          </cell>
          <cell r="AP240">
            <v>248</v>
          </cell>
          <cell r="AQ240">
            <v>329</v>
          </cell>
          <cell r="AR240">
            <v>296</v>
          </cell>
        </row>
        <row r="241">
          <cell r="A241">
            <v>106192473</v>
          </cell>
          <cell r="B241">
            <v>0.47049466519126892</v>
          </cell>
          <cell r="G241" t="str">
            <v>125.104 109 E UNION ST GRANITE FALLS</v>
          </cell>
          <cell r="H241" t="str">
            <v>CGN1</v>
          </cell>
          <cell r="I241" t="str">
            <v>SC1</v>
          </cell>
          <cell r="J241" t="str">
            <v>WA03100070</v>
          </cell>
          <cell r="K241" t="str">
            <v>Commercial Svc/MSA</v>
          </cell>
          <cell r="L241" t="str">
            <v>S.11027.01.01</v>
          </cell>
          <cell r="M241" t="str">
            <v>CAP_Comm/Ind Service</v>
          </cell>
          <cell r="N241" t="str">
            <v>MNSNHG</v>
          </cell>
          <cell r="O241" t="str">
            <v>PILCHUCK - MARYSVILLE - GAS</v>
          </cell>
          <cell r="P241" t="str">
            <v>X258784268</v>
          </cell>
          <cell r="Q241" t="str">
            <v>?</v>
          </cell>
          <cell r="R241" t="str">
            <v>?</v>
          </cell>
          <cell r="S241" t="str">
            <v>25001323</v>
          </cell>
          <cell r="T241" t="str">
            <v>000010</v>
          </cell>
          <cell r="U241">
            <v>39177</v>
          </cell>
          <cell r="V241">
            <v>39263</v>
          </cell>
          <cell r="W241">
            <v>39326</v>
          </cell>
          <cell r="X241">
            <v>0</v>
          </cell>
          <cell r="Y241">
            <v>5070.4399999999996</v>
          </cell>
          <cell r="Z241">
            <v>3419.32</v>
          </cell>
          <cell r="AA241">
            <v>1</v>
          </cell>
          <cell r="AC241">
            <v>29.14</v>
          </cell>
          <cell r="AD241">
            <v>34.729999999999997</v>
          </cell>
          <cell r="AE241">
            <v>34.729999999999997</v>
          </cell>
          <cell r="AF241">
            <v>50</v>
          </cell>
          <cell r="AG241">
            <v>0</v>
          </cell>
          <cell r="AI241">
            <v>5035.71</v>
          </cell>
          <cell r="AJ241">
            <v>5070.4399999999996</v>
          </cell>
          <cell r="AK241">
            <v>3397.66</v>
          </cell>
          <cell r="AL241">
            <v>881.04</v>
          </cell>
          <cell r="AM241">
            <v>587.29234305924001</v>
          </cell>
          <cell r="AN241">
            <v>368.06</v>
          </cell>
          <cell r="AO241">
            <v>380.81</v>
          </cell>
          <cell r="AP241">
            <v>43</v>
          </cell>
          <cell r="AQ241">
            <v>80</v>
          </cell>
          <cell r="AR241">
            <v>72</v>
          </cell>
        </row>
        <row r="242">
          <cell r="A242">
            <v>106173155</v>
          </cell>
          <cell r="B242">
            <v>0.47248971598509382</v>
          </cell>
          <cell r="C242" t="str">
            <v>N</v>
          </cell>
          <cell r="D242" t="str">
            <v>X</v>
          </cell>
          <cell r="F242" t="str">
            <v>Exclude due to material issues</v>
          </cell>
          <cell r="G242" t="str">
            <v>194.071A 1333 AIRPORT WAY S # 16 SEATTLE</v>
          </cell>
          <cell r="H242" t="str">
            <v>CGN1</v>
          </cell>
          <cell r="I242" t="str">
            <v>SC1</v>
          </cell>
          <cell r="J242" t="str">
            <v>WA11700260</v>
          </cell>
          <cell r="K242" t="str">
            <v>Commercial Svc/MSA</v>
          </cell>
          <cell r="L242" t="str">
            <v>S.11027.01.01</v>
          </cell>
          <cell r="M242" t="str">
            <v>CAP_Comm/Ind Service</v>
          </cell>
          <cell r="N242" t="str">
            <v>MCSSEG</v>
          </cell>
          <cell r="O242" t="str">
            <v>PILCHUCK - KENT - GAS</v>
          </cell>
          <cell r="P242" t="str">
            <v>X226508799</v>
          </cell>
          <cell r="Q242" t="str">
            <v>?</v>
          </cell>
          <cell r="R242" t="str">
            <v>NO</v>
          </cell>
          <cell r="S242" t="str">
            <v>25001058</v>
          </cell>
          <cell r="T242" t="str">
            <v>000010</v>
          </cell>
          <cell r="U242">
            <v>38924</v>
          </cell>
          <cell r="V242">
            <v>38990</v>
          </cell>
          <cell r="W242">
            <v>39050</v>
          </cell>
          <cell r="X242">
            <v>0</v>
          </cell>
          <cell r="Y242">
            <v>4834.4399999999996</v>
          </cell>
          <cell r="Z242">
            <v>2510.87</v>
          </cell>
          <cell r="AA242">
            <v>1</v>
          </cell>
          <cell r="AC242">
            <v>0</v>
          </cell>
          <cell r="AD242">
            <v>0</v>
          </cell>
          <cell r="AE242">
            <v>0</v>
          </cell>
          <cell r="AF242">
            <v>154</v>
          </cell>
          <cell r="AG242">
            <v>0</v>
          </cell>
          <cell r="AI242">
            <v>4834.4399999999996</v>
          </cell>
          <cell r="AJ242">
            <v>4834.4399999999996</v>
          </cell>
          <cell r="AK242">
            <v>2508.06</v>
          </cell>
          <cell r="AL242">
            <v>929.85</v>
          </cell>
          <cell r="AM242">
            <v>559.95724137931029</v>
          </cell>
          <cell r="AN242">
            <v>276.58999999999997</v>
          </cell>
          <cell r="AO242">
            <v>1101.57</v>
          </cell>
          <cell r="AP242">
            <v>6</v>
          </cell>
          <cell r="AQ242">
            <v>74</v>
          </cell>
          <cell r="AR242">
            <v>67</v>
          </cell>
        </row>
        <row r="243">
          <cell r="A243">
            <v>106187841</v>
          </cell>
          <cell r="B243">
            <v>0.47415829422719402</v>
          </cell>
          <cell r="C243" t="str">
            <v>N</v>
          </cell>
          <cell r="D243" t="str">
            <v>X</v>
          </cell>
          <cell r="F243" t="str">
            <v>Exclude due to material issues</v>
          </cell>
          <cell r="G243" t="str">
            <v>116.083 16814 TWIN LAKES AVE MARYSVILLE</v>
          </cell>
          <cell r="H243" t="str">
            <v>CGN1</v>
          </cell>
          <cell r="I243" t="str">
            <v>SC1</v>
          </cell>
          <cell r="J243" t="str">
            <v>WA03100110</v>
          </cell>
          <cell r="K243" t="str">
            <v>Commercial Svc/MSA</v>
          </cell>
          <cell r="L243" t="str">
            <v>S.11027.01.01</v>
          </cell>
          <cell r="M243" t="str">
            <v>CAP_Comm/Ind Service</v>
          </cell>
          <cell r="N243" t="str">
            <v>MNSNHG</v>
          </cell>
          <cell r="O243" t="str">
            <v>PILCHUCK - MARYSVILLE - GAS</v>
          </cell>
          <cell r="P243" t="str">
            <v>X249285466</v>
          </cell>
          <cell r="Q243" t="str">
            <v>?</v>
          </cell>
          <cell r="R243" t="str">
            <v>?</v>
          </cell>
          <cell r="S243" t="str">
            <v/>
          </cell>
          <cell r="T243" t="str">
            <v>000000</v>
          </cell>
          <cell r="U243">
            <v>39059</v>
          </cell>
          <cell r="V243">
            <v>39137</v>
          </cell>
          <cell r="W243">
            <v>39200</v>
          </cell>
          <cell r="X243">
            <v>0</v>
          </cell>
          <cell r="Y243">
            <v>6084.95</v>
          </cell>
          <cell r="Z243">
            <v>3504.7</v>
          </cell>
          <cell r="AA243">
            <v>1</v>
          </cell>
          <cell r="AC243">
            <v>0</v>
          </cell>
          <cell r="AD243">
            <v>0</v>
          </cell>
          <cell r="AE243">
            <v>0</v>
          </cell>
          <cell r="AF243">
            <v>100</v>
          </cell>
          <cell r="AG243">
            <v>0</v>
          </cell>
          <cell r="AI243">
            <v>6084.95</v>
          </cell>
          <cell r="AJ243">
            <v>6084.95</v>
          </cell>
          <cell r="AK243">
            <v>3484.14</v>
          </cell>
          <cell r="AL243">
            <v>881.71</v>
          </cell>
          <cell r="AM243">
            <v>704.79969053934565</v>
          </cell>
          <cell r="AN243">
            <v>706.34</v>
          </cell>
          <cell r="AO243">
            <v>956.54</v>
          </cell>
          <cell r="AP243">
            <v>58</v>
          </cell>
          <cell r="AQ243">
            <v>65</v>
          </cell>
          <cell r="AR243">
            <v>59</v>
          </cell>
        </row>
        <row r="244">
          <cell r="A244">
            <v>106183997</v>
          </cell>
          <cell r="B244">
            <v>0.47718617858808265</v>
          </cell>
          <cell r="G244" t="str">
            <v>240.060 933 MARKET ST TACOMA</v>
          </cell>
          <cell r="H244" t="str">
            <v>CGN1</v>
          </cell>
          <cell r="I244" t="str">
            <v>SC1</v>
          </cell>
          <cell r="J244" t="str">
            <v>WA12700170</v>
          </cell>
          <cell r="K244" t="str">
            <v>Commercial Svc/MSA</v>
          </cell>
          <cell r="L244" t="str">
            <v>S.11027.01.01</v>
          </cell>
          <cell r="M244" t="str">
            <v>CAP_Comm/Ind Service</v>
          </cell>
          <cell r="N244" t="str">
            <v>MSEPRG</v>
          </cell>
          <cell r="O244" t="str">
            <v>PILCHUCK - LAKEWOOD - GAS</v>
          </cell>
          <cell r="P244" t="str">
            <v>X197029590</v>
          </cell>
          <cell r="Q244" t="str">
            <v>PSE</v>
          </cell>
          <cell r="R244" t="str">
            <v>NO</v>
          </cell>
          <cell r="S244" t="str">
            <v/>
          </cell>
          <cell r="T244" t="str">
            <v>000000</v>
          </cell>
          <cell r="U244">
            <v>38987</v>
          </cell>
          <cell r="V244">
            <v>39050</v>
          </cell>
          <cell r="W244">
            <v>39109</v>
          </cell>
          <cell r="X244">
            <v>0</v>
          </cell>
          <cell r="Y244">
            <v>3984.58</v>
          </cell>
          <cell r="Z244">
            <v>2454.5100000000002</v>
          </cell>
          <cell r="AA244">
            <v>1</v>
          </cell>
          <cell r="AB244">
            <v>164.2</v>
          </cell>
          <cell r="AC244">
            <v>0</v>
          </cell>
          <cell r="AD244">
            <v>0</v>
          </cell>
          <cell r="AE244">
            <v>197.03852219999999</v>
          </cell>
          <cell r="AF244">
            <v>28</v>
          </cell>
          <cell r="AG244">
            <v>0</v>
          </cell>
          <cell r="AI244">
            <v>3787.5414777999999</v>
          </cell>
          <cell r="AJ244">
            <v>3984.58</v>
          </cell>
          <cell r="AK244">
            <v>2446.65</v>
          </cell>
          <cell r="AL244">
            <v>715.5</v>
          </cell>
          <cell r="AM244">
            <v>461.52076038903624</v>
          </cell>
          <cell r="AN244">
            <v>189.11</v>
          </cell>
          <cell r="AO244">
            <v>610.36</v>
          </cell>
          <cell r="AP244">
            <v>4</v>
          </cell>
          <cell r="AQ244">
            <v>30</v>
          </cell>
          <cell r="AR244">
            <v>27</v>
          </cell>
        </row>
        <row r="245">
          <cell r="A245">
            <v>106180626</v>
          </cell>
          <cell r="B245">
            <v>0.47877732325232092</v>
          </cell>
          <cell r="C245" t="str">
            <v>N</v>
          </cell>
          <cell r="D245" t="str">
            <v>X</v>
          </cell>
          <cell r="F245" t="str">
            <v>Exclude due to material issues</v>
          </cell>
          <cell r="G245" t="str">
            <v>224.082  10407 SE 256TH ST KENT</v>
          </cell>
          <cell r="H245" t="str">
            <v>CGN1</v>
          </cell>
          <cell r="I245" t="str">
            <v>SC1</v>
          </cell>
          <cell r="J245" t="str">
            <v>WA11700150</v>
          </cell>
          <cell r="K245" t="str">
            <v>Commercial Svc/MSA</v>
          </cell>
          <cell r="L245" t="str">
            <v>P.11027.01.01</v>
          </cell>
          <cell r="M245" t="str">
            <v>CAP_Comm/Ind serv</v>
          </cell>
          <cell r="N245" t="str">
            <v>QCSOKG</v>
          </cell>
          <cell r="O245" t="str">
            <v>QUANTA - SOUTH KING - GAS</v>
          </cell>
          <cell r="P245" t="str">
            <v>X234893159</v>
          </cell>
          <cell r="Q245" t="str">
            <v>CUSTOMER</v>
          </cell>
          <cell r="R245" t="str">
            <v>?</v>
          </cell>
          <cell r="S245" t="str">
            <v/>
          </cell>
          <cell r="T245" t="str">
            <v>000000</v>
          </cell>
          <cell r="U245">
            <v>39007</v>
          </cell>
          <cell r="V245">
            <v>39109</v>
          </cell>
          <cell r="W245">
            <v>39172</v>
          </cell>
          <cell r="X245">
            <v>0</v>
          </cell>
          <cell r="Y245">
            <v>6209.39</v>
          </cell>
          <cell r="Z245">
            <v>3028.17</v>
          </cell>
          <cell r="AA245">
            <v>1</v>
          </cell>
          <cell r="AB245">
            <v>164.22</v>
          </cell>
          <cell r="AC245">
            <v>745.36</v>
          </cell>
          <cell r="AD245">
            <v>888.47</v>
          </cell>
          <cell r="AE245">
            <v>1085.53252202</v>
          </cell>
          <cell r="AF245">
            <v>68</v>
          </cell>
          <cell r="AG245">
            <v>0</v>
          </cell>
          <cell r="AI245">
            <v>5123.8574779800001</v>
          </cell>
          <cell r="AJ245">
            <v>6209.39</v>
          </cell>
          <cell r="AK245">
            <v>3016.71</v>
          </cell>
          <cell r="AL245">
            <v>1220.99</v>
          </cell>
          <cell r="AM245">
            <v>719.2131653404067</v>
          </cell>
          <cell r="AN245">
            <v>444.04</v>
          </cell>
          <cell r="AO245">
            <v>1485.82</v>
          </cell>
          <cell r="AP245">
            <v>43</v>
          </cell>
          <cell r="AQ245">
            <v>84</v>
          </cell>
          <cell r="AR245">
            <v>76</v>
          </cell>
        </row>
        <row r="246">
          <cell r="A246">
            <v>106185441</v>
          </cell>
          <cell r="B246">
            <v>0.48207414180593933</v>
          </cell>
          <cell r="C246" t="str">
            <v>N</v>
          </cell>
          <cell r="D246" t="str">
            <v>X</v>
          </cell>
          <cell r="F246" t="str">
            <v>Exclude due to material issues</v>
          </cell>
          <cell r="G246" t="str">
            <v>126.083  8822 QUILCEDA PKWY TULALIP</v>
          </cell>
          <cell r="H246" t="str">
            <v>CGN1</v>
          </cell>
          <cell r="I246" t="str">
            <v>SC1</v>
          </cell>
          <cell r="J246" t="str">
            <v>WA03100110</v>
          </cell>
          <cell r="K246" t="str">
            <v>Commercial Svc/MSA</v>
          </cell>
          <cell r="L246" t="str">
            <v>S.11027.01.01</v>
          </cell>
          <cell r="M246" t="str">
            <v>CAP_Comm/Ind Service</v>
          </cell>
          <cell r="N246" t="str">
            <v>MNSNHG</v>
          </cell>
          <cell r="O246" t="str">
            <v>PILCHUCK - MARYSVILLE - GAS</v>
          </cell>
          <cell r="P246" t="str">
            <v>X245669047</v>
          </cell>
          <cell r="Q246" t="str">
            <v>?</v>
          </cell>
          <cell r="R246" t="str">
            <v>NO</v>
          </cell>
          <cell r="S246" t="str">
            <v/>
          </cell>
          <cell r="T246" t="str">
            <v>000000</v>
          </cell>
          <cell r="U246">
            <v>39041</v>
          </cell>
          <cell r="V246">
            <v>39109</v>
          </cell>
          <cell r="W246">
            <v>39172</v>
          </cell>
          <cell r="X246">
            <v>0</v>
          </cell>
          <cell r="Y246">
            <v>8858.15</v>
          </cell>
          <cell r="Z246">
            <v>4949.63</v>
          </cell>
          <cell r="AA246">
            <v>1</v>
          </cell>
          <cell r="AC246">
            <v>0</v>
          </cell>
          <cell r="AD246">
            <v>0</v>
          </cell>
          <cell r="AE246">
            <v>0</v>
          </cell>
          <cell r="AF246">
            <v>130</v>
          </cell>
          <cell r="AG246">
            <v>0</v>
          </cell>
          <cell r="AI246">
            <v>8858.15</v>
          </cell>
          <cell r="AJ246">
            <v>8858.15</v>
          </cell>
          <cell r="AK246">
            <v>4919.2</v>
          </cell>
          <cell r="AL246">
            <v>1531.66</v>
          </cell>
          <cell r="AM246">
            <v>1026.0103006189211</v>
          </cell>
          <cell r="AN246">
            <v>1321.26</v>
          </cell>
          <cell r="AO246">
            <v>1000.02</v>
          </cell>
          <cell r="AP246">
            <v>130</v>
          </cell>
          <cell r="AQ246">
            <v>156</v>
          </cell>
          <cell r="AR246">
            <v>140</v>
          </cell>
        </row>
        <row r="247">
          <cell r="A247">
            <v>106165265</v>
          </cell>
          <cell r="B247">
            <v>0.48320127304610883</v>
          </cell>
          <cell r="C247" t="str">
            <v>N</v>
          </cell>
          <cell r="D247" t="str">
            <v>X</v>
          </cell>
          <cell r="F247" t="str">
            <v>Exclude due to material issues</v>
          </cell>
          <cell r="G247" t="str">
            <v>212.079 2700 OAKSDALE AVE SW RENTON</v>
          </cell>
          <cell r="H247" t="str">
            <v>CGN1</v>
          </cell>
          <cell r="I247" t="str">
            <v>SC1</v>
          </cell>
          <cell r="J247" t="str">
            <v>WA11700250</v>
          </cell>
          <cell r="K247" t="str">
            <v>Commercial Svc/MSA</v>
          </cell>
          <cell r="L247" t="str">
            <v>P.11027.01.01</v>
          </cell>
          <cell r="M247" t="str">
            <v>CAP_Comm/Ind serv</v>
          </cell>
          <cell r="N247" t="str">
            <v>QCSOKG</v>
          </cell>
          <cell r="O247" t="str">
            <v>QUANTA - SOUTH KING - GAS</v>
          </cell>
          <cell r="P247" t="str">
            <v>X214054431</v>
          </cell>
          <cell r="Q247" t="str">
            <v>CUSTOMER</v>
          </cell>
          <cell r="R247" t="str">
            <v>?</v>
          </cell>
          <cell r="S247" t="str">
            <v/>
          </cell>
          <cell r="T247" t="str">
            <v>000000</v>
          </cell>
          <cell r="U247">
            <v>39202</v>
          </cell>
          <cell r="V247">
            <v>39263</v>
          </cell>
          <cell r="W247">
            <v>39326</v>
          </cell>
          <cell r="X247">
            <v>0</v>
          </cell>
          <cell r="Y247">
            <v>11967.37</v>
          </cell>
          <cell r="Z247">
            <v>7185.68</v>
          </cell>
          <cell r="AA247">
            <v>1</v>
          </cell>
          <cell r="AC247">
            <v>0</v>
          </cell>
          <cell r="AD247">
            <v>0</v>
          </cell>
          <cell r="AE247">
            <v>0</v>
          </cell>
          <cell r="AF247">
            <v>761</v>
          </cell>
          <cell r="AG247">
            <v>0</v>
          </cell>
          <cell r="AI247">
            <v>11967.37</v>
          </cell>
          <cell r="AJ247">
            <v>11967.37</v>
          </cell>
          <cell r="AK247">
            <v>7174.7</v>
          </cell>
          <cell r="AL247">
            <v>2259.7399999999998</v>
          </cell>
          <cell r="AM247">
            <v>1386.1409991158271</v>
          </cell>
          <cell r="AN247">
            <v>1013.93</v>
          </cell>
          <cell r="AO247">
            <v>1450.59</v>
          </cell>
          <cell r="AP247">
            <v>687</v>
          </cell>
          <cell r="AQ247">
            <v>687</v>
          </cell>
          <cell r="AR247">
            <v>618</v>
          </cell>
        </row>
        <row r="248">
          <cell r="A248">
            <v>106183147</v>
          </cell>
          <cell r="B248">
            <v>0.4844007528145271</v>
          </cell>
          <cell r="G248" t="str">
            <v>234.077 1650 W VALLEY HWY S AUBURN</v>
          </cell>
          <cell r="H248" t="str">
            <v>CGN1</v>
          </cell>
          <cell r="I248" t="str">
            <v>SC1</v>
          </cell>
          <cell r="J248" t="str">
            <v>WA11700020</v>
          </cell>
          <cell r="K248" t="str">
            <v>Commercial Svc/MSA</v>
          </cell>
          <cell r="L248" t="str">
            <v>P.11027.01.01</v>
          </cell>
          <cell r="M248" t="str">
            <v>CAP_Comm/Ind serv</v>
          </cell>
          <cell r="N248" t="str">
            <v>QCSOKG</v>
          </cell>
          <cell r="O248" t="str">
            <v>QUANTA - SOUTH KING - GAS</v>
          </cell>
          <cell r="P248" t="str">
            <v>X212622289</v>
          </cell>
          <cell r="Q248" t="str">
            <v>CUSTOMER</v>
          </cell>
          <cell r="R248" t="str">
            <v>NO</v>
          </cell>
          <cell r="S248" t="str">
            <v>25001141</v>
          </cell>
          <cell r="T248" t="str">
            <v>000010</v>
          </cell>
          <cell r="U248">
            <v>39028</v>
          </cell>
          <cell r="V248">
            <v>39109</v>
          </cell>
          <cell r="W248">
            <v>39172</v>
          </cell>
          <cell r="X248">
            <v>0</v>
          </cell>
          <cell r="Y248">
            <v>4652.46</v>
          </cell>
          <cell r="Z248">
            <v>3033.67</v>
          </cell>
          <cell r="AA248">
            <v>1</v>
          </cell>
          <cell r="AC248">
            <v>27.66</v>
          </cell>
          <cell r="AD248">
            <v>32.97</v>
          </cell>
          <cell r="AE248">
            <v>32.97</v>
          </cell>
          <cell r="AF248">
            <v>42</v>
          </cell>
          <cell r="AG248">
            <v>0</v>
          </cell>
          <cell r="AI248">
            <v>4619.49</v>
          </cell>
          <cell r="AJ248">
            <v>4652.46</v>
          </cell>
          <cell r="AK248">
            <v>3016.71</v>
          </cell>
          <cell r="AL248">
            <v>848.93</v>
          </cell>
          <cell r="AM248">
            <v>538.87909814323575</v>
          </cell>
          <cell r="AN248">
            <v>370.32</v>
          </cell>
          <cell r="AO248">
            <v>378.08</v>
          </cell>
          <cell r="AP248">
            <v>43</v>
          </cell>
          <cell r="AQ248">
            <v>72</v>
          </cell>
          <cell r="AR248">
            <v>65</v>
          </cell>
        </row>
        <row r="249">
          <cell r="A249">
            <v>106180154</v>
          </cell>
          <cell r="B249">
            <v>0.48469390518146671</v>
          </cell>
          <cell r="C249" t="str">
            <v>N</v>
          </cell>
          <cell r="D249" t="str">
            <v>X</v>
          </cell>
          <cell r="F249" t="str">
            <v>Exclude due to material issues</v>
          </cell>
          <cell r="G249" t="str">
            <v>145.077 1310 INDUSTRY ST # F EVERETT</v>
          </cell>
          <cell r="H249" t="str">
            <v>CGN1</v>
          </cell>
          <cell r="I249" t="str">
            <v>SC1</v>
          </cell>
          <cell r="J249" t="str">
            <v>WA13100050</v>
          </cell>
          <cell r="K249" t="str">
            <v>Commercial Svc/MSA</v>
          </cell>
          <cell r="L249" t="str">
            <v>S.11027.01.01</v>
          </cell>
          <cell r="M249" t="str">
            <v>CAP_Comm/Ind Service</v>
          </cell>
          <cell r="N249" t="str">
            <v>MCNSEG</v>
          </cell>
          <cell r="O249" t="str">
            <v>PILCHUCK - NOB - GAS</v>
          </cell>
          <cell r="P249" t="str">
            <v>X236922757</v>
          </cell>
          <cell r="Q249" t="str">
            <v>CUSTOMER</v>
          </cell>
          <cell r="R249" t="str">
            <v>?</v>
          </cell>
          <cell r="S249" t="str">
            <v/>
          </cell>
          <cell r="T249" t="str">
            <v>000000</v>
          </cell>
          <cell r="U249">
            <v>39184</v>
          </cell>
          <cell r="V249">
            <v>39263</v>
          </cell>
          <cell r="W249">
            <v>39326</v>
          </cell>
          <cell r="X249">
            <v>0</v>
          </cell>
          <cell r="Y249">
            <v>2335.37</v>
          </cell>
          <cell r="Z249">
            <v>124.23</v>
          </cell>
          <cell r="AA249">
            <v>1</v>
          </cell>
          <cell r="AC249">
            <v>0</v>
          </cell>
          <cell r="AD249">
            <v>0</v>
          </cell>
          <cell r="AE249">
            <v>0</v>
          </cell>
          <cell r="AF249">
            <v>12</v>
          </cell>
          <cell r="AG249">
            <v>0</v>
          </cell>
          <cell r="AI249">
            <v>2335.37</v>
          </cell>
          <cell r="AJ249">
            <v>2335.37</v>
          </cell>
          <cell r="AK249">
            <v>119.69</v>
          </cell>
          <cell r="AL249">
            <v>633.24</v>
          </cell>
          <cell r="AM249">
            <v>270.49820512820497</v>
          </cell>
          <cell r="AN249">
            <v>304.25</v>
          </cell>
          <cell r="AO249">
            <v>1221.21</v>
          </cell>
          <cell r="AP249">
            <v>6</v>
          </cell>
          <cell r="AQ249">
            <v>6</v>
          </cell>
          <cell r="AR249">
            <v>5</v>
          </cell>
        </row>
        <row r="250">
          <cell r="A250">
            <v>106189795</v>
          </cell>
          <cell r="B250">
            <v>0.49033194003918612</v>
          </cell>
          <cell r="G250" t="str">
            <v>262.048 3369 EVERGREEN AVE TACOMA</v>
          </cell>
          <cell r="H250" t="str">
            <v>CGN1</v>
          </cell>
          <cell r="I250" t="str">
            <v>SC1</v>
          </cell>
          <cell r="J250" t="str">
            <v>WA12700270</v>
          </cell>
          <cell r="K250" t="str">
            <v>Commercial Svc/MSA</v>
          </cell>
          <cell r="L250" t="str">
            <v>P.11027.01.01</v>
          </cell>
          <cell r="M250" t="str">
            <v>CAP_Comm/Ind serv</v>
          </cell>
          <cell r="N250" t="str">
            <v>QSTHLG</v>
          </cell>
          <cell r="O250" t="str">
            <v>QUANTA - OLYMPIA - GAS</v>
          </cell>
          <cell r="P250" t="str">
            <v>X249456981</v>
          </cell>
          <cell r="Q250" t="str">
            <v>CUSTOMER</v>
          </cell>
          <cell r="R250" t="str">
            <v>NO</v>
          </cell>
          <cell r="S250" t="str">
            <v>25001270</v>
          </cell>
          <cell r="T250" t="str">
            <v>000010</v>
          </cell>
          <cell r="U250">
            <v>39169</v>
          </cell>
          <cell r="V250">
            <v>39228</v>
          </cell>
          <cell r="W250">
            <v>39291</v>
          </cell>
          <cell r="X250">
            <v>0</v>
          </cell>
          <cell r="Y250">
            <v>3312.71</v>
          </cell>
          <cell r="Z250">
            <v>1741.67</v>
          </cell>
          <cell r="AA250">
            <v>1</v>
          </cell>
          <cell r="AC250">
            <v>0</v>
          </cell>
          <cell r="AD250">
            <v>0</v>
          </cell>
          <cell r="AE250">
            <v>0</v>
          </cell>
          <cell r="AF250">
            <v>120</v>
          </cell>
          <cell r="AG250">
            <v>0</v>
          </cell>
          <cell r="AI250">
            <v>3312.71</v>
          </cell>
          <cell r="AJ250">
            <v>3312.71</v>
          </cell>
          <cell r="AK250">
            <v>1732.03</v>
          </cell>
          <cell r="AL250">
            <v>567.66999999999996</v>
          </cell>
          <cell r="AM250">
            <v>383.70027409372233</v>
          </cell>
          <cell r="AN250">
            <v>187.1</v>
          </cell>
          <cell r="AO250">
            <v>805.59</v>
          </cell>
          <cell r="AP250">
            <v>166</v>
          </cell>
          <cell r="AQ250">
            <v>170</v>
          </cell>
          <cell r="AR250">
            <v>153</v>
          </cell>
        </row>
        <row r="251">
          <cell r="A251">
            <v>106162877</v>
          </cell>
          <cell r="B251">
            <v>0.4907398534707994</v>
          </cell>
          <cell r="G251" t="str">
            <v>181.084 11845 NE 85TH ST # 3 KIRKLAND</v>
          </cell>
          <cell r="H251" t="str">
            <v>CGN1</v>
          </cell>
          <cell r="I251" t="str">
            <v>SC1</v>
          </cell>
          <cell r="J251" t="str">
            <v>WA11700160</v>
          </cell>
          <cell r="K251" t="str">
            <v>Commercial Svc/MSA</v>
          </cell>
          <cell r="L251" t="str">
            <v>P.11027.01.01</v>
          </cell>
          <cell r="M251" t="str">
            <v>CAP_Comm/Ind serv</v>
          </cell>
          <cell r="N251" t="str">
            <v>QCNOKG</v>
          </cell>
          <cell r="O251" t="str">
            <v>QUANTA - REDMOND - GAS</v>
          </cell>
          <cell r="P251" t="str">
            <v>X210901661</v>
          </cell>
          <cell r="Q251" t="str">
            <v>PSE</v>
          </cell>
          <cell r="R251" t="str">
            <v>NO</v>
          </cell>
          <cell r="S251" t="str">
            <v/>
          </cell>
          <cell r="T251" t="str">
            <v>000000</v>
          </cell>
          <cell r="U251">
            <v>38929</v>
          </cell>
          <cell r="V251">
            <v>39018</v>
          </cell>
          <cell r="W251">
            <v>39081</v>
          </cell>
          <cell r="X251">
            <v>0</v>
          </cell>
          <cell r="Y251">
            <v>7171.58</v>
          </cell>
          <cell r="Z251">
            <v>4568.37</v>
          </cell>
          <cell r="AA251">
            <v>1</v>
          </cell>
          <cell r="AB251">
            <v>180.41</v>
          </cell>
          <cell r="AC251">
            <v>134.54</v>
          </cell>
          <cell r="AD251">
            <v>160.37</v>
          </cell>
          <cell r="AE251">
            <v>376.86037630999999</v>
          </cell>
          <cell r="AF251">
            <v>170</v>
          </cell>
          <cell r="AG251">
            <v>0</v>
          </cell>
          <cell r="AI251">
            <v>6794.7196236899999</v>
          </cell>
          <cell r="AJ251">
            <v>7171.58</v>
          </cell>
          <cell r="AK251">
            <v>4564.1400000000003</v>
          </cell>
          <cell r="AL251">
            <v>1320.36</v>
          </cell>
          <cell r="AM251">
            <v>830.66045977011527</v>
          </cell>
          <cell r="AN251">
            <v>424.58</v>
          </cell>
          <cell r="AO251">
            <v>842.59</v>
          </cell>
          <cell r="AP251">
            <v>191</v>
          </cell>
          <cell r="AQ251">
            <v>233</v>
          </cell>
          <cell r="AR251">
            <v>210</v>
          </cell>
        </row>
        <row r="252">
          <cell r="A252">
            <v>106192801</v>
          </cell>
          <cell r="B252">
            <v>0.49114419480060278</v>
          </cell>
          <cell r="G252" t="str">
            <v>241.061 1940 E D ST # 100 TACOMA</v>
          </cell>
          <cell r="H252" t="str">
            <v>CGN1</v>
          </cell>
          <cell r="I252" t="str">
            <v>SC1</v>
          </cell>
          <cell r="J252" t="str">
            <v>WA12700170</v>
          </cell>
          <cell r="K252" t="str">
            <v>Commercial Svc/MSA</v>
          </cell>
          <cell r="L252" t="str">
            <v>S.11027.01.01</v>
          </cell>
          <cell r="M252" t="str">
            <v>CAP_Comm/Ind Service</v>
          </cell>
          <cell r="N252" t="str">
            <v>MSEPRG</v>
          </cell>
          <cell r="O252" t="str">
            <v>PILCHUCK - LAKEWOOD - GAS</v>
          </cell>
          <cell r="P252" t="str">
            <v>X246238412</v>
          </cell>
          <cell r="Q252" t="str">
            <v>PSE</v>
          </cell>
          <cell r="R252" t="str">
            <v>NO</v>
          </cell>
          <cell r="S252" t="str">
            <v/>
          </cell>
          <cell r="T252" t="str">
            <v>000000</v>
          </cell>
          <cell r="U252">
            <v>39142</v>
          </cell>
          <cell r="V252">
            <v>39228</v>
          </cell>
          <cell r="W252">
            <v>39291</v>
          </cell>
          <cell r="X252">
            <v>0</v>
          </cell>
          <cell r="Y252">
            <v>1531.37</v>
          </cell>
          <cell r="Z252">
            <v>648.30999999999995</v>
          </cell>
          <cell r="AA252">
            <v>1</v>
          </cell>
          <cell r="AC252">
            <v>0</v>
          </cell>
          <cell r="AD252">
            <v>0</v>
          </cell>
          <cell r="AE252">
            <v>0</v>
          </cell>
          <cell r="AF252">
            <v>25</v>
          </cell>
          <cell r="AG252">
            <v>0</v>
          </cell>
          <cell r="AI252">
            <v>1531.37</v>
          </cell>
          <cell r="AJ252">
            <v>1531.37</v>
          </cell>
          <cell r="AK252">
            <v>648.01</v>
          </cell>
          <cell r="AL252">
            <v>267.61</v>
          </cell>
          <cell r="AM252">
            <v>177.37353669319191</v>
          </cell>
          <cell r="AN252">
            <v>67.17</v>
          </cell>
          <cell r="AO252">
            <v>544.54</v>
          </cell>
          <cell r="AP252">
            <v>20</v>
          </cell>
          <cell r="AQ252">
            <v>20</v>
          </cell>
          <cell r="AR252">
            <v>18</v>
          </cell>
        </row>
        <row r="253">
          <cell r="A253">
            <v>106195103</v>
          </cell>
          <cell r="B253">
            <v>0.49151398674231306</v>
          </cell>
          <cell r="C253" t="str">
            <v>N</v>
          </cell>
          <cell r="D253" t="str">
            <v>X</v>
          </cell>
          <cell r="F253" t="str">
            <v>Exclude due to material issues</v>
          </cell>
          <cell r="G253" t="str">
            <v>155.101 17270 TYE ST SE # C-2 MONROE</v>
          </cell>
          <cell r="H253" t="str">
            <v>CGN1</v>
          </cell>
          <cell r="I253" t="str">
            <v>SC1</v>
          </cell>
          <cell r="J253" t="str">
            <v>WA03100120</v>
          </cell>
          <cell r="K253" t="str">
            <v>Commercial Svc/MSA</v>
          </cell>
          <cell r="L253" t="str">
            <v>S.11027.01.01</v>
          </cell>
          <cell r="M253" t="str">
            <v>CAP_Comm/Ind Service</v>
          </cell>
          <cell r="N253" t="str">
            <v>MNSNHG</v>
          </cell>
          <cell r="O253" t="str">
            <v>PILCHUCK - MARYSVILLE - GAS</v>
          </cell>
          <cell r="P253" t="str">
            <v>X263524341</v>
          </cell>
          <cell r="Q253" t="str">
            <v>PSE</v>
          </cell>
          <cell r="R253" t="str">
            <v>?</v>
          </cell>
          <cell r="S253" t="str">
            <v/>
          </cell>
          <cell r="T253" t="str">
            <v>000000</v>
          </cell>
          <cell r="U253">
            <v>39227</v>
          </cell>
          <cell r="V253">
            <v>39326</v>
          </cell>
          <cell r="X253">
            <v>0</v>
          </cell>
          <cell r="Y253">
            <v>6720.31</v>
          </cell>
          <cell r="Z253">
            <v>3567.82</v>
          </cell>
          <cell r="AA253">
            <v>1</v>
          </cell>
          <cell r="AC253">
            <v>0</v>
          </cell>
          <cell r="AD253">
            <v>0</v>
          </cell>
          <cell r="AE253">
            <v>0</v>
          </cell>
          <cell r="AF253">
            <v>40</v>
          </cell>
          <cell r="AG253">
            <v>0</v>
          </cell>
          <cell r="AI253">
            <v>6720.31</v>
          </cell>
          <cell r="AJ253">
            <v>6720.31</v>
          </cell>
          <cell r="AK253">
            <v>3563.43</v>
          </cell>
          <cell r="AL253">
            <v>1434</v>
          </cell>
          <cell r="AM253">
            <v>778.39134394341272</v>
          </cell>
          <cell r="AN253">
            <v>762.18</v>
          </cell>
          <cell r="AO253">
            <v>922.85</v>
          </cell>
          <cell r="AP253">
            <v>35</v>
          </cell>
          <cell r="AQ253">
            <v>55</v>
          </cell>
          <cell r="AR253">
            <v>50</v>
          </cell>
        </row>
        <row r="254">
          <cell r="A254">
            <v>106194965</v>
          </cell>
          <cell r="B254">
            <v>0.49193973138404257</v>
          </cell>
          <cell r="C254" t="str">
            <v>N</v>
          </cell>
          <cell r="D254" t="str">
            <v>X</v>
          </cell>
          <cell r="F254" t="str">
            <v>Exclude due to material issues</v>
          </cell>
          <cell r="G254" t="str">
            <v>169.087 14124 NE 186TH ST # G WOODINVILL</v>
          </cell>
          <cell r="H254" t="str">
            <v>CGN1</v>
          </cell>
          <cell r="I254" t="str">
            <v>SC1</v>
          </cell>
          <cell r="J254" t="str">
            <v>WA11700350</v>
          </cell>
          <cell r="K254" t="str">
            <v>Commercial Svc/MSA</v>
          </cell>
          <cell r="L254" t="str">
            <v>P.11027.01.01</v>
          </cell>
          <cell r="M254" t="str">
            <v>CAP_Comm/Ind serv</v>
          </cell>
          <cell r="N254" t="str">
            <v>QCNOKG</v>
          </cell>
          <cell r="O254" t="str">
            <v>QUANTA - REDMOND - GAS</v>
          </cell>
          <cell r="P254" t="str">
            <v>X261182994</v>
          </cell>
          <cell r="Q254" t="str">
            <v>PSE</v>
          </cell>
          <cell r="R254" t="str">
            <v>NO</v>
          </cell>
          <cell r="S254" t="str">
            <v/>
          </cell>
          <cell r="T254" t="str">
            <v>000000</v>
          </cell>
          <cell r="U254">
            <v>39259</v>
          </cell>
          <cell r="V254">
            <v>39326</v>
          </cell>
          <cell r="X254">
            <v>1.18</v>
          </cell>
          <cell r="Y254">
            <v>6546.62</v>
          </cell>
          <cell r="Z254">
            <v>3682.45</v>
          </cell>
          <cell r="AA254">
            <v>1</v>
          </cell>
          <cell r="AC254">
            <v>0</v>
          </cell>
          <cell r="AD254">
            <v>0</v>
          </cell>
          <cell r="AE254">
            <v>0</v>
          </cell>
          <cell r="AF254">
            <v>57</v>
          </cell>
          <cell r="AG254">
            <v>0</v>
          </cell>
          <cell r="AI254">
            <v>6545.44</v>
          </cell>
          <cell r="AJ254">
            <v>6545.44</v>
          </cell>
          <cell r="AK254">
            <v>3670.71</v>
          </cell>
          <cell r="AL254">
            <v>1241.76</v>
          </cell>
          <cell r="AM254">
            <v>758.13672855879759</v>
          </cell>
          <cell r="AN254">
            <v>628.29</v>
          </cell>
          <cell r="AO254">
            <v>959.74</v>
          </cell>
          <cell r="AP254">
            <v>52</v>
          </cell>
          <cell r="AQ254">
            <v>58</v>
          </cell>
          <cell r="AR254">
            <v>52</v>
          </cell>
        </row>
        <row r="255">
          <cell r="A255">
            <v>106194906</v>
          </cell>
          <cell r="B255">
            <v>0.49222704803628514</v>
          </cell>
          <cell r="G255" t="str">
            <v>177.070 301 NE NORTHGATE WAY # 2 SEATTLE</v>
          </cell>
          <cell r="H255" t="str">
            <v>CGN1</v>
          </cell>
          <cell r="I255" t="str">
            <v>SC1</v>
          </cell>
          <cell r="J255" t="str">
            <v>WA11700260</v>
          </cell>
          <cell r="K255" t="str">
            <v>Commercial Svc/MSA</v>
          </cell>
          <cell r="L255" t="str">
            <v>S.11027.01.01</v>
          </cell>
          <cell r="M255" t="str">
            <v>CAP_Comm/Ind Service</v>
          </cell>
          <cell r="N255" t="str">
            <v>MCNSEG</v>
          </cell>
          <cell r="O255" t="str">
            <v>PILCHUCK - NOB - GAS</v>
          </cell>
          <cell r="P255" t="str">
            <v>X263125879</v>
          </cell>
          <cell r="Q255" t="str">
            <v>CUSTOMER</v>
          </cell>
          <cell r="R255" t="str">
            <v>NO</v>
          </cell>
          <cell r="S255" t="str">
            <v/>
          </cell>
          <cell r="T255" t="str">
            <v>000000</v>
          </cell>
          <cell r="U255">
            <v>39244</v>
          </cell>
          <cell r="V255">
            <v>39326</v>
          </cell>
          <cell r="X255">
            <v>0</v>
          </cell>
          <cell r="Y255">
            <v>2259.73</v>
          </cell>
          <cell r="Z255">
            <v>781.95</v>
          </cell>
          <cell r="AA255">
            <v>1</v>
          </cell>
          <cell r="AC255">
            <v>0</v>
          </cell>
          <cell r="AD255">
            <v>0</v>
          </cell>
          <cell r="AE255">
            <v>0</v>
          </cell>
          <cell r="AF255">
            <v>420</v>
          </cell>
          <cell r="AG255">
            <v>0</v>
          </cell>
          <cell r="AI255">
            <v>2259.73</v>
          </cell>
          <cell r="AJ255">
            <v>2259.73</v>
          </cell>
          <cell r="AK255">
            <v>780.21</v>
          </cell>
          <cell r="AL255">
            <v>486.43</v>
          </cell>
          <cell r="AM255">
            <v>261.73707338638383</v>
          </cell>
          <cell r="AN255">
            <v>248.61</v>
          </cell>
          <cell r="AO255">
            <v>730.59</v>
          </cell>
          <cell r="AP255">
            <v>35</v>
          </cell>
          <cell r="AQ255">
            <v>481</v>
          </cell>
          <cell r="AR255">
            <v>433</v>
          </cell>
        </row>
        <row r="256">
          <cell r="A256">
            <v>106182968</v>
          </cell>
          <cell r="B256">
            <v>0.49317780169633885</v>
          </cell>
          <cell r="C256" t="str">
            <v>N</v>
          </cell>
          <cell r="D256" t="str">
            <v>X</v>
          </cell>
          <cell r="F256" t="str">
            <v>Exclude due to material issues</v>
          </cell>
          <cell r="G256" t="str">
            <v>241.078 1335 VALENTINE AVE SE PACIFIC</v>
          </cell>
          <cell r="H256" t="str">
            <v>CGN1</v>
          </cell>
          <cell r="I256" t="str">
            <v>SC1</v>
          </cell>
          <cell r="J256" t="str">
            <v>WA12700230</v>
          </cell>
          <cell r="K256" t="str">
            <v>Commercial Svc/MSA</v>
          </cell>
          <cell r="L256" t="str">
            <v>P.11027.01.01</v>
          </cell>
          <cell r="M256" t="str">
            <v>CAP_Comm/Ind serv</v>
          </cell>
          <cell r="N256" t="str">
            <v>QSWPRG</v>
          </cell>
          <cell r="O256" t="str">
            <v>QUANTA - PUYALLUP - GAS</v>
          </cell>
          <cell r="P256" t="str">
            <v>X220043327</v>
          </cell>
          <cell r="Q256" t="str">
            <v>CUSTOMER</v>
          </cell>
          <cell r="R256" t="str">
            <v>?</v>
          </cell>
          <cell r="S256" t="str">
            <v>25001192</v>
          </cell>
          <cell r="T256" t="str">
            <v>000010</v>
          </cell>
          <cell r="U256">
            <v>39057</v>
          </cell>
          <cell r="V256">
            <v>39137</v>
          </cell>
          <cell r="W256">
            <v>39200</v>
          </cell>
          <cell r="X256">
            <v>0</v>
          </cell>
          <cell r="Y256">
            <v>2959.05</v>
          </cell>
          <cell r="Z256">
            <v>1215.83</v>
          </cell>
          <cell r="AA256">
            <v>1</v>
          </cell>
          <cell r="AB256">
            <v>169.3</v>
          </cell>
          <cell r="AC256">
            <v>745.36</v>
          </cell>
          <cell r="AD256">
            <v>888.47</v>
          </cell>
          <cell r="AE256">
            <v>1091.6284763000001</v>
          </cell>
          <cell r="AF256">
            <v>70</v>
          </cell>
          <cell r="AG256">
            <v>0</v>
          </cell>
          <cell r="AI256">
            <v>1867.4215237000001</v>
          </cell>
          <cell r="AJ256">
            <v>2959.05</v>
          </cell>
          <cell r="AK256">
            <v>1212.8599999999999</v>
          </cell>
          <cell r="AL256">
            <v>328.46</v>
          </cell>
          <cell r="AM256">
            <v>342.73700265252</v>
          </cell>
          <cell r="AN256">
            <v>165.78</v>
          </cell>
          <cell r="AO256">
            <v>1240.73</v>
          </cell>
          <cell r="AP256">
            <v>116</v>
          </cell>
          <cell r="AQ256">
            <v>125</v>
          </cell>
          <cell r="AR256">
            <v>113</v>
          </cell>
        </row>
        <row r="257">
          <cell r="A257">
            <v>106197209</v>
          </cell>
          <cell r="B257">
            <v>0.49520239738200655</v>
          </cell>
          <cell r="G257" t="str">
            <v>173.072 1750 NE 145TH ST SHORELINE</v>
          </cell>
          <cell r="H257" t="str">
            <v>CGN1</v>
          </cell>
          <cell r="I257" t="str">
            <v>SC1</v>
          </cell>
          <cell r="J257" t="str">
            <v>WA11700370</v>
          </cell>
          <cell r="K257" t="str">
            <v>Commercial Svc/MSA</v>
          </cell>
          <cell r="L257" t="str">
            <v>S.11027.01.01</v>
          </cell>
          <cell r="M257" t="str">
            <v>CAP_Comm/Ind Service</v>
          </cell>
          <cell r="N257" t="str">
            <v>MCNSEG</v>
          </cell>
          <cell r="O257" t="str">
            <v>PILCHUCK - NOB - GAS</v>
          </cell>
          <cell r="P257" t="str">
            <v>X262934557</v>
          </cell>
          <cell r="Q257" t="str">
            <v>?</v>
          </cell>
          <cell r="R257" t="str">
            <v>?</v>
          </cell>
          <cell r="S257" t="str">
            <v>25001417</v>
          </cell>
          <cell r="T257" t="str">
            <v>000010</v>
          </cell>
          <cell r="U257">
            <v>39259</v>
          </cell>
          <cell r="V257">
            <v>39326</v>
          </cell>
          <cell r="X257">
            <v>0</v>
          </cell>
          <cell r="Y257">
            <v>4636.3599999999997</v>
          </cell>
          <cell r="Z257">
            <v>3259.57</v>
          </cell>
          <cell r="AA257">
            <v>1</v>
          </cell>
          <cell r="AC257">
            <v>0</v>
          </cell>
          <cell r="AD257">
            <v>0</v>
          </cell>
          <cell r="AE257">
            <v>0</v>
          </cell>
          <cell r="AF257">
            <v>53</v>
          </cell>
          <cell r="AG257">
            <v>0</v>
          </cell>
          <cell r="AI257">
            <v>4636.3599999999997</v>
          </cell>
          <cell r="AJ257">
            <v>4636.3599999999997</v>
          </cell>
          <cell r="AK257">
            <v>3252.26</v>
          </cell>
          <cell r="AL257">
            <v>716.71</v>
          </cell>
          <cell r="AM257">
            <v>537.01428824049526</v>
          </cell>
          <cell r="AN257">
            <v>314.88</v>
          </cell>
          <cell r="AO257">
            <v>328.34</v>
          </cell>
          <cell r="AP257">
            <v>25</v>
          </cell>
          <cell r="AQ257">
            <v>57</v>
          </cell>
          <cell r="AR257">
            <v>51</v>
          </cell>
        </row>
        <row r="258">
          <cell r="A258">
            <v>106187658</v>
          </cell>
          <cell r="B258">
            <v>0.49570094628875694</v>
          </cell>
          <cell r="G258" t="str">
            <v>265.030 8735 COMMERCE PLACE DR NE # B LA</v>
          </cell>
          <cell r="H258" t="str">
            <v>CGN1</v>
          </cell>
          <cell r="I258" t="str">
            <v>SC1</v>
          </cell>
          <cell r="J258" t="str">
            <v>WA03400020</v>
          </cell>
          <cell r="K258" t="str">
            <v>Commercial Svc/MSA</v>
          </cell>
          <cell r="L258" t="str">
            <v>P.11027.01.01</v>
          </cell>
          <cell r="M258" t="str">
            <v>CAP_Comm/Ind serv</v>
          </cell>
          <cell r="N258" t="str">
            <v>QSTHLG</v>
          </cell>
          <cell r="O258" t="str">
            <v>QUANTA - OLYMPIA - GAS</v>
          </cell>
          <cell r="P258" t="str">
            <v>X246343866</v>
          </cell>
          <cell r="Q258" t="str">
            <v>CUSTOMER</v>
          </cell>
          <cell r="R258" t="str">
            <v>NO</v>
          </cell>
          <cell r="S258" t="str">
            <v/>
          </cell>
          <cell r="T258" t="str">
            <v>000000</v>
          </cell>
          <cell r="U258">
            <v>39149</v>
          </cell>
          <cell r="V258">
            <v>39228</v>
          </cell>
          <cell r="W258">
            <v>39291</v>
          </cell>
          <cell r="X258">
            <v>0</v>
          </cell>
          <cell r="Y258">
            <v>761.77</v>
          </cell>
          <cell r="Z258">
            <v>192.89</v>
          </cell>
          <cell r="AA258">
            <v>1</v>
          </cell>
          <cell r="AB258">
            <v>180.82</v>
          </cell>
          <cell r="AC258">
            <v>43.53</v>
          </cell>
          <cell r="AD258">
            <v>51.89</v>
          </cell>
          <cell r="AE258">
            <v>268.87237261999996</v>
          </cell>
          <cell r="AF258">
            <v>20</v>
          </cell>
          <cell r="AG258">
            <v>0</v>
          </cell>
          <cell r="AI258">
            <v>492.89762738000002</v>
          </cell>
          <cell r="AJ258">
            <v>761.77</v>
          </cell>
          <cell r="AK258">
            <v>192.68</v>
          </cell>
          <cell r="AL258">
            <v>163.72999999999999</v>
          </cell>
          <cell r="AM258">
            <v>88.233306808134444</v>
          </cell>
          <cell r="AN258">
            <v>67.87</v>
          </cell>
          <cell r="AO258">
            <v>329.83</v>
          </cell>
          <cell r="AP258">
            <v>9</v>
          </cell>
          <cell r="AQ258">
            <v>10</v>
          </cell>
          <cell r="AR258">
            <v>9</v>
          </cell>
        </row>
        <row r="259">
          <cell r="A259">
            <v>106181016</v>
          </cell>
          <cell r="B259">
            <v>0.49680196215814032</v>
          </cell>
          <cell r="G259" t="str">
            <v>228.085 29205 132ND AVE SE AUBURN</v>
          </cell>
          <cell r="H259" t="str">
            <v>CGN1</v>
          </cell>
          <cell r="I259" t="str">
            <v>SC1</v>
          </cell>
          <cell r="J259" t="str">
            <v>WA11700020</v>
          </cell>
          <cell r="K259" t="str">
            <v>Commercial Svc/MSA</v>
          </cell>
          <cell r="L259" t="str">
            <v>P.11027.01.01</v>
          </cell>
          <cell r="M259" t="str">
            <v>CAP_Comm/Ind serv</v>
          </cell>
          <cell r="N259" t="str">
            <v>QCSOKG</v>
          </cell>
          <cell r="O259" t="str">
            <v>QUANTA - SOUTH KING - GAS</v>
          </cell>
          <cell r="P259" t="str">
            <v>X238460192</v>
          </cell>
          <cell r="Q259" t="str">
            <v>CUSTOMER</v>
          </cell>
          <cell r="R259" t="str">
            <v>?</v>
          </cell>
          <cell r="S259" t="str">
            <v/>
          </cell>
          <cell r="T259" t="str">
            <v>000000</v>
          </cell>
          <cell r="U259">
            <v>39060</v>
          </cell>
          <cell r="V259">
            <v>39137</v>
          </cell>
          <cell r="W259">
            <v>39200</v>
          </cell>
          <cell r="X259">
            <v>0</v>
          </cell>
          <cell r="Y259">
            <v>2016.57</v>
          </cell>
          <cell r="Z259">
            <v>922.36</v>
          </cell>
          <cell r="AA259">
            <v>1</v>
          </cell>
          <cell r="AC259">
            <v>0</v>
          </cell>
          <cell r="AD259">
            <v>0</v>
          </cell>
          <cell r="AE259">
            <v>0</v>
          </cell>
          <cell r="AF259">
            <v>45</v>
          </cell>
          <cell r="AG259">
            <v>0</v>
          </cell>
          <cell r="AI259">
            <v>2016.57</v>
          </cell>
          <cell r="AJ259">
            <v>2016.57</v>
          </cell>
          <cell r="AK259">
            <v>920.1</v>
          </cell>
          <cell r="AL259">
            <v>262.11</v>
          </cell>
          <cell r="AM259">
            <v>233.57265251989384</v>
          </cell>
          <cell r="AN259">
            <v>125.77</v>
          </cell>
          <cell r="AO259">
            <v>700.09</v>
          </cell>
          <cell r="AP259">
            <v>88</v>
          </cell>
          <cell r="AQ259">
            <v>99</v>
          </cell>
          <cell r="AR259">
            <v>89</v>
          </cell>
        </row>
        <row r="260">
          <cell r="A260">
            <v>106178905</v>
          </cell>
          <cell r="B260">
            <v>0.50156287143736655</v>
          </cell>
          <cell r="G260" t="str">
            <v>164.065 51 PINE ST # ADDL EDMONDS</v>
          </cell>
          <cell r="H260" t="str">
            <v>CGN1</v>
          </cell>
          <cell r="I260" t="str">
            <v>SC1</v>
          </cell>
          <cell r="J260" t="str">
            <v>WA13100040</v>
          </cell>
          <cell r="K260" t="str">
            <v>Commercial Svc/MSA</v>
          </cell>
          <cell r="L260" t="str">
            <v>S.11027.01.01</v>
          </cell>
          <cell r="M260" t="str">
            <v>CAP_Comm/Ind Service</v>
          </cell>
          <cell r="N260" t="str">
            <v>MCNSEG</v>
          </cell>
          <cell r="O260" t="str">
            <v>PILCHUCK - NOB - GAS</v>
          </cell>
          <cell r="P260" t="str">
            <v>X235198313</v>
          </cell>
          <cell r="Q260" t="str">
            <v>CUSTOMER</v>
          </cell>
          <cell r="R260" t="str">
            <v>?</v>
          </cell>
          <cell r="S260" t="str">
            <v>25001051</v>
          </cell>
          <cell r="T260" t="str">
            <v>000010</v>
          </cell>
          <cell r="U260">
            <v>38912</v>
          </cell>
          <cell r="V260">
            <v>39018</v>
          </cell>
          <cell r="W260">
            <v>39081</v>
          </cell>
          <cell r="X260">
            <v>0</v>
          </cell>
          <cell r="Y260">
            <v>2232.35</v>
          </cell>
          <cell r="Z260">
            <v>1021.45</v>
          </cell>
          <cell r="AA260">
            <v>1</v>
          </cell>
          <cell r="AB260">
            <v>164.32</v>
          </cell>
          <cell r="AC260">
            <v>0</v>
          </cell>
          <cell r="AD260">
            <v>0</v>
          </cell>
          <cell r="AE260">
            <v>197.18252111999999</v>
          </cell>
          <cell r="AF260">
            <v>180</v>
          </cell>
          <cell r="AG260">
            <v>0</v>
          </cell>
          <cell r="AI260">
            <v>2035.1674788799999</v>
          </cell>
          <cell r="AJ260">
            <v>2232.35</v>
          </cell>
          <cell r="AK260">
            <v>1020.25</v>
          </cell>
          <cell r="AL260">
            <v>479.23</v>
          </cell>
          <cell r="AM260">
            <v>258.56573828470391</v>
          </cell>
          <cell r="AN260">
            <v>160.63999999999999</v>
          </cell>
          <cell r="AO260">
            <v>561.64</v>
          </cell>
          <cell r="AP260">
            <v>51</v>
          </cell>
          <cell r="AQ260">
            <v>56</v>
          </cell>
          <cell r="AR260">
            <v>50</v>
          </cell>
        </row>
        <row r="261">
          <cell r="A261">
            <v>106178747</v>
          </cell>
          <cell r="B261">
            <v>0.50349657655296731</v>
          </cell>
          <cell r="G261" t="str">
            <v>180.092 9805 AVONDALE RD NE # CABANA RED</v>
          </cell>
          <cell r="H261" t="str">
            <v>CGN1</v>
          </cell>
          <cell r="I261" t="str">
            <v>SC1</v>
          </cell>
          <cell r="J261" t="str">
            <v>WA11700240</v>
          </cell>
          <cell r="K261" t="str">
            <v>Commercial Svc/MSA</v>
          </cell>
          <cell r="L261" t="str">
            <v>P.11027.01.01</v>
          </cell>
          <cell r="M261" t="str">
            <v>CAP_Comm/Ind serv</v>
          </cell>
          <cell r="N261" t="str">
            <v>QCNOKG</v>
          </cell>
          <cell r="O261" t="str">
            <v>QUANTA - REDMOND - GAS</v>
          </cell>
          <cell r="P261" t="str">
            <v>X234991935</v>
          </cell>
          <cell r="Q261" t="str">
            <v>PSE</v>
          </cell>
          <cell r="R261" t="str">
            <v>NO</v>
          </cell>
          <cell r="S261" t="str">
            <v>35001342</v>
          </cell>
          <cell r="T261" t="str">
            <v>000010</v>
          </cell>
          <cell r="U261">
            <v>39029</v>
          </cell>
          <cell r="V261">
            <v>39109</v>
          </cell>
          <cell r="W261">
            <v>39172</v>
          </cell>
          <cell r="X261">
            <v>0</v>
          </cell>
          <cell r="Y261">
            <v>2897.1</v>
          </cell>
          <cell r="Z261">
            <v>1516.43</v>
          </cell>
          <cell r="AA261">
            <v>1</v>
          </cell>
          <cell r="AB261">
            <v>180.26</v>
          </cell>
          <cell r="AC261">
            <v>134.54</v>
          </cell>
          <cell r="AD261">
            <v>160.37</v>
          </cell>
          <cell r="AE261">
            <v>376.68037765999998</v>
          </cell>
          <cell r="AF261">
            <v>35</v>
          </cell>
          <cell r="AG261">
            <v>0</v>
          </cell>
          <cell r="AI261">
            <v>2520.4196223399999</v>
          </cell>
          <cell r="AJ261">
            <v>2897.1</v>
          </cell>
          <cell r="AK261">
            <v>1507.97</v>
          </cell>
          <cell r="AL261">
            <v>514.4</v>
          </cell>
          <cell r="AM261">
            <v>335.56153846153848</v>
          </cell>
          <cell r="AN261">
            <v>166.2</v>
          </cell>
          <cell r="AO261">
            <v>690.9</v>
          </cell>
          <cell r="AP261">
            <v>70</v>
          </cell>
          <cell r="AQ261">
            <v>74</v>
          </cell>
          <cell r="AR261">
            <v>67</v>
          </cell>
        </row>
        <row r="262">
          <cell r="A262">
            <v>106193732</v>
          </cell>
          <cell r="B262">
            <v>0.50658922921536709</v>
          </cell>
          <cell r="C262" t="str">
            <v>N</v>
          </cell>
          <cell r="D262" t="str">
            <v>X</v>
          </cell>
          <cell r="F262" t="str">
            <v>Exclude due to material issues</v>
          </cell>
          <cell r="G262" t="str">
            <v>222.078E 105 WASHINGTON AVE N KENT</v>
          </cell>
          <cell r="H262" t="str">
            <v>CGN1</v>
          </cell>
          <cell r="I262" t="str">
            <v>SC1</v>
          </cell>
          <cell r="J262" t="str">
            <v>WA11700150</v>
          </cell>
          <cell r="K262" t="str">
            <v>Commercial Svc/MSA</v>
          </cell>
          <cell r="L262" t="str">
            <v>P.11027.01.01</v>
          </cell>
          <cell r="M262" t="str">
            <v>CAP_Comm/Ind serv</v>
          </cell>
          <cell r="N262" t="str">
            <v>QCSOKG</v>
          </cell>
          <cell r="O262" t="str">
            <v>QUANTA - SOUTH KING - GAS</v>
          </cell>
          <cell r="P262" t="str">
            <v>X259239013</v>
          </cell>
          <cell r="Q262" t="str">
            <v>CUSTOMER</v>
          </cell>
          <cell r="R262" t="str">
            <v>NO</v>
          </cell>
          <cell r="S262" t="str">
            <v>25001363</v>
          </cell>
          <cell r="T262" t="str">
            <v>000010</v>
          </cell>
          <cell r="U262">
            <v>39189</v>
          </cell>
          <cell r="V262">
            <v>39263</v>
          </cell>
          <cell r="W262">
            <v>39326</v>
          </cell>
          <cell r="X262">
            <v>0</v>
          </cell>
          <cell r="Y262">
            <v>9152.9699999999993</v>
          </cell>
          <cell r="Z262">
            <v>5287.11</v>
          </cell>
          <cell r="AA262">
            <v>1</v>
          </cell>
          <cell r="AB262">
            <v>174.12</v>
          </cell>
          <cell r="AC262">
            <v>752.78</v>
          </cell>
          <cell r="AD262">
            <v>897.31</v>
          </cell>
          <cell r="AE262">
            <v>1106.25243292</v>
          </cell>
          <cell r="AF262">
            <v>252</v>
          </cell>
          <cell r="AG262">
            <v>0</v>
          </cell>
          <cell r="AI262">
            <v>8046.7175670799988</v>
          </cell>
          <cell r="AJ262">
            <v>9152.9699999999993</v>
          </cell>
          <cell r="AK262">
            <v>5257.79</v>
          </cell>
          <cell r="AL262">
            <v>1644.07</v>
          </cell>
          <cell r="AM262">
            <v>1060.1583289124665</v>
          </cell>
          <cell r="AN262">
            <v>641.53</v>
          </cell>
          <cell r="AO262">
            <v>1543.61</v>
          </cell>
          <cell r="AP262">
            <v>258</v>
          </cell>
          <cell r="AQ262">
            <v>302</v>
          </cell>
          <cell r="AR262">
            <v>272</v>
          </cell>
        </row>
        <row r="263">
          <cell r="A263">
            <v>106185319</v>
          </cell>
          <cell r="B263">
            <v>0.50913855550509801</v>
          </cell>
          <cell r="G263" t="str">
            <v>233.071 33507 9TH AVE S # A-HSE FEDERAL</v>
          </cell>
          <cell r="H263" t="str">
            <v>CGN1</v>
          </cell>
          <cell r="I263" t="str">
            <v>SC1</v>
          </cell>
          <cell r="J263" t="str">
            <v>WA11700320</v>
          </cell>
          <cell r="K263" t="str">
            <v>Commercial Svc/MSA</v>
          </cell>
          <cell r="L263" t="str">
            <v>P.11027.01.01</v>
          </cell>
          <cell r="M263" t="str">
            <v>CAP_Comm/Ind serv</v>
          </cell>
          <cell r="N263" t="str">
            <v>QCSOKG</v>
          </cell>
          <cell r="O263" t="str">
            <v>QUANTA - SOUTH KING - GAS</v>
          </cell>
          <cell r="P263" t="str">
            <v>X243480518</v>
          </cell>
          <cell r="Q263" t="str">
            <v>CUSTOMER</v>
          </cell>
          <cell r="R263" t="str">
            <v>?</v>
          </cell>
          <cell r="S263" t="str">
            <v>25001254</v>
          </cell>
          <cell r="T263" t="str">
            <v>000010</v>
          </cell>
          <cell r="U263">
            <v>39139</v>
          </cell>
          <cell r="V263">
            <v>39200</v>
          </cell>
          <cell r="W263">
            <v>39263</v>
          </cell>
          <cell r="X263">
            <v>0</v>
          </cell>
          <cell r="Y263">
            <v>578.80999999999995</v>
          </cell>
          <cell r="Z263">
            <v>292.35000000000002</v>
          </cell>
          <cell r="AA263">
            <v>1</v>
          </cell>
          <cell r="AC263">
            <v>27.86</v>
          </cell>
          <cell r="AD263">
            <v>33.21</v>
          </cell>
          <cell r="AE263">
            <v>33.21</v>
          </cell>
          <cell r="AF263">
            <v>28</v>
          </cell>
          <cell r="AG263">
            <v>0</v>
          </cell>
          <cell r="AI263">
            <v>545.59999999999991</v>
          </cell>
          <cell r="AJ263">
            <v>578.80999999999995</v>
          </cell>
          <cell r="AK263">
            <v>292.14999999999998</v>
          </cell>
          <cell r="AL263">
            <v>84.64</v>
          </cell>
          <cell r="AM263">
            <v>67.041653404067176</v>
          </cell>
          <cell r="AN263">
            <v>30.21</v>
          </cell>
          <cell r="AO263">
            <v>169.99</v>
          </cell>
          <cell r="AP263">
            <v>28</v>
          </cell>
          <cell r="AQ263">
            <v>29</v>
          </cell>
          <cell r="AR263">
            <v>26</v>
          </cell>
        </row>
        <row r="264">
          <cell r="A264">
            <v>106195297</v>
          </cell>
          <cell r="B264">
            <v>0.50958003300374521</v>
          </cell>
          <cell r="G264" t="str">
            <v>243.078 14324 32ND ST E SUMNER</v>
          </cell>
          <cell r="H264" t="str">
            <v>CGN1</v>
          </cell>
          <cell r="I264" t="str">
            <v>SC1</v>
          </cell>
          <cell r="J264" t="str">
            <v>WA12700160</v>
          </cell>
          <cell r="K264" t="str">
            <v>Commercial Svc/MSA</v>
          </cell>
          <cell r="L264" t="str">
            <v>P.11027.01.01</v>
          </cell>
          <cell r="M264" t="str">
            <v>CAP_Comm/Ind serv</v>
          </cell>
          <cell r="N264" t="str">
            <v>QSWPRGS</v>
          </cell>
          <cell r="O264" t="str">
            <v>QUANTA - PUYALLUP - GAS - SIMPLE SERVICE</v>
          </cell>
          <cell r="P264" t="str">
            <v>X263847984</v>
          </cell>
          <cell r="Q264" t="str">
            <v>?</v>
          </cell>
          <cell r="R264" t="str">
            <v>NO</v>
          </cell>
          <cell r="S264" t="str">
            <v>25001426</v>
          </cell>
          <cell r="T264" t="str">
            <v>000160</v>
          </cell>
          <cell r="U264">
            <v>39261</v>
          </cell>
          <cell r="V264">
            <v>39326</v>
          </cell>
          <cell r="X264">
            <v>0</v>
          </cell>
          <cell r="Y264">
            <v>251.85</v>
          </cell>
          <cell r="Z264">
            <v>52.39</v>
          </cell>
          <cell r="AA264">
            <v>1</v>
          </cell>
          <cell r="AC264">
            <v>28.97</v>
          </cell>
          <cell r="AD264">
            <v>34.53</v>
          </cell>
          <cell r="AE264">
            <v>34.53</v>
          </cell>
          <cell r="AF264">
            <v>6</v>
          </cell>
          <cell r="AG264">
            <v>0</v>
          </cell>
          <cell r="AI264">
            <v>217.32</v>
          </cell>
          <cell r="AJ264">
            <v>251.85</v>
          </cell>
          <cell r="AK264">
            <v>52.17</v>
          </cell>
          <cell r="AL264">
            <v>39.659999999999997</v>
          </cell>
          <cell r="AM264">
            <v>29.170954907161814</v>
          </cell>
          <cell r="AN264">
            <v>5.89</v>
          </cell>
          <cell r="AO264">
            <v>153.61000000000001</v>
          </cell>
          <cell r="AP264">
            <v>5</v>
          </cell>
          <cell r="AQ264">
            <v>3</v>
          </cell>
          <cell r="AR264">
            <v>3</v>
          </cell>
        </row>
        <row r="265">
          <cell r="A265">
            <v>106179665</v>
          </cell>
          <cell r="B265">
            <v>0.50983568766550214</v>
          </cell>
          <cell r="G265" t="str">
            <v>192.071C  925 S JACKSON ST SEATTLE</v>
          </cell>
          <cell r="H265" t="str">
            <v>CGN1</v>
          </cell>
          <cell r="I265" t="str">
            <v>SC1</v>
          </cell>
          <cell r="J265" t="str">
            <v>WA11700260</v>
          </cell>
          <cell r="K265" t="str">
            <v>Commercial Svc/MSA</v>
          </cell>
          <cell r="L265" t="str">
            <v>S.11027.01.01</v>
          </cell>
          <cell r="M265" t="str">
            <v>CAP_Comm/Ind Service</v>
          </cell>
          <cell r="N265" t="str">
            <v>MCNSEG</v>
          </cell>
          <cell r="O265" t="str">
            <v>PILCHUCK - NOB - GAS</v>
          </cell>
          <cell r="P265" t="str">
            <v>X233704549</v>
          </cell>
          <cell r="Q265" t="str">
            <v>PSE</v>
          </cell>
          <cell r="R265" t="str">
            <v>NO</v>
          </cell>
          <cell r="S265" t="str">
            <v/>
          </cell>
          <cell r="T265" t="str">
            <v>000000</v>
          </cell>
          <cell r="U265">
            <v>38918</v>
          </cell>
          <cell r="V265">
            <v>38990</v>
          </cell>
          <cell r="W265">
            <v>39050</v>
          </cell>
          <cell r="X265">
            <v>0</v>
          </cell>
          <cell r="Y265">
            <v>7498.42</v>
          </cell>
          <cell r="Z265">
            <v>4785.47</v>
          </cell>
          <cell r="AA265">
            <v>1</v>
          </cell>
          <cell r="AB265">
            <v>164.32</v>
          </cell>
          <cell r="AC265">
            <v>0</v>
          </cell>
          <cell r="AD265">
            <v>0</v>
          </cell>
          <cell r="AE265">
            <v>197.18252111999999</v>
          </cell>
          <cell r="AF265">
            <v>111</v>
          </cell>
          <cell r="AG265">
            <v>0</v>
          </cell>
          <cell r="AI265">
            <v>7301.2374788799998</v>
          </cell>
          <cell r="AJ265">
            <v>7498.42</v>
          </cell>
          <cell r="AK265">
            <v>4780.1099999999997</v>
          </cell>
          <cell r="AL265">
            <v>1469.23</v>
          </cell>
          <cell r="AM265">
            <v>868.51725906277625</v>
          </cell>
          <cell r="AN265">
            <v>527.15</v>
          </cell>
          <cell r="AO265">
            <v>686.9</v>
          </cell>
          <cell r="AP265">
            <v>80</v>
          </cell>
          <cell r="AQ265">
            <v>112</v>
          </cell>
          <cell r="AR265">
            <v>101</v>
          </cell>
        </row>
        <row r="266">
          <cell r="A266">
            <v>106190302</v>
          </cell>
          <cell r="B266">
            <v>0.51261394885754186</v>
          </cell>
          <cell r="G266" t="str">
            <v>259.061 15701 B ST E TACOMA</v>
          </cell>
          <cell r="H266" t="str">
            <v>CGN1</v>
          </cell>
          <cell r="I266" t="str">
            <v>SC1</v>
          </cell>
          <cell r="J266" t="str">
            <v>WA12700170</v>
          </cell>
          <cell r="K266" t="str">
            <v>Commercial Svc/MSA</v>
          </cell>
          <cell r="L266" t="str">
            <v>P.11027.01.01</v>
          </cell>
          <cell r="M266" t="str">
            <v>CAP_Comm/Ind serv</v>
          </cell>
          <cell r="N266" t="str">
            <v>QSWPRG</v>
          </cell>
          <cell r="O266" t="str">
            <v>QUANTA - PUYALLUP - GAS</v>
          </cell>
          <cell r="P266" t="str">
            <v>X205323575</v>
          </cell>
          <cell r="Q266" t="str">
            <v>CUSTOMER</v>
          </cell>
          <cell r="R266" t="str">
            <v>NO</v>
          </cell>
          <cell r="S266" t="str">
            <v>25001313</v>
          </cell>
          <cell r="T266" t="str">
            <v>000010</v>
          </cell>
          <cell r="U266">
            <v>39132</v>
          </cell>
          <cell r="V266">
            <v>39200</v>
          </cell>
          <cell r="W266">
            <v>39263</v>
          </cell>
          <cell r="X266">
            <v>0</v>
          </cell>
          <cell r="Y266">
            <v>27972.74</v>
          </cell>
          <cell r="Z266">
            <v>18808.810000000001</v>
          </cell>
          <cell r="AA266">
            <v>1</v>
          </cell>
          <cell r="AC266">
            <v>0</v>
          </cell>
          <cell r="AD266">
            <v>0</v>
          </cell>
          <cell r="AE266">
            <v>0</v>
          </cell>
          <cell r="AF266">
            <v>780</v>
          </cell>
          <cell r="AG266">
            <v>0</v>
          </cell>
          <cell r="AI266">
            <v>27972.74</v>
          </cell>
          <cell r="AJ266">
            <v>27972.74</v>
          </cell>
          <cell r="AK266">
            <v>18794.89</v>
          </cell>
          <cell r="AL266">
            <v>5224.93</v>
          </cell>
          <cell r="AM266">
            <v>3239.9902210433247</v>
          </cell>
          <cell r="AN266">
            <v>2054.5</v>
          </cell>
          <cell r="AO266">
            <v>1732.36</v>
          </cell>
          <cell r="AP266">
            <v>756</v>
          </cell>
          <cell r="AQ266">
            <v>874</v>
          </cell>
          <cell r="AR266">
            <v>787</v>
          </cell>
        </row>
        <row r="267">
          <cell r="A267">
            <v>106182723</v>
          </cell>
          <cell r="B267">
            <v>0.51341393325536377</v>
          </cell>
          <cell r="G267" t="str">
            <v>271.014 2102 CARRIAGE DR SW # I OLYMPIA</v>
          </cell>
          <cell r="H267" t="str">
            <v>CGN1</v>
          </cell>
          <cell r="I267" t="str">
            <v>SC1</v>
          </cell>
          <cell r="J267" t="str">
            <v>WA03400030</v>
          </cell>
          <cell r="K267" t="str">
            <v>Commercial Svc/MSA</v>
          </cell>
          <cell r="L267" t="str">
            <v>P.11027.01.01</v>
          </cell>
          <cell r="M267" t="str">
            <v>CAP_Comm/Ind serv</v>
          </cell>
          <cell r="N267" t="str">
            <v>QSTHLG</v>
          </cell>
          <cell r="O267" t="str">
            <v>QUANTA - OLYMPIA - GAS</v>
          </cell>
          <cell r="P267" t="str">
            <v>X241314669</v>
          </cell>
          <cell r="Q267" t="str">
            <v>CUSTOMER</v>
          </cell>
          <cell r="R267" t="str">
            <v>NO</v>
          </cell>
          <cell r="S267" t="str">
            <v>35000219</v>
          </cell>
          <cell r="T267" t="str">
            <v>000060</v>
          </cell>
          <cell r="U267">
            <v>38952</v>
          </cell>
          <cell r="V267">
            <v>39018</v>
          </cell>
          <cell r="W267">
            <v>39081</v>
          </cell>
          <cell r="X267">
            <v>0</v>
          </cell>
          <cell r="Y267">
            <v>296.68</v>
          </cell>
          <cell r="Z267">
            <v>85.93</v>
          </cell>
          <cell r="AA267">
            <v>1</v>
          </cell>
          <cell r="AC267">
            <v>27.45</v>
          </cell>
          <cell r="AD267">
            <v>32.72</v>
          </cell>
          <cell r="AE267">
            <v>32.72</v>
          </cell>
          <cell r="AF267">
            <v>25</v>
          </cell>
          <cell r="AG267">
            <v>0</v>
          </cell>
          <cell r="AI267">
            <v>263.96000000000004</v>
          </cell>
          <cell r="AJ267">
            <v>296.68</v>
          </cell>
          <cell r="AK267">
            <v>85.85</v>
          </cell>
          <cell r="AL267">
            <v>54.41</v>
          </cell>
          <cell r="AM267">
            <v>34.363465959328039</v>
          </cell>
          <cell r="AN267">
            <v>7.98</v>
          </cell>
          <cell r="AO267">
            <v>148.07</v>
          </cell>
          <cell r="AP267">
            <v>4</v>
          </cell>
          <cell r="AQ267">
            <v>5</v>
          </cell>
          <cell r="AR267">
            <v>5</v>
          </cell>
        </row>
        <row r="268">
          <cell r="A268">
            <v>106192273</v>
          </cell>
          <cell r="B268">
            <v>0.51416817849981467</v>
          </cell>
          <cell r="G268" t="str">
            <v>189.071E 1831 BROADWAY AVE SEATTLE</v>
          </cell>
          <cell r="H268" t="str">
            <v>CGN1</v>
          </cell>
          <cell r="I268" t="str">
            <v>SC1</v>
          </cell>
          <cell r="J268" t="str">
            <v>WA11700260</v>
          </cell>
          <cell r="K268" t="str">
            <v>Commercial Svc/MSA</v>
          </cell>
          <cell r="L268" t="str">
            <v>S.11027.01.01</v>
          </cell>
          <cell r="M268" t="str">
            <v>CAP_Comm/Ind Service</v>
          </cell>
          <cell r="N268" t="str">
            <v>MCNSEG</v>
          </cell>
          <cell r="O268" t="str">
            <v>PILCHUCK - NOB - GAS</v>
          </cell>
          <cell r="P268" t="str">
            <v>X256099191</v>
          </cell>
          <cell r="Q268" t="str">
            <v>PSE</v>
          </cell>
          <cell r="R268" t="str">
            <v>?</v>
          </cell>
          <cell r="S268" t="str">
            <v>25001334</v>
          </cell>
          <cell r="T268" t="str">
            <v>000010</v>
          </cell>
          <cell r="U268">
            <v>39142</v>
          </cell>
          <cell r="V268">
            <v>39228</v>
          </cell>
          <cell r="W268">
            <v>39291</v>
          </cell>
          <cell r="X268">
            <v>0.43</v>
          </cell>
          <cell r="Y268">
            <v>7129.43</v>
          </cell>
          <cell r="Z268">
            <v>4612.38</v>
          </cell>
          <cell r="AA268">
            <v>1</v>
          </cell>
          <cell r="AC268">
            <v>0</v>
          </cell>
          <cell r="AD268">
            <v>0</v>
          </cell>
          <cell r="AE268">
            <v>0</v>
          </cell>
          <cell r="AF268">
            <v>80</v>
          </cell>
          <cell r="AG268">
            <v>0</v>
          </cell>
          <cell r="AI268">
            <v>7129</v>
          </cell>
          <cell r="AJ268">
            <v>7129</v>
          </cell>
          <cell r="AK268">
            <v>4610.09</v>
          </cell>
          <cell r="AL268">
            <v>1268.06</v>
          </cell>
          <cell r="AM268">
            <v>825.72855879752478</v>
          </cell>
          <cell r="AN268">
            <v>527.6</v>
          </cell>
          <cell r="AO268">
            <v>690.54</v>
          </cell>
          <cell r="AP268">
            <v>67</v>
          </cell>
          <cell r="AQ268">
            <v>93</v>
          </cell>
          <cell r="AR268">
            <v>84</v>
          </cell>
        </row>
        <row r="269">
          <cell r="A269">
            <v>106197176</v>
          </cell>
          <cell r="B269">
            <v>0.51798988378092226</v>
          </cell>
          <cell r="G269" t="str">
            <v>171.068 16526 AURORA AVE N SHORELINE</v>
          </cell>
          <cell r="H269" t="str">
            <v>CGN1</v>
          </cell>
          <cell r="I269" t="str">
            <v>SC1</v>
          </cell>
          <cell r="J269" t="str">
            <v>WA11700370</v>
          </cell>
          <cell r="K269" t="str">
            <v>Commercial Svc/MSA</v>
          </cell>
          <cell r="L269" t="str">
            <v>S.11027.01.01</v>
          </cell>
          <cell r="M269" t="str">
            <v>CAP_Comm/Ind Service</v>
          </cell>
          <cell r="N269" t="str">
            <v>MCNSEG</v>
          </cell>
          <cell r="O269" t="str">
            <v>PILCHUCK - NOB - GAS</v>
          </cell>
          <cell r="P269" t="str">
            <v>X264596015</v>
          </cell>
          <cell r="Q269" t="str">
            <v>PSE</v>
          </cell>
          <cell r="R269" t="str">
            <v>?</v>
          </cell>
          <cell r="S269" t="str">
            <v/>
          </cell>
          <cell r="T269" t="str">
            <v>000000</v>
          </cell>
          <cell r="U269">
            <v>39245</v>
          </cell>
          <cell r="V269">
            <v>39326</v>
          </cell>
          <cell r="X269">
            <v>0</v>
          </cell>
          <cell r="Y269">
            <v>4968.9399999999996</v>
          </cell>
          <cell r="Z269">
            <v>3032.03</v>
          </cell>
          <cell r="AA269">
            <v>1</v>
          </cell>
          <cell r="AB269">
            <v>183.32</v>
          </cell>
          <cell r="AC269">
            <v>0</v>
          </cell>
          <cell r="AD269">
            <v>0</v>
          </cell>
          <cell r="AE269">
            <v>219.98235011999998</v>
          </cell>
          <cell r="AF269">
            <v>30</v>
          </cell>
          <cell r="AG269">
            <v>0</v>
          </cell>
          <cell r="AI269">
            <v>4748.9576498799997</v>
          </cell>
          <cell r="AJ269">
            <v>4968.9399999999996</v>
          </cell>
          <cell r="AK269">
            <v>3025.24</v>
          </cell>
          <cell r="AL269">
            <v>913.18</v>
          </cell>
          <cell r="AM269">
            <v>575.53593280282894</v>
          </cell>
          <cell r="AN269">
            <v>482.65</v>
          </cell>
          <cell r="AO269">
            <v>506.3</v>
          </cell>
          <cell r="AP269">
            <v>18</v>
          </cell>
          <cell r="AQ269">
            <v>30</v>
          </cell>
          <cell r="AR269">
            <v>27</v>
          </cell>
        </row>
        <row r="270">
          <cell r="A270">
            <v>106187218</v>
          </cell>
          <cell r="B270">
            <v>0.52092473959031538</v>
          </cell>
          <cell r="G270" t="str">
            <v>265.067 5000 200TH ST E # B SPANAWAY</v>
          </cell>
          <cell r="H270" t="str">
            <v>CGN1</v>
          </cell>
          <cell r="I270" t="str">
            <v>SC1</v>
          </cell>
          <cell r="J270" t="str">
            <v>WA12700270</v>
          </cell>
          <cell r="K270" t="str">
            <v>Commercial Svc/MSA</v>
          </cell>
          <cell r="L270" t="str">
            <v>P.11027.01.01</v>
          </cell>
          <cell r="M270" t="str">
            <v>CAP_Comm/Ind serv</v>
          </cell>
          <cell r="N270" t="str">
            <v>QSWPRG</v>
          </cell>
          <cell r="O270" t="str">
            <v>QUANTA - PUYALLUP - GAS</v>
          </cell>
          <cell r="P270" t="str">
            <v>X248321989</v>
          </cell>
          <cell r="Q270" t="str">
            <v>CUSTOMER</v>
          </cell>
          <cell r="R270" t="str">
            <v>?</v>
          </cell>
          <cell r="S270" t="str">
            <v/>
          </cell>
          <cell r="T270" t="str">
            <v>000000</v>
          </cell>
          <cell r="U270">
            <v>39210</v>
          </cell>
          <cell r="V270">
            <v>39326</v>
          </cell>
          <cell r="X270">
            <v>0</v>
          </cell>
          <cell r="Y270">
            <v>861.51</v>
          </cell>
          <cell r="Z270">
            <v>156.75</v>
          </cell>
          <cell r="AA270">
            <v>1</v>
          </cell>
          <cell r="AC270">
            <v>0</v>
          </cell>
          <cell r="AD270">
            <v>0</v>
          </cell>
          <cell r="AE270">
            <v>0</v>
          </cell>
          <cell r="AF270">
            <v>25</v>
          </cell>
          <cell r="AG270">
            <v>0</v>
          </cell>
          <cell r="AI270">
            <v>861.51</v>
          </cell>
          <cell r="AJ270">
            <v>861.51</v>
          </cell>
          <cell r="AK270">
            <v>156.51</v>
          </cell>
          <cell r="AL270">
            <v>147.93</v>
          </cell>
          <cell r="AM270">
            <v>99.785862068965571</v>
          </cell>
          <cell r="AN270">
            <v>17.86</v>
          </cell>
          <cell r="AO270">
            <v>537.95000000000005</v>
          </cell>
          <cell r="AP270">
            <v>15</v>
          </cell>
          <cell r="AQ270">
            <v>15</v>
          </cell>
          <cell r="AR270">
            <v>14</v>
          </cell>
        </row>
        <row r="271">
          <cell r="A271">
            <v>106191792</v>
          </cell>
          <cell r="B271">
            <v>0.52203338884366879</v>
          </cell>
          <cell r="G271" t="str">
            <v>211.078 15665 NELSON PL S # B TUKWILA</v>
          </cell>
          <cell r="H271" t="str">
            <v>CGN1</v>
          </cell>
          <cell r="I271" t="str">
            <v>SC1</v>
          </cell>
          <cell r="J271" t="str">
            <v>WA11700290</v>
          </cell>
          <cell r="K271" t="str">
            <v>Commercial Svc/MSA</v>
          </cell>
          <cell r="L271" t="str">
            <v>S.11027.01.01</v>
          </cell>
          <cell r="M271" t="str">
            <v>CAP_Comm/Ind Service</v>
          </cell>
          <cell r="N271" t="str">
            <v>MCSSEG</v>
          </cell>
          <cell r="O271" t="str">
            <v>PILCHUCK - KENT - GAS</v>
          </cell>
          <cell r="P271" t="str">
            <v>X256126859</v>
          </cell>
          <cell r="Q271" t="str">
            <v>PSE</v>
          </cell>
          <cell r="R271" t="str">
            <v>NO</v>
          </cell>
          <cell r="S271" t="str">
            <v>2249763</v>
          </cell>
          <cell r="T271" t="str">
            <v>000010</v>
          </cell>
          <cell r="U271">
            <v>39156</v>
          </cell>
          <cell r="V271">
            <v>39228</v>
          </cell>
          <cell r="W271">
            <v>39291</v>
          </cell>
          <cell r="X271">
            <v>0</v>
          </cell>
          <cell r="Y271">
            <v>6093.9</v>
          </cell>
          <cell r="Z271">
            <v>3996.34</v>
          </cell>
          <cell r="AA271">
            <v>1</v>
          </cell>
          <cell r="AB271">
            <v>170.14</v>
          </cell>
          <cell r="AC271">
            <v>0</v>
          </cell>
          <cell r="AD271">
            <v>0</v>
          </cell>
          <cell r="AE271">
            <v>204.16646873999997</v>
          </cell>
          <cell r="AF271">
            <v>120</v>
          </cell>
          <cell r="AG271">
            <v>0</v>
          </cell>
          <cell r="AI271">
            <v>5889.7335312599998</v>
          </cell>
          <cell r="AJ271">
            <v>6093.9</v>
          </cell>
          <cell r="AK271">
            <v>3994.49</v>
          </cell>
          <cell r="AL271">
            <v>1052.6099999999999</v>
          </cell>
          <cell r="AM271">
            <v>705.83633952254604</v>
          </cell>
          <cell r="AN271">
            <v>414.08</v>
          </cell>
          <cell r="AO271">
            <v>607.82000000000005</v>
          </cell>
          <cell r="AP271">
            <v>48</v>
          </cell>
          <cell r="AQ271">
            <v>91</v>
          </cell>
          <cell r="AR271">
            <v>82</v>
          </cell>
        </row>
        <row r="272">
          <cell r="A272">
            <v>106158188</v>
          </cell>
          <cell r="B272">
            <v>0.5271106568429702</v>
          </cell>
          <cell r="G272" t="str">
            <v>247.048 6320 GRANDVIEW DR W UNIVERSITY P</v>
          </cell>
          <cell r="H272" t="str">
            <v>CGN1</v>
          </cell>
          <cell r="I272" t="str">
            <v>SC1</v>
          </cell>
          <cell r="J272" t="str">
            <v>WA12700190</v>
          </cell>
          <cell r="K272" t="str">
            <v>Commercial Svc/MSA</v>
          </cell>
          <cell r="L272" t="str">
            <v>P.11027.01.01</v>
          </cell>
          <cell r="M272" t="str">
            <v>CAP_Comm/Ind serv</v>
          </cell>
          <cell r="N272" t="str">
            <v>QSWPRG</v>
          </cell>
          <cell r="O272" t="str">
            <v>QUANTA - PUYALLUP - GAS</v>
          </cell>
          <cell r="P272" t="str">
            <v>X203518420</v>
          </cell>
          <cell r="Q272" t="str">
            <v>CUSTOMER</v>
          </cell>
          <cell r="R272" t="str">
            <v>NO</v>
          </cell>
          <cell r="S272" t="str">
            <v>25000956</v>
          </cell>
          <cell r="T272" t="str">
            <v>000010</v>
          </cell>
          <cell r="U272">
            <v>39017</v>
          </cell>
          <cell r="V272">
            <v>39081</v>
          </cell>
          <cell r="W272">
            <v>39172</v>
          </cell>
          <cell r="X272">
            <v>0</v>
          </cell>
          <cell r="Y272">
            <v>2636.34</v>
          </cell>
          <cell r="Z272">
            <v>1451.08</v>
          </cell>
          <cell r="AA272">
            <v>1</v>
          </cell>
          <cell r="AC272">
            <v>27.66</v>
          </cell>
          <cell r="AD272">
            <v>32.97</v>
          </cell>
          <cell r="AE272">
            <v>32.97</v>
          </cell>
          <cell r="AF272">
            <v>120</v>
          </cell>
          <cell r="AG272">
            <v>0</v>
          </cell>
          <cell r="AI272">
            <v>2603.3700000000003</v>
          </cell>
          <cell r="AJ272">
            <v>2636.34</v>
          </cell>
          <cell r="AK272">
            <v>1442.88</v>
          </cell>
          <cell r="AL272">
            <v>544.45000000000005</v>
          </cell>
          <cell r="AM272">
            <v>305.35856763925722</v>
          </cell>
          <cell r="AN272">
            <v>257.67</v>
          </cell>
          <cell r="AO272">
            <v>367.62</v>
          </cell>
          <cell r="AP272">
            <v>138</v>
          </cell>
          <cell r="AQ272">
            <v>152</v>
          </cell>
          <cell r="AR272">
            <v>137</v>
          </cell>
        </row>
        <row r="273">
          <cell r="A273">
            <v>106161480</v>
          </cell>
          <cell r="B273">
            <v>0.52796309661267049</v>
          </cell>
          <cell r="G273" t="str">
            <v>246.072 922 VALLEY AVE NW PUYALLUP</v>
          </cell>
          <cell r="H273" t="str">
            <v>CGN1</v>
          </cell>
          <cell r="I273" t="str">
            <v>SC1</v>
          </cell>
          <cell r="J273" t="str">
            <v>WA12700110</v>
          </cell>
          <cell r="K273" t="str">
            <v>Commercial Svc/MSA</v>
          </cell>
          <cell r="L273" t="str">
            <v>P.11027.01.01</v>
          </cell>
          <cell r="M273" t="str">
            <v>CAP_Comm/Ind serv</v>
          </cell>
          <cell r="N273" t="str">
            <v>QSWPRG</v>
          </cell>
          <cell r="O273" t="str">
            <v>QUANTA - PUYALLUP - GAS</v>
          </cell>
          <cell r="P273" t="str">
            <v>X208908829</v>
          </cell>
          <cell r="Q273" t="str">
            <v>CUSTOMER</v>
          </cell>
          <cell r="R273" t="str">
            <v>NO</v>
          </cell>
          <cell r="S273" t="str">
            <v/>
          </cell>
          <cell r="T273" t="str">
            <v>000000</v>
          </cell>
          <cell r="U273">
            <v>38987</v>
          </cell>
          <cell r="V273">
            <v>39050</v>
          </cell>
          <cell r="W273">
            <v>39109</v>
          </cell>
          <cell r="X273">
            <v>0</v>
          </cell>
          <cell r="Y273">
            <v>965.16</v>
          </cell>
          <cell r="Z273">
            <v>251.84</v>
          </cell>
          <cell r="AA273">
            <v>1</v>
          </cell>
          <cell r="AC273">
            <v>0</v>
          </cell>
          <cell r="AD273">
            <v>0</v>
          </cell>
          <cell r="AE273">
            <v>0</v>
          </cell>
          <cell r="AF273">
            <v>35</v>
          </cell>
          <cell r="AG273">
            <v>0</v>
          </cell>
          <cell r="AI273">
            <v>965.16</v>
          </cell>
          <cell r="AJ273">
            <v>965.16</v>
          </cell>
          <cell r="AK273">
            <v>250.94</v>
          </cell>
          <cell r="AL273">
            <v>166.97</v>
          </cell>
          <cell r="AM273">
            <v>111.79129973474801</v>
          </cell>
          <cell r="AN273">
            <v>17.170000000000002</v>
          </cell>
          <cell r="AO273">
            <v>527.96</v>
          </cell>
          <cell r="AP273">
            <v>24</v>
          </cell>
          <cell r="AQ273">
            <v>26</v>
          </cell>
          <cell r="AR273">
            <v>23</v>
          </cell>
        </row>
        <row r="274">
          <cell r="A274">
            <v>106191520</v>
          </cell>
          <cell r="B274">
            <v>0.52830615543626269</v>
          </cell>
          <cell r="G274" t="str">
            <v>260.073 16428 E MERIDIAN PUYALLUP</v>
          </cell>
          <cell r="H274" t="str">
            <v>CGN1</v>
          </cell>
          <cell r="I274" t="str">
            <v>SC1</v>
          </cell>
          <cell r="J274" t="str">
            <v>WA12700110</v>
          </cell>
          <cell r="K274" t="str">
            <v>Commercial Svc/MSA</v>
          </cell>
          <cell r="L274" t="str">
            <v>P.11027.01.01</v>
          </cell>
          <cell r="M274" t="str">
            <v>CAP_Comm/Ind serv</v>
          </cell>
          <cell r="N274" t="str">
            <v>QSWPRG</v>
          </cell>
          <cell r="O274" t="str">
            <v>QUANTA - PUYALLUP - GAS</v>
          </cell>
          <cell r="P274" t="str">
            <v>X256678837</v>
          </cell>
          <cell r="Q274" t="str">
            <v>?</v>
          </cell>
          <cell r="R274" t="str">
            <v>NO</v>
          </cell>
          <cell r="S274" t="str">
            <v/>
          </cell>
          <cell r="T274" t="str">
            <v>000000</v>
          </cell>
          <cell r="U274">
            <v>39106</v>
          </cell>
          <cell r="V274">
            <v>39200</v>
          </cell>
          <cell r="W274">
            <v>39263</v>
          </cell>
          <cell r="X274">
            <v>0</v>
          </cell>
          <cell r="Y274">
            <v>6318.47</v>
          </cell>
          <cell r="Z274">
            <v>3327.48</v>
          </cell>
          <cell r="AA274">
            <v>1</v>
          </cell>
          <cell r="AB274">
            <v>170.14</v>
          </cell>
          <cell r="AC274">
            <v>745.4</v>
          </cell>
          <cell r="AD274">
            <v>888.52</v>
          </cell>
          <cell r="AE274">
            <v>1092.68646874</v>
          </cell>
          <cell r="AF274">
            <v>350</v>
          </cell>
          <cell r="AG274">
            <v>0</v>
          </cell>
          <cell r="AI274">
            <v>5225.78353126</v>
          </cell>
          <cell r="AJ274">
            <v>6318.47</v>
          </cell>
          <cell r="AK274">
            <v>3324.9</v>
          </cell>
          <cell r="AL274">
            <v>1055.57</v>
          </cell>
          <cell r="AM274">
            <v>731.84754199823146</v>
          </cell>
          <cell r="AN274">
            <v>427.03</v>
          </cell>
          <cell r="AO274">
            <v>1477.69</v>
          </cell>
          <cell r="AP274">
            <v>318</v>
          </cell>
          <cell r="AQ274">
            <v>348</v>
          </cell>
          <cell r="AR274">
            <v>313</v>
          </cell>
        </row>
        <row r="275">
          <cell r="A275">
            <v>106184069</v>
          </cell>
          <cell r="B275">
            <v>0.5309975689148656</v>
          </cell>
          <cell r="G275" t="str">
            <v>201.073  2820 S MYRTLE ST SEATTLE</v>
          </cell>
          <cell r="H275" t="str">
            <v>CGN1</v>
          </cell>
          <cell r="I275" t="str">
            <v>SC1</v>
          </cell>
          <cell r="J275" t="str">
            <v>WA11700260</v>
          </cell>
          <cell r="K275" t="str">
            <v>Commercial Svc/MSA</v>
          </cell>
          <cell r="L275" t="str">
            <v>S.11027.01.01</v>
          </cell>
          <cell r="M275" t="str">
            <v>CAP_Comm/Ind Service</v>
          </cell>
          <cell r="N275" t="str">
            <v>MCSSEG</v>
          </cell>
          <cell r="O275" t="str">
            <v>PILCHUCK - KENT - GAS</v>
          </cell>
          <cell r="P275" t="str">
            <v>X213910277</v>
          </cell>
          <cell r="Q275" t="str">
            <v>CUSTOMER</v>
          </cell>
          <cell r="R275" t="str">
            <v>NO</v>
          </cell>
          <cell r="S275" t="str">
            <v>25001153</v>
          </cell>
          <cell r="T275" t="str">
            <v>000010</v>
          </cell>
          <cell r="U275">
            <v>39064</v>
          </cell>
          <cell r="V275">
            <v>39137</v>
          </cell>
          <cell r="W275">
            <v>39200</v>
          </cell>
          <cell r="X275">
            <v>0</v>
          </cell>
          <cell r="Y275">
            <v>6910.58</v>
          </cell>
          <cell r="Z275">
            <v>4620.1400000000003</v>
          </cell>
          <cell r="AA275">
            <v>1</v>
          </cell>
          <cell r="AC275">
            <v>0</v>
          </cell>
          <cell r="AD275">
            <v>0</v>
          </cell>
          <cell r="AE275">
            <v>0</v>
          </cell>
          <cell r="AF275">
            <v>200</v>
          </cell>
          <cell r="AG275">
            <v>0</v>
          </cell>
          <cell r="AI275">
            <v>6910.58</v>
          </cell>
          <cell r="AJ275">
            <v>6910.58</v>
          </cell>
          <cell r="AK275">
            <v>4593.04</v>
          </cell>
          <cell r="AL275">
            <v>816.94</v>
          </cell>
          <cell r="AM275">
            <v>800.42969053934576</v>
          </cell>
          <cell r="AN275">
            <v>658.36</v>
          </cell>
          <cell r="AO275">
            <v>784.47</v>
          </cell>
          <cell r="AP275">
            <v>113</v>
          </cell>
          <cell r="AQ275">
            <v>186</v>
          </cell>
          <cell r="AR275">
            <v>167</v>
          </cell>
        </row>
        <row r="276">
          <cell r="A276">
            <v>106193240</v>
          </cell>
          <cell r="B276">
            <v>0.53638587892066791</v>
          </cell>
          <cell r="C276" t="str">
            <v>N</v>
          </cell>
          <cell r="D276" t="str">
            <v>X</v>
          </cell>
          <cell r="F276" t="str">
            <v>Exclude due to material issues</v>
          </cell>
          <cell r="G276" t="str">
            <v>116.083 16924 TWIN LAKES AVE MARYSVILLE</v>
          </cell>
          <cell r="H276" t="str">
            <v>CGN1</v>
          </cell>
          <cell r="I276" t="str">
            <v>SC1</v>
          </cell>
          <cell r="J276" t="str">
            <v>WA03100110</v>
          </cell>
          <cell r="K276" t="str">
            <v>Commercial Svc/MSA</v>
          </cell>
          <cell r="L276" t="str">
            <v>S.11027.01.01</v>
          </cell>
          <cell r="M276" t="str">
            <v>CAP_Comm/Ind Service</v>
          </cell>
          <cell r="N276" t="str">
            <v>MNSNHG</v>
          </cell>
          <cell r="O276" t="str">
            <v>PILCHUCK - MARYSVILLE - GAS</v>
          </cell>
          <cell r="P276" t="str">
            <v>X260288223</v>
          </cell>
          <cell r="Q276" t="str">
            <v>?</v>
          </cell>
          <cell r="R276" t="str">
            <v>?</v>
          </cell>
          <cell r="S276" t="str">
            <v/>
          </cell>
          <cell r="T276" t="str">
            <v>000000</v>
          </cell>
          <cell r="U276">
            <v>39170</v>
          </cell>
          <cell r="V276">
            <v>39228</v>
          </cell>
          <cell r="W276">
            <v>39291</v>
          </cell>
          <cell r="X276">
            <v>0</v>
          </cell>
          <cell r="Y276">
            <v>8109.39</v>
          </cell>
          <cell r="Z276">
            <v>4805.8999999999996</v>
          </cell>
          <cell r="AA276">
            <v>1</v>
          </cell>
          <cell r="AC276">
            <v>0</v>
          </cell>
          <cell r="AD276">
            <v>0</v>
          </cell>
          <cell r="AE276">
            <v>0</v>
          </cell>
          <cell r="AF276">
            <v>200</v>
          </cell>
          <cell r="AG276">
            <v>0</v>
          </cell>
          <cell r="AI276">
            <v>8109.39</v>
          </cell>
          <cell r="AJ276">
            <v>8109.39</v>
          </cell>
          <cell r="AK276">
            <v>4775.1400000000003</v>
          </cell>
          <cell r="AL276">
            <v>1538.69</v>
          </cell>
          <cell r="AM276">
            <v>939.28389920424434</v>
          </cell>
          <cell r="AN276">
            <v>696.55</v>
          </cell>
          <cell r="AO276">
            <v>1013.86</v>
          </cell>
          <cell r="AP276">
            <v>215</v>
          </cell>
          <cell r="AQ276">
            <v>236</v>
          </cell>
          <cell r="AR276">
            <v>212</v>
          </cell>
        </row>
        <row r="277">
          <cell r="A277">
            <v>106198292</v>
          </cell>
          <cell r="B277">
            <v>0.53692738929676231</v>
          </cell>
          <cell r="G277" t="str">
            <v>162.071 19920 HIGHWAY 99 # F LYNNWOOD</v>
          </cell>
          <cell r="H277" t="str">
            <v>CGN1</v>
          </cell>
          <cell r="I277" t="str">
            <v>SC1</v>
          </cell>
          <cell r="J277" t="str">
            <v>WA13100100</v>
          </cell>
          <cell r="K277" t="str">
            <v>Commercial Svc/MSA</v>
          </cell>
          <cell r="L277" t="str">
            <v>S.11027.01.01</v>
          </cell>
          <cell r="M277" t="str">
            <v>CAP_Comm/Ind Service</v>
          </cell>
          <cell r="N277" t="str">
            <v>MCNSEG</v>
          </cell>
          <cell r="O277" t="str">
            <v>PILCHUCK - NOB - GAS</v>
          </cell>
          <cell r="P277" t="str">
            <v>X268762749</v>
          </cell>
          <cell r="Q277" t="str">
            <v>PSE</v>
          </cell>
          <cell r="R277" t="str">
            <v>NO</v>
          </cell>
          <cell r="S277" t="str">
            <v/>
          </cell>
          <cell r="T277" t="str">
            <v>000000</v>
          </cell>
          <cell r="U277">
            <v>39251</v>
          </cell>
          <cell r="V277">
            <v>39326</v>
          </cell>
          <cell r="X277">
            <v>0</v>
          </cell>
          <cell r="Y277">
            <v>6371.8</v>
          </cell>
          <cell r="Z277">
            <v>3850.6</v>
          </cell>
          <cell r="AA277">
            <v>1</v>
          </cell>
          <cell r="AB277">
            <v>183.32</v>
          </cell>
          <cell r="AC277">
            <v>29.06</v>
          </cell>
          <cell r="AD277">
            <v>34.64</v>
          </cell>
          <cell r="AE277">
            <v>254.62235011999996</v>
          </cell>
          <cell r="AF277">
            <v>40</v>
          </cell>
          <cell r="AG277">
            <v>0</v>
          </cell>
          <cell r="AI277">
            <v>6117.17764988</v>
          </cell>
          <cell r="AJ277">
            <v>6371.8</v>
          </cell>
          <cell r="AK277">
            <v>3836</v>
          </cell>
          <cell r="AL277">
            <v>1168.8900000000001</v>
          </cell>
          <cell r="AM277">
            <v>738.02458001768355</v>
          </cell>
          <cell r="AN277">
            <v>640.5</v>
          </cell>
          <cell r="AO277">
            <v>667.12</v>
          </cell>
          <cell r="AP277">
            <v>43</v>
          </cell>
          <cell r="AQ277">
            <v>51</v>
          </cell>
          <cell r="AR277">
            <v>46</v>
          </cell>
        </row>
        <row r="278">
          <cell r="A278">
            <v>106193624</v>
          </cell>
          <cell r="B278">
            <v>0.53733857820496045</v>
          </cell>
          <cell r="G278" t="str">
            <v>247.199 190 TUMBLE CREEK DR # CARETAKERS</v>
          </cell>
          <cell r="H278" t="str">
            <v>CGN1</v>
          </cell>
          <cell r="I278" t="str">
            <v>SC1</v>
          </cell>
          <cell r="J278" t="str">
            <v>WA01900990</v>
          </cell>
          <cell r="K278" t="str">
            <v>Commercial Svc/MSA</v>
          </cell>
          <cell r="L278" t="str">
            <v>P.11027.01.01</v>
          </cell>
          <cell r="M278" t="str">
            <v>CAP_Comm/Ind serv</v>
          </cell>
          <cell r="N278" t="str">
            <v>QCSOKG</v>
          </cell>
          <cell r="O278" t="str">
            <v>QUANTA - SOUTH KING - GAS</v>
          </cell>
          <cell r="P278" t="str">
            <v>X260963570</v>
          </cell>
          <cell r="Q278" t="str">
            <v>CUSTOMER</v>
          </cell>
          <cell r="R278" t="str">
            <v>?</v>
          </cell>
          <cell r="S278" t="str">
            <v/>
          </cell>
          <cell r="T278" t="str">
            <v>000000</v>
          </cell>
          <cell r="U278">
            <v>39174</v>
          </cell>
          <cell r="V278">
            <v>39326</v>
          </cell>
          <cell r="X278">
            <v>0</v>
          </cell>
          <cell r="Y278">
            <v>2617.85</v>
          </cell>
          <cell r="Z278">
            <v>1802.23</v>
          </cell>
          <cell r="AA278">
            <v>1</v>
          </cell>
          <cell r="AC278">
            <v>28.97</v>
          </cell>
          <cell r="AD278">
            <v>34.53</v>
          </cell>
          <cell r="AE278">
            <v>34.53</v>
          </cell>
          <cell r="AF278">
            <v>80</v>
          </cell>
          <cell r="AG278">
            <v>0</v>
          </cell>
          <cell r="AI278">
            <v>2583.3199999999997</v>
          </cell>
          <cell r="AJ278">
            <v>2617.85</v>
          </cell>
          <cell r="AK278">
            <v>1797.14</v>
          </cell>
          <cell r="AL278">
            <v>409.6</v>
          </cell>
          <cell r="AM278">
            <v>303.21693191865597</v>
          </cell>
          <cell r="AN278">
            <v>174.46</v>
          </cell>
          <cell r="AO278">
            <v>222.45</v>
          </cell>
          <cell r="AP278">
            <v>174</v>
          </cell>
          <cell r="AQ278">
            <v>180</v>
          </cell>
          <cell r="AR278">
            <v>155</v>
          </cell>
        </row>
        <row r="279">
          <cell r="A279">
            <v>106174523</v>
          </cell>
          <cell r="B279">
            <v>0.53823660707606447</v>
          </cell>
          <cell r="G279" t="str">
            <v>208.081 95 BURNETT AVE S RENTON</v>
          </cell>
          <cell r="H279" t="str">
            <v>CGN1</v>
          </cell>
          <cell r="I279" t="str">
            <v>SC1</v>
          </cell>
          <cell r="J279" t="str">
            <v>WA11700250</v>
          </cell>
          <cell r="K279" t="str">
            <v>Commercial Svc/MSA</v>
          </cell>
          <cell r="L279" t="str">
            <v>P.11027.01.01</v>
          </cell>
          <cell r="M279" t="str">
            <v>CAP_Comm/Ind serv</v>
          </cell>
          <cell r="N279" t="str">
            <v>QCSOKG</v>
          </cell>
          <cell r="O279" t="str">
            <v>QUANTA - SOUTH KING - GAS</v>
          </cell>
          <cell r="P279" t="str">
            <v>X218817655</v>
          </cell>
          <cell r="Q279" t="str">
            <v>CUSTOMER</v>
          </cell>
          <cell r="R279" t="str">
            <v>NO</v>
          </cell>
          <cell r="S279" t="str">
            <v>25001139</v>
          </cell>
          <cell r="T279" t="str">
            <v>000010</v>
          </cell>
          <cell r="U279">
            <v>39041</v>
          </cell>
          <cell r="V279">
            <v>39109</v>
          </cell>
          <cell r="W279">
            <v>39172</v>
          </cell>
          <cell r="X279">
            <v>0</v>
          </cell>
          <cell r="Y279">
            <v>5753.36</v>
          </cell>
          <cell r="Z279">
            <v>3174.47</v>
          </cell>
          <cell r="AA279">
            <v>1</v>
          </cell>
          <cell r="AB279">
            <v>164.32</v>
          </cell>
          <cell r="AC279">
            <v>0</v>
          </cell>
          <cell r="AD279">
            <v>0</v>
          </cell>
          <cell r="AE279">
            <v>197.18252111999999</v>
          </cell>
          <cell r="AF279">
            <v>74</v>
          </cell>
          <cell r="AG279">
            <v>0</v>
          </cell>
          <cell r="AI279">
            <v>5556.1774788799994</v>
          </cell>
          <cell r="AJ279">
            <v>5753.36</v>
          </cell>
          <cell r="AK279">
            <v>3156.74</v>
          </cell>
          <cell r="AL279">
            <v>1130.6300000000001</v>
          </cell>
          <cell r="AM279">
            <v>666.39271441202436</v>
          </cell>
          <cell r="AN279">
            <v>503.21</v>
          </cell>
          <cell r="AO279">
            <v>924.42</v>
          </cell>
          <cell r="AP279">
            <v>25</v>
          </cell>
          <cell r="AQ279">
            <v>92</v>
          </cell>
          <cell r="AR279">
            <v>83</v>
          </cell>
        </row>
        <row r="280">
          <cell r="A280">
            <v>106189588</v>
          </cell>
          <cell r="B280">
            <v>0.5407465300006431</v>
          </cell>
          <cell r="G280" t="str">
            <v>154.086 5802 134TH PL SE EVERETT</v>
          </cell>
          <cell r="H280" t="str">
            <v>CGN1</v>
          </cell>
          <cell r="I280" t="str">
            <v>SC1</v>
          </cell>
          <cell r="J280" t="str">
            <v>WA13100050</v>
          </cell>
          <cell r="K280" t="str">
            <v>Commercial Svc/MSA</v>
          </cell>
          <cell r="L280" t="str">
            <v>S.11027.01.01</v>
          </cell>
          <cell r="M280" t="str">
            <v>CAP_Comm/Ind Service</v>
          </cell>
          <cell r="N280" t="str">
            <v>MNSNHG</v>
          </cell>
          <cell r="O280" t="str">
            <v>PILCHUCK - MARYSVILLE - GAS</v>
          </cell>
          <cell r="P280" t="str">
            <v>X252411601</v>
          </cell>
          <cell r="Q280" t="str">
            <v>?</v>
          </cell>
          <cell r="R280" t="str">
            <v>?</v>
          </cell>
          <cell r="S280" t="str">
            <v/>
          </cell>
          <cell r="T280" t="str">
            <v>000000</v>
          </cell>
          <cell r="U280">
            <v>39072</v>
          </cell>
          <cell r="V280">
            <v>39200</v>
          </cell>
          <cell r="W280">
            <v>39263</v>
          </cell>
          <cell r="X280">
            <v>0</v>
          </cell>
          <cell r="Y280">
            <v>4373.8100000000004</v>
          </cell>
          <cell r="Z280">
            <v>2351.5100000000002</v>
          </cell>
          <cell r="AA280">
            <v>1</v>
          </cell>
          <cell r="AC280">
            <v>0</v>
          </cell>
          <cell r="AD280">
            <v>0</v>
          </cell>
          <cell r="AE280">
            <v>0</v>
          </cell>
          <cell r="AF280">
            <v>79</v>
          </cell>
          <cell r="AG280">
            <v>0</v>
          </cell>
          <cell r="AI280">
            <v>4373.8100000000004</v>
          </cell>
          <cell r="AJ280">
            <v>4373.8100000000004</v>
          </cell>
          <cell r="AK280">
            <v>2350.21</v>
          </cell>
          <cell r="AL280">
            <v>967.52</v>
          </cell>
          <cell r="AM280">
            <v>506.60398762157411</v>
          </cell>
          <cell r="AN280">
            <v>870.72</v>
          </cell>
          <cell r="AO280">
            <v>89.07</v>
          </cell>
          <cell r="AP280">
            <v>1</v>
          </cell>
          <cell r="AQ280">
            <v>40</v>
          </cell>
          <cell r="AR280">
            <v>36</v>
          </cell>
        </row>
        <row r="281">
          <cell r="A281">
            <v>106182963</v>
          </cell>
          <cell r="B281">
            <v>0.54226791199131608</v>
          </cell>
          <cell r="G281" t="str">
            <v>121.084 3810 124TH ST NE MARYSVILLE</v>
          </cell>
          <cell r="H281" t="str">
            <v>CGN1</v>
          </cell>
          <cell r="I281" t="str">
            <v>SC1</v>
          </cell>
          <cell r="J281" t="str">
            <v>WA03100110</v>
          </cell>
          <cell r="K281" t="str">
            <v>Commercial Svc/MSA</v>
          </cell>
          <cell r="L281" t="str">
            <v>S.11027.01.01</v>
          </cell>
          <cell r="M281" t="str">
            <v>CAP_Comm/Ind Service</v>
          </cell>
          <cell r="N281" t="str">
            <v>MNSNHG</v>
          </cell>
          <cell r="O281" t="str">
            <v>PILCHUCK - MARYSVILLE - GAS</v>
          </cell>
          <cell r="P281" t="str">
            <v>X241821190</v>
          </cell>
          <cell r="Q281" t="str">
            <v>CUSTOMER</v>
          </cell>
          <cell r="R281" t="str">
            <v>?</v>
          </cell>
          <cell r="S281" t="str">
            <v>25001123</v>
          </cell>
          <cell r="T281" t="str">
            <v>000010</v>
          </cell>
          <cell r="U281">
            <v>38965</v>
          </cell>
          <cell r="V281">
            <v>39050</v>
          </cell>
          <cell r="W281">
            <v>39109</v>
          </cell>
          <cell r="X281">
            <v>0</v>
          </cell>
          <cell r="Y281">
            <v>993.75</v>
          </cell>
          <cell r="Z281">
            <v>479.72</v>
          </cell>
          <cell r="AA281">
            <v>1</v>
          </cell>
          <cell r="AC281">
            <v>27.45</v>
          </cell>
          <cell r="AD281">
            <v>32.72</v>
          </cell>
          <cell r="AE281">
            <v>32.72</v>
          </cell>
          <cell r="AF281">
            <v>45</v>
          </cell>
          <cell r="AG281">
            <v>0</v>
          </cell>
          <cell r="AI281">
            <v>961.03</v>
          </cell>
          <cell r="AJ281">
            <v>993.75</v>
          </cell>
          <cell r="AK281">
            <v>478.35</v>
          </cell>
          <cell r="AL281">
            <v>183.79</v>
          </cell>
          <cell r="AM281">
            <v>115.10278514588856</v>
          </cell>
          <cell r="AN281">
            <v>53.91</v>
          </cell>
          <cell r="AO281">
            <v>273.77999999999997</v>
          </cell>
          <cell r="AP281">
            <v>24</v>
          </cell>
          <cell r="AQ281">
            <v>25</v>
          </cell>
          <cell r="AR281">
            <v>23</v>
          </cell>
        </row>
        <row r="282">
          <cell r="A282">
            <v>106191807</v>
          </cell>
          <cell r="B282">
            <v>0.54253048512903845</v>
          </cell>
          <cell r="G282" t="str">
            <v>261.050 9904 LINCOLN ST TACOMA</v>
          </cell>
          <cell r="H282" t="str">
            <v>CGN1</v>
          </cell>
          <cell r="I282" t="str">
            <v>SC1</v>
          </cell>
          <cell r="J282" t="str">
            <v>WA12700270</v>
          </cell>
          <cell r="K282" t="str">
            <v>Commercial Svc/MSA</v>
          </cell>
          <cell r="L282" t="str">
            <v>P.11027.01.01</v>
          </cell>
          <cell r="M282" t="str">
            <v>CAP_Comm/Ind serv</v>
          </cell>
          <cell r="N282" t="str">
            <v>QSTHLG</v>
          </cell>
          <cell r="O282" t="str">
            <v>QUANTA - OLYMPIA - GAS</v>
          </cell>
          <cell r="P282" t="str">
            <v>X257333011</v>
          </cell>
          <cell r="Q282" t="str">
            <v>PSE</v>
          </cell>
          <cell r="R282" t="str">
            <v>NO</v>
          </cell>
          <cell r="S282" t="str">
            <v>25001317</v>
          </cell>
          <cell r="T282" t="str">
            <v>000010</v>
          </cell>
          <cell r="U282">
            <v>39218</v>
          </cell>
          <cell r="V282">
            <v>39326</v>
          </cell>
          <cell r="X282">
            <v>0</v>
          </cell>
          <cell r="Y282">
            <v>9639.2000000000007</v>
          </cell>
          <cell r="Z282">
            <v>6276.97</v>
          </cell>
          <cell r="AA282">
            <v>1</v>
          </cell>
          <cell r="AB282">
            <v>173.62</v>
          </cell>
          <cell r="AC282">
            <v>146.06</v>
          </cell>
          <cell r="AD282">
            <v>174.1</v>
          </cell>
          <cell r="AE282">
            <v>382.44243741999998</v>
          </cell>
          <cell r="AF282">
            <v>172</v>
          </cell>
          <cell r="AG282">
            <v>0</v>
          </cell>
          <cell r="AI282">
            <v>9256.75756258</v>
          </cell>
          <cell r="AJ282">
            <v>9639.2000000000007</v>
          </cell>
          <cell r="AK282">
            <v>6267.38</v>
          </cell>
          <cell r="AL282">
            <v>1694.7</v>
          </cell>
          <cell r="AM282">
            <v>1116.4767462422642</v>
          </cell>
          <cell r="AN282">
            <v>715.08</v>
          </cell>
          <cell r="AO282">
            <v>911.5</v>
          </cell>
          <cell r="AP282">
            <v>173</v>
          </cell>
          <cell r="AQ282">
            <v>187</v>
          </cell>
          <cell r="AR282">
            <v>168</v>
          </cell>
        </row>
        <row r="283">
          <cell r="A283">
            <v>106174501</v>
          </cell>
          <cell r="B283">
            <v>0.54253424021353247</v>
          </cell>
          <cell r="G283" t="str">
            <v>170.078 6828 NE 175TH ST KENMORE</v>
          </cell>
          <cell r="H283" t="str">
            <v>CGN1</v>
          </cell>
          <cell r="I283" t="str">
            <v>SC1</v>
          </cell>
          <cell r="J283" t="str">
            <v>WA11700380</v>
          </cell>
          <cell r="K283" t="str">
            <v>Commercial Svc/MSA</v>
          </cell>
          <cell r="L283" t="str">
            <v>P.11027.01.01</v>
          </cell>
          <cell r="M283" t="str">
            <v>CAP_Comm/Ind serv</v>
          </cell>
          <cell r="N283" t="str">
            <v>QCNOKG</v>
          </cell>
          <cell r="O283" t="str">
            <v>QUANTA - REDMOND - GAS</v>
          </cell>
          <cell r="P283" t="str">
            <v>X227982852</v>
          </cell>
          <cell r="Q283" t="str">
            <v>?</v>
          </cell>
          <cell r="R283" t="str">
            <v>?</v>
          </cell>
          <cell r="S283" t="str">
            <v>25001041</v>
          </cell>
          <cell r="T283" t="str">
            <v>000010</v>
          </cell>
          <cell r="U283">
            <v>38916</v>
          </cell>
          <cell r="V283">
            <v>38990</v>
          </cell>
          <cell r="W283">
            <v>39050</v>
          </cell>
          <cell r="X283">
            <v>0</v>
          </cell>
          <cell r="Y283">
            <v>5702.81</v>
          </cell>
          <cell r="Z283">
            <v>3345.11</v>
          </cell>
          <cell r="AA283">
            <v>1</v>
          </cell>
          <cell r="AB283">
            <v>181.03</v>
          </cell>
          <cell r="AC283">
            <v>134.54</v>
          </cell>
          <cell r="AD283">
            <v>160.37</v>
          </cell>
          <cell r="AE283">
            <v>377.60437072999997</v>
          </cell>
          <cell r="AF283">
            <v>147</v>
          </cell>
          <cell r="AG283">
            <v>0</v>
          </cell>
          <cell r="AI283">
            <v>5325.2056292700008</v>
          </cell>
          <cell r="AJ283">
            <v>5702.81</v>
          </cell>
          <cell r="AK283">
            <v>3339.08</v>
          </cell>
          <cell r="AL283">
            <v>1110.49</v>
          </cell>
          <cell r="AM283">
            <v>660.53767462422638</v>
          </cell>
          <cell r="AN283">
            <v>358.9</v>
          </cell>
          <cell r="AO283">
            <v>865.51</v>
          </cell>
          <cell r="AP283">
            <v>155</v>
          </cell>
          <cell r="AQ283">
            <v>168</v>
          </cell>
          <cell r="AR283">
            <v>151</v>
          </cell>
        </row>
        <row r="284">
          <cell r="A284">
            <v>106175516</v>
          </cell>
          <cell r="B284">
            <v>0.54489888113372653</v>
          </cell>
          <cell r="G284" t="str">
            <v>246.078 13630 52ND ST E SUMNER;  CUSTOME</v>
          </cell>
          <cell r="H284" t="str">
            <v>CGN1</v>
          </cell>
          <cell r="I284" t="str">
            <v>SC1</v>
          </cell>
          <cell r="J284" t="str">
            <v>WA12700160</v>
          </cell>
          <cell r="K284" t="str">
            <v>Commercial Svc/MSA</v>
          </cell>
          <cell r="L284" t="str">
            <v>P.11027.01.01</v>
          </cell>
          <cell r="M284" t="str">
            <v>CAP_Comm/Ind serv</v>
          </cell>
          <cell r="N284" t="str">
            <v>QSWPRG</v>
          </cell>
          <cell r="O284" t="str">
            <v>QUANTA - PUYALLUP - GAS</v>
          </cell>
          <cell r="P284" t="str">
            <v>X230178433</v>
          </cell>
          <cell r="Q284" t="str">
            <v>CUSTOMER</v>
          </cell>
          <cell r="R284" t="str">
            <v>NO</v>
          </cell>
          <cell r="S284" t="str">
            <v>25000986</v>
          </cell>
          <cell r="T284" t="str">
            <v>000010</v>
          </cell>
          <cell r="U284">
            <v>39125</v>
          </cell>
          <cell r="V284">
            <v>39200</v>
          </cell>
          <cell r="W284">
            <v>39263</v>
          </cell>
          <cell r="X284">
            <v>0</v>
          </cell>
          <cell r="Y284">
            <v>4283.5</v>
          </cell>
          <cell r="Z284">
            <v>2433.08</v>
          </cell>
          <cell r="AA284">
            <v>1</v>
          </cell>
          <cell r="AB284">
            <v>166.27</v>
          </cell>
          <cell r="AC284">
            <v>43.56</v>
          </cell>
          <cell r="AD284">
            <v>51.92</v>
          </cell>
          <cell r="AE284">
            <v>251.44250357000004</v>
          </cell>
          <cell r="AF284">
            <v>415</v>
          </cell>
          <cell r="AG284">
            <v>0</v>
          </cell>
          <cell r="AI284">
            <v>4032.0574964299999</v>
          </cell>
          <cell r="AJ284">
            <v>4283.5</v>
          </cell>
          <cell r="AK284">
            <v>2431.1</v>
          </cell>
          <cell r="AL284">
            <v>877.82</v>
          </cell>
          <cell r="AM284">
            <v>496.14367816091954</v>
          </cell>
          <cell r="AN284">
            <v>359.2</v>
          </cell>
          <cell r="AO284">
            <v>585.88</v>
          </cell>
          <cell r="AP284">
            <v>233</v>
          </cell>
          <cell r="AQ284">
            <v>275</v>
          </cell>
          <cell r="AR284">
            <v>248</v>
          </cell>
        </row>
        <row r="285">
          <cell r="A285">
            <v>106186560</v>
          </cell>
          <cell r="B285">
            <v>0.54511746305852427</v>
          </cell>
          <cell r="G285" t="str">
            <v>260.073 16420 MERIDIAN E # 101 PUYALLUP</v>
          </cell>
          <cell r="H285" t="str">
            <v>CGN1</v>
          </cell>
          <cell r="I285" t="str">
            <v>SC3</v>
          </cell>
          <cell r="J285" t="str">
            <v>WA12700270</v>
          </cell>
          <cell r="K285" t="str">
            <v>Commercial Svc/Multi-Mtr</v>
          </cell>
          <cell r="L285" t="str">
            <v>P.11027.01.01</v>
          </cell>
          <cell r="M285" t="str">
            <v>CAP_Comm/Ind serv</v>
          </cell>
          <cell r="N285" t="str">
            <v>QSWPRG</v>
          </cell>
          <cell r="O285" t="str">
            <v>QUANTA - PUYALLUP - GAS</v>
          </cell>
          <cell r="P285" t="str">
            <v>X247594186</v>
          </cell>
          <cell r="Q285" t="str">
            <v>CUSTOMER</v>
          </cell>
          <cell r="R285" t="str">
            <v>?</v>
          </cell>
          <cell r="S285" t="str">
            <v/>
          </cell>
          <cell r="T285" t="str">
            <v>000000</v>
          </cell>
          <cell r="U285">
            <v>39099</v>
          </cell>
          <cell r="V285">
            <v>39172</v>
          </cell>
          <cell r="W285">
            <v>39228</v>
          </cell>
          <cell r="X285">
            <v>0.32</v>
          </cell>
          <cell r="Y285">
            <v>2451.44</v>
          </cell>
          <cell r="Z285">
            <v>1448.74</v>
          </cell>
          <cell r="AA285">
            <v>1</v>
          </cell>
          <cell r="AC285">
            <v>0</v>
          </cell>
          <cell r="AD285">
            <v>0</v>
          </cell>
          <cell r="AE285">
            <v>0</v>
          </cell>
          <cell r="AF285">
            <v>50</v>
          </cell>
          <cell r="AG285">
            <v>0</v>
          </cell>
          <cell r="AI285">
            <v>2451.12</v>
          </cell>
          <cell r="AJ285">
            <v>2451.12</v>
          </cell>
          <cell r="AK285">
            <v>1447.91</v>
          </cell>
          <cell r="AL285">
            <v>272.67</v>
          </cell>
          <cell r="AM285">
            <v>283.90514588859423</v>
          </cell>
          <cell r="AN285">
            <v>190.14</v>
          </cell>
          <cell r="AO285">
            <v>532.44000000000005</v>
          </cell>
          <cell r="AP285">
            <v>60</v>
          </cell>
          <cell r="AQ285">
            <v>64</v>
          </cell>
          <cell r="AR285">
            <v>58</v>
          </cell>
        </row>
        <row r="286">
          <cell r="A286">
            <v>106175765</v>
          </cell>
          <cell r="B286">
            <v>0.54752246030953011</v>
          </cell>
          <cell r="C286" t="str">
            <v>N</v>
          </cell>
          <cell r="D286" t="str">
            <v>X</v>
          </cell>
          <cell r="F286" t="str">
            <v>Exclude due to material issues</v>
          </cell>
          <cell r="G286" t="str">
            <v>278.015 7299 NEW MARKET ST SW TUMWATER</v>
          </cell>
          <cell r="H286" t="str">
            <v>CGN1</v>
          </cell>
          <cell r="I286" t="str">
            <v>SC1</v>
          </cell>
          <cell r="J286" t="str">
            <v>WA03400060</v>
          </cell>
          <cell r="K286" t="str">
            <v>Commercial Svc/MSA</v>
          </cell>
          <cell r="L286" t="str">
            <v>P.11027.01.01</v>
          </cell>
          <cell r="M286" t="str">
            <v>CAP_Comm/Ind serv</v>
          </cell>
          <cell r="N286" t="str">
            <v>QSTHLG</v>
          </cell>
          <cell r="O286" t="str">
            <v>QUANTA - OLYMPIA - GAS</v>
          </cell>
          <cell r="P286" t="str">
            <v>X212838843</v>
          </cell>
          <cell r="Q286" t="str">
            <v>CUSTOMER</v>
          </cell>
          <cell r="R286" t="str">
            <v>NO</v>
          </cell>
          <cell r="S286" t="str">
            <v>25001061</v>
          </cell>
          <cell r="T286" t="str">
            <v>000010</v>
          </cell>
          <cell r="U286">
            <v>38971</v>
          </cell>
          <cell r="V286">
            <v>39050</v>
          </cell>
          <cell r="W286">
            <v>39109</v>
          </cell>
          <cell r="X286">
            <v>0</v>
          </cell>
          <cell r="Y286">
            <v>12819.51</v>
          </cell>
          <cell r="Z286">
            <v>8137.35</v>
          </cell>
          <cell r="AA286">
            <v>1</v>
          </cell>
          <cell r="AC286">
            <v>0</v>
          </cell>
          <cell r="AD286">
            <v>0</v>
          </cell>
          <cell r="AE286">
            <v>0</v>
          </cell>
          <cell r="AF286">
            <v>525</v>
          </cell>
          <cell r="AG286">
            <v>0</v>
          </cell>
          <cell r="AI286">
            <v>12819.51</v>
          </cell>
          <cell r="AJ286">
            <v>12819.51</v>
          </cell>
          <cell r="AK286">
            <v>8110.06</v>
          </cell>
          <cell r="AL286">
            <v>2332.87</v>
          </cell>
          <cell r="AM286">
            <v>1484.8415649867384</v>
          </cell>
          <cell r="AN286">
            <v>865.41</v>
          </cell>
          <cell r="AO286">
            <v>1441.29</v>
          </cell>
          <cell r="AP286">
            <v>533</v>
          </cell>
          <cell r="AQ286">
            <v>580</v>
          </cell>
          <cell r="AR286">
            <v>522</v>
          </cell>
        </row>
        <row r="287">
          <cell r="A287">
            <v>106184166</v>
          </cell>
          <cell r="B287">
            <v>0.55329347789811489</v>
          </cell>
          <cell r="C287" t="str">
            <v>N</v>
          </cell>
          <cell r="D287" t="str">
            <v>X</v>
          </cell>
          <cell r="F287" t="str">
            <v>Exclude due to material issues</v>
          </cell>
          <cell r="G287" t="str">
            <v>140.081B 1616 PACIFIC AVE # NEW EVERETT</v>
          </cell>
          <cell r="H287" t="str">
            <v>CGN1</v>
          </cell>
          <cell r="I287" t="str">
            <v>SC1</v>
          </cell>
          <cell r="J287" t="str">
            <v>WA13100050</v>
          </cell>
          <cell r="K287" t="str">
            <v>Commercial Svc/MSA</v>
          </cell>
          <cell r="L287" t="str">
            <v>S.11027.01.01</v>
          </cell>
          <cell r="M287" t="str">
            <v>CAP_Comm/Ind Service</v>
          </cell>
          <cell r="N287" t="str">
            <v>MNSNHG</v>
          </cell>
          <cell r="O287" t="str">
            <v>PILCHUCK - MARYSVILLE - GAS</v>
          </cell>
          <cell r="P287" t="str">
            <v>X243510301</v>
          </cell>
          <cell r="Q287" t="str">
            <v>?</v>
          </cell>
          <cell r="R287" t="str">
            <v>?</v>
          </cell>
          <cell r="S287" t="str">
            <v>25001155</v>
          </cell>
          <cell r="T287" t="str">
            <v>000010</v>
          </cell>
          <cell r="U287">
            <v>39028</v>
          </cell>
          <cell r="V287">
            <v>39109</v>
          </cell>
          <cell r="W287">
            <v>39172</v>
          </cell>
          <cell r="X287">
            <v>0</v>
          </cell>
          <cell r="Y287">
            <v>6406.62</v>
          </cell>
          <cell r="Z287">
            <v>3769.05</v>
          </cell>
          <cell r="AA287">
            <v>1</v>
          </cell>
          <cell r="AC287">
            <v>0</v>
          </cell>
          <cell r="AD287">
            <v>0</v>
          </cell>
          <cell r="AE287">
            <v>0</v>
          </cell>
          <cell r="AF287">
            <v>77</v>
          </cell>
          <cell r="AG287">
            <v>0</v>
          </cell>
          <cell r="AI287">
            <v>6406.62</v>
          </cell>
          <cell r="AJ287">
            <v>6406.62</v>
          </cell>
          <cell r="AK287">
            <v>3746.7</v>
          </cell>
          <cell r="AL287">
            <v>1049.4100000000001</v>
          </cell>
          <cell r="AM287">
            <v>742.05766578249313</v>
          </cell>
          <cell r="AN287">
            <v>913.82</v>
          </cell>
          <cell r="AO287">
            <v>632.76</v>
          </cell>
          <cell r="AP287">
            <v>71</v>
          </cell>
          <cell r="AQ287">
            <v>83</v>
          </cell>
          <cell r="AR287">
            <v>75</v>
          </cell>
        </row>
        <row r="288">
          <cell r="A288">
            <v>106192898</v>
          </cell>
          <cell r="B288">
            <v>0.55337474917525764</v>
          </cell>
          <cell r="C288" t="str">
            <v>N</v>
          </cell>
          <cell r="D288" t="str">
            <v>X</v>
          </cell>
          <cell r="F288" t="str">
            <v>Exclude due to material issues</v>
          </cell>
          <cell r="G288" t="str">
            <v>233.071 33410 13TH PL S # HSE FEDERAL WA</v>
          </cell>
          <cell r="H288" t="str">
            <v>CGN1</v>
          </cell>
          <cell r="I288" t="str">
            <v>SC3</v>
          </cell>
          <cell r="J288" t="str">
            <v>WA11700320</v>
          </cell>
          <cell r="K288" t="str">
            <v>Commercial Svc/Multi-Mtr</v>
          </cell>
          <cell r="L288" t="str">
            <v>P.11027.01.01</v>
          </cell>
          <cell r="M288" t="str">
            <v>CAP_Comm/Ind serv</v>
          </cell>
          <cell r="N288" t="str">
            <v>QCSOKG</v>
          </cell>
          <cell r="O288" t="str">
            <v>QUANTA - SOUTH KING - GAS</v>
          </cell>
          <cell r="P288" t="str">
            <v>X258185063</v>
          </cell>
          <cell r="Q288" t="str">
            <v>CUSTOMER</v>
          </cell>
          <cell r="R288" t="str">
            <v>?</v>
          </cell>
          <cell r="S288" t="str">
            <v>25001336</v>
          </cell>
          <cell r="T288" t="str">
            <v>000010</v>
          </cell>
          <cell r="U288">
            <v>39223</v>
          </cell>
          <cell r="V288">
            <v>39326</v>
          </cell>
          <cell r="X288">
            <v>0</v>
          </cell>
          <cell r="Y288">
            <v>5199.2299999999996</v>
          </cell>
          <cell r="Z288">
            <v>3236.7</v>
          </cell>
          <cell r="AA288">
            <v>1</v>
          </cell>
          <cell r="AC288">
            <v>0</v>
          </cell>
          <cell r="AD288">
            <v>0</v>
          </cell>
          <cell r="AE288">
            <v>0</v>
          </cell>
          <cell r="AF288">
            <v>112</v>
          </cell>
          <cell r="AG288">
            <v>0</v>
          </cell>
          <cell r="AI288">
            <v>5199.2299999999996</v>
          </cell>
          <cell r="AJ288">
            <v>5199.2299999999996</v>
          </cell>
          <cell r="AK288">
            <v>3231.75</v>
          </cell>
          <cell r="AL288">
            <v>912.78</v>
          </cell>
          <cell r="AM288">
            <v>602.20966401414717</v>
          </cell>
          <cell r="AN288">
            <v>368.72</v>
          </cell>
          <cell r="AO288">
            <v>659.91</v>
          </cell>
          <cell r="AP288">
            <v>64</v>
          </cell>
          <cell r="AQ288">
            <v>125</v>
          </cell>
          <cell r="AR288">
            <v>113</v>
          </cell>
        </row>
        <row r="289">
          <cell r="A289">
            <v>106187324</v>
          </cell>
          <cell r="B289">
            <v>0.55437268086115754</v>
          </cell>
          <cell r="G289" t="str">
            <v>136.091 511 91ST AVE NE # 2-LOT LAKE STE</v>
          </cell>
          <cell r="H289" t="str">
            <v>CGN1</v>
          </cell>
          <cell r="I289" t="str">
            <v>SC1</v>
          </cell>
          <cell r="J289" t="str">
            <v>WA13100310</v>
          </cell>
          <cell r="K289" t="str">
            <v>Commercial Svc/MSA</v>
          </cell>
          <cell r="L289" t="str">
            <v>S.11027.01.01</v>
          </cell>
          <cell r="M289" t="str">
            <v>CAP_Comm/Ind Service</v>
          </cell>
          <cell r="N289" t="str">
            <v>MNSNHG</v>
          </cell>
          <cell r="O289" t="str">
            <v>PILCHUCK - MARYSVILLE - GAS</v>
          </cell>
          <cell r="P289" t="str">
            <v>X248613413</v>
          </cell>
          <cell r="Q289" t="str">
            <v>CUSTOMER</v>
          </cell>
          <cell r="R289" t="str">
            <v>?</v>
          </cell>
          <cell r="S289" t="str">
            <v/>
          </cell>
          <cell r="T289" t="str">
            <v>000000</v>
          </cell>
          <cell r="U289">
            <v>39038</v>
          </cell>
          <cell r="V289">
            <v>39109</v>
          </cell>
          <cell r="W289">
            <v>39172</v>
          </cell>
          <cell r="X289">
            <v>0</v>
          </cell>
          <cell r="Y289">
            <v>2558.65</v>
          </cell>
          <cell r="Z289">
            <v>1287.26</v>
          </cell>
          <cell r="AA289">
            <v>1</v>
          </cell>
          <cell r="AB289">
            <v>180.81</v>
          </cell>
          <cell r="AC289">
            <v>0</v>
          </cell>
          <cell r="AD289">
            <v>0</v>
          </cell>
          <cell r="AE289">
            <v>216.97037270999999</v>
          </cell>
          <cell r="AF289">
            <v>75</v>
          </cell>
          <cell r="AG289">
            <v>0</v>
          </cell>
          <cell r="AI289">
            <v>2341.6796272900001</v>
          </cell>
          <cell r="AJ289">
            <v>2558.65</v>
          </cell>
          <cell r="AK289">
            <v>1280.32</v>
          </cell>
          <cell r="AL289">
            <v>521.66999999999996</v>
          </cell>
          <cell r="AM289">
            <v>296.35999115826689</v>
          </cell>
          <cell r="AN289">
            <v>248.67</v>
          </cell>
          <cell r="AO289">
            <v>485.94</v>
          </cell>
          <cell r="AP289">
            <v>64</v>
          </cell>
          <cell r="AQ289">
            <v>70</v>
          </cell>
          <cell r="AR289">
            <v>63</v>
          </cell>
        </row>
        <row r="290">
          <cell r="A290">
            <v>106182794</v>
          </cell>
          <cell r="B290">
            <v>0.55498663267246329</v>
          </cell>
          <cell r="G290" t="str">
            <v>177.084 12421 TOTEM LAKE BLVD NE KIRKLAN</v>
          </cell>
          <cell r="H290" t="str">
            <v>CGN1</v>
          </cell>
          <cell r="I290" t="str">
            <v>SC1</v>
          </cell>
          <cell r="J290" t="str">
            <v>WA11700160</v>
          </cell>
          <cell r="K290" t="str">
            <v>Commercial Svc/MSA</v>
          </cell>
          <cell r="L290" t="str">
            <v>P.11027.01.01</v>
          </cell>
          <cell r="M290" t="str">
            <v>CAP_Comm/Ind serv</v>
          </cell>
          <cell r="N290" t="str">
            <v>QCNOKG</v>
          </cell>
          <cell r="O290" t="str">
            <v>QUANTA - REDMOND - GAS</v>
          </cell>
          <cell r="P290" t="str">
            <v>X240301589</v>
          </cell>
          <cell r="Q290" t="str">
            <v>CUSTOMER</v>
          </cell>
          <cell r="R290" t="str">
            <v>NO</v>
          </cell>
          <cell r="S290" t="str">
            <v>25001175</v>
          </cell>
          <cell r="T290" t="str">
            <v>000010</v>
          </cell>
          <cell r="U290">
            <v>39000</v>
          </cell>
          <cell r="V290">
            <v>39081</v>
          </cell>
          <cell r="W290">
            <v>39172</v>
          </cell>
          <cell r="X290">
            <v>0</v>
          </cell>
          <cell r="Y290">
            <v>4856.67</v>
          </cell>
          <cell r="Z290">
            <v>2382</v>
          </cell>
          <cell r="AA290">
            <v>1</v>
          </cell>
          <cell r="AB290">
            <v>164.21</v>
          </cell>
          <cell r="AC290">
            <v>745.36</v>
          </cell>
          <cell r="AD290">
            <v>888.47</v>
          </cell>
          <cell r="AE290">
            <v>1085.52052211</v>
          </cell>
          <cell r="AF290">
            <v>245</v>
          </cell>
          <cell r="AG290">
            <v>0</v>
          </cell>
          <cell r="AI290">
            <v>3771.1494778900001</v>
          </cell>
          <cell r="AJ290">
            <v>4856.67</v>
          </cell>
          <cell r="AK290">
            <v>2373.44</v>
          </cell>
          <cell r="AL290">
            <v>851.75</v>
          </cell>
          <cell r="AM290">
            <v>562.53206896551728</v>
          </cell>
          <cell r="AN290">
            <v>197.32</v>
          </cell>
          <cell r="AO290">
            <v>1411.65</v>
          </cell>
          <cell r="AP290">
            <v>227</v>
          </cell>
          <cell r="AQ290">
            <v>247</v>
          </cell>
          <cell r="AR290">
            <v>222</v>
          </cell>
        </row>
        <row r="291">
          <cell r="A291">
            <v>106182755</v>
          </cell>
          <cell r="B291">
            <v>0.55784761996335153</v>
          </cell>
          <cell r="G291" t="str">
            <v>271.014 2104 CARRIAGE DR SW OLYMPIA</v>
          </cell>
          <cell r="H291" t="str">
            <v>CGN1</v>
          </cell>
          <cell r="I291" t="str">
            <v>SC1</v>
          </cell>
          <cell r="J291" t="str">
            <v>WA03400030</v>
          </cell>
          <cell r="K291" t="str">
            <v>Commercial Svc/MSA</v>
          </cell>
          <cell r="L291" t="str">
            <v>P.11027.01.01</v>
          </cell>
          <cell r="M291" t="str">
            <v>CAP_Comm/Ind serv</v>
          </cell>
          <cell r="N291" t="str">
            <v>QSTHLG</v>
          </cell>
          <cell r="O291" t="str">
            <v>QUANTA - OLYMPIA - GAS</v>
          </cell>
          <cell r="P291" t="str">
            <v>X241308570</v>
          </cell>
          <cell r="Q291" t="str">
            <v>PSE</v>
          </cell>
          <cell r="R291" t="str">
            <v>NO</v>
          </cell>
          <cell r="S291" t="str">
            <v/>
          </cell>
          <cell r="T291" t="str">
            <v>000000</v>
          </cell>
          <cell r="U291">
            <v>38952</v>
          </cell>
          <cell r="V291">
            <v>39018</v>
          </cell>
          <cell r="W291">
            <v>39081</v>
          </cell>
          <cell r="X291">
            <v>0</v>
          </cell>
          <cell r="Y291">
            <v>1533.77</v>
          </cell>
          <cell r="Z291">
            <v>816.48</v>
          </cell>
          <cell r="AA291">
            <v>1</v>
          </cell>
          <cell r="AC291">
            <v>27.45</v>
          </cell>
          <cell r="AD291">
            <v>32.72</v>
          </cell>
          <cell r="AE291">
            <v>32.72</v>
          </cell>
          <cell r="AF291">
            <v>25</v>
          </cell>
          <cell r="AG291">
            <v>0</v>
          </cell>
          <cell r="AI291">
            <v>1501.05</v>
          </cell>
          <cell r="AJ291">
            <v>1533.77</v>
          </cell>
          <cell r="AK291">
            <v>815.63</v>
          </cell>
          <cell r="AL291">
            <v>314.05</v>
          </cell>
          <cell r="AM291">
            <v>177.65152077807261</v>
          </cell>
          <cell r="AN291">
            <v>112.89</v>
          </cell>
          <cell r="AO291">
            <v>284.54000000000002</v>
          </cell>
          <cell r="AP291">
            <v>38</v>
          </cell>
          <cell r="AQ291">
            <v>43</v>
          </cell>
          <cell r="AR291">
            <v>39</v>
          </cell>
        </row>
        <row r="292">
          <cell r="A292">
            <v>106174123</v>
          </cell>
          <cell r="B292">
            <v>0.56045289715024782</v>
          </cell>
          <cell r="C292" t="str">
            <v>N</v>
          </cell>
          <cell r="D292" t="str">
            <v>X</v>
          </cell>
          <cell r="F292" t="str">
            <v>Exclude due to material issues</v>
          </cell>
          <cell r="G292" t="str">
            <v>232.072 2107 S 320TH ST FEDERAL WAY</v>
          </cell>
          <cell r="H292" t="str">
            <v>CGN1</v>
          </cell>
          <cell r="I292" t="str">
            <v>SC1</v>
          </cell>
          <cell r="J292" t="str">
            <v>WA11700320</v>
          </cell>
          <cell r="K292" t="str">
            <v>Commercial Svc/MSA</v>
          </cell>
          <cell r="L292" t="str">
            <v>P.11027.01.01</v>
          </cell>
          <cell r="M292" t="str">
            <v>CAP_Comm/Ind serv</v>
          </cell>
          <cell r="N292" t="str">
            <v>QCSOKG</v>
          </cell>
          <cell r="O292" t="str">
            <v>QUANTA - SOUTH KING - GAS</v>
          </cell>
          <cell r="P292" t="str">
            <v>X221747254</v>
          </cell>
          <cell r="Q292" t="str">
            <v>CUSTOMER</v>
          </cell>
          <cell r="R292" t="str">
            <v>?</v>
          </cell>
          <cell r="S292" t="str">
            <v/>
          </cell>
          <cell r="T292" t="str">
            <v>000000</v>
          </cell>
          <cell r="U292">
            <v>39157</v>
          </cell>
          <cell r="V292">
            <v>39228</v>
          </cell>
          <cell r="W292">
            <v>39291</v>
          </cell>
          <cell r="X292">
            <v>0</v>
          </cell>
          <cell r="Y292">
            <v>1362.08</v>
          </cell>
          <cell r="Z292">
            <v>438.58</v>
          </cell>
          <cell r="AA292">
            <v>1</v>
          </cell>
          <cell r="AC292">
            <v>0</v>
          </cell>
          <cell r="AD292">
            <v>0</v>
          </cell>
          <cell r="AE292">
            <v>0</v>
          </cell>
          <cell r="AF292">
            <v>280</v>
          </cell>
          <cell r="AG292">
            <v>0</v>
          </cell>
          <cell r="AI292">
            <v>1362.08</v>
          </cell>
          <cell r="AJ292">
            <v>1362.08</v>
          </cell>
          <cell r="AK292">
            <v>438.23</v>
          </cell>
          <cell r="AL292">
            <v>186.9</v>
          </cell>
          <cell r="AM292">
            <v>157.76523430592397</v>
          </cell>
          <cell r="AN292">
            <v>70.75</v>
          </cell>
          <cell r="AO292">
            <v>661.9</v>
          </cell>
          <cell r="AP292">
            <v>42</v>
          </cell>
          <cell r="AQ292">
            <v>50</v>
          </cell>
          <cell r="AR292">
            <v>45</v>
          </cell>
        </row>
        <row r="293">
          <cell r="A293">
            <v>106179924</v>
          </cell>
          <cell r="B293">
            <v>0.56616935580293948</v>
          </cell>
          <cell r="G293" t="str">
            <v>378.084 12235 NE 116TH ST # DRY CLEANERS</v>
          </cell>
          <cell r="H293" t="str">
            <v>CGN1</v>
          </cell>
          <cell r="I293" t="str">
            <v>SC1</v>
          </cell>
          <cell r="J293" t="str">
            <v>WA11700160</v>
          </cell>
          <cell r="K293" t="str">
            <v>Commercial Svc/MSA</v>
          </cell>
          <cell r="L293" t="str">
            <v>P.11027.01.01</v>
          </cell>
          <cell r="M293" t="str">
            <v>CAP_Comm/Ind serv</v>
          </cell>
          <cell r="N293" t="str">
            <v>QCNOKG</v>
          </cell>
          <cell r="O293" t="str">
            <v>QUANTA - REDMOND - GAS</v>
          </cell>
          <cell r="P293" t="str">
            <v>X232765316</v>
          </cell>
          <cell r="Q293" t="str">
            <v>PSE</v>
          </cell>
          <cell r="R293" t="str">
            <v>?</v>
          </cell>
          <cell r="S293" t="str">
            <v/>
          </cell>
          <cell r="T293" t="str">
            <v>000000</v>
          </cell>
          <cell r="U293">
            <v>38924</v>
          </cell>
          <cell r="V293">
            <v>38990</v>
          </cell>
          <cell r="W293">
            <v>39050</v>
          </cell>
          <cell r="X293">
            <v>0</v>
          </cell>
          <cell r="Y293">
            <v>1946.2</v>
          </cell>
          <cell r="Z293">
            <v>194.27</v>
          </cell>
          <cell r="AA293">
            <v>1</v>
          </cell>
          <cell r="AB293">
            <v>164.31</v>
          </cell>
          <cell r="AC293">
            <v>744.94</v>
          </cell>
          <cell r="AD293">
            <v>887.97</v>
          </cell>
          <cell r="AE293">
            <v>1085.1405212100001</v>
          </cell>
          <cell r="AF293">
            <v>30</v>
          </cell>
          <cell r="AG293">
            <v>0</v>
          </cell>
          <cell r="AI293">
            <v>861.05947878999996</v>
          </cell>
          <cell r="AJ293">
            <v>1946.2</v>
          </cell>
          <cell r="AK293">
            <v>193.88</v>
          </cell>
          <cell r="AL293">
            <v>449.52</v>
          </cell>
          <cell r="AM293">
            <v>225.42192749778951</v>
          </cell>
          <cell r="AN293">
            <v>124.83</v>
          </cell>
          <cell r="AO293">
            <v>1167.92</v>
          </cell>
          <cell r="AP293">
            <v>9</v>
          </cell>
          <cell r="AQ293">
            <v>7</v>
          </cell>
          <cell r="AR293">
            <v>6</v>
          </cell>
        </row>
        <row r="294">
          <cell r="A294">
            <v>106193824</v>
          </cell>
          <cell r="B294">
            <v>0.56779116303371979</v>
          </cell>
          <cell r="G294" t="str">
            <v>262.073 9502 176TH ST E PUYALLUP</v>
          </cell>
          <cell r="H294" t="str">
            <v>CGN1</v>
          </cell>
          <cell r="I294" t="str">
            <v>SC1</v>
          </cell>
          <cell r="J294" t="str">
            <v>WA12700110</v>
          </cell>
          <cell r="K294" t="str">
            <v>Commercial Svc/MSA</v>
          </cell>
          <cell r="L294" t="str">
            <v>P.11027.01.01</v>
          </cell>
          <cell r="M294" t="str">
            <v>CAP_Comm/Ind serv</v>
          </cell>
          <cell r="N294" t="str">
            <v>QSWPRG</v>
          </cell>
          <cell r="O294" t="str">
            <v>QUANTA - PUYALLUP - GAS</v>
          </cell>
          <cell r="P294" t="str">
            <v>X260273290</v>
          </cell>
          <cell r="Q294" t="str">
            <v>?</v>
          </cell>
          <cell r="R294" t="str">
            <v>NO</v>
          </cell>
          <cell r="S294" t="str">
            <v>25001416</v>
          </cell>
          <cell r="T294" t="str">
            <v>000010</v>
          </cell>
          <cell r="U294">
            <v>39226</v>
          </cell>
          <cell r="V294">
            <v>39326</v>
          </cell>
          <cell r="X294">
            <v>0</v>
          </cell>
          <cell r="Y294">
            <v>7726.75</v>
          </cell>
          <cell r="Z294">
            <v>3411.07</v>
          </cell>
          <cell r="AA294">
            <v>1</v>
          </cell>
          <cell r="AB294">
            <v>182.49</v>
          </cell>
          <cell r="AC294">
            <v>1511.04</v>
          </cell>
          <cell r="AD294">
            <v>1801.16</v>
          </cell>
          <cell r="AE294">
            <v>2020.1463575900002</v>
          </cell>
          <cell r="AF294">
            <v>300</v>
          </cell>
          <cell r="AG294">
            <v>0</v>
          </cell>
          <cell r="AI294">
            <v>5706.6036424100002</v>
          </cell>
          <cell r="AJ294">
            <v>7726.75</v>
          </cell>
          <cell r="AK294">
            <v>3401.45</v>
          </cell>
          <cell r="AL294">
            <v>1425.85</v>
          </cell>
          <cell r="AM294">
            <v>894.96396993810777</v>
          </cell>
          <cell r="AN294">
            <v>580.91999999999996</v>
          </cell>
          <cell r="AO294">
            <v>2290.17</v>
          </cell>
          <cell r="AP294">
            <v>326</v>
          </cell>
          <cell r="AQ294">
            <v>376</v>
          </cell>
          <cell r="AR294">
            <v>338</v>
          </cell>
        </row>
        <row r="295">
          <cell r="A295">
            <v>106185969</v>
          </cell>
          <cell r="B295">
            <v>0.56990297832422621</v>
          </cell>
          <cell r="G295" t="str">
            <v>265.031  8951 ORION DR NE LACEY</v>
          </cell>
          <cell r="H295" t="str">
            <v>CGN1</v>
          </cell>
          <cell r="I295" t="str">
            <v>SC1</v>
          </cell>
          <cell r="J295" t="str">
            <v>WA03400020</v>
          </cell>
          <cell r="K295" t="str">
            <v>Commercial Svc/MSA</v>
          </cell>
          <cell r="L295" t="str">
            <v>P.11027.01.01</v>
          </cell>
          <cell r="M295" t="str">
            <v>CAP_Comm/Ind serv</v>
          </cell>
          <cell r="N295" t="str">
            <v>QSTHLG</v>
          </cell>
          <cell r="O295" t="str">
            <v>QUANTA - OLYMPIA - GAS</v>
          </cell>
          <cell r="P295" t="str">
            <v>X243315389</v>
          </cell>
          <cell r="Q295" t="str">
            <v>CUSTOMER</v>
          </cell>
          <cell r="R295" t="str">
            <v>NO</v>
          </cell>
          <cell r="S295" t="str">
            <v>25001209</v>
          </cell>
          <cell r="T295" t="str">
            <v>000010</v>
          </cell>
          <cell r="U295">
            <v>39055</v>
          </cell>
          <cell r="V295">
            <v>39137</v>
          </cell>
          <cell r="W295">
            <v>39200</v>
          </cell>
          <cell r="X295">
            <v>0</v>
          </cell>
          <cell r="Y295">
            <v>624.46</v>
          </cell>
          <cell r="Z295">
            <v>135.49</v>
          </cell>
          <cell r="AA295">
            <v>1</v>
          </cell>
          <cell r="AB295">
            <v>180.82</v>
          </cell>
          <cell r="AC295">
            <v>178.08</v>
          </cell>
          <cell r="AD295">
            <v>212.27</v>
          </cell>
          <cell r="AE295">
            <v>429.25237261999996</v>
          </cell>
          <cell r="AF295">
            <v>25</v>
          </cell>
          <cell r="AG295">
            <v>0</v>
          </cell>
          <cell r="AI295">
            <v>195.20762738000008</v>
          </cell>
          <cell r="AJ295">
            <v>624.46</v>
          </cell>
          <cell r="AK295">
            <v>135.41999999999999</v>
          </cell>
          <cell r="AL295">
            <v>90.41</v>
          </cell>
          <cell r="AM295">
            <v>72.329142351900941</v>
          </cell>
          <cell r="AN295">
            <v>14.3</v>
          </cell>
          <cell r="AO295">
            <v>383.86</v>
          </cell>
          <cell r="AP295">
            <v>13</v>
          </cell>
          <cell r="AQ295">
            <v>13</v>
          </cell>
          <cell r="AR295">
            <v>12</v>
          </cell>
        </row>
        <row r="296">
          <cell r="A296">
            <v>106190902</v>
          </cell>
          <cell r="B296">
            <v>0.57162712338333144</v>
          </cell>
          <cell r="C296" t="str">
            <v>N</v>
          </cell>
          <cell r="E296" t="str">
            <v>X</v>
          </cell>
          <cell r="F296" t="str">
            <v>Exclude due to obsolete service master ((QSC3-23 NCC Gas Convers.S/L Side Svc))</v>
          </cell>
          <cell r="G296" t="str">
            <v>252.046 2602 SHEPARD ST STEILACOOM</v>
          </cell>
          <cell r="H296" t="str">
            <v>CGN1</v>
          </cell>
          <cell r="I296" t="str">
            <v>SM1</v>
          </cell>
          <cell r="J296" t="str">
            <v>WA12700150</v>
          </cell>
          <cell r="K296" t="str">
            <v>Res Svc/MSA-Scat New Const</v>
          </cell>
          <cell r="L296" t="str">
            <v>P.11027.01.01</v>
          </cell>
          <cell r="M296" t="str">
            <v>CAP_Comm/Ind serv</v>
          </cell>
          <cell r="N296" t="str">
            <v>QSWPRG</v>
          </cell>
          <cell r="O296" t="str">
            <v>QUANTA - PUYALLUP - GAS</v>
          </cell>
          <cell r="P296" t="str">
            <v>X255276236</v>
          </cell>
          <cell r="Q296" t="str">
            <v>?</v>
          </cell>
          <cell r="R296" t="str">
            <v>NO</v>
          </cell>
          <cell r="S296" t="str">
            <v>45004974</v>
          </cell>
          <cell r="T296" t="str">
            <v>000010</v>
          </cell>
          <cell r="U296">
            <v>39125</v>
          </cell>
          <cell r="V296">
            <v>39200</v>
          </cell>
          <cell r="W296">
            <v>39263</v>
          </cell>
          <cell r="X296">
            <v>0</v>
          </cell>
          <cell r="Y296">
            <v>3007.64</v>
          </cell>
          <cell r="Z296">
            <v>2003.68</v>
          </cell>
          <cell r="AA296">
            <v>1</v>
          </cell>
          <cell r="AC296">
            <v>28.5</v>
          </cell>
          <cell r="AD296">
            <v>33.97</v>
          </cell>
          <cell r="AE296">
            <v>33.97</v>
          </cell>
          <cell r="AF296">
            <v>122</v>
          </cell>
          <cell r="AG296">
            <v>0</v>
          </cell>
          <cell r="AI296">
            <v>2973.67</v>
          </cell>
          <cell r="AJ296">
            <v>3007.64</v>
          </cell>
          <cell r="AK296">
            <v>2002.2</v>
          </cell>
          <cell r="AL296">
            <v>566.54999999999995</v>
          </cell>
          <cell r="AM296">
            <v>348.36502210433264</v>
          </cell>
          <cell r="AN296">
            <v>218.86</v>
          </cell>
          <cell r="AO296">
            <v>202.34</v>
          </cell>
          <cell r="AP296">
            <v>1</v>
          </cell>
          <cell r="AQ296">
            <v>132</v>
          </cell>
          <cell r="AR296">
            <v>106</v>
          </cell>
        </row>
        <row r="297">
          <cell r="A297">
            <v>106187703</v>
          </cell>
          <cell r="B297">
            <v>0.57220992977336227</v>
          </cell>
          <cell r="G297" t="str">
            <v>218.077 6608 S 211TH ST # A KENT</v>
          </cell>
          <cell r="H297" t="str">
            <v>CGN1</v>
          </cell>
          <cell r="I297" t="str">
            <v>SC1</v>
          </cell>
          <cell r="J297" t="str">
            <v>WA11700150</v>
          </cell>
          <cell r="K297" t="str">
            <v>Commercial Svc/MSA</v>
          </cell>
          <cell r="L297" t="str">
            <v>P.11027.01.01</v>
          </cell>
          <cell r="M297" t="str">
            <v>CAP_Comm/Ind serv</v>
          </cell>
          <cell r="N297" t="str">
            <v>QCSOKG</v>
          </cell>
          <cell r="O297" t="str">
            <v>QUANTA - SOUTH KING - GAS</v>
          </cell>
          <cell r="P297" t="str">
            <v>X248275392</v>
          </cell>
          <cell r="Q297" t="str">
            <v>CUSTOMER</v>
          </cell>
          <cell r="R297" t="str">
            <v>?</v>
          </cell>
          <cell r="S297" t="str">
            <v/>
          </cell>
          <cell r="T297" t="str">
            <v>000000</v>
          </cell>
          <cell r="U297">
            <v>39170</v>
          </cell>
          <cell r="V297">
            <v>39263</v>
          </cell>
          <cell r="W297">
            <v>39326</v>
          </cell>
          <cell r="X297">
            <v>0.22</v>
          </cell>
          <cell r="Y297">
            <v>1703.38</v>
          </cell>
          <cell r="Z297">
            <v>115.58</v>
          </cell>
          <cell r="AA297">
            <v>1</v>
          </cell>
          <cell r="AC297">
            <v>752.8</v>
          </cell>
          <cell r="AD297">
            <v>897.34</v>
          </cell>
          <cell r="AE297">
            <v>897.34</v>
          </cell>
          <cell r="AF297">
            <v>10</v>
          </cell>
          <cell r="AG297">
            <v>0</v>
          </cell>
          <cell r="AI297">
            <v>805.82</v>
          </cell>
          <cell r="AJ297">
            <v>1703.16</v>
          </cell>
          <cell r="AK297">
            <v>114.88</v>
          </cell>
          <cell r="AL297">
            <v>352.07</v>
          </cell>
          <cell r="AM297">
            <v>197.27140583554387</v>
          </cell>
          <cell r="AN297">
            <v>108.7</v>
          </cell>
          <cell r="AO297">
            <v>1118.42</v>
          </cell>
          <cell r="AP297">
            <v>11</v>
          </cell>
          <cell r="AQ297">
            <v>11</v>
          </cell>
          <cell r="AR297">
            <v>10</v>
          </cell>
        </row>
        <row r="298">
          <cell r="A298">
            <v>106173762</v>
          </cell>
          <cell r="B298">
            <v>0.57231196989021194</v>
          </cell>
          <cell r="G298" t="str">
            <v>232.072 2125 S 320TH ST # G FEDERAL WAY</v>
          </cell>
          <cell r="H298" t="str">
            <v>CGN1</v>
          </cell>
          <cell r="I298" t="str">
            <v>SC1</v>
          </cell>
          <cell r="J298" t="str">
            <v>WA11700320</v>
          </cell>
          <cell r="K298" t="str">
            <v>Commercial Svc/MSA</v>
          </cell>
          <cell r="L298" t="str">
            <v>P.11027.01.01</v>
          </cell>
          <cell r="M298" t="str">
            <v>CAP_Comm/Ind serv</v>
          </cell>
          <cell r="N298" t="str">
            <v>QCSOKG</v>
          </cell>
          <cell r="O298" t="str">
            <v>QUANTA - SOUTH KING - GAS</v>
          </cell>
          <cell r="P298" t="str">
            <v>X221750702</v>
          </cell>
          <cell r="Q298" t="str">
            <v>CUSTOMER</v>
          </cell>
          <cell r="R298" t="str">
            <v>NO</v>
          </cell>
          <cell r="S298" t="str">
            <v>25001018</v>
          </cell>
          <cell r="T298" t="str">
            <v>000010</v>
          </cell>
          <cell r="U298">
            <v>39262</v>
          </cell>
          <cell r="V298">
            <v>39326</v>
          </cell>
          <cell r="X298">
            <v>0.49</v>
          </cell>
          <cell r="Y298">
            <v>3307.11</v>
          </cell>
          <cell r="Z298">
            <v>1489.21</v>
          </cell>
          <cell r="AA298">
            <v>1</v>
          </cell>
          <cell r="AB298">
            <v>197.73</v>
          </cell>
          <cell r="AC298">
            <v>190.07</v>
          </cell>
          <cell r="AD298">
            <v>226.56</v>
          </cell>
          <cell r="AE298">
            <v>463.83422042999996</v>
          </cell>
          <cell r="AF298">
            <v>280</v>
          </cell>
          <cell r="AG298">
            <v>0</v>
          </cell>
          <cell r="AI298">
            <v>2842.7857795700002</v>
          </cell>
          <cell r="AJ298">
            <v>3306.62</v>
          </cell>
          <cell r="AK298">
            <v>1482.98</v>
          </cell>
          <cell r="AL298">
            <v>699.8</v>
          </cell>
          <cell r="AM298">
            <v>382.99488947833788</v>
          </cell>
          <cell r="AN298">
            <v>380.68</v>
          </cell>
          <cell r="AO298">
            <v>711.35</v>
          </cell>
          <cell r="AP298">
            <v>142</v>
          </cell>
          <cell r="AQ298">
            <v>156</v>
          </cell>
          <cell r="AR298">
            <v>140</v>
          </cell>
        </row>
        <row r="299">
          <cell r="A299">
            <v>106177128</v>
          </cell>
          <cell r="B299">
            <v>0.57843509606061905</v>
          </cell>
          <cell r="G299" t="str">
            <v>232.074 32026 32ND AVE S FEDERAL WAY</v>
          </cell>
          <cell r="H299" t="str">
            <v>CGN1</v>
          </cell>
          <cell r="I299" t="str">
            <v>SM1</v>
          </cell>
          <cell r="J299" t="str">
            <v>WA11700320</v>
          </cell>
          <cell r="K299" t="str">
            <v>Res Svc/MSA-Scat New Const</v>
          </cell>
          <cell r="L299" t="str">
            <v>P.11027.01.01</v>
          </cell>
          <cell r="M299" t="str">
            <v>CAP_Comm/Ind serv</v>
          </cell>
          <cell r="N299" t="str">
            <v>QCSOKG</v>
          </cell>
          <cell r="O299" t="str">
            <v>QUANTA - SOUTH KING - GAS</v>
          </cell>
          <cell r="P299" t="str">
            <v>X202758829</v>
          </cell>
          <cell r="Q299" t="str">
            <v>CUSTOMER</v>
          </cell>
          <cell r="R299" t="str">
            <v>?</v>
          </cell>
          <cell r="S299" t="str">
            <v/>
          </cell>
          <cell r="T299" t="str">
            <v>000000</v>
          </cell>
          <cell r="U299">
            <v>39157</v>
          </cell>
          <cell r="V299">
            <v>39228</v>
          </cell>
          <cell r="W299">
            <v>39291</v>
          </cell>
          <cell r="X299">
            <v>0</v>
          </cell>
          <cell r="Y299">
            <v>1440.98</v>
          </cell>
          <cell r="Z299">
            <v>302.89</v>
          </cell>
          <cell r="AA299">
            <v>1</v>
          </cell>
          <cell r="AB299">
            <v>169.32</v>
          </cell>
          <cell r="AC299">
            <v>178.08</v>
          </cell>
          <cell r="AD299">
            <v>212.27</v>
          </cell>
          <cell r="AE299">
            <v>415.45247612000003</v>
          </cell>
          <cell r="AF299">
            <v>50</v>
          </cell>
          <cell r="AG299">
            <v>0</v>
          </cell>
          <cell r="AI299">
            <v>1025.52752388</v>
          </cell>
          <cell r="AJ299">
            <v>1440.98</v>
          </cell>
          <cell r="AK299">
            <v>302.58</v>
          </cell>
          <cell r="AL299">
            <v>364.19</v>
          </cell>
          <cell r="AM299">
            <v>166.90396109637481</v>
          </cell>
          <cell r="AN299">
            <v>187.79</v>
          </cell>
          <cell r="AO299">
            <v>588.38</v>
          </cell>
          <cell r="AP299">
            <v>29</v>
          </cell>
          <cell r="AQ299">
            <v>39</v>
          </cell>
          <cell r="AR299">
            <v>35</v>
          </cell>
        </row>
        <row r="300">
          <cell r="A300">
            <v>106184340</v>
          </cell>
          <cell r="B300">
            <v>0.57852892217600016</v>
          </cell>
          <cell r="G300" t="str">
            <v>271.014 2102 CARRIAGE DR SW # F OLYMPIA</v>
          </cell>
          <cell r="H300" t="str">
            <v>CGN1</v>
          </cell>
          <cell r="I300" t="str">
            <v>SC1</v>
          </cell>
          <cell r="J300" t="str">
            <v>WA03400030</v>
          </cell>
          <cell r="K300" t="str">
            <v>Commercial Svc/MSA</v>
          </cell>
          <cell r="L300" t="str">
            <v>P.11027.01.01</v>
          </cell>
          <cell r="M300" t="str">
            <v>CAP_Comm/Ind serv</v>
          </cell>
          <cell r="N300" t="str">
            <v>QSTHLG</v>
          </cell>
          <cell r="O300" t="str">
            <v>QUANTA - OLYMPIA - GAS</v>
          </cell>
          <cell r="P300" t="str">
            <v>X244062015</v>
          </cell>
          <cell r="Q300" t="str">
            <v>CUSTOMER</v>
          </cell>
          <cell r="R300" t="str">
            <v>NO</v>
          </cell>
          <cell r="S300" t="str">
            <v/>
          </cell>
          <cell r="T300" t="str">
            <v>000000</v>
          </cell>
          <cell r="U300">
            <v>39147</v>
          </cell>
          <cell r="V300">
            <v>39228</v>
          </cell>
          <cell r="W300">
            <v>39291</v>
          </cell>
          <cell r="X300">
            <v>0</v>
          </cell>
          <cell r="Y300">
            <v>1182.29</v>
          </cell>
          <cell r="Z300">
            <v>728.4</v>
          </cell>
          <cell r="AA300">
            <v>1</v>
          </cell>
          <cell r="AC300">
            <v>28.93</v>
          </cell>
          <cell r="AD300">
            <v>34.479999999999997</v>
          </cell>
          <cell r="AE300">
            <v>34.479999999999997</v>
          </cell>
          <cell r="AF300">
            <v>25</v>
          </cell>
          <cell r="AG300">
            <v>0</v>
          </cell>
          <cell r="AI300">
            <v>1147.81</v>
          </cell>
          <cell r="AJ300">
            <v>1182.29</v>
          </cell>
          <cell r="AK300">
            <v>727.91</v>
          </cell>
          <cell r="AL300">
            <v>201.74</v>
          </cell>
          <cell r="AM300">
            <v>136.94075154730331</v>
          </cell>
          <cell r="AN300">
            <v>75.260000000000005</v>
          </cell>
          <cell r="AO300">
            <v>172.87</v>
          </cell>
          <cell r="AP300">
            <v>34</v>
          </cell>
          <cell r="AQ300">
            <v>32</v>
          </cell>
          <cell r="AR300">
            <v>29</v>
          </cell>
        </row>
        <row r="301">
          <cell r="A301">
            <v>106191392</v>
          </cell>
          <cell r="B301">
            <v>0.58238107577910014</v>
          </cell>
          <cell r="G301" t="str">
            <v>150.078 10611 EVERGREEN WAY # A EVERETT</v>
          </cell>
          <cell r="H301" t="str">
            <v>CGN1</v>
          </cell>
          <cell r="I301" t="str">
            <v>SC1</v>
          </cell>
          <cell r="J301" t="str">
            <v>WA13100050</v>
          </cell>
          <cell r="K301" t="str">
            <v>Commercial Svc/MSA</v>
          </cell>
          <cell r="L301" t="str">
            <v>S.11027.01.01</v>
          </cell>
          <cell r="M301" t="str">
            <v>CAP_Comm/Ind Service</v>
          </cell>
          <cell r="N301" t="str">
            <v>MNSNHG</v>
          </cell>
          <cell r="O301" t="str">
            <v>PILCHUCK - MARYSVILLE - GAS</v>
          </cell>
          <cell r="P301" t="str">
            <v>X256415061</v>
          </cell>
          <cell r="Q301" t="str">
            <v>CUSTOMER</v>
          </cell>
          <cell r="R301" t="str">
            <v>?</v>
          </cell>
          <cell r="S301" t="str">
            <v>25001302</v>
          </cell>
          <cell r="T301" t="str">
            <v>000010</v>
          </cell>
          <cell r="U301">
            <v>39136</v>
          </cell>
          <cell r="V301">
            <v>39228</v>
          </cell>
          <cell r="W301">
            <v>39291</v>
          </cell>
          <cell r="X301">
            <v>0.38</v>
          </cell>
          <cell r="Y301">
            <v>2494.71</v>
          </cell>
          <cell r="Z301">
            <v>1476.69</v>
          </cell>
          <cell r="AA301">
            <v>1</v>
          </cell>
          <cell r="AC301">
            <v>28.5</v>
          </cell>
          <cell r="AD301">
            <v>33.97</v>
          </cell>
          <cell r="AE301">
            <v>33.97</v>
          </cell>
          <cell r="AF301">
            <v>70</v>
          </cell>
          <cell r="AG301">
            <v>0</v>
          </cell>
          <cell r="AI301">
            <v>2460.36</v>
          </cell>
          <cell r="AJ301">
            <v>2494.33</v>
          </cell>
          <cell r="AK301">
            <v>1467.21</v>
          </cell>
          <cell r="AL301">
            <v>440.8</v>
          </cell>
          <cell r="AM301">
            <v>288.91001768346587</v>
          </cell>
          <cell r="AN301">
            <v>202.44</v>
          </cell>
          <cell r="AO301">
            <v>361.91</v>
          </cell>
          <cell r="AP301">
            <v>66</v>
          </cell>
          <cell r="AQ301">
            <v>70</v>
          </cell>
          <cell r="AR301">
            <v>63</v>
          </cell>
        </row>
        <row r="302">
          <cell r="A302">
            <v>106179815</v>
          </cell>
          <cell r="B302">
            <v>0.5839750023837551</v>
          </cell>
          <cell r="C302" t="str">
            <v>N</v>
          </cell>
          <cell r="D302" t="str">
            <v>X</v>
          </cell>
          <cell r="F302" t="str">
            <v>Exclude due to material issues</v>
          </cell>
          <cell r="G302" t="str">
            <v>268.012 315 COOPER POINT RD NW # 101 OLY</v>
          </cell>
          <cell r="H302" t="str">
            <v>CGN1</v>
          </cell>
          <cell r="I302" t="str">
            <v>SC3</v>
          </cell>
          <cell r="J302" t="str">
            <v>WA03400030</v>
          </cell>
          <cell r="K302" t="str">
            <v>Commercial Svc/Multi-Mtr</v>
          </cell>
          <cell r="L302" t="str">
            <v>P.11027.01.01</v>
          </cell>
          <cell r="M302" t="str">
            <v>CAP_Comm/Ind serv</v>
          </cell>
          <cell r="N302" t="str">
            <v>QSTHLG</v>
          </cell>
          <cell r="O302" t="str">
            <v>QUANTA - OLYMPIA - GAS</v>
          </cell>
          <cell r="P302" t="str">
            <v>X221558706</v>
          </cell>
          <cell r="Q302" t="str">
            <v>CUSTOMER</v>
          </cell>
          <cell r="R302" t="str">
            <v>NO</v>
          </cell>
          <cell r="S302" t="str">
            <v>35001103</v>
          </cell>
          <cell r="T302" t="str">
            <v>000010</v>
          </cell>
          <cell r="U302">
            <v>38925</v>
          </cell>
          <cell r="V302">
            <v>38990</v>
          </cell>
          <cell r="W302">
            <v>39050</v>
          </cell>
          <cell r="X302">
            <v>0</v>
          </cell>
          <cell r="Y302">
            <v>1122.32</v>
          </cell>
          <cell r="Z302">
            <v>215.01</v>
          </cell>
          <cell r="AA302">
            <v>1</v>
          </cell>
          <cell r="AC302">
            <v>0</v>
          </cell>
          <cell r="AD302">
            <v>0</v>
          </cell>
          <cell r="AE302">
            <v>0</v>
          </cell>
          <cell r="AF302">
            <v>10</v>
          </cell>
          <cell r="AG302">
            <v>0</v>
          </cell>
          <cell r="AI302">
            <v>1122.32</v>
          </cell>
          <cell r="AJ302">
            <v>1122.32</v>
          </cell>
          <cell r="AK302">
            <v>214.63</v>
          </cell>
          <cell r="AL302">
            <v>276.11</v>
          </cell>
          <cell r="AM302">
            <v>129.99462422634838</v>
          </cell>
          <cell r="AN302">
            <v>93.98</v>
          </cell>
          <cell r="AO302">
            <v>530.47</v>
          </cell>
          <cell r="AP302">
            <v>10</v>
          </cell>
          <cell r="AQ302">
            <v>3</v>
          </cell>
          <cell r="AR302">
            <v>3</v>
          </cell>
        </row>
        <row r="303">
          <cell r="A303">
            <v>106197302</v>
          </cell>
          <cell r="B303">
            <v>0.58489617726321441</v>
          </cell>
          <cell r="G303" t="str">
            <v>151.074 4403 RUSSELL RD # 118 MUKILTEO</v>
          </cell>
          <cell r="H303" t="str">
            <v>CGN1</v>
          </cell>
          <cell r="I303" t="str">
            <v>SC1</v>
          </cell>
          <cell r="J303" t="str">
            <v>WA13100140</v>
          </cell>
          <cell r="K303" t="str">
            <v>Commercial Svc/MSA</v>
          </cell>
          <cell r="L303" t="str">
            <v>S.11027.01.01</v>
          </cell>
          <cell r="M303" t="str">
            <v>CAP_Comm/Ind Service</v>
          </cell>
          <cell r="N303" t="str">
            <v>MNSNHG</v>
          </cell>
          <cell r="O303" t="str">
            <v>PILCHUCK - MARYSVILLE - GAS</v>
          </cell>
          <cell r="P303" t="str">
            <v>X267103729</v>
          </cell>
          <cell r="Q303" t="str">
            <v>PSE</v>
          </cell>
          <cell r="R303" t="str">
            <v>?</v>
          </cell>
          <cell r="S303" t="str">
            <v/>
          </cell>
          <cell r="T303" t="str">
            <v>000000</v>
          </cell>
          <cell r="U303">
            <v>39234</v>
          </cell>
          <cell r="V303">
            <v>39326</v>
          </cell>
          <cell r="X303">
            <v>0</v>
          </cell>
          <cell r="Y303">
            <v>1695.15</v>
          </cell>
          <cell r="Z303">
            <v>487.52</v>
          </cell>
          <cell r="AA303">
            <v>1</v>
          </cell>
          <cell r="AB303">
            <v>197.73</v>
          </cell>
          <cell r="AC303">
            <v>0</v>
          </cell>
          <cell r="AD303">
            <v>0</v>
          </cell>
          <cell r="AE303">
            <v>237.27422042999996</v>
          </cell>
          <cell r="AF303">
            <v>10</v>
          </cell>
          <cell r="AG303">
            <v>0</v>
          </cell>
          <cell r="AI303">
            <v>1457.8757795700001</v>
          </cell>
          <cell r="AJ303">
            <v>1695.15</v>
          </cell>
          <cell r="AK303">
            <v>486.45</v>
          </cell>
          <cell r="AL303">
            <v>458.34</v>
          </cell>
          <cell r="AM303">
            <v>196.34363395225455</v>
          </cell>
          <cell r="AN303">
            <v>290.23</v>
          </cell>
          <cell r="AO303">
            <v>450.69</v>
          </cell>
          <cell r="AP303">
            <v>15</v>
          </cell>
          <cell r="AQ303">
            <v>13</v>
          </cell>
          <cell r="AR303">
            <v>12</v>
          </cell>
        </row>
        <row r="304">
          <cell r="A304">
            <v>106182415</v>
          </cell>
          <cell r="B304">
            <v>0.58546224423233606</v>
          </cell>
          <cell r="G304" t="str">
            <v>160.076 18405 ALDERWOOD MALL PKWY LYNNWO</v>
          </cell>
          <cell r="H304" t="str">
            <v>CGN1</v>
          </cell>
          <cell r="I304" t="str">
            <v>SC1</v>
          </cell>
          <cell r="J304" t="str">
            <v>WA13100100</v>
          </cell>
          <cell r="K304" t="str">
            <v>Commercial Svc/MSA</v>
          </cell>
          <cell r="L304" t="str">
            <v>S.11027.01.01</v>
          </cell>
          <cell r="M304" t="str">
            <v>CAP_Comm/Ind Service</v>
          </cell>
          <cell r="N304" t="str">
            <v>MNSNHG</v>
          </cell>
          <cell r="O304" t="str">
            <v>PILCHUCK - MARYSVILLE - GAS</v>
          </cell>
          <cell r="P304" t="str">
            <v>X240701732</v>
          </cell>
          <cell r="Q304" t="str">
            <v>PSE</v>
          </cell>
          <cell r="R304" t="str">
            <v>NO</v>
          </cell>
          <cell r="S304" t="str">
            <v/>
          </cell>
          <cell r="T304" t="str">
            <v>000000</v>
          </cell>
          <cell r="U304">
            <v>38999</v>
          </cell>
          <cell r="V304">
            <v>39081</v>
          </cell>
          <cell r="W304">
            <v>39172</v>
          </cell>
          <cell r="X304">
            <v>0</v>
          </cell>
          <cell r="Y304">
            <v>3749.46</v>
          </cell>
          <cell r="Z304">
            <v>1668.35</v>
          </cell>
          <cell r="AA304">
            <v>1</v>
          </cell>
          <cell r="AC304">
            <v>0</v>
          </cell>
          <cell r="AD304">
            <v>0</v>
          </cell>
          <cell r="AE304">
            <v>0</v>
          </cell>
          <cell r="AF304">
            <v>100</v>
          </cell>
          <cell r="AG304">
            <v>0</v>
          </cell>
          <cell r="AI304">
            <v>3749.46</v>
          </cell>
          <cell r="AJ304">
            <v>3749.46</v>
          </cell>
          <cell r="AK304">
            <v>1660.41</v>
          </cell>
          <cell r="AL304">
            <v>953.06</v>
          </cell>
          <cell r="AM304">
            <v>434.28758620689678</v>
          </cell>
          <cell r="AN304">
            <v>499.56</v>
          </cell>
          <cell r="AO304">
            <v>595.26</v>
          </cell>
          <cell r="AP304">
            <v>83</v>
          </cell>
          <cell r="AQ304">
            <v>91</v>
          </cell>
          <cell r="AR304">
            <v>82</v>
          </cell>
        </row>
        <row r="305">
          <cell r="A305">
            <v>106177854</v>
          </cell>
          <cell r="B305">
            <v>0.58562484952360028</v>
          </cell>
          <cell r="G305" t="str">
            <v>270.026  6205 PACIFIC AVE SE LACEY</v>
          </cell>
          <cell r="H305" t="str">
            <v>CGN1</v>
          </cell>
          <cell r="I305" t="str">
            <v>SC1</v>
          </cell>
          <cell r="J305" t="str">
            <v>WA03400020</v>
          </cell>
          <cell r="K305" t="str">
            <v>Commercial Svc/MSA</v>
          </cell>
          <cell r="L305" t="str">
            <v>P.11027.01.01</v>
          </cell>
          <cell r="M305" t="str">
            <v>CAP_Comm/Ind serv</v>
          </cell>
          <cell r="N305" t="str">
            <v>QSTHLG</v>
          </cell>
          <cell r="O305" t="str">
            <v>QUANTA - OLYMPIA - GAS</v>
          </cell>
          <cell r="P305" t="str">
            <v>X233624367</v>
          </cell>
          <cell r="Q305" t="str">
            <v>CUSTOMER</v>
          </cell>
          <cell r="R305" t="str">
            <v>NO</v>
          </cell>
          <cell r="S305" t="str">
            <v/>
          </cell>
          <cell r="T305" t="str">
            <v>000000</v>
          </cell>
          <cell r="U305">
            <v>39093</v>
          </cell>
          <cell r="V305">
            <v>39200</v>
          </cell>
          <cell r="W305">
            <v>39263</v>
          </cell>
          <cell r="X305">
            <v>0</v>
          </cell>
          <cell r="Y305">
            <v>5128.9799999999996</v>
          </cell>
          <cell r="Z305">
            <v>3351.1</v>
          </cell>
          <cell r="AA305">
            <v>1</v>
          </cell>
          <cell r="AB305">
            <v>170.14</v>
          </cell>
          <cell r="AC305">
            <v>0</v>
          </cell>
          <cell r="AD305">
            <v>0</v>
          </cell>
          <cell r="AE305">
            <v>204.16646873999997</v>
          </cell>
          <cell r="AF305">
            <v>85</v>
          </cell>
          <cell r="AG305">
            <v>0</v>
          </cell>
          <cell r="AI305">
            <v>4924.8135312599998</v>
          </cell>
          <cell r="AJ305">
            <v>5128.9799999999996</v>
          </cell>
          <cell r="AK305">
            <v>3349.39</v>
          </cell>
          <cell r="AL305">
            <v>513.54</v>
          </cell>
          <cell r="AM305">
            <v>594.07283819628628</v>
          </cell>
          <cell r="AN305">
            <v>377.9</v>
          </cell>
          <cell r="AO305">
            <v>875.1</v>
          </cell>
          <cell r="AP305">
            <v>76</v>
          </cell>
          <cell r="AQ305">
            <v>110</v>
          </cell>
          <cell r="AR305">
            <v>99</v>
          </cell>
        </row>
        <row r="306">
          <cell r="A306">
            <v>106184638</v>
          </cell>
          <cell r="B306">
            <v>0.58569829459234701</v>
          </cell>
          <cell r="G306" t="str">
            <v>178.097 22330 NE MARKETPLACE DR # G REDM</v>
          </cell>
          <cell r="H306" t="str">
            <v>CGN1</v>
          </cell>
          <cell r="I306" t="str">
            <v>SC1</v>
          </cell>
          <cell r="J306" t="str">
            <v>WA11700240</v>
          </cell>
          <cell r="K306" t="str">
            <v>Commercial Svc/MSA</v>
          </cell>
          <cell r="L306" t="str">
            <v>P.11027.01.01</v>
          </cell>
          <cell r="M306" t="str">
            <v>CAP_Comm/Ind serv</v>
          </cell>
          <cell r="N306" t="str">
            <v>QCNOKG</v>
          </cell>
          <cell r="O306" t="str">
            <v>QUANTA - REDMOND - GAS</v>
          </cell>
          <cell r="P306" t="str">
            <v>X242607381</v>
          </cell>
          <cell r="Q306" t="str">
            <v>CUSTOMER</v>
          </cell>
          <cell r="R306" t="str">
            <v>NO</v>
          </cell>
          <cell r="S306" t="str">
            <v/>
          </cell>
          <cell r="T306" t="str">
            <v>000000</v>
          </cell>
          <cell r="U306">
            <v>39053</v>
          </cell>
          <cell r="V306">
            <v>39137</v>
          </cell>
          <cell r="W306">
            <v>39200</v>
          </cell>
          <cell r="X306">
            <v>0</v>
          </cell>
          <cell r="Y306">
            <v>1845.35</v>
          </cell>
          <cell r="Z306">
            <v>169.39</v>
          </cell>
          <cell r="AA306">
            <v>1</v>
          </cell>
          <cell r="AB306">
            <v>164.21</v>
          </cell>
          <cell r="AC306">
            <v>745.36</v>
          </cell>
          <cell r="AD306">
            <v>888.47</v>
          </cell>
          <cell r="AE306">
            <v>1085.52052211</v>
          </cell>
          <cell r="AF306">
            <v>6</v>
          </cell>
          <cell r="AG306">
            <v>0</v>
          </cell>
          <cell r="AI306">
            <v>759.82947788999991</v>
          </cell>
          <cell r="AJ306">
            <v>1845.35</v>
          </cell>
          <cell r="AK306">
            <v>168.92</v>
          </cell>
          <cell r="AL306">
            <v>347.09</v>
          </cell>
          <cell r="AM306">
            <v>213.74080459770107</v>
          </cell>
          <cell r="AN306">
            <v>73.52</v>
          </cell>
          <cell r="AO306">
            <v>1250.04</v>
          </cell>
          <cell r="AP306">
            <v>7</v>
          </cell>
          <cell r="AQ306">
            <v>5</v>
          </cell>
          <cell r="AR306">
            <v>5</v>
          </cell>
        </row>
        <row r="307">
          <cell r="A307">
            <v>106192869</v>
          </cell>
          <cell r="B307">
            <v>0.58716409385228729</v>
          </cell>
          <cell r="G307" t="str">
            <v>276.015  5300 S CAPITAL BLVD TUMWATER</v>
          </cell>
          <cell r="H307" t="str">
            <v>CGN1</v>
          </cell>
          <cell r="I307" t="str">
            <v>SC1</v>
          </cell>
          <cell r="J307" t="str">
            <v>WA03400060</v>
          </cell>
          <cell r="K307" t="str">
            <v>Commercial Svc/MSA</v>
          </cell>
          <cell r="L307" t="str">
            <v>S.11027.01.01</v>
          </cell>
          <cell r="M307" t="str">
            <v>CAP_Comm/Ind Service</v>
          </cell>
          <cell r="N307" t="str">
            <v>MSEPRG</v>
          </cell>
          <cell r="O307" t="str">
            <v>PILCHUCK - LAKEWOOD - GAS</v>
          </cell>
          <cell r="P307" t="str">
            <v>X249084849</v>
          </cell>
          <cell r="Q307" t="str">
            <v>CUSTOMER</v>
          </cell>
          <cell r="R307" t="str">
            <v>NO</v>
          </cell>
          <cell r="S307" t="str">
            <v>2251390</v>
          </cell>
          <cell r="T307" t="str">
            <v>000010</v>
          </cell>
          <cell r="U307">
            <v>39141</v>
          </cell>
          <cell r="V307">
            <v>39200</v>
          </cell>
          <cell r="W307">
            <v>39263</v>
          </cell>
          <cell r="X307">
            <v>0.43</v>
          </cell>
          <cell r="Y307">
            <v>5824.52</v>
          </cell>
          <cell r="Z307">
            <v>3218.65</v>
          </cell>
          <cell r="AA307">
            <v>1</v>
          </cell>
          <cell r="AB307">
            <v>180.82</v>
          </cell>
          <cell r="AC307">
            <v>0</v>
          </cell>
          <cell r="AD307">
            <v>0</v>
          </cell>
          <cell r="AE307">
            <v>216.98237261999998</v>
          </cell>
          <cell r="AF307">
            <v>45</v>
          </cell>
          <cell r="AG307">
            <v>0</v>
          </cell>
          <cell r="AI307">
            <v>5607.1076273799999</v>
          </cell>
          <cell r="AJ307">
            <v>5824.09</v>
          </cell>
          <cell r="AK307">
            <v>3217.01</v>
          </cell>
          <cell r="AL307">
            <v>1246.94</v>
          </cell>
          <cell r="AM307">
            <v>674.58513704686084</v>
          </cell>
          <cell r="AN307">
            <v>656.19</v>
          </cell>
          <cell r="AO307">
            <v>666.42</v>
          </cell>
          <cell r="AP307">
            <v>35</v>
          </cell>
          <cell r="AQ307">
            <v>54</v>
          </cell>
          <cell r="AR307">
            <v>43</v>
          </cell>
        </row>
        <row r="308">
          <cell r="A308">
            <v>106197276</v>
          </cell>
          <cell r="B308">
            <v>0.5883999268878144</v>
          </cell>
          <cell r="G308" t="str">
            <v>122.084 3725 116TH ST NE MARYSVILLE</v>
          </cell>
          <cell r="H308" t="str">
            <v>CGN1</v>
          </cell>
          <cell r="I308" t="str">
            <v>SC1</v>
          </cell>
          <cell r="J308" t="str">
            <v>WA03100110</v>
          </cell>
          <cell r="K308" t="str">
            <v>Commercial Svc/MSA</v>
          </cell>
          <cell r="L308" t="str">
            <v>S.11027.01.01</v>
          </cell>
          <cell r="M308" t="str">
            <v>CAP_Comm/Ind Service</v>
          </cell>
          <cell r="N308" t="str">
            <v>MNSNHG</v>
          </cell>
          <cell r="O308" t="str">
            <v>PILCHUCK - MARYSVILLE - GAS</v>
          </cell>
          <cell r="P308" t="str">
            <v>X267089593</v>
          </cell>
          <cell r="Q308" t="str">
            <v>?</v>
          </cell>
          <cell r="R308" t="str">
            <v>?</v>
          </cell>
          <cell r="S308" t="str">
            <v>35001041</v>
          </cell>
          <cell r="T308" t="str">
            <v>000500</v>
          </cell>
          <cell r="U308">
            <v>39262</v>
          </cell>
          <cell r="V308">
            <v>39326</v>
          </cell>
          <cell r="X308">
            <v>0.19</v>
          </cell>
          <cell r="Y308">
            <v>2190.81</v>
          </cell>
          <cell r="Z308">
            <v>1226.6400000000001</v>
          </cell>
          <cell r="AA308">
            <v>1</v>
          </cell>
          <cell r="AC308">
            <v>30.83</v>
          </cell>
          <cell r="AD308">
            <v>36.75</v>
          </cell>
          <cell r="AE308">
            <v>36.75</v>
          </cell>
          <cell r="AF308">
            <v>40</v>
          </cell>
          <cell r="AG308">
            <v>0</v>
          </cell>
          <cell r="AI308">
            <v>2153.87</v>
          </cell>
          <cell r="AJ308">
            <v>2190.62</v>
          </cell>
          <cell r="AK308">
            <v>1221.55</v>
          </cell>
          <cell r="AL308">
            <v>416.06</v>
          </cell>
          <cell r="AM308">
            <v>253.7322900088418</v>
          </cell>
          <cell r="AN308">
            <v>222.73</v>
          </cell>
          <cell r="AO308">
            <v>312.51</v>
          </cell>
          <cell r="AP308">
            <v>55</v>
          </cell>
          <cell r="AQ308">
            <v>61</v>
          </cell>
          <cell r="AR308">
            <v>55</v>
          </cell>
        </row>
        <row r="309">
          <cell r="A309">
            <v>106172248</v>
          </cell>
          <cell r="B309">
            <v>0.58874459087357978</v>
          </cell>
          <cell r="G309" t="str">
            <v>248.052 7001 BRIDGEPORT WAY W LAKEWOOD</v>
          </cell>
          <cell r="H309" t="str">
            <v>CGN1</v>
          </cell>
          <cell r="I309" t="str">
            <v>SC1</v>
          </cell>
          <cell r="J309" t="str">
            <v>WA12700210</v>
          </cell>
          <cell r="K309" t="str">
            <v>Commercial Svc/MSA</v>
          </cell>
          <cell r="L309" t="str">
            <v>P.11027.01.01</v>
          </cell>
          <cell r="M309" t="str">
            <v>CAP_Comm/Ind serv</v>
          </cell>
          <cell r="N309" t="str">
            <v>QSWPRG</v>
          </cell>
          <cell r="O309" t="str">
            <v>QUANTA - PUYALLUP - GAS</v>
          </cell>
          <cell r="P309" t="str">
            <v>X225121307</v>
          </cell>
          <cell r="Q309" t="str">
            <v>?</v>
          </cell>
          <cell r="R309" t="str">
            <v>?</v>
          </cell>
          <cell r="S309" t="str">
            <v>25000949</v>
          </cell>
          <cell r="T309" t="str">
            <v>000010</v>
          </cell>
          <cell r="U309">
            <v>39010</v>
          </cell>
          <cell r="V309">
            <v>39200</v>
          </cell>
          <cell r="W309">
            <v>39263</v>
          </cell>
          <cell r="X309">
            <v>0</v>
          </cell>
          <cell r="Y309">
            <v>13124.22</v>
          </cell>
          <cell r="Z309">
            <v>7233.86</v>
          </cell>
          <cell r="AA309">
            <v>1</v>
          </cell>
          <cell r="AC309">
            <v>0</v>
          </cell>
          <cell r="AD309">
            <v>0</v>
          </cell>
          <cell r="AE309">
            <v>0</v>
          </cell>
          <cell r="AF309">
            <v>720</v>
          </cell>
          <cell r="AG309">
            <v>0</v>
          </cell>
          <cell r="AI309">
            <v>13124.22</v>
          </cell>
          <cell r="AJ309">
            <v>13124.22</v>
          </cell>
          <cell r="AK309">
            <v>7193.51</v>
          </cell>
          <cell r="AL309">
            <v>2316.61</v>
          </cell>
          <cell r="AM309">
            <v>1520.1351193633946</v>
          </cell>
          <cell r="AN309">
            <v>792.82</v>
          </cell>
          <cell r="AO309">
            <v>2737.16</v>
          </cell>
          <cell r="AP309">
            <v>688</v>
          </cell>
          <cell r="AQ309">
            <v>686</v>
          </cell>
          <cell r="AR309">
            <v>0</v>
          </cell>
        </row>
        <row r="310">
          <cell r="A310">
            <v>106185797</v>
          </cell>
          <cell r="B310">
            <v>0.59231050509851402</v>
          </cell>
          <cell r="C310" t="str">
            <v>N</v>
          </cell>
          <cell r="E310" t="str">
            <v>X</v>
          </cell>
          <cell r="F310" t="str">
            <v>Exclude due to obsolete service master ((QSC3-23 NCC Gas Convers.S/L Side Svc))</v>
          </cell>
          <cell r="G310" t="str">
            <v>260.077 16507 130TH AVENUE CT E PUYALLUP</v>
          </cell>
          <cell r="H310" t="str">
            <v>CGN1</v>
          </cell>
          <cell r="I310" t="str">
            <v>SM1</v>
          </cell>
          <cell r="J310" t="str">
            <v>WA12700270</v>
          </cell>
          <cell r="K310" t="str">
            <v>Res Svc/MSA-Scat New Const</v>
          </cell>
          <cell r="L310" t="str">
            <v>P.11027.01.01</v>
          </cell>
          <cell r="M310" t="str">
            <v>CAP_Comm/Ind serv</v>
          </cell>
          <cell r="N310" t="str">
            <v>QSWPRG</v>
          </cell>
          <cell r="O310" t="str">
            <v>QUANTA - PUYALLUP - GAS</v>
          </cell>
          <cell r="P310" t="str">
            <v>X240530232</v>
          </cell>
          <cell r="Q310" t="str">
            <v>?</v>
          </cell>
          <cell r="R310" t="str">
            <v>?</v>
          </cell>
          <cell r="S310" t="str">
            <v>45004741</v>
          </cell>
          <cell r="T310" t="str">
            <v>000010</v>
          </cell>
          <cell r="U310">
            <v>39192</v>
          </cell>
          <cell r="V310">
            <v>39263</v>
          </cell>
          <cell r="W310">
            <v>39326</v>
          </cell>
          <cell r="X310">
            <v>0</v>
          </cell>
          <cell r="Y310">
            <v>3099.46</v>
          </cell>
          <cell r="Z310">
            <v>2068.04</v>
          </cell>
          <cell r="AA310">
            <v>1</v>
          </cell>
          <cell r="AC310">
            <v>29.17</v>
          </cell>
          <cell r="AD310">
            <v>34.770000000000003</v>
          </cell>
          <cell r="AE310">
            <v>34.770000000000003</v>
          </cell>
          <cell r="AF310">
            <v>150</v>
          </cell>
          <cell r="AG310">
            <v>0</v>
          </cell>
          <cell r="AI310">
            <v>3064.69</v>
          </cell>
          <cell r="AJ310">
            <v>3099.46</v>
          </cell>
          <cell r="AK310">
            <v>2056.6</v>
          </cell>
          <cell r="AL310">
            <v>539.97</v>
          </cell>
          <cell r="AM310">
            <v>359.00022988505771</v>
          </cell>
          <cell r="AN310">
            <v>222.16</v>
          </cell>
          <cell r="AO310">
            <v>256.60000000000002</v>
          </cell>
          <cell r="AP310">
            <v>1</v>
          </cell>
          <cell r="AQ310">
            <v>146</v>
          </cell>
          <cell r="AR310">
            <v>117</v>
          </cell>
        </row>
        <row r="311">
          <cell r="A311">
            <v>106197039</v>
          </cell>
          <cell r="B311">
            <v>0.59609970159579095</v>
          </cell>
          <cell r="G311" t="str">
            <v>184.065 2303 W COMMODORE WAY SEATTLE</v>
          </cell>
          <cell r="H311" t="str">
            <v>CGN1</v>
          </cell>
          <cell r="I311" t="str">
            <v>SC1</v>
          </cell>
          <cell r="J311" t="str">
            <v>WA11700260</v>
          </cell>
          <cell r="K311" t="str">
            <v>Commercial Svc/MSA</v>
          </cell>
          <cell r="L311" t="str">
            <v>S.11027.01.01</v>
          </cell>
          <cell r="M311" t="str">
            <v>CAP_Comm/Ind Service</v>
          </cell>
          <cell r="N311" t="str">
            <v>MCNSEG</v>
          </cell>
          <cell r="O311" t="str">
            <v>PILCHUCK - NOB - GAS</v>
          </cell>
          <cell r="P311" t="str">
            <v>X266598594</v>
          </cell>
          <cell r="Q311" t="str">
            <v>PSE</v>
          </cell>
          <cell r="R311" t="str">
            <v>NO</v>
          </cell>
          <cell r="S311" t="str">
            <v/>
          </cell>
          <cell r="T311" t="str">
            <v>000000</v>
          </cell>
          <cell r="U311">
            <v>39245</v>
          </cell>
          <cell r="V311">
            <v>39326</v>
          </cell>
          <cell r="X311">
            <v>0</v>
          </cell>
          <cell r="Y311">
            <v>5881.54</v>
          </cell>
          <cell r="Z311">
            <v>3818.06</v>
          </cell>
          <cell r="AA311">
            <v>1</v>
          </cell>
          <cell r="AB311">
            <v>197.67</v>
          </cell>
          <cell r="AC311">
            <v>29.06</v>
          </cell>
          <cell r="AD311">
            <v>34.64</v>
          </cell>
          <cell r="AE311">
            <v>271.84222096999997</v>
          </cell>
          <cell r="AF311">
            <v>43</v>
          </cell>
          <cell r="AG311">
            <v>0</v>
          </cell>
          <cell r="AI311">
            <v>5609.6977790299998</v>
          </cell>
          <cell r="AJ311">
            <v>5881.54</v>
          </cell>
          <cell r="AK311">
            <v>3803.57</v>
          </cell>
          <cell r="AL311">
            <v>944.22</v>
          </cell>
          <cell r="AM311">
            <v>681.23938107869162</v>
          </cell>
          <cell r="AN311">
            <v>432.76</v>
          </cell>
          <cell r="AO311">
            <v>663.25</v>
          </cell>
          <cell r="AP311">
            <v>42</v>
          </cell>
          <cell r="AQ311">
            <v>47</v>
          </cell>
          <cell r="AR311">
            <v>42</v>
          </cell>
        </row>
        <row r="312">
          <cell r="A312">
            <v>106180990</v>
          </cell>
          <cell r="B312">
            <v>0.59804333045969571</v>
          </cell>
          <cell r="G312" t="str">
            <v>252.054 4424 98TH ST CT SW # A LAKEWOOD</v>
          </cell>
          <cell r="H312" t="str">
            <v>CGN1</v>
          </cell>
          <cell r="I312" t="str">
            <v>SC1</v>
          </cell>
          <cell r="J312" t="str">
            <v>WA12700210</v>
          </cell>
          <cell r="K312" t="str">
            <v>Commercial Svc/MSA</v>
          </cell>
          <cell r="L312" t="str">
            <v>P.11027.01.01</v>
          </cell>
          <cell r="M312" t="str">
            <v>CAP_Comm/Ind serv</v>
          </cell>
          <cell r="N312" t="str">
            <v>QSWPRG</v>
          </cell>
          <cell r="O312" t="str">
            <v>QUANTA - PUYALLUP - GAS</v>
          </cell>
          <cell r="P312" t="str">
            <v>X235881363</v>
          </cell>
          <cell r="Q312" t="str">
            <v>CUSTOMER</v>
          </cell>
          <cell r="R312" t="str">
            <v>?</v>
          </cell>
          <cell r="S312" t="str">
            <v>25001210</v>
          </cell>
          <cell r="T312" t="str">
            <v>000010</v>
          </cell>
          <cell r="U312">
            <v>38987</v>
          </cell>
          <cell r="V312">
            <v>39050</v>
          </cell>
          <cell r="W312">
            <v>39109</v>
          </cell>
          <cell r="X312">
            <v>0</v>
          </cell>
          <cell r="Y312">
            <v>2155.87</v>
          </cell>
          <cell r="Z312">
            <v>872.51</v>
          </cell>
          <cell r="AA312">
            <v>1</v>
          </cell>
          <cell r="AC312">
            <v>0</v>
          </cell>
          <cell r="AD312">
            <v>0</v>
          </cell>
          <cell r="AE312">
            <v>0</v>
          </cell>
          <cell r="AF312">
            <v>115</v>
          </cell>
          <cell r="AG312">
            <v>0</v>
          </cell>
          <cell r="AI312">
            <v>2155.87</v>
          </cell>
          <cell r="AJ312">
            <v>2155.87</v>
          </cell>
          <cell r="AK312">
            <v>867.82</v>
          </cell>
          <cell r="AL312">
            <v>397.93</v>
          </cell>
          <cell r="AM312">
            <v>249.70731211317411</v>
          </cell>
          <cell r="AN312">
            <v>127.38</v>
          </cell>
          <cell r="AO312">
            <v>749.71</v>
          </cell>
          <cell r="AP312">
            <v>83</v>
          </cell>
          <cell r="AQ312">
            <v>89</v>
          </cell>
          <cell r="AR312">
            <v>80</v>
          </cell>
        </row>
        <row r="313">
          <cell r="A313">
            <v>106163999</v>
          </cell>
          <cell r="B313">
            <v>0.59845211596562287</v>
          </cell>
          <cell r="G313" t="str">
            <v>166.080 23305 BOTHELL EVERETT HWY BOTHEL</v>
          </cell>
          <cell r="H313" t="str">
            <v>CGN1</v>
          </cell>
          <cell r="I313" t="str">
            <v>SC1</v>
          </cell>
          <cell r="J313" t="str">
            <v>WA13100190</v>
          </cell>
          <cell r="K313" t="str">
            <v>Commercial Svc/MSA</v>
          </cell>
          <cell r="L313" t="str">
            <v>S.11027.01.01</v>
          </cell>
          <cell r="M313" t="str">
            <v>CAP_Comm/Ind Service</v>
          </cell>
          <cell r="N313" t="str">
            <v>MNSNHG</v>
          </cell>
          <cell r="O313" t="str">
            <v>PILCHUCK - MARYSVILLE - GAS</v>
          </cell>
          <cell r="P313" t="str">
            <v>X212430703</v>
          </cell>
          <cell r="Q313" t="str">
            <v>CUSTOMER</v>
          </cell>
          <cell r="R313" t="str">
            <v>NO</v>
          </cell>
          <cell r="S313" t="str">
            <v/>
          </cell>
          <cell r="T313" t="str">
            <v>000000</v>
          </cell>
          <cell r="U313">
            <v>39008</v>
          </cell>
          <cell r="V313">
            <v>39081</v>
          </cell>
          <cell r="W313">
            <v>39172</v>
          </cell>
          <cell r="X313">
            <v>0</v>
          </cell>
          <cell r="Y313">
            <v>9671.3799999999992</v>
          </cell>
          <cell r="Z313">
            <v>6680.6</v>
          </cell>
          <cell r="AA313">
            <v>1</v>
          </cell>
          <cell r="AB313">
            <v>180.26</v>
          </cell>
          <cell r="AC313">
            <v>0</v>
          </cell>
          <cell r="AD313">
            <v>0</v>
          </cell>
          <cell r="AE313">
            <v>216.31037765999997</v>
          </cell>
          <cell r="AF313">
            <v>175</v>
          </cell>
          <cell r="AG313">
            <v>0</v>
          </cell>
          <cell r="AI313">
            <v>9455.0696223399991</v>
          </cell>
          <cell r="AJ313">
            <v>9671.3799999999992</v>
          </cell>
          <cell r="AK313">
            <v>6659.12</v>
          </cell>
          <cell r="AL313">
            <v>1704.04</v>
          </cell>
          <cell r="AM313">
            <v>1120.2040495137044</v>
          </cell>
          <cell r="AN313">
            <v>590.4</v>
          </cell>
          <cell r="AO313">
            <v>649.04</v>
          </cell>
          <cell r="AP313">
            <v>141</v>
          </cell>
          <cell r="AQ313">
            <v>158</v>
          </cell>
          <cell r="AR313">
            <v>142</v>
          </cell>
        </row>
        <row r="314">
          <cell r="A314">
            <v>106180510</v>
          </cell>
          <cell r="B314">
            <v>0.59993139662687689</v>
          </cell>
          <cell r="G314" t="str">
            <v>254.075 4202 10TH ST SE PUYALLUP</v>
          </cell>
          <cell r="H314" t="str">
            <v>CGN1</v>
          </cell>
          <cell r="I314" t="str">
            <v>SC1</v>
          </cell>
          <cell r="J314" t="str">
            <v>WA12700110</v>
          </cell>
          <cell r="K314" t="str">
            <v>Commercial Svc/MSA</v>
          </cell>
          <cell r="L314" t="str">
            <v>P.11027.01.01</v>
          </cell>
          <cell r="M314" t="str">
            <v>CAP_Comm/Ind serv</v>
          </cell>
          <cell r="N314" t="str">
            <v>QSWPRE</v>
          </cell>
          <cell r="O314" t="str">
            <v>QUANTA - PUYALLUP - ELECTRIC</v>
          </cell>
          <cell r="P314" t="str">
            <v>X195994111</v>
          </cell>
          <cell r="Q314" t="str">
            <v>PSE</v>
          </cell>
          <cell r="R314" t="str">
            <v>NO</v>
          </cell>
          <cell r="S314" t="str">
            <v>25001084</v>
          </cell>
          <cell r="T314" t="str">
            <v>000010</v>
          </cell>
          <cell r="U314">
            <v>38943</v>
          </cell>
          <cell r="V314">
            <v>39018</v>
          </cell>
          <cell r="W314">
            <v>39081</v>
          </cell>
          <cell r="X314">
            <v>0</v>
          </cell>
          <cell r="Y314">
            <v>804.03</v>
          </cell>
          <cell r="Z314">
            <v>452.81</v>
          </cell>
          <cell r="AA314">
            <v>1</v>
          </cell>
          <cell r="AC314">
            <v>27.45</v>
          </cell>
          <cell r="AD314">
            <v>32.72</v>
          </cell>
          <cell r="AE314">
            <v>32.72</v>
          </cell>
          <cell r="AF314">
            <v>60</v>
          </cell>
          <cell r="AG314">
            <v>0</v>
          </cell>
          <cell r="AI314">
            <v>771.31</v>
          </cell>
          <cell r="AJ314">
            <v>804.03</v>
          </cell>
          <cell r="AK314">
            <v>452.39</v>
          </cell>
          <cell r="AL314">
            <v>147.47</v>
          </cell>
          <cell r="AM314">
            <v>93.128143236074266</v>
          </cell>
          <cell r="AN314">
            <v>42.09</v>
          </cell>
          <cell r="AO314">
            <v>160.11000000000001</v>
          </cell>
          <cell r="AP314">
            <v>21</v>
          </cell>
          <cell r="AQ314">
            <v>21</v>
          </cell>
          <cell r="AR314">
            <v>17</v>
          </cell>
        </row>
        <row r="315">
          <cell r="A315">
            <v>106178271</v>
          </cell>
          <cell r="B315">
            <v>0.60014008171395972</v>
          </cell>
          <cell r="G315" t="str">
            <v>117.083 16212 SMOKEY POINT BLVD</v>
          </cell>
          <cell r="H315" t="str">
            <v>CGN1</v>
          </cell>
          <cell r="I315" t="str">
            <v>SC1</v>
          </cell>
          <cell r="J315" t="str">
            <v>WA03100110</v>
          </cell>
          <cell r="K315" t="str">
            <v>Commercial Svc/MSA</v>
          </cell>
          <cell r="L315" t="str">
            <v>S.11027.01.01</v>
          </cell>
          <cell r="M315" t="str">
            <v>CAP_Comm/Ind Service</v>
          </cell>
          <cell r="N315" t="str">
            <v>MNSNHG</v>
          </cell>
          <cell r="O315" t="str">
            <v>PILCHUCK - MARYSVILLE - GAS</v>
          </cell>
          <cell r="P315" t="str">
            <v/>
          </cell>
          <cell r="Q315" t="str">
            <v/>
          </cell>
          <cell r="R315" t="str">
            <v/>
          </cell>
          <cell r="S315" t="str">
            <v>25001043</v>
          </cell>
          <cell r="T315" t="str">
            <v>000010</v>
          </cell>
          <cell r="U315">
            <v>38943</v>
          </cell>
          <cell r="V315">
            <v>39018</v>
          </cell>
          <cell r="W315">
            <v>39081</v>
          </cell>
          <cell r="X315">
            <v>0</v>
          </cell>
          <cell r="Y315">
            <v>3575.41</v>
          </cell>
          <cell r="Z315">
            <v>1994.35</v>
          </cell>
          <cell r="AA315">
            <v>1</v>
          </cell>
          <cell r="AB315">
            <v>164.22</v>
          </cell>
          <cell r="AC315">
            <v>0</v>
          </cell>
          <cell r="AD315">
            <v>0</v>
          </cell>
          <cell r="AE315">
            <v>197.06252201999999</v>
          </cell>
          <cell r="AF315">
            <v>0</v>
          </cell>
          <cell r="AG315">
            <v>0</v>
          </cell>
          <cell r="AI315">
            <v>3378.3474779799999</v>
          </cell>
          <cell r="AJ315">
            <v>3575.41</v>
          </cell>
          <cell r="AK315">
            <v>1993.15</v>
          </cell>
          <cell r="AL315">
            <v>719.59</v>
          </cell>
          <cell r="AM315">
            <v>414.12794871794858</v>
          </cell>
          <cell r="AN315">
            <v>263.97000000000003</v>
          </cell>
          <cell r="AO315">
            <v>584.63</v>
          </cell>
          <cell r="AP315">
            <v>100</v>
          </cell>
          <cell r="AQ315">
            <v>113</v>
          </cell>
          <cell r="AR315">
            <v>102</v>
          </cell>
        </row>
        <row r="316">
          <cell r="A316">
            <v>106191987</v>
          </cell>
          <cell r="B316">
            <v>0.60143140540765727</v>
          </cell>
          <cell r="G316" t="str">
            <v>275.025  5730 RUDDELL RD SE # B LACEY</v>
          </cell>
          <cell r="H316" t="str">
            <v>CGN1</v>
          </cell>
          <cell r="I316" t="str">
            <v>SC1</v>
          </cell>
          <cell r="J316" t="str">
            <v>WA03400020</v>
          </cell>
          <cell r="K316" t="str">
            <v>Commercial Svc/MSA</v>
          </cell>
          <cell r="L316" t="str">
            <v>P.11027.01.01</v>
          </cell>
          <cell r="M316" t="str">
            <v>CAP_Comm/Ind serv</v>
          </cell>
          <cell r="N316" t="str">
            <v>QSTHLG</v>
          </cell>
          <cell r="O316" t="str">
            <v>QUANTA - OLYMPIA - GAS</v>
          </cell>
          <cell r="P316" t="str">
            <v>X257545057</v>
          </cell>
          <cell r="Q316" t="str">
            <v>PSE</v>
          </cell>
          <cell r="R316" t="str">
            <v>NO</v>
          </cell>
          <cell r="S316" t="str">
            <v/>
          </cell>
          <cell r="T316" t="str">
            <v>000000</v>
          </cell>
          <cell r="U316">
            <v>39176</v>
          </cell>
          <cell r="V316">
            <v>39263</v>
          </cell>
          <cell r="X316">
            <v>0</v>
          </cell>
          <cell r="Y316">
            <v>1868.92</v>
          </cell>
          <cell r="Z316">
            <v>688.89</v>
          </cell>
          <cell r="AA316">
            <v>1</v>
          </cell>
          <cell r="AB316">
            <v>169.31</v>
          </cell>
          <cell r="AC316">
            <v>134.54</v>
          </cell>
          <cell r="AD316">
            <v>160.37</v>
          </cell>
          <cell r="AE316">
            <v>363.54047621000001</v>
          </cell>
          <cell r="AF316">
            <v>30</v>
          </cell>
          <cell r="AG316">
            <v>0</v>
          </cell>
          <cell r="AI316">
            <v>1505.3795237900001</v>
          </cell>
          <cell r="AJ316">
            <v>1868.92</v>
          </cell>
          <cell r="AK316">
            <v>685.09</v>
          </cell>
          <cell r="AL316">
            <v>356.14</v>
          </cell>
          <cell r="AM316">
            <v>216.47083996463311</v>
          </cell>
          <cell r="AN316">
            <v>126.5</v>
          </cell>
          <cell r="AO316">
            <v>689.09</v>
          </cell>
          <cell r="AP316">
            <v>32</v>
          </cell>
          <cell r="AQ316">
            <v>40</v>
          </cell>
          <cell r="AR316">
            <v>36</v>
          </cell>
        </row>
        <row r="317">
          <cell r="A317">
            <v>106151129</v>
          </cell>
          <cell r="B317">
            <v>0.60654414137728541</v>
          </cell>
          <cell r="C317" t="str">
            <v>N</v>
          </cell>
          <cell r="D317" t="str">
            <v>X</v>
          </cell>
          <cell r="F317" t="str">
            <v>Exclude due to material issues</v>
          </cell>
          <cell r="G317" t="str">
            <v>181.082 355 KIRKLAND AVE # HSE KIRKLAND</v>
          </cell>
          <cell r="H317" t="str">
            <v>CGN1</v>
          </cell>
          <cell r="I317" t="str">
            <v>SC1</v>
          </cell>
          <cell r="J317" t="str">
            <v>WA11700160</v>
          </cell>
          <cell r="K317" t="str">
            <v>Commercial Svc/MSA</v>
          </cell>
          <cell r="L317" t="str">
            <v>P.11027.01.01</v>
          </cell>
          <cell r="M317" t="str">
            <v>CAP_Comm/Ind serv</v>
          </cell>
          <cell r="N317" t="str">
            <v>QCNOKG</v>
          </cell>
          <cell r="O317" t="str">
            <v>QUANTA - REDMOND - GAS</v>
          </cell>
          <cell r="P317" t="str">
            <v>X824666207</v>
          </cell>
          <cell r="Q317" t="str">
            <v>PSE</v>
          </cell>
          <cell r="R317" t="str">
            <v>NO</v>
          </cell>
          <cell r="S317" t="str">
            <v/>
          </cell>
          <cell r="T317" t="str">
            <v>000000</v>
          </cell>
          <cell r="U317">
            <v>38988</v>
          </cell>
          <cell r="V317">
            <v>39050</v>
          </cell>
          <cell r="W317">
            <v>39109</v>
          </cell>
          <cell r="X317">
            <v>0</v>
          </cell>
          <cell r="Y317">
            <v>5293.74</v>
          </cell>
          <cell r="Z317">
            <v>2889.72</v>
          </cell>
          <cell r="AA317">
            <v>1</v>
          </cell>
          <cell r="AC317">
            <v>0</v>
          </cell>
          <cell r="AD317">
            <v>0</v>
          </cell>
          <cell r="AE317">
            <v>0</v>
          </cell>
          <cell r="AF317">
            <v>40</v>
          </cell>
          <cell r="AG317">
            <v>0</v>
          </cell>
          <cell r="AI317">
            <v>5293.74</v>
          </cell>
          <cell r="AJ317">
            <v>5293.74</v>
          </cell>
          <cell r="AK317">
            <v>2879.16</v>
          </cell>
          <cell r="AL317">
            <v>1011.63</v>
          </cell>
          <cell r="AM317">
            <v>613.15644562334182</v>
          </cell>
          <cell r="AN317">
            <v>343.89</v>
          </cell>
          <cell r="AO317">
            <v>1027.24</v>
          </cell>
          <cell r="AP317">
            <v>15</v>
          </cell>
          <cell r="AQ317">
            <v>80</v>
          </cell>
          <cell r="AR317">
            <v>72</v>
          </cell>
        </row>
        <row r="318">
          <cell r="A318">
            <v>106189602</v>
          </cell>
          <cell r="B318">
            <v>0.60885315898472081</v>
          </cell>
          <cell r="G318" t="str">
            <v>162.074 19725 40TH AVE W # C LYNNWOOD</v>
          </cell>
          <cell r="H318" t="str">
            <v>CGN1</v>
          </cell>
          <cell r="I318" t="str">
            <v>SC1</v>
          </cell>
          <cell r="J318" t="str">
            <v>WA13100100</v>
          </cell>
          <cell r="K318" t="str">
            <v>Commercial Svc/MSA</v>
          </cell>
          <cell r="L318" t="str">
            <v>S.11027.01.01</v>
          </cell>
          <cell r="M318" t="str">
            <v>CAP_Comm/Ind Service</v>
          </cell>
          <cell r="N318" t="str">
            <v>MCNSEG</v>
          </cell>
          <cell r="O318" t="str">
            <v>PILCHUCK - NOB - GAS</v>
          </cell>
          <cell r="P318" t="str">
            <v>X252502604</v>
          </cell>
          <cell r="Q318" t="str">
            <v>PSE</v>
          </cell>
          <cell r="R318" t="str">
            <v>NO</v>
          </cell>
          <cell r="S318" t="str">
            <v/>
          </cell>
          <cell r="T318" t="str">
            <v>000000</v>
          </cell>
          <cell r="U318">
            <v>39094</v>
          </cell>
          <cell r="V318">
            <v>39172</v>
          </cell>
          <cell r="W318">
            <v>39228</v>
          </cell>
          <cell r="X318">
            <v>0</v>
          </cell>
          <cell r="Y318">
            <v>5084.1099999999997</v>
          </cell>
          <cell r="Z318">
            <v>3464.05</v>
          </cell>
          <cell r="AA318">
            <v>1</v>
          </cell>
          <cell r="AB318">
            <v>180.82</v>
          </cell>
          <cell r="AC318">
            <v>0</v>
          </cell>
          <cell r="AD318">
            <v>0</v>
          </cell>
          <cell r="AE318">
            <v>216.98237261999998</v>
          </cell>
          <cell r="AF318">
            <v>40</v>
          </cell>
          <cell r="AG318">
            <v>0</v>
          </cell>
          <cell r="AI318">
            <v>4867.1276273799995</v>
          </cell>
          <cell r="AJ318">
            <v>5084.1099999999997</v>
          </cell>
          <cell r="AK318">
            <v>3463.04</v>
          </cell>
          <cell r="AL318">
            <v>523.1</v>
          </cell>
          <cell r="AM318">
            <v>588.8756940760386</v>
          </cell>
          <cell r="AN318">
            <v>399.71</v>
          </cell>
          <cell r="AO318">
            <v>683.81</v>
          </cell>
          <cell r="AP318">
            <v>37</v>
          </cell>
          <cell r="AQ318">
            <v>52</v>
          </cell>
          <cell r="AR318">
            <v>47</v>
          </cell>
        </row>
        <row r="319">
          <cell r="A319">
            <v>106181427</v>
          </cell>
          <cell r="B319">
            <v>0.61285015263487086</v>
          </cell>
          <cell r="G319" t="str">
            <v>205.082 1133 LAKE WASHINGTON BLVD N RENT</v>
          </cell>
          <cell r="H319" t="str">
            <v>CGN1</v>
          </cell>
          <cell r="I319" t="str">
            <v>SC1</v>
          </cell>
          <cell r="J319" t="str">
            <v>WA11700250</v>
          </cell>
          <cell r="K319" t="str">
            <v>Commercial Svc/MSA</v>
          </cell>
          <cell r="L319" t="str">
            <v>P.11027.01.01</v>
          </cell>
          <cell r="M319" t="str">
            <v>CAP_Comm/Ind serv</v>
          </cell>
          <cell r="N319" t="str">
            <v>QCSOKG</v>
          </cell>
          <cell r="O319" t="str">
            <v>QUANTA - SOUTH KING - GAS</v>
          </cell>
          <cell r="P319" t="str">
            <v>X232107216</v>
          </cell>
          <cell r="Q319" t="str">
            <v>PSE</v>
          </cell>
          <cell r="R319" t="str">
            <v>NO</v>
          </cell>
          <cell r="S319" t="str">
            <v>25001220</v>
          </cell>
          <cell r="T319" t="str">
            <v>000010</v>
          </cell>
          <cell r="U319">
            <v>39028</v>
          </cell>
          <cell r="V319">
            <v>39109</v>
          </cell>
          <cell r="W319">
            <v>39172</v>
          </cell>
          <cell r="X319">
            <v>0</v>
          </cell>
          <cell r="Y319">
            <v>2614.14</v>
          </cell>
          <cell r="Z319">
            <v>1125.03</v>
          </cell>
          <cell r="AA319">
            <v>1</v>
          </cell>
          <cell r="AC319">
            <v>0</v>
          </cell>
          <cell r="AD319">
            <v>0</v>
          </cell>
          <cell r="AE319">
            <v>0</v>
          </cell>
          <cell r="AF319">
            <v>180</v>
          </cell>
          <cell r="AG319">
            <v>0</v>
          </cell>
          <cell r="AI319">
            <v>2614.14</v>
          </cell>
          <cell r="AJ319">
            <v>2614.14</v>
          </cell>
          <cell r="AK319">
            <v>1118.76</v>
          </cell>
          <cell r="AL319">
            <v>454.67</v>
          </cell>
          <cell r="AM319">
            <v>302.78721485411143</v>
          </cell>
          <cell r="AN319">
            <v>123.3</v>
          </cell>
          <cell r="AO319">
            <v>904.33</v>
          </cell>
          <cell r="AP319">
            <v>107</v>
          </cell>
          <cell r="AQ319">
            <v>200</v>
          </cell>
          <cell r="AR319">
            <v>180</v>
          </cell>
        </row>
        <row r="320">
          <cell r="A320">
            <v>106183280</v>
          </cell>
          <cell r="B320">
            <v>0.62036664353747839</v>
          </cell>
          <cell r="G320" t="str">
            <v>262.073 9518 176TH ST E PUYALLUP</v>
          </cell>
          <cell r="H320" t="str">
            <v>CGN1</v>
          </cell>
          <cell r="I320" t="str">
            <v>SC1</v>
          </cell>
          <cell r="J320" t="str">
            <v>WA12700270</v>
          </cell>
          <cell r="K320" t="str">
            <v>Commercial Svc/MSA</v>
          </cell>
          <cell r="L320" t="str">
            <v>P.11027.01.01</v>
          </cell>
          <cell r="M320" t="str">
            <v>CAP_Comm/Ind serv</v>
          </cell>
          <cell r="N320" t="str">
            <v>QSWPRG</v>
          </cell>
          <cell r="O320" t="str">
            <v>QUANTA - PUYALLUP - GAS</v>
          </cell>
          <cell r="P320" t="str">
            <v>X242114508</v>
          </cell>
          <cell r="Q320" t="str">
            <v>CUSTOMER</v>
          </cell>
          <cell r="R320" t="str">
            <v>?</v>
          </cell>
          <cell r="S320" t="str">
            <v/>
          </cell>
          <cell r="T320" t="str">
            <v>000000</v>
          </cell>
          <cell r="U320">
            <v>39206</v>
          </cell>
          <cell r="V320">
            <v>39326</v>
          </cell>
          <cell r="X320">
            <v>0</v>
          </cell>
          <cell r="Y320">
            <v>8561.82</v>
          </cell>
          <cell r="Z320">
            <v>5292.35</v>
          </cell>
          <cell r="AA320">
            <v>1</v>
          </cell>
          <cell r="AC320">
            <v>0</v>
          </cell>
          <cell r="AD320">
            <v>0</v>
          </cell>
          <cell r="AE320">
            <v>0</v>
          </cell>
          <cell r="AF320">
            <v>275</v>
          </cell>
          <cell r="AG320">
            <v>0</v>
          </cell>
          <cell r="AI320">
            <v>8561.82</v>
          </cell>
          <cell r="AJ320">
            <v>8561.82</v>
          </cell>
          <cell r="AK320">
            <v>5284.26</v>
          </cell>
          <cell r="AL320">
            <v>1544.73</v>
          </cell>
          <cell r="AM320">
            <v>991.68737400530517</v>
          </cell>
          <cell r="AN320">
            <v>659.47</v>
          </cell>
          <cell r="AO320">
            <v>1030.8800000000001</v>
          </cell>
          <cell r="AP320">
            <v>261</v>
          </cell>
          <cell r="AQ320">
            <v>362</v>
          </cell>
          <cell r="AR320">
            <v>326</v>
          </cell>
        </row>
        <row r="321">
          <cell r="A321">
            <v>106195090</v>
          </cell>
          <cell r="B321">
            <v>0.62064888432837084</v>
          </cell>
          <cell r="G321" t="str">
            <v>191.082  148 102ND AVE SE BELLEVUE</v>
          </cell>
          <cell r="H321" t="str">
            <v>CGN1</v>
          </cell>
          <cell r="I321" t="str">
            <v>SM5</v>
          </cell>
          <cell r="J321" t="str">
            <v>WA11700040</v>
          </cell>
          <cell r="K321" t="str">
            <v>Res Svc/MultiMtr-Conv Const</v>
          </cell>
          <cell r="L321" t="str">
            <v>P.11027.01.01</v>
          </cell>
          <cell r="M321" t="str">
            <v>CAP_Comm/Ind serv</v>
          </cell>
          <cell r="N321" t="str">
            <v>QCNOKG</v>
          </cell>
          <cell r="O321" t="str">
            <v>QUANTA - REDMOND - GAS</v>
          </cell>
          <cell r="P321" t="str">
            <v>X256462957</v>
          </cell>
          <cell r="Q321" t="str">
            <v>PSE</v>
          </cell>
          <cell r="R321" t="str">
            <v>NO</v>
          </cell>
          <cell r="S321" t="str">
            <v/>
          </cell>
          <cell r="T321" t="str">
            <v>000000</v>
          </cell>
          <cell r="U321">
            <v>39226</v>
          </cell>
          <cell r="V321">
            <v>39326</v>
          </cell>
          <cell r="X321">
            <v>0</v>
          </cell>
          <cell r="Y321">
            <v>4385.1499999999996</v>
          </cell>
          <cell r="Z321">
            <v>2585.94</v>
          </cell>
          <cell r="AA321">
            <v>1</v>
          </cell>
          <cell r="AC321">
            <v>0</v>
          </cell>
          <cell r="AD321">
            <v>0</v>
          </cell>
          <cell r="AE321">
            <v>0</v>
          </cell>
          <cell r="AF321">
            <v>112</v>
          </cell>
          <cell r="AG321">
            <v>0</v>
          </cell>
          <cell r="AI321">
            <v>4385.1499999999996</v>
          </cell>
          <cell r="AJ321">
            <v>4385.1499999999996</v>
          </cell>
          <cell r="AK321">
            <v>2573.81</v>
          </cell>
          <cell r="AL321">
            <v>860.22</v>
          </cell>
          <cell r="AM321">
            <v>507.9174624226348</v>
          </cell>
          <cell r="AN321">
            <v>556.46</v>
          </cell>
          <cell r="AO321">
            <v>289.45</v>
          </cell>
          <cell r="AP321">
            <v>1</v>
          </cell>
          <cell r="AQ321">
            <v>20</v>
          </cell>
          <cell r="AR321">
            <v>18</v>
          </cell>
        </row>
        <row r="322">
          <cell r="A322">
            <v>106172753</v>
          </cell>
          <cell r="B322">
            <v>0.62471921953635179</v>
          </cell>
          <cell r="G322" t="str">
            <v>235.072 1710 S 344TH ST FEDERAL WAY</v>
          </cell>
          <cell r="H322" t="str">
            <v>CGN1</v>
          </cell>
          <cell r="I322" t="str">
            <v>SC1</v>
          </cell>
          <cell r="J322" t="str">
            <v>WA11700320</v>
          </cell>
          <cell r="K322" t="str">
            <v>Commercial Svc/MSA</v>
          </cell>
          <cell r="L322" t="str">
            <v>P.11027.01.01</v>
          </cell>
          <cell r="M322" t="str">
            <v>CAP_Comm/Ind serv</v>
          </cell>
          <cell r="N322" t="str">
            <v>QCSOKG</v>
          </cell>
          <cell r="O322" t="str">
            <v>QUANTA - SOUTH KING - GAS</v>
          </cell>
          <cell r="P322" t="str">
            <v>X225960007</v>
          </cell>
          <cell r="Q322" t="str">
            <v>CUSTOMER</v>
          </cell>
          <cell r="R322" t="str">
            <v>NO</v>
          </cell>
          <cell r="S322" t="str">
            <v>25000925</v>
          </cell>
          <cell r="T322" t="str">
            <v>000010</v>
          </cell>
          <cell r="U322">
            <v>39232</v>
          </cell>
          <cell r="V322">
            <v>39326</v>
          </cell>
          <cell r="X322">
            <v>0.06</v>
          </cell>
          <cell r="Y322">
            <v>5402.04</v>
          </cell>
          <cell r="Z322">
            <v>3356.13</v>
          </cell>
          <cell r="AA322">
            <v>1</v>
          </cell>
          <cell r="AB322">
            <v>197.49</v>
          </cell>
          <cell r="AC322">
            <v>146.06</v>
          </cell>
          <cell r="AD322">
            <v>174.1</v>
          </cell>
          <cell r="AE322">
            <v>411.08622259000003</v>
          </cell>
          <cell r="AF322">
            <v>140</v>
          </cell>
          <cell r="AG322">
            <v>0</v>
          </cell>
          <cell r="AI322">
            <v>4990.8937774099995</v>
          </cell>
          <cell r="AJ322">
            <v>5401.98</v>
          </cell>
          <cell r="AK322">
            <v>3346.63</v>
          </cell>
          <cell r="AL322">
            <v>872.16</v>
          </cell>
          <cell r="AM322">
            <v>625.69352785145929</v>
          </cell>
          <cell r="AN322">
            <v>352.39</v>
          </cell>
          <cell r="AO322">
            <v>802.16</v>
          </cell>
          <cell r="AP322">
            <v>75</v>
          </cell>
          <cell r="AQ322">
            <v>129</v>
          </cell>
          <cell r="AR322">
            <v>116</v>
          </cell>
        </row>
        <row r="323">
          <cell r="A323">
            <v>106175185</v>
          </cell>
          <cell r="B323">
            <v>0.62609394092928561</v>
          </cell>
          <cell r="G323" t="str">
            <v>190.068D 2323 2ND AVE SEATTLE</v>
          </cell>
          <cell r="H323" t="str">
            <v>CGN1</v>
          </cell>
          <cell r="I323" t="str">
            <v>SC1</v>
          </cell>
          <cell r="J323" t="str">
            <v>WA11700260</v>
          </cell>
          <cell r="K323" t="str">
            <v>Commercial Svc/MSA</v>
          </cell>
          <cell r="L323" t="str">
            <v>S.11027.01.01</v>
          </cell>
          <cell r="M323" t="str">
            <v>CAP_Comm/Ind Service</v>
          </cell>
          <cell r="N323" t="str">
            <v>MCNSEG</v>
          </cell>
          <cell r="O323" t="str">
            <v>PILCHUCK - NOB - GAS</v>
          </cell>
          <cell r="P323" t="str">
            <v>X225650865</v>
          </cell>
          <cell r="Q323" t="str">
            <v>PSE</v>
          </cell>
          <cell r="R323" t="str">
            <v>?</v>
          </cell>
          <cell r="S323" t="str">
            <v/>
          </cell>
          <cell r="T323" t="str">
            <v>000000</v>
          </cell>
          <cell r="U323">
            <v>38918</v>
          </cell>
          <cell r="V323">
            <v>39109</v>
          </cell>
          <cell r="W323">
            <v>39172</v>
          </cell>
          <cell r="X323">
            <v>0</v>
          </cell>
          <cell r="Y323">
            <v>5031.05</v>
          </cell>
          <cell r="Z323">
            <v>3002.7</v>
          </cell>
          <cell r="AA323">
            <v>1</v>
          </cell>
          <cell r="AB323">
            <v>164.33</v>
          </cell>
          <cell r="AC323">
            <v>0</v>
          </cell>
          <cell r="AD323">
            <v>0</v>
          </cell>
          <cell r="AE323">
            <v>197.19452103</v>
          </cell>
          <cell r="AF323">
            <v>28</v>
          </cell>
          <cell r="AG323">
            <v>0</v>
          </cell>
          <cell r="AI323">
            <v>4833.8554789700001</v>
          </cell>
          <cell r="AJ323">
            <v>5031.05</v>
          </cell>
          <cell r="AK323">
            <v>2999.31</v>
          </cell>
          <cell r="AL323">
            <v>1030.94</v>
          </cell>
          <cell r="AM323">
            <v>582.72992926613642</v>
          </cell>
          <cell r="AN323">
            <v>420.51</v>
          </cell>
          <cell r="AO323">
            <v>524.96</v>
          </cell>
          <cell r="AP323">
            <v>22</v>
          </cell>
          <cell r="AQ323">
            <v>35</v>
          </cell>
          <cell r="AR323">
            <v>32</v>
          </cell>
        </row>
        <row r="324">
          <cell r="A324">
            <v>106191386</v>
          </cell>
          <cell r="B324">
            <v>0.63113435825129649</v>
          </cell>
          <cell r="G324" t="str">
            <v>233.071 33515 9TH AVE S FEDERAL WAY</v>
          </cell>
          <cell r="H324" t="str">
            <v>CGN1</v>
          </cell>
          <cell r="I324" t="str">
            <v>SC1</v>
          </cell>
          <cell r="J324" t="str">
            <v>WA11700320</v>
          </cell>
          <cell r="K324" t="str">
            <v>Commercial Svc/MSA</v>
          </cell>
          <cell r="L324" t="str">
            <v>P.11027.01.01</v>
          </cell>
          <cell r="M324" t="str">
            <v>CAP_Comm/Ind serv</v>
          </cell>
          <cell r="N324" t="str">
            <v>QCSOKG</v>
          </cell>
          <cell r="O324" t="str">
            <v>QUANTA - SOUTH KING - GAS</v>
          </cell>
          <cell r="P324" t="str">
            <v>X250591835</v>
          </cell>
          <cell r="Q324" t="str">
            <v>CUSTOMER</v>
          </cell>
          <cell r="R324" t="str">
            <v>NO</v>
          </cell>
          <cell r="S324" t="str">
            <v>25001315</v>
          </cell>
          <cell r="T324" t="str">
            <v>000010</v>
          </cell>
          <cell r="U324">
            <v>39170</v>
          </cell>
          <cell r="V324">
            <v>39228</v>
          </cell>
          <cell r="W324">
            <v>39291</v>
          </cell>
          <cell r="X324">
            <v>0</v>
          </cell>
          <cell r="Y324">
            <v>4875.93</v>
          </cell>
          <cell r="Z324">
            <v>2945.31</v>
          </cell>
          <cell r="AA324">
            <v>1</v>
          </cell>
          <cell r="AC324">
            <v>28.93</v>
          </cell>
          <cell r="AD324">
            <v>34.479999999999997</v>
          </cell>
          <cell r="AE324">
            <v>34.479999999999997</v>
          </cell>
          <cell r="AF324">
            <v>35</v>
          </cell>
          <cell r="AG324">
            <v>0</v>
          </cell>
          <cell r="AI324">
            <v>4841.4500000000007</v>
          </cell>
          <cell r="AJ324">
            <v>4875.93</v>
          </cell>
          <cell r="AK324">
            <v>2928.89</v>
          </cell>
          <cell r="AL324">
            <v>1019.32</v>
          </cell>
          <cell r="AM324">
            <v>564.76289124668438</v>
          </cell>
          <cell r="AN324">
            <v>549.54</v>
          </cell>
          <cell r="AO324">
            <v>354.37</v>
          </cell>
          <cell r="AP324">
            <v>35</v>
          </cell>
          <cell r="AQ324">
            <v>43</v>
          </cell>
          <cell r="AR324">
            <v>39</v>
          </cell>
        </row>
        <row r="325">
          <cell r="A325">
            <v>106186198</v>
          </cell>
          <cell r="B325">
            <v>0.6338658308287104</v>
          </cell>
          <cell r="G325" t="str">
            <v>274.015 1205 S 2ND AVE TUMWATER</v>
          </cell>
          <cell r="H325" t="str">
            <v>CGN1</v>
          </cell>
          <cell r="I325" t="str">
            <v>SC1</v>
          </cell>
          <cell r="J325" t="str">
            <v>WA03400060</v>
          </cell>
          <cell r="K325" t="str">
            <v>Commercial Svc/MSA</v>
          </cell>
          <cell r="L325" t="str">
            <v>P.11027.01.01</v>
          </cell>
          <cell r="M325" t="str">
            <v>CAP_Comm/Ind serv</v>
          </cell>
          <cell r="N325" t="str">
            <v>QSTHLG</v>
          </cell>
          <cell r="O325" t="str">
            <v>QUANTA - OLYMPIA - GAS</v>
          </cell>
          <cell r="P325" t="str">
            <v>X246970056</v>
          </cell>
          <cell r="Q325" t="str">
            <v>CUSTOMER</v>
          </cell>
          <cell r="R325" t="str">
            <v>NO</v>
          </cell>
          <cell r="S325" t="str">
            <v/>
          </cell>
          <cell r="T325" t="str">
            <v>000000</v>
          </cell>
          <cell r="U325">
            <v>39094</v>
          </cell>
          <cell r="V325">
            <v>39172</v>
          </cell>
          <cell r="W325">
            <v>39228</v>
          </cell>
          <cell r="X325">
            <v>0</v>
          </cell>
          <cell r="Y325">
            <v>1163.27</v>
          </cell>
          <cell r="Z325">
            <v>291.83</v>
          </cell>
          <cell r="AA325">
            <v>1</v>
          </cell>
          <cell r="AC325">
            <v>0</v>
          </cell>
          <cell r="AD325">
            <v>0</v>
          </cell>
          <cell r="AE325">
            <v>0</v>
          </cell>
          <cell r="AF325">
            <v>25</v>
          </cell>
          <cell r="AG325">
            <v>0</v>
          </cell>
          <cell r="AI325">
            <v>1163.27</v>
          </cell>
          <cell r="AJ325">
            <v>1163.27</v>
          </cell>
          <cell r="AK325">
            <v>291.68</v>
          </cell>
          <cell r="AL325">
            <v>164.31</v>
          </cell>
          <cell r="AM325">
            <v>134.73772767462424</v>
          </cell>
          <cell r="AN325">
            <v>30.8</v>
          </cell>
          <cell r="AO325">
            <v>675.47</v>
          </cell>
          <cell r="AP325">
            <v>28</v>
          </cell>
          <cell r="AQ325">
            <v>30</v>
          </cell>
          <cell r="AR325">
            <v>27</v>
          </cell>
        </row>
        <row r="326">
          <cell r="A326">
            <v>106191748</v>
          </cell>
          <cell r="B326">
            <v>0.63796235603629992</v>
          </cell>
          <cell r="G326" t="str">
            <v>239.059  415 6TH AVE TACOMA</v>
          </cell>
          <cell r="H326" t="str">
            <v>CGN1</v>
          </cell>
          <cell r="I326" t="str">
            <v>SC1</v>
          </cell>
          <cell r="J326" t="str">
            <v>WA12700170</v>
          </cell>
          <cell r="K326" t="str">
            <v>Commercial Svc/MSA</v>
          </cell>
          <cell r="L326" t="str">
            <v>S.11027.01.01</v>
          </cell>
          <cell r="M326" t="str">
            <v>CAP_Comm/Ind Service</v>
          </cell>
          <cell r="N326" t="str">
            <v>MSEPRG</v>
          </cell>
          <cell r="O326" t="str">
            <v>PILCHUCK - LAKEWOOD - GAS</v>
          </cell>
          <cell r="P326" t="str">
            <v>X250108514</v>
          </cell>
          <cell r="Q326" t="str">
            <v>PSE</v>
          </cell>
          <cell r="R326" t="str">
            <v>NO</v>
          </cell>
          <cell r="S326" t="str">
            <v/>
          </cell>
          <cell r="T326" t="str">
            <v>000000</v>
          </cell>
          <cell r="U326">
            <v>39113</v>
          </cell>
          <cell r="V326">
            <v>39172</v>
          </cell>
          <cell r="W326">
            <v>39263</v>
          </cell>
          <cell r="X326">
            <v>0.05</v>
          </cell>
          <cell r="Y326">
            <v>5361.44</v>
          </cell>
          <cell r="Z326">
            <v>3186.46</v>
          </cell>
          <cell r="AA326">
            <v>1</v>
          </cell>
          <cell r="AB326">
            <v>170.13</v>
          </cell>
          <cell r="AC326">
            <v>0</v>
          </cell>
          <cell r="AD326">
            <v>0</v>
          </cell>
          <cell r="AE326">
            <v>204.15446882999998</v>
          </cell>
          <cell r="AF326">
            <v>35</v>
          </cell>
          <cell r="AG326">
            <v>0</v>
          </cell>
          <cell r="AI326">
            <v>5157.2355311700003</v>
          </cell>
          <cell r="AJ326">
            <v>5361.39</v>
          </cell>
          <cell r="AK326">
            <v>3184.47</v>
          </cell>
          <cell r="AL326">
            <v>1026.3399999999999</v>
          </cell>
          <cell r="AM326">
            <v>620.9921220159149</v>
          </cell>
          <cell r="AN326">
            <v>482.33</v>
          </cell>
          <cell r="AO326">
            <v>631.62</v>
          </cell>
          <cell r="AP326">
            <v>23</v>
          </cell>
          <cell r="AQ326">
            <v>35</v>
          </cell>
          <cell r="AR326">
            <v>32</v>
          </cell>
        </row>
        <row r="327">
          <cell r="A327">
            <v>106166304</v>
          </cell>
          <cell r="B327">
            <v>0.64061151528004334</v>
          </cell>
          <cell r="C327" t="str">
            <v>N</v>
          </cell>
          <cell r="D327" t="str">
            <v>X</v>
          </cell>
          <cell r="F327" t="str">
            <v>Exclude due to material issues</v>
          </cell>
          <cell r="G327" t="str">
            <v>136.081F 1713 13TH ST   EVERETT</v>
          </cell>
          <cell r="H327" t="str">
            <v>CGN1</v>
          </cell>
          <cell r="I327" t="str">
            <v>SC1</v>
          </cell>
          <cell r="J327" t="str">
            <v>WA13100050</v>
          </cell>
          <cell r="K327" t="str">
            <v>Commercial Svc/MSA</v>
          </cell>
          <cell r="L327" t="str">
            <v>S.11027.01.01</v>
          </cell>
          <cell r="M327" t="str">
            <v>CAP_Comm/Ind Service</v>
          </cell>
          <cell r="N327" t="str">
            <v>MCNSEG</v>
          </cell>
          <cell r="O327" t="str">
            <v>PILCHUCK - NOB - GAS</v>
          </cell>
          <cell r="P327" t="str">
            <v/>
          </cell>
          <cell r="Q327" t="str">
            <v/>
          </cell>
          <cell r="R327" t="str">
            <v/>
          </cell>
          <cell r="S327" t="str">
            <v/>
          </cell>
          <cell r="T327" t="str">
            <v>000000</v>
          </cell>
          <cell r="U327">
            <v>39093</v>
          </cell>
          <cell r="V327">
            <v>39172</v>
          </cell>
          <cell r="W327">
            <v>39228</v>
          </cell>
          <cell r="X327">
            <v>0</v>
          </cell>
          <cell r="Y327">
            <v>6832.65</v>
          </cell>
          <cell r="Z327">
            <v>4316.13</v>
          </cell>
          <cell r="AA327">
            <v>1</v>
          </cell>
          <cell r="AC327">
            <v>0</v>
          </cell>
          <cell r="AD327">
            <v>0</v>
          </cell>
          <cell r="AE327">
            <v>0</v>
          </cell>
          <cell r="AF327">
            <v>0</v>
          </cell>
          <cell r="AG327">
            <v>0</v>
          </cell>
          <cell r="AI327">
            <v>6832.65</v>
          </cell>
          <cell r="AJ327">
            <v>6832.65</v>
          </cell>
          <cell r="AK327">
            <v>4311.62</v>
          </cell>
          <cell r="AL327">
            <v>818.16</v>
          </cell>
          <cell r="AM327">
            <v>791.40331564986718</v>
          </cell>
          <cell r="AN327">
            <v>600.29999999999995</v>
          </cell>
          <cell r="AO327">
            <v>1075.43</v>
          </cell>
          <cell r="AP327">
            <v>65</v>
          </cell>
          <cell r="AQ327">
            <v>75</v>
          </cell>
          <cell r="AR327">
            <v>68</v>
          </cell>
        </row>
        <row r="328">
          <cell r="A328">
            <v>106190177</v>
          </cell>
          <cell r="B328">
            <v>0.64452572612798065</v>
          </cell>
          <cell r="G328" t="str">
            <v>226.085 13003 SE KENT KANGLEY RD # 112 K</v>
          </cell>
          <cell r="H328" t="str">
            <v>CGN1</v>
          </cell>
          <cell r="I328" t="str">
            <v>SC1</v>
          </cell>
          <cell r="J328" t="str">
            <v>WA11700150</v>
          </cell>
          <cell r="K328" t="str">
            <v>Commercial Svc/MSA</v>
          </cell>
          <cell r="L328" t="str">
            <v>S.11027.01.01</v>
          </cell>
          <cell r="M328" t="str">
            <v>CAP_Comm/Ind Service</v>
          </cell>
          <cell r="N328" t="str">
            <v>MCSSEG</v>
          </cell>
          <cell r="O328" t="str">
            <v>PILCHUCK - KENT - GAS</v>
          </cell>
          <cell r="P328" t="str">
            <v>X252436455</v>
          </cell>
          <cell r="Q328" t="str">
            <v>PSE</v>
          </cell>
          <cell r="R328" t="str">
            <v>NO</v>
          </cell>
          <cell r="S328" t="str">
            <v>2247851</v>
          </cell>
          <cell r="T328" t="str">
            <v>000010</v>
          </cell>
          <cell r="U328">
            <v>39090</v>
          </cell>
          <cell r="V328">
            <v>39172</v>
          </cell>
          <cell r="W328">
            <v>39228</v>
          </cell>
          <cell r="X328">
            <v>0.22</v>
          </cell>
          <cell r="Y328">
            <v>579.03</v>
          </cell>
          <cell r="Z328">
            <v>276.48</v>
          </cell>
          <cell r="AA328">
            <v>1</v>
          </cell>
          <cell r="AC328">
            <v>27.87</v>
          </cell>
          <cell r="AD328">
            <v>33.22</v>
          </cell>
          <cell r="AE328">
            <v>33.22</v>
          </cell>
          <cell r="AF328">
            <v>8</v>
          </cell>
          <cell r="AG328">
            <v>0</v>
          </cell>
          <cell r="AI328">
            <v>545.58999999999992</v>
          </cell>
          <cell r="AJ328">
            <v>578.80999999999995</v>
          </cell>
          <cell r="AK328">
            <v>276.33</v>
          </cell>
          <cell r="AL328">
            <v>83.66</v>
          </cell>
          <cell r="AM328">
            <v>67.041653404067176</v>
          </cell>
          <cell r="AN328">
            <v>53.71</v>
          </cell>
          <cell r="AO328">
            <v>162.16999999999999</v>
          </cell>
          <cell r="AP328">
            <v>9</v>
          </cell>
          <cell r="AQ328">
            <v>11</v>
          </cell>
          <cell r="AR328">
            <v>9</v>
          </cell>
        </row>
        <row r="329">
          <cell r="A329">
            <v>106183394</v>
          </cell>
          <cell r="B329">
            <v>0.64525577891824337</v>
          </cell>
          <cell r="C329" t="str">
            <v>N</v>
          </cell>
          <cell r="D329" t="str">
            <v>X</v>
          </cell>
          <cell r="F329" t="str">
            <v>Exclude due to material issues</v>
          </cell>
          <cell r="G329" t="str">
            <v>193.084 1625 118TH AVE SE BELLEVUE</v>
          </cell>
          <cell r="H329" t="str">
            <v>CGN1</v>
          </cell>
          <cell r="I329" t="str">
            <v>SC1</v>
          </cell>
          <cell r="J329" t="str">
            <v>WA11700040</v>
          </cell>
          <cell r="K329" t="str">
            <v>Commercial Svc/MSA</v>
          </cell>
          <cell r="L329" t="str">
            <v>P.11027.01.01</v>
          </cell>
          <cell r="M329" t="str">
            <v>CAP_Comm/Ind serv</v>
          </cell>
          <cell r="N329" t="str">
            <v>QCNOKG</v>
          </cell>
          <cell r="O329" t="str">
            <v>QUANTA - REDMOND - GAS</v>
          </cell>
          <cell r="P329" t="str">
            <v>X195920970</v>
          </cell>
          <cell r="Q329" t="str">
            <v>PSE</v>
          </cell>
          <cell r="R329" t="str">
            <v>NO</v>
          </cell>
          <cell r="S329" t="str">
            <v>25001429</v>
          </cell>
          <cell r="T329" t="str">
            <v>000010</v>
          </cell>
          <cell r="U329">
            <v>39248</v>
          </cell>
          <cell r="V329">
            <v>39326</v>
          </cell>
          <cell r="X329">
            <v>0.96</v>
          </cell>
          <cell r="Y329">
            <v>6574.59</v>
          </cell>
          <cell r="Z329">
            <v>3754.04</v>
          </cell>
          <cell r="AA329">
            <v>1</v>
          </cell>
          <cell r="AC329">
            <v>0</v>
          </cell>
          <cell r="AD329">
            <v>0</v>
          </cell>
          <cell r="AE329">
            <v>0</v>
          </cell>
          <cell r="AF329">
            <v>139</v>
          </cell>
          <cell r="AG329">
            <v>0</v>
          </cell>
          <cell r="AI329">
            <v>6573.63</v>
          </cell>
          <cell r="AJ329">
            <v>6573.63</v>
          </cell>
          <cell r="AK329">
            <v>3742.35</v>
          </cell>
          <cell r="AL329">
            <v>1212.6400000000001</v>
          </cell>
          <cell r="AM329">
            <v>761.40188328912427</v>
          </cell>
          <cell r="AN329">
            <v>585.79999999999995</v>
          </cell>
          <cell r="AO329">
            <v>990.22</v>
          </cell>
          <cell r="AP329">
            <v>174</v>
          </cell>
          <cell r="AQ329">
            <v>174</v>
          </cell>
          <cell r="AR329">
            <v>157</v>
          </cell>
        </row>
        <row r="330">
          <cell r="A330">
            <v>106186971</v>
          </cell>
          <cell r="B330">
            <v>0.64570978655435129</v>
          </cell>
          <cell r="G330" t="str">
            <v>228.081 4240 AUBURN WAY N AUBURN</v>
          </cell>
          <cell r="H330" t="str">
            <v>CGN1</v>
          </cell>
          <cell r="I330" t="str">
            <v>SC1</v>
          </cell>
          <cell r="J330" t="str">
            <v>WA11700020</v>
          </cell>
          <cell r="K330" t="str">
            <v>Commercial Svc/MSA</v>
          </cell>
          <cell r="L330" t="str">
            <v>P.11027.01.01</v>
          </cell>
          <cell r="M330" t="str">
            <v>CAP_Comm/Ind serv</v>
          </cell>
          <cell r="N330" t="str">
            <v>QCSOKG</v>
          </cell>
          <cell r="O330" t="str">
            <v>QUANTA - SOUTH KING - GAS</v>
          </cell>
          <cell r="P330" t="str">
            <v>X245264764</v>
          </cell>
          <cell r="Q330" t="str">
            <v>CUSTOMER</v>
          </cell>
          <cell r="R330" t="str">
            <v>NO</v>
          </cell>
          <cell r="S330" t="str">
            <v>25001307</v>
          </cell>
          <cell r="T330" t="str">
            <v>000010</v>
          </cell>
          <cell r="U330">
            <v>39225</v>
          </cell>
          <cell r="V330">
            <v>39326</v>
          </cell>
          <cell r="X330">
            <v>0</v>
          </cell>
          <cell r="Y330">
            <v>720.25</v>
          </cell>
          <cell r="Z330">
            <v>157.1</v>
          </cell>
          <cell r="AA330">
            <v>1</v>
          </cell>
          <cell r="AC330">
            <v>134.54</v>
          </cell>
          <cell r="AD330">
            <v>160.37</v>
          </cell>
          <cell r="AE330">
            <v>160.37</v>
          </cell>
          <cell r="AF330">
            <v>53</v>
          </cell>
          <cell r="AG330">
            <v>0</v>
          </cell>
          <cell r="AI330">
            <v>559.88</v>
          </cell>
          <cell r="AJ330">
            <v>720.25</v>
          </cell>
          <cell r="AK330">
            <v>156.65</v>
          </cell>
          <cell r="AL330">
            <v>128.49</v>
          </cell>
          <cell r="AM330">
            <v>83.424182139699383</v>
          </cell>
          <cell r="AN330">
            <v>27.47</v>
          </cell>
          <cell r="AO330">
            <v>405.7</v>
          </cell>
          <cell r="AP330">
            <v>15</v>
          </cell>
          <cell r="AQ330">
            <v>17</v>
          </cell>
          <cell r="AR330">
            <v>15</v>
          </cell>
        </row>
        <row r="331">
          <cell r="A331">
            <v>106191786</v>
          </cell>
          <cell r="B331">
            <v>0.64607525163602486</v>
          </cell>
          <cell r="C331" t="str">
            <v>N</v>
          </cell>
          <cell r="D331" t="str">
            <v>X</v>
          </cell>
          <cell r="F331" t="str">
            <v>Exclude due to material issues</v>
          </cell>
          <cell r="G331" t="str">
            <v>273.023 3613 COLLEGE ST SE # 1 LACEY</v>
          </cell>
          <cell r="H331" t="str">
            <v>CGN1</v>
          </cell>
          <cell r="I331" t="str">
            <v>SC3</v>
          </cell>
          <cell r="J331" t="str">
            <v>WA03400020</v>
          </cell>
          <cell r="K331" t="str">
            <v>Commercial Svc/Multi-Mtr</v>
          </cell>
          <cell r="L331" t="str">
            <v>P.11027.01.01</v>
          </cell>
          <cell r="M331" t="str">
            <v>CAP_Comm/Ind serv</v>
          </cell>
          <cell r="N331" t="str">
            <v>QSTHLG</v>
          </cell>
          <cell r="O331" t="str">
            <v>QUANTA - OLYMPIA - GAS</v>
          </cell>
          <cell r="P331" t="str">
            <v>X257181547</v>
          </cell>
          <cell r="Q331" t="str">
            <v>CUSTOMER</v>
          </cell>
          <cell r="R331" t="str">
            <v>NO</v>
          </cell>
          <cell r="S331" t="str">
            <v/>
          </cell>
          <cell r="T331" t="str">
            <v>000000</v>
          </cell>
          <cell r="U331">
            <v>39149</v>
          </cell>
          <cell r="V331">
            <v>39228</v>
          </cell>
          <cell r="W331">
            <v>39291</v>
          </cell>
          <cell r="X331">
            <v>0</v>
          </cell>
          <cell r="Y331">
            <v>1164.32</v>
          </cell>
          <cell r="Z331">
            <v>385.65</v>
          </cell>
          <cell r="AA331">
            <v>1</v>
          </cell>
          <cell r="AC331">
            <v>0</v>
          </cell>
          <cell r="AD331">
            <v>0</v>
          </cell>
          <cell r="AE331">
            <v>0</v>
          </cell>
          <cell r="AF331">
            <v>15</v>
          </cell>
          <cell r="AG331">
            <v>0</v>
          </cell>
          <cell r="AI331">
            <v>1164.32</v>
          </cell>
          <cell r="AJ331">
            <v>1164.32</v>
          </cell>
          <cell r="AK331">
            <v>385.36</v>
          </cell>
          <cell r="AL331">
            <v>216.7</v>
          </cell>
          <cell r="AM331">
            <v>134.85934571175949</v>
          </cell>
          <cell r="AN331">
            <v>64.38</v>
          </cell>
          <cell r="AO331">
            <v>494.05</v>
          </cell>
          <cell r="AP331">
            <v>18</v>
          </cell>
          <cell r="AQ331">
            <v>17</v>
          </cell>
          <cell r="AR331">
            <v>15</v>
          </cell>
        </row>
        <row r="332">
          <cell r="A332">
            <v>106186718</v>
          </cell>
          <cell r="B332">
            <v>0.64761271792113417</v>
          </cell>
          <cell r="G332" t="str">
            <v>242.051 2003 70TH AVE W UNIVERSITY PLACE</v>
          </cell>
          <cell r="H332" t="str">
            <v>CGN1</v>
          </cell>
          <cell r="I332" t="str">
            <v>SC1</v>
          </cell>
          <cell r="J332" t="str">
            <v>WA12700190</v>
          </cell>
          <cell r="K332" t="str">
            <v>Commercial Svc/MSA</v>
          </cell>
          <cell r="L332" t="str">
            <v>P.11027.01.01</v>
          </cell>
          <cell r="M332" t="str">
            <v>CAP_Comm/Ind serv</v>
          </cell>
          <cell r="N332" t="str">
            <v>QSWPRG</v>
          </cell>
          <cell r="O332" t="str">
            <v>QUANTA - PUYALLUP - GAS</v>
          </cell>
          <cell r="P332" t="str">
            <v>X246313927</v>
          </cell>
          <cell r="Q332" t="str">
            <v>CUSTOMER</v>
          </cell>
          <cell r="R332" t="str">
            <v>?</v>
          </cell>
          <cell r="S332" t="str">
            <v/>
          </cell>
          <cell r="T332" t="str">
            <v>000000</v>
          </cell>
          <cell r="U332">
            <v>39024</v>
          </cell>
          <cell r="V332">
            <v>39109</v>
          </cell>
          <cell r="W332">
            <v>39200</v>
          </cell>
          <cell r="X332">
            <v>0</v>
          </cell>
          <cell r="Y332">
            <v>1348.75</v>
          </cell>
          <cell r="Z332">
            <v>473.83</v>
          </cell>
          <cell r="AA332">
            <v>1</v>
          </cell>
          <cell r="AC332">
            <v>27.66</v>
          </cell>
          <cell r="AD332">
            <v>32.97</v>
          </cell>
          <cell r="AE332">
            <v>32.97</v>
          </cell>
          <cell r="AF332">
            <v>25</v>
          </cell>
          <cell r="AG332">
            <v>0</v>
          </cell>
          <cell r="AI332">
            <v>1315.78</v>
          </cell>
          <cell r="AJ332">
            <v>1348.75</v>
          </cell>
          <cell r="AK332">
            <v>470.51</v>
          </cell>
          <cell r="AL332">
            <v>250.72</v>
          </cell>
          <cell r="AM332">
            <v>156.22126436781605</v>
          </cell>
          <cell r="AN332">
            <v>81.010000000000005</v>
          </cell>
          <cell r="AO332">
            <v>538.57000000000005</v>
          </cell>
          <cell r="AP332">
            <v>45</v>
          </cell>
          <cell r="AQ332">
            <v>50</v>
          </cell>
          <cell r="AR332">
            <v>45</v>
          </cell>
        </row>
        <row r="333">
          <cell r="A333">
            <v>106191232</v>
          </cell>
          <cell r="B333">
            <v>0.64789157472830294</v>
          </cell>
          <cell r="G333" t="str">
            <v>160.075 18420 33RD AVE W # A LYNNWOOD</v>
          </cell>
          <cell r="H333" t="str">
            <v>CGN1</v>
          </cell>
          <cell r="I333" t="str">
            <v>SC1</v>
          </cell>
          <cell r="J333" t="str">
            <v>WA13100100</v>
          </cell>
          <cell r="K333" t="str">
            <v>Commercial Svc/MSA</v>
          </cell>
          <cell r="L333" t="str">
            <v>S.11027.01.01</v>
          </cell>
          <cell r="M333" t="str">
            <v>CAP_Comm/Ind Service</v>
          </cell>
          <cell r="N333" t="str">
            <v>MNSNHG</v>
          </cell>
          <cell r="O333" t="str">
            <v>PILCHUCK - MARYSVILLE - GAS</v>
          </cell>
          <cell r="P333" t="str">
            <v>X256068225</v>
          </cell>
          <cell r="Q333" t="str">
            <v>PSE</v>
          </cell>
          <cell r="R333" t="str">
            <v>?</v>
          </cell>
          <cell r="S333" t="str">
            <v/>
          </cell>
          <cell r="T333" t="str">
            <v>000000</v>
          </cell>
          <cell r="U333">
            <v>39129</v>
          </cell>
          <cell r="V333">
            <v>39200</v>
          </cell>
          <cell r="W333">
            <v>39263</v>
          </cell>
          <cell r="X333">
            <v>0</v>
          </cell>
          <cell r="Y333">
            <v>1919.04</v>
          </cell>
          <cell r="Z333">
            <v>843.75</v>
          </cell>
          <cell r="AA333">
            <v>1</v>
          </cell>
          <cell r="AC333">
            <v>0.93</v>
          </cell>
          <cell r="AD333">
            <v>1.1100000000000001</v>
          </cell>
          <cell r="AE333">
            <v>1.1100000000000001</v>
          </cell>
          <cell r="AF333">
            <v>35</v>
          </cell>
          <cell r="AG333">
            <v>0</v>
          </cell>
          <cell r="AI333">
            <v>1917.93</v>
          </cell>
          <cell r="AJ333">
            <v>1919.04</v>
          </cell>
          <cell r="AK333">
            <v>843.19</v>
          </cell>
          <cell r="AL333">
            <v>450.9</v>
          </cell>
          <cell r="AM333">
            <v>222.27607427055705</v>
          </cell>
          <cell r="AN333">
            <v>288.93</v>
          </cell>
          <cell r="AO333">
            <v>317.12</v>
          </cell>
          <cell r="AP333">
            <v>26</v>
          </cell>
          <cell r="AQ333">
            <v>27</v>
          </cell>
          <cell r="AR333">
            <v>24</v>
          </cell>
        </row>
        <row r="334">
          <cell r="A334">
            <v>106179127</v>
          </cell>
          <cell r="B334">
            <v>0.64971469045423413</v>
          </cell>
          <cell r="C334" t="str">
            <v>N</v>
          </cell>
          <cell r="D334" t="str">
            <v>X</v>
          </cell>
          <cell r="F334" t="str">
            <v>Exclude due to material issues</v>
          </cell>
          <cell r="G334" t="str">
            <v>269.013 2415 4TH AVE W OLYMPIA</v>
          </cell>
          <cell r="H334" t="str">
            <v>CGN1</v>
          </cell>
          <cell r="I334" t="str">
            <v>SC1</v>
          </cell>
          <cell r="J334" t="str">
            <v>WA03400030</v>
          </cell>
          <cell r="K334" t="str">
            <v>Commercial Svc/MSA</v>
          </cell>
          <cell r="L334" t="str">
            <v>P.11027.01.01</v>
          </cell>
          <cell r="M334" t="str">
            <v>CAP_Comm/Ind serv</v>
          </cell>
          <cell r="N334" t="str">
            <v>QSTHLG</v>
          </cell>
          <cell r="O334" t="str">
            <v>QUANTA - OLYMPIA - GAS</v>
          </cell>
          <cell r="P334" t="str">
            <v>X235448322</v>
          </cell>
          <cell r="Q334" t="str">
            <v>CUSTOMER</v>
          </cell>
          <cell r="R334" t="str">
            <v>NO</v>
          </cell>
          <cell r="S334" t="str">
            <v>35000761</v>
          </cell>
          <cell r="T334" t="str">
            <v>000010</v>
          </cell>
          <cell r="U334">
            <v>38917</v>
          </cell>
          <cell r="V334">
            <v>38990</v>
          </cell>
          <cell r="W334">
            <v>39050</v>
          </cell>
          <cell r="X334">
            <v>0</v>
          </cell>
          <cell r="Y334">
            <v>1747.07</v>
          </cell>
          <cell r="Z334">
            <v>430.03</v>
          </cell>
          <cell r="AA334">
            <v>1</v>
          </cell>
          <cell r="AC334">
            <v>0</v>
          </cell>
          <cell r="AD334">
            <v>0</v>
          </cell>
          <cell r="AE334">
            <v>0</v>
          </cell>
          <cell r="AF334">
            <v>20</v>
          </cell>
          <cell r="AG334">
            <v>0</v>
          </cell>
          <cell r="AI334">
            <v>1747.07</v>
          </cell>
          <cell r="AJ334">
            <v>1747.07</v>
          </cell>
          <cell r="AK334">
            <v>429.26</v>
          </cell>
          <cell r="AL334">
            <v>370.08</v>
          </cell>
          <cell r="AM334">
            <v>202.35735632183901</v>
          </cell>
          <cell r="AN334">
            <v>94.97</v>
          </cell>
          <cell r="AO334">
            <v>846.43</v>
          </cell>
          <cell r="AP334">
            <v>20</v>
          </cell>
          <cell r="AQ334">
            <v>20</v>
          </cell>
          <cell r="AR334">
            <v>18</v>
          </cell>
        </row>
        <row r="335">
          <cell r="A335">
            <v>106186972</v>
          </cell>
          <cell r="B335">
            <v>0.65451141774164778</v>
          </cell>
          <cell r="G335" t="str">
            <v>228.081 4238 AUBURN WAY N # OFFICE AUBUR</v>
          </cell>
          <cell r="H335" t="str">
            <v>CGN1</v>
          </cell>
          <cell r="I335" t="str">
            <v>SC1</v>
          </cell>
          <cell r="J335" t="str">
            <v>WA11700020</v>
          </cell>
          <cell r="K335" t="str">
            <v>Commercial Svc/MSA</v>
          </cell>
          <cell r="L335" t="str">
            <v>P.11027.01.01</v>
          </cell>
          <cell r="M335" t="str">
            <v>CAP_Comm/Ind serv</v>
          </cell>
          <cell r="N335" t="str">
            <v>QCSOKG</v>
          </cell>
          <cell r="O335" t="str">
            <v>QUANTA - SOUTH KING - GAS</v>
          </cell>
          <cell r="P335" t="str">
            <v>X245261738</v>
          </cell>
          <cell r="Q335" t="str">
            <v>CUSTOMER</v>
          </cell>
          <cell r="R335" t="str">
            <v>NO</v>
          </cell>
          <cell r="S335" t="str">
            <v>25001307</v>
          </cell>
          <cell r="T335" t="str">
            <v>000010</v>
          </cell>
          <cell r="U335">
            <v>39225</v>
          </cell>
          <cell r="V335">
            <v>39326</v>
          </cell>
          <cell r="X335">
            <v>0</v>
          </cell>
          <cell r="Y335">
            <v>2136.38</v>
          </cell>
          <cell r="Z335">
            <v>942.59</v>
          </cell>
          <cell r="AA335">
            <v>1</v>
          </cell>
          <cell r="AB335">
            <v>198.61</v>
          </cell>
          <cell r="AC335">
            <v>134.54</v>
          </cell>
          <cell r="AD335">
            <v>160.37</v>
          </cell>
          <cell r="AE335">
            <v>398.70021251000003</v>
          </cell>
          <cell r="AF335">
            <v>50</v>
          </cell>
          <cell r="AG335">
            <v>0</v>
          </cell>
          <cell r="AI335">
            <v>1737.6797874900001</v>
          </cell>
          <cell r="AJ335">
            <v>2136.38</v>
          </cell>
          <cell r="AK335">
            <v>939.92</v>
          </cell>
          <cell r="AL335">
            <v>353.72</v>
          </cell>
          <cell r="AM335">
            <v>247.44984969053939</v>
          </cell>
          <cell r="AN335">
            <v>103.5</v>
          </cell>
          <cell r="AO335">
            <v>731.11</v>
          </cell>
          <cell r="AP335">
            <v>90</v>
          </cell>
          <cell r="AQ335">
            <v>99</v>
          </cell>
          <cell r="AR335">
            <v>89</v>
          </cell>
        </row>
        <row r="336">
          <cell r="A336">
            <v>106191725</v>
          </cell>
          <cell r="B336">
            <v>0.65645939378168983</v>
          </cell>
          <cell r="G336" t="str">
            <v>171.077 6505 INGLEWOOD RD NE # PRO-SHOP</v>
          </cell>
          <cell r="H336" t="str">
            <v>CGN1</v>
          </cell>
          <cell r="I336" t="str">
            <v>SC1</v>
          </cell>
          <cell r="J336" t="str">
            <v>WA11700380</v>
          </cell>
          <cell r="K336" t="str">
            <v>Commercial Svc/MSA</v>
          </cell>
          <cell r="L336" t="str">
            <v>P.11027.01.01</v>
          </cell>
          <cell r="M336" t="str">
            <v>CAP_Comm/Ind serv</v>
          </cell>
          <cell r="N336" t="str">
            <v>QCNOKG</v>
          </cell>
          <cell r="O336" t="str">
            <v>QUANTA - REDMOND - GAS</v>
          </cell>
          <cell r="P336" t="str">
            <v>X254670791</v>
          </cell>
          <cell r="Q336" t="str">
            <v>PSE</v>
          </cell>
          <cell r="R336" t="str">
            <v>NO</v>
          </cell>
          <cell r="S336" t="str">
            <v>25001321</v>
          </cell>
          <cell r="T336" t="str">
            <v>000010</v>
          </cell>
          <cell r="U336">
            <v>39168</v>
          </cell>
          <cell r="V336">
            <v>39228</v>
          </cell>
          <cell r="W336">
            <v>39291</v>
          </cell>
          <cell r="X336">
            <v>0</v>
          </cell>
          <cell r="Y336">
            <v>7225.49</v>
          </cell>
          <cell r="Z336">
            <v>4709.71</v>
          </cell>
          <cell r="AA336">
            <v>1</v>
          </cell>
          <cell r="AC336">
            <v>28.93</v>
          </cell>
          <cell r="AD336">
            <v>34.479999999999997</v>
          </cell>
          <cell r="AE336">
            <v>34.479999999999997</v>
          </cell>
          <cell r="AF336">
            <v>220</v>
          </cell>
          <cell r="AG336">
            <v>0</v>
          </cell>
          <cell r="AI336">
            <v>7191.01</v>
          </cell>
          <cell r="AJ336">
            <v>7225.49</v>
          </cell>
          <cell r="AK336">
            <v>4705.87</v>
          </cell>
          <cell r="AL336">
            <v>1364.55</v>
          </cell>
          <cell r="AM336">
            <v>836.90467727674604</v>
          </cell>
          <cell r="AN336">
            <v>681.9</v>
          </cell>
          <cell r="AO336">
            <v>445.14</v>
          </cell>
          <cell r="AP336">
            <v>219</v>
          </cell>
          <cell r="AQ336">
            <v>261</v>
          </cell>
          <cell r="AR336">
            <v>235</v>
          </cell>
        </row>
        <row r="337">
          <cell r="A337">
            <v>106174649</v>
          </cell>
          <cell r="B337">
            <v>0.6579833523399623</v>
          </cell>
          <cell r="C337" t="str">
            <v>N</v>
          </cell>
          <cell r="D337" t="str">
            <v>X</v>
          </cell>
          <cell r="F337" t="str">
            <v>Exclude due to material issues</v>
          </cell>
          <cell r="G337" t="str">
            <v>225.090 16908 SE 269 PL #102 COVINGTON</v>
          </cell>
          <cell r="H337" t="str">
            <v>CGN1</v>
          </cell>
          <cell r="I337" t="str">
            <v>SC3</v>
          </cell>
          <cell r="J337" t="str">
            <v>WA01700120</v>
          </cell>
          <cell r="K337" t="str">
            <v>Commercial Svc/Multi-Mtr</v>
          </cell>
          <cell r="L337" t="str">
            <v>P.11027.01.01</v>
          </cell>
          <cell r="M337" t="str">
            <v>CAP_Comm/Ind serv</v>
          </cell>
          <cell r="N337" t="str">
            <v>QCSOKE</v>
          </cell>
          <cell r="O337" t="str">
            <v>QUANTA - SOUTH KING - ELECTRIC</v>
          </cell>
          <cell r="P337" t="str">
            <v>X227382636</v>
          </cell>
          <cell r="Q337" t="str">
            <v>CUSTOMER</v>
          </cell>
          <cell r="R337" t="str">
            <v>NO</v>
          </cell>
          <cell r="S337" t="str">
            <v/>
          </cell>
          <cell r="T337" t="str">
            <v>000000</v>
          </cell>
          <cell r="U337">
            <v>39007</v>
          </cell>
          <cell r="V337">
            <v>39107</v>
          </cell>
          <cell r="W337">
            <v>39172</v>
          </cell>
          <cell r="X337">
            <v>0</v>
          </cell>
          <cell r="Y337">
            <v>6184.65</v>
          </cell>
          <cell r="Z337">
            <v>3852.96</v>
          </cell>
          <cell r="AA337">
            <v>1</v>
          </cell>
          <cell r="AC337">
            <v>0</v>
          </cell>
          <cell r="AD337">
            <v>0</v>
          </cell>
          <cell r="AE337">
            <v>0</v>
          </cell>
          <cell r="AF337">
            <v>172</v>
          </cell>
          <cell r="AG337">
            <v>0</v>
          </cell>
          <cell r="AI337">
            <v>6184.65</v>
          </cell>
          <cell r="AJ337">
            <v>6184.65</v>
          </cell>
          <cell r="AK337">
            <v>3839</v>
          </cell>
          <cell r="AL337">
            <v>1105.68</v>
          </cell>
          <cell r="AM337">
            <v>716.34761273209551</v>
          </cell>
          <cell r="AN337">
            <v>392.55</v>
          </cell>
          <cell r="AO337">
            <v>807.07</v>
          </cell>
          <cell r="AP337">
            <v>123</v>
          </cell>
          <cell r="AQ337">
            <v>197</v>
          </cell>
          <cell r="AR337">
            <v>177</v>
          </cell>
        </row>
        <row r="338">
          <cell r="A338">
            <v>106180084</v>
          </cell>
          <cell r="B338">
            <v>0.65936093503353499</v>
          </cell>
          <cell r="G338" t="str">
            <v>201.097 195 FRONT ST N # A ISSAQUAH</v>
          </cell>
          <cell r="H338" t="str">
            <v>CGN1</v>
          </cell>
          <cell r="I338" t="str">
            <v>SC1</v>
          </cell>
          <cell r="J338" t="str">
            <v>WA11700140</v>
          </cell>
          <cell r="K338" t="str">
            <v>Commercial Svc/MSA</v>
          </cell>
          <cell r="L338" t="str">
            <v>P.11027.01.01</v>
          </cell>
          <cell r="M338" t="str">
            <v>CAP_Comm/Ind serv</v>
          </cell>
          <cell r="N338" t="str">
            <v>QCSOKG</v>
          </cell>
          <cell r="O338" t="str">
            <v>QUANTA - SOUTH KING - GAS</v>
          </cell>
          <cell r="P338" t="str">
            <v>X235502317</v>
          </cell>
          <cell r="Q338" t="str">
            <v>PSE</v>
          </cell>
          <cell r="R338" t="str">
            <v>NO</v>
          </cell>
          <cell r="S338" t="str">
            <v/>
          </cell>
          <cell r="T338" t="str">
            <v>000000</v>
          </cell>
          <cell r="U338">
            <v>39170</v>
          </cell>
          <cell r="V338">
            <v>39269</v>
          </cell>
          <cell r="X338">
            <v>1.55</v>
          </cell>
          <cell r="Y338">
            <v>7134.87</v>
          </cell>
          <cell r="Z338">
            <v>4140.67</v>
          </cell>
          <cell r="AA338">
            <v>1</v>
          </cell>
          <cell r="AC338">
            <v>0</v>
          </cell>
          <cell r="AD338">
            <v>0</v>
          </cell>
          <cell r="AE338">
            <v>0</v>
          </cell>
          <cell r="AF338">
            <v>150</v>
          </cell>
          <cell r="AG338">
            <v>0</v>
          </cell>
          <cell r="AI338">
            <v>7133.32</v>
          </cell>
          <cell r="AJ338">
            <v>7133.32</v>
          </cell>
          <cell r="AK338">
            <v>4122.37</v>
          </cell>
          <cell r="AL338">
            <v>1343.38</v>
          </cell>
          <cell r="AM338">
            <v>826.22893015030968</v>
          </cell>
          <cell r="AN338">
            <v>764.94</v>
          </cell>
          <cell r="AO338">
            <v>839.33</v>
          </cell>
          <cell r="AP338">
            <v>73</v>
          </cell>
          <cell r="AQ338">
            <v>138</v>
          </cell>
          <cell r="AR338">
            <v>124</v>
          </cell>
        </row>
        <row r="339">
          <cell r="A339">
            <v>106185241</v>
          </cell>
          <cell r="B339">
            <v>0.65943471615088112</v>
          </cell>
          <cell r="G339" t="str">
            <v>220.079F 212 1ST AVE S # ROASTER KENT</v>
          </cell>
          <cell r="H339" t="str">
            <v>CGN1</v>
          </cell>
          <cell r="I339" t="str">
            <v>SC1</v>
          </cell>
          <cell r="J339" t="str">
            <v>WA11700150</v>
          </cell>
          <cell r="K339" t="str">
            <v>Commercial Svc/MSA</v>
          </cell>
          <cell r="L339" t="str">
            <v>S.11027.01.01</v>
          </cell>
          <cell r="M339" t="str">
            <v>CAP_Comm/Ind Service</v>
          </cell>
          <cell r="N339" t="str">
            <v>MCSSEG</v>
          </cell>
          <cell r="O339" t="str">
            <v>PILCHUCK - KENT - GAS</v>
          </cell>
          <cell r="P339" t="str">
            <v>X245519200</v>
          </cell>
          <cell r="Q339" t="str">
            <v>?</v>
          </cell>
          <cell r="R339" t="str">
            <v>?</v>
          </cell>
          <cell r="S339" t="str">
            <v/>
          </cell>
          <cell r="T339" t="str">
            <v>000000</v>
          </cell>
          <cell r="U339">
            <v>39055</v>
          </cell>
          <cell r="V339">
            <v>39137</v>
          </cell>
          <cell r="W339">
            <v>39200</v>
          </cell>
          <cell r="X339">
            <v>0</v>
          </cell>
          <cell r="Y339">
            <v>3713.94</v>
          </cell>
          <cell r="Z339">
            <v>2461.1799999999998</v>
          </cell>
          <cell r="AA339">
            <v>1</v>
          </cell>
          <cell r="AC339">
            <v>43.54</v>
          </cell>
          <cell r="AD339">
            <v>51.9</v>
          </cell>
          <cell r="AE339">
            <v>51.9</v>
          </cell>
          <cell r="AF339">
            <v>15</v>
          </cell>
          <cell r="AG339">
            <v>0</v>
          </cell>
          <cell r="AI339">
            <v>3662.04</v>
          </cell>
          <cell r="AJ339">
            <v>3713.94</v>
          </cell>
          <cell r="AK339">
            <v>2446.65</v>
          </cell>
          <cell r="AL339">
            <v>510.81</v>
          </cell>
          <cell r="AM339">
            <v>430.17342175066324</v>
          </cell>
          <cell r="AN339">
            <v>438.97</v>
          </cell>
          <cell r="AO339">
            <v>279.42</v>
          </cell>
          <cell r="AP339">
            <v>4</v>
          </cell>
          <cell r="AQ339">
            <v>10</v>
          </cell>
          <cell r="AR339">
            <v>9</v>
          </cell>
        </row>
        <row r="340">
          <cell r="A340">
            <v>106181589</v>
          </cell>
          <cell r="B340">
            <v>0.66055875669694952</v>
          </cell>
          <cell r="C340" t="str">
            <v>N</v>
          </cell>
          <cell r="D340" t="str">
            <v>X</v>
          </cell>
          <cell r="F340" t="str">
            <v>Exclude due to material issues</v>
          </cell>
          <cell r="G340" t="str">
            <v>122.084 3713 116TH ST NE MARYSVILLE</v>
          </cell>
          <cell r="H340" t="str">
            <v>CGN1</v>
          </cell>
          <cell r="I340" t="str">
            <v>SC1</v>
          </cell>
          <cell r="J340" t="str">
            <v>WA03100110</v>
          </cell>
          <cell r="K340" t="str">
            <v>Commercial Svc/MSA</v>
          </cell>
          <cell r="L340" t="str">
            <v>S.11027.01.01</v>
          </cell>
          <cell r="M340" t="str">
            <v>CAP_Comm/Ind Service</v>
          </cell>
          <cell r="N340" t="str">
            <v>MNSNHG</v>
          </cell>
          <cell r="O340" t="str">
            <v>PILCHUCK - MARYSVILLE - GAS</v>
          </cell>
          <cell r="P340" t="str">
            <v/>
          </cell>
          <cell r="Q340" t="str">
            <v/>
          </cell>
          <cell r="R340" t="str">
            <v/>
          </cell>
          <cell r="S340" t="str">
            <v>35001041</v>
          </cell>
          <cell r="T340" t="str">
            <v>000010</v>
          </cell>
          <cell r="U340">
            <v>38982</v>
          </cell>
          <cell r="V340">
            <v>39050</v>
          </cell>
          <cell r="W340">
            <v>39109</v>
          </cell>
          <cell r="X340">
            <v>0</v>
          </cell>
          <cell r="Y340">
            <v>3383.75</v>
          </cell>
          <cell r="Z340">
            <v>1240.92</v>
          </cell>
          <cell r="AA340">
            <v>1</v>
          </cell>
          <cell r="AC340">
            <v>0</v>
          </cell>
          <cell r="AD340">
            <v>0</v>
          </cell>
          <cell r="AE340">
            <v>0</v>
          </cell>
          <cell r="AF340">
            <v>0</v>
          </cell>
          <cell r="AG340">
            <v>0</v>
          </cell>
          <cell r="AI340">
            <v>3383.75</v>
          </cell>
          <cell r="AJ340">
            <v>3383.75</v>
          </cell>
          <cell r="AK340">
            <v>1235.75</v>
          </cell>
          <cell r="AL340">
            <v>818.38</v>
          </cell>
          <cell r="AM340">
            <v>391.92860300618941</v>
          </cell>
          <cell r="AN340">
            <v>375.2</v>
          </cell>
          <cell r="AO340">
            <v>926.12</v>
          </cell>
          <cell r="AP340">
            <v>62</v>
          </cell>
          <cell r="AQ340">
            <v>68</v>
          </cell>
          <cell r="AR340">
            <v>61</v>
          </cell>
        </row>
        <row r="341">
          <cell r="A341">
            <v>106190618</v>
          </cell>
          <cell r="B341">
            <v>0.66086163863818204</v>
          </cell>
          <cell r="G341" t="str">
            <v>183.070A 2201 N 56TH ST SEATTLE</v>
          </cell>
          <cell r="H341" t="str">
            <v>CGN1</v>
          </cell>
          <cell r="I341" t="str">
            <v>SC1</v>
          </cell>
          <cell r="J341" t="str">
            <v>WA11700260</v>
          </cell>
          <cell r="K341" t="str">
            <v>Commercial Svc/MSA</v>
          </cell>
          <cell r="L341" t="str">
            <v>S.11027.01.01</v>
          </cell>
          <cell r="M341" t="str">
            <v>CAP_Comm/Ind Service</v>
          </cell>
          <cell r="N341" t="str">
            <v>MCNSEG</v>
          </cell>
          <cell r="O341" t="str">
            <v>PILCHUCK - NOB - GAS</v>
          </cell>
          <cell r="P341" t="str">
            <v>X245694932</v>
          </cell>
          <cell r="Q341" t="str">
            <v>PSE</v>
          </cell>
          <cell r="R341" t="str">
            <v>NO</v>
          </cell>
          <cell r="S341" t="str">
            <v>25001289</v>
          </cell>
          <cell r="T341" t="str">
            <v>000010</v>
          </cell>
          <cell r="U341">
            <v>39118</v>
          </cell>
          <cell r="V341">
            <v>39200</v>
          </cell>
          <cell r="W341">
            <v>39263</v>
          </cell>
          <cell r="X341">
            <v>0</v>
          </cell>
          <cell r="Y341">
            <v>4208.72</v>
          </cell>
          <cell r="Z341">
            <v>2764.97</v>
          </cell>
          <cell r="AA341">
            <v>1</v>
          </cell>
          <cell r="AC341">
            <v>27.98</v>
          </cell>
          <cell r="AD341">
            <v>33.35</v>
          </cell>
          <cell r="AE341">
            <v>33.35</v>
          </cell>
          <cell r="AF341">
            <v>26</v>
          </cell>
          <cell r="AG341">
            <v>0</v>
          </cell>
          <cell r="AI341">
            <v>4175.37</v>
          </cell>
          <cell r="AJ341">
            <v>4208.72</v>
          </cell>
          <cell r="AK341">
            <v>2763.26</v>
          </cell>
          <cell r="AL341">
            <v>764.42</v>
          </cell>
          <cell r="AM341">
            <v>487.48215738284716</v>
          </cell>
          <cell r="AN341">
            <v>299.98</v>
          </cell>
          <cell r="AO341">
            <v>355.3</v>
          </cell>
          <cell r="AP341">
            <v>10</v>
          </cell>
          <cell r="AQ341">
            <v>32</v>
          </cell>
          <cell r="AR341">
            <v>29</v>
          </cell>
        </row>
        <row r="342">
          <cell r="A342">
            <v>106189657</v>
          </cell>
          <cell r="B342">
            <v>0.66138542196171657</v>
          </cell>
          <cell r="C342" t="str">
            <v>N</v>
          </cell>
          <cell r="D342" t="str">
            <v>X</v>
          </cell>
          <cell r="F342" t="str">
            <v>Exclude due to material issues</v>
          </cell>
          <cell r="G342" t="str">
            <v>239.058 7905 S HOSMER ST TACOMA</v>
          </cell>
          <cell r="H342" t="str">
            <v>CGN1</v>
          </cell>
          <cell r="I342" t="str">
            <v>SC1</v>
          </cell>
          <cell r="J342" t="str">
            <v>WA12700170</v>
          </cell>
          <cell r="K342" t="str">
            <v>Commercial Svc/MSA</v>
          </cell>
          <cell r="L342" t="str">
            <v>S.11027.01.01</v>
          </cell>
          <cell r="M342" t="str">
            <v>CAP_Comm/Ind Service</v>
          </cell>
          <cell r="N342" t="str">
            <v>MSEPRG</v>
          </cell>
          <cell r="O342" t="str">
            <v>PILCHUCK - LAKEWOOD - GAS</v>
          </cell>
          <cell r="P342" t="str">
            <v>X239839508</v>
          </cell>
          <cell r="Q342" t="str">
            <v>PSE</v>
          </cell>
          <cell r="R342" t="str">
            <v>NO</v>
          </cell>
          <cell r="S342" t="str">
            <v>2247339</v>
          </cell>
          <cell r="T342" t="str">
            <v>000010</v>
          </cell>
          <cell r="U342">
            <v>39072</v>
          </cell>
          <cell r="V342">
            <v>39172</v>
          </cell>
          <cell r="W342">
            <v>39228</v>
          </cell>
          <cell r="X342">
            <v>0</v>
          </cell>
          <cell r="Y342">
            <v>1844.08</v>
          </cell>
          <cell r="Z342">
            <v>859.65</v>
          </cell>
          <cell r="AA342">
            <v>1</v>
          </cell>
          <cell r="AC342">
            <v>0</v>
          </cell>
          <cell r="AD342">
            <v>0</v>
          </cell>
          <cell r="AE342">
            <v>0</v>
          </cell>
          <cell r="AF342">
            <v>55</v>
          </cell>
          <cell r="AG342">
            <v>0</v>
          </cell>
          <cell r="AI342">
            <v>1844.08</v>
          </cell>
          <cell r="AJ342">
            <v>1844.08</v>
          </cell>
          <cell r="AK342">
            <v>859.42</v>
          </cell>
          <cell r="AL342">
            <v>174.67</v>
          </cell>
          <cell r="AM342">
            <v>213.59370468611837</v>
          </cell>
          <cell r="AN342">
            <v>89.73</v>
          </cell>
          <cell r="AO342">
            <v>717.25</v>
          </cell>
          <cell r="AP342">
            <v>43</v>
          </cell>
          <cell r="AQ342">
            <v>45</v>
          </cell>
          <cell r="AR342">
            <v>41</v>
          </cell>
        </row>
        <row r="343">
          <cell r="A343">
            <v>106179942</v>
          </cell>
          <cell r="B343">
            <v>0.66642939447873162</v>
          </cell>
          <cell r="C343" t="str">
            <v>N</v>
          </cell>
          <cell r="D343" t="str">
            <v>X</v>
          </cell>
          <cell r="F343" t="str">
            <v>Exclude due to material issues</v>
          </cell>
          <cell r="G343" t="str">
            <v>241.059 1501 TACOMA AVE TACOMA</v>
          </cell>
          <cell r="H343" t="str">
            <v>CGN1</v>
          </cell>
          <cell r="I343" t="str">
            <v>SC1</v>
          </cell>
          <cell r="J343" t="str">
            <v>WA12700170</v>
          </cell>
          <cell r="K343" t="str">
            <v>Commercial Svc/MSA</v>
          </cell>
          <cell r="L343" t="str">
            <v>S.11027.01.01</v>
          </cell>
          <cell r="M343" t="str">
            <v>CAP_Comm/Ind Service</v>
          </cell>
          <cell r="N343" t="str">
            <v>MSEPRG</v>
          </cell>
          <cell r="O343" t="str">
            <v>PILCHUCK - LAKEWOOD - GAS</v>
          </cell>
          <cell r="P343" t="str">
            <v/>
          </cell>
          <cell r="Q343" t="str">
            <v/>
          </cell>
          <cell r="R343" t="str">
            <v/>
          </cell>
          <cell r="S343" t="str">
            <v/>
          </cell>
          <cell r="T343" t="str">
            <v>000000</v>
          </cell>
          <cell r="U343">
            <v>39014</v>
          </cell>
          <cell r="V343">
            <v>39081</v>
          </cell>
          <cell r="W343">
            <v>39172</v>
          </cell>
          <cell r="X343">
            <v>0</v>
          </cell>
          <cell r="Y343">
            <v>4363.38</v>
          </cell>
          <cell r="Z343">
            <v>2639.32</v>
          </cell>
          <cell r="AA343">
            <v>1</v>
          </cell>
          <cell r="AC343">
            <v>0</v>
          </cell>
          <cell r="AD343">
            <v>0</v>
          </cell>
          <cell r="AE343">
            <v>0</v>
          </cell>
          <cell r="AF343">
            <v>0</v>
          </cell>
          <cell r="AG343">
            <v>0</v>
          </cell>
          <cell r="AI343">
            <v>4363.38</v>
          </cell>
          <cell r="AJ343">
            <v>4363.38</v>
          </cell>
          <cell r="AK343">
            <v>2630.87</v>
          </cell>
          <cell r="AL343">
            <v>751.26</v>
          </cell>
          <cell r="AM343">
            <v>505.39591511936351</v>
          </cell>
          <cell r="AN343">
            <v>203.35</v>
          </cell>
          <cell r="AO343">
            <v>753.21</v>
          </cell>
          <cell r="AP343">
            <v>10</v>
          </cell>
          <cell r="AQ343">
            <v>20</v>
          </cell>
          <cell r="AR343">
            <v>18</v>
          </cell>
        </row>
        <row r="344">
          <cell r="A344">
            <v>106186720</v>
          </cell>
          <cell r="B344">
            <v>0.67102013553040196</v>
          </cell>
          <cell r="G344" t="str">
            <v>260.073  16518 MERIDIAN E PUYALLUP</v>
          </cell>
          <cell r="H344" t="str">
            <v>CGN1</v>
          </cell>
          <cell r="I344" t="str">
            <v>SC1</v>
          </cell>
          <cell r="J344" t="str">
            <v>WA12700270</v>
          </cell>
          <cell r="K344" t="str">
            <v>Commercial Svc/MSA</v>
          </cell>
          <cell r="L344" t="str">
            <v>P.11027.01.01</v>
          </cell>
          <cell r="M344" t="str">
            <v>CAP_Comm/Ind serv</v>
          </cell>
          <cell r="N344" t="str">
            <v>QSWPRG</v>
          </cell>
          <cell r="O344" t="str">
            <v>QUANTA - PUYALLUP - GAS</v>
          </cell>
          <cell r="P344" t="str">
            <v>X242845666</v>
          </cell>
          <cell r="Q344" t="str">
            <v>CUSTOMER</v>
          </cell>
          <cell r="R344" t="str">
            <v>?</v>
          </cell>
          <cell r="S344" t="str">
            <v/>
          </cell>
          <cell r="T344" t="str">
            <v>000000</v>
          </cell>
          <cell r="U344">
            <v>39062</v>
          </cell>
          <cell r="V344">
            <v>39137</v>
          </cell>
          <cell r="W344">
            <v>39200</v>
          </cell>
          <cell r="X344">
            <v>0</v>
          </cell>
          <cell r="Y344">
            <v>5288.81</v>
          </cell>
          <cell r="Z344">
            <v>3364.72</v>
          </cell>
          <cell r="AA344">
            <v>1</v>
          </cell>
          <cell r="AC344">
            <v>0</v>
          </cell>
          <cell r="AD344">
            <v>0</v>
          </cell>
          <cell r="AE344">
            <v>0</v>
          </cell>
          <cell r="AF344">
            <v>345</v>
          </cell>
          <cell r="AG344">
            <v>0</v>
          </cell>
          <cell r="AI344">
            <v>5288.81</v>
          </cell>
          <cell r="AJ344">
            <v>5288.81</v>
          </cell>
          <cell r="AK344">
            <v>3356.27</v>
          </cell>
          <cell r="AL344">
            <v>601.24</v>
          </cell>
          <cell r="AM344">
            <v>612.58541998231703</v>
          </cell>
          <cell r="AN344">
            <v>468.49</v>
          </cell>
          <cell r="AO344">
            <v>830.96</v>
          </cell>
          <cell r="AP344">
            <v>321</v>
          </cell>
          <cell r="AQ344">
            <v>272</v>
          </cell>
          <cell r="AR344">
            <v>245</v>
          </cell>
        </row>
        <row r="345">
          <cell r="A345">
            <v>106198152</v>
          </cell>
          <cell r="B345">
            <v>0.67178184626435833</v>
          </cell>
          <cell r="G345" t="str">
            <v>151.074 11400 MUKILTEO SPEEDWAY MUKILTEO</v>
          </cell>
          <cell r="H345" t="str">
            <v>CGN1</v>
          </cell>
          <cell r="I345" t="str">
            <v>SC1</v>
          </cell>
          <cell r="J345" t="str">
            <v>WA13100140</v>
          </cell>
          <cell r="K345" t="str">
            <v>Commercial Svc/MSA</v>
          </cell>
          <cell r="L345" t="str">
            <v>S.11027.01.01</v>
          </cell>
          <cell r="M345" t="str">
            <v>CAP_Comm/Ind Service</v>
          </cell>
          <cell r="N345" t="str">
            <v>MNSNHG</v>
          </cell>
          <cell r="O345" t="str">
            <v>PILCHUCK - MARYSVILLE - GAS</v>
          </cell>
          <cell r="P345" t="str">
            <v>X268403002</v>
          </cell>
          <cell r="Q345" t="str">
            <v>PSE</v>
          </cell>
          <cell r="R345" t="str">
            <v>NO</v>
          </cell>
          <cell r="S345" t="str">
            <v/>
          </cell>
          <cell r="T345" t="str">
            <v>000000</v>
          </cell>
          <cell r="U345">
            <v>39247</v>
          </cell>
          <cell r="V345">
            <v>39326</v>
          </cell>
          <cell r="X345">
            <v>0.09</v>
          </cell>
          <cell r="Y345">
            <v>19021.310000000001</v>
          </cell>
          <cell r="Z345">
            <v>13564.24</v>
          </cell>
          <cell r="AA345">
            <v>1</v>
          </cell>
          <cell r="AB345">
            <v>183.32</v>
          </cell>
          <cell r="AC345">
            <v>0</v>
          </cell>
          <cell r="AD345">
            <v>0</v>
          </cell>
          <cell r="AE345">
            <v>219.98235011999998</v>
          </cell>
          <cell r="AF345">
            <v>370</v>
          </cell>
          <cell r="AG345">
            <v>0</v>
          </cell>
          <cell r="AI345">
            <v>18801.23764988</v>
          </cell>
          <cell r="AJ345">
            <v>19021.22</v>
          </cell>
          <cell r="AK345">
            <v>13532.7</v>
          </cell>
          <cell r="AL345">
            <v>3033.35</v>
          </cell>
          <cell r="AM345">
            <v>2203.1651812555247</v>
          </cell>
          <cell r="AN345">
            <v>1444.96</v>
          </cell>
          <cell r="AO345">
            <v>865.16</v>
          </cell>
          <cell r="AP345">
            <v>342</v>
          </cell>
          <cell r="AQ345">
            <v>382</v>
          </cell>
          <cell r="AR345">
            <v>344</v>
          </cell>
        </row>
        <row r="346">
          <cell r="A346">
            <v>106182203</v>
          </cell>
          <cell r="B346">
            <v>0.67263884517213945</v>
          </cell>
          <cell r="G346" t="str">
            <v>212.083 10940 SE 168TH ST #EDU BLDG RENT</v>
          </cell>
          <cell r="H346" t="str">
            <v>CGN1</v>
          </cell>
          <cell r="I346" t="str">
            <v>SC1</v>
          </cell>
          <cell r="J346" t="str">
            <v>WA11700250</v>
          </cell>
          <cell r="K346" t="str">
            <v>Commercial Svc/MSA</v>
          </cell>
          <cell r="L346" t="str">
            <v>P.11027.01.01</v>
          </cell>
          <cell r="M346" t="str">
            <v>CAP_Comm/Ind serv</v>
          </cell>
          <cell r="N346" t="str">
            <v>QCSOKG</v>
          </cell>
          <cell r="O346" t="str">
            <v>QUANTA - SOUTH KING - GAS</v>
          </cell>
          <cell r="P346" t="str">
            <v>X238616953</v>
          </cell>
          <cell r="Q346" t="str">
            <v>PSE</v>
          </cell>
          <cell r="R346" t="str">
            <v>NO</v>
          </cell>
          <cell r="S346" t="str">
            <v>25001110</v>
          </cell>
          <cell r="T346" t="str">
            <v>000010</v>
          </cell>
          <cell r="U346">
            <v>38953</v>
          </cell>
          <cell r="V346">
            <v>39018</v>
          </cell>
          <cell r="W346">
            <v>39081</v>
          </cell>
          <cell r="X346">
            <v>0</v>
          </cell>
          <cell r="Y346">
            <v>7467.63</v>
          </cell>
          <cell r="Z346">
            <v>4304.96</v>
          </cell>
          <cell r="AA346">
            <v>1</v>
          </cell>
          <cell r="AB346">
            <v>164.22</v>
          </cell>
          <cell r="AC346">
            <v>745.38</v>
          </cell>
          <cell r="AD346">
            <v>888.49</v>
          </cell>
          <cell r="AE346">
            <v>1085.55252202</v>
          </cell>
          <cell r="AF346">
            <v>60</v>
          </cell>
          <cell r="AG346">
            <v>0</v>
          </cell>
          <cell r="AI346">
            <v>6382.0774779800004</v>
          </cell>
          <cell r="AJ346">
            <v>7467.63</v>
          </cell>
          <cell r="AK346">
            <v>4300.97</v>
          </cell>
          <cell r="AL346">
            <v>1368.41</v>
          </cell>
          <cell r="AM346">
            <v>864.95095490716176</v>
          </cell>
          <cell r="AN346">
            <v>400.1</v>
          </cell>
          <cell r="AO346">
            <v>1379.38</v>
          </cell>
          <cell r="AP346">
            <v>81</v>
          </cell>
          <cell r="AQ346">
            <v>93</v>
          </cell>
          <cell r="AR346">
            <v>84</v>
          </cell>
        </row>
        <row r="347">
          <cell r="A347">
            <v>106170104</v>
          </cell>
          <cell r="B347">
            <v>0.6746878020203555</v>
          </cell>
          <cell r="G347" t="str">
            <v>235.072 1800 S 344TH ST FEDERAL WAY</v>
          </cell>
          <cell r="H347" t="str">
            <v>CGN1</v>
          </cell>
          <cell r="I347" t="str">
            <v>SC1</v>
          </cell>
          <cell r="J347" t="str">
            <v>WA11700320</v>
          </cell>
          <cell r="K347" t="str">
            <v>Commercial Svc/MSA</v>
          </cell>
          <cell r="L347" t="str">
            <v>P.11027.01.01</v>
          </cell>
          <cell r="M347" t="str">
            <v>CAP_Comm/Ind serv</v>
          </cell>
          <cell r="N347" t="str">
            <v>QCSOKG</v>
          </cell>
          <cell r="O347" t="str">
            <v>QUANTA - SOUTH KING - GAS</v>
          </cell>
          <cell r="P347" t="str">
            <v>X221661256</v>
          </cell>
          <cell r="Q347" t="str">
            <v>CUSTOMER</v>
          </cell>
          <cell r="R347" t="str">
            <v>NO</v>
          </cell>
          <cell r="S347" t="str">
            <v/>
          </cell>
          <cell r="T347" t="str">
            <v>000000</v>
          </cell>
          <cell r="U347">
            <v>39049</v>
          </cell>
          <cell r="V347">
            <v>39109</v>
          </cell>
          <cell r="W347">
            <v>39172</v>
          </cell>
          <cell r="X347">
            <v>0</v>
          </cell>
          <cell r="Y347">
            <v>6602.42</v>
          </cell>
          <cell r="Z347">
            <v>4286.84</v>
          </cell>
          <cell r="AA347">
            <v>1</v>
          </cell>
          <cell r="AC347">
            <v>0</v>
          </cell>
          <cell r="AD347">
            <v>0</v>
          </cell>
          <cell r="AE347">
            <v>0</v>
          </cell>
          <cell r="AF347">
            <v>391</v>
          </cell>
          <cell r="AG347">
            <v>0</v>
          </cell>
          <cell r="AI347">
            <v>6602.42</v>
          </cell>
          <cell r="AJ347">
            <v>6602.42</v>
          </cell>
          <cell r="AK347">
            <v>4276.37</v>
          </cell>
          <cell r="AL347">
            <v>763.98</v>
          </cell>
          <cell r="AM347">
            <v>764.73653404067227</v>
          </cell>
          <cell r="AN347">
            <v>584.54999999999995</v>
          </cell>
          <cell r="AO347">
            <v>938</v>
          </cell>
          <cell r="AP347">
            <v>409</v>
          </cell>
          <cell r="AQ347">
            <v>454</v>
          </cell>
          <cell r="AR347">
            <v>409</v>
          </cell>
        </row>
        <row r="348">
          <cell r="A348">
            <v>106181613</v>
          </cell>
          <cell r="B348">
            <v>0.67529005815414522</v>
          </cell>
          <cell r="G348" t="str">
            <v>203.070  9310 4TH AVE S # A SEATTLE</v>
          </cell>
          <cell r="H348" t="str">
            <v>CGN1</v>
          </cell>
          <cell r="I348" t="str">
            <v>SC1</v>
          </cell>
          <cell r="J348" t="str">
            <v>WA11700990</v>
          </cell>
          <cell r="K348" t="str">
            <v>Commercial Svc/MSA</v>
          </cell>
          <cell r="L348" t="str">
            <v>S.11027.01.01</v>
          </cell>
          <cell r="M348" t="str">
            <v>CAP_Comm/Ind Service</v>
          </cell>
          <cell r="N348" t="str">
            <v>MCSSEG</v>
          </cell>
          <cell r="O348" t="str">
            <v>PILCHUCK - KENT - GAS</v>
          </cell>
          <cell r="P348" t="str">
            <v>X237708564</v>
          </cell>
          <cell r="Q348" t="str">
            <v>CUSTOMER</v>
          </cell>
          <cell r="R348" t="str">
            <v>NO</v>
          </cell>
          <cell r="S348" t="str">
            <v>25001108</v>
          </cell>
          <cell r="T348" t="str">
            <v>000010</v>
          </cell>
          <cell r="U348">
            <v>39003</v>
          </cell>
          <cell r="V348">
            <v>39109</v>
          </cell>
          <cell r="W348">
            <v>39172</v>
          </cell>
          <cell r="X348">
            <v>0</v>
          </cell>
          <cell r="Y348">
            <v>4855.7299999999996</v>
          </cell>
          <cell r="Z348">
            <v>2601.21</v>
          </cell>
          <cell r="AA348">
            <v>1</v>
          </cell>
          <cell r="AB348">
            <v>328.43</v>
          </cell>
          <cell r="AC348">
            <v>0</v>
          </cell>
          <cell r="AD348">
            <v>0</v>
          </cell>
          <cell r="AE348">
            <v>394.11304412999999</v>
          </cell>
          <cell r="AF348">
            <v>65</v>
          </cell>
          <cell r="AG348">
            <v>0</v>
          </cell>
          <cell r="AI348">
            <v>4461.6169558699994</v>
          </cell>
          <cell r="AJ348">
            <v>4855.7299999999996</v>
          </cell>
          <cell r="AK348">
            <v>2591.29</v>
          </cell>
          <cell r="AL348">
            <v>866.15</v>
          </cell>
          <cell r="AM348">
            <v>562.42319186560599</v>
          </cell>
          <cell r="AN348">
            <v>268.3</v>
          </cell>
          <cell r="AO348">
            <v>1099.95</v>
          </cell>
          <cell r="AP348">
            <v>120</v>
          </cell>
          <cell r="AQ348">
            <v>142</v>
          </cell>
          <cell r="AR348">
            <v>128</v>
          </cell>
        </row>
        <row r="349">
          <cell r="A349">
            <v>106197025</v>
          </cell>
          <cell r="B349">
            <v>0.67627278709364025</v>
          </cell>
          <cell r="C349" t="str">
            <v>N</v>
          </cell>
          <cell r="D349" t="str">
            <v>X</v>
          </cell>
          <cell r="F349" t="str">
            <v>Exclude due to material issues</v>
          </cell>
          <cell r="G349" t="str">
            <v>235.071 34902 PACIFIC HWY S FEDERAL WAY</v>
          </cell>
          <cell r="H349" t="str">
            <v>CGN1</v>
          </cell>
          <cell r="I349" t="str">
            <v>SC1</v>
          </cell>
          <cell r="J349" t="str">
            <v>WA11700320</v>
          </cell>
          <cell r="K349" t="str">
            <v>Commercial Svc/MSA</v>
          </cell>
          <cell r="L349" t="str">
            <v>P.11027.01.01</v>
          </cell>
          <cell r="M349" t="str">
            <v>CAP_Comm/Ind serv</v>
          </cell>
          <cell r="N349" t="str">
            <v>QCSOKG</v>
          </cell>
          <cell r="O349" t="str">
            <v>QUANTA - SOUTH KING - GAS</v>
          </cell>
          <cell r="P349" t="str">
            <v>X265742573</v>
          </cell>
          <cell r="Q349" t="str">
            <v>CUSTOMER</v>
          </cell>
          <cell r="R349" t="str">
            <v>?</v>
          </cell>
          <cell r="S349" t="str">
            <v>35000742</v>
          </cell>
          <cell r="T349" t="str">
            <v>000030</v>
          </cell>
          <cell r="U349">
            <v>39232</v>
          </cell>
          <cell r="V349">
            <v>39326</v>
          </cell>
          <cell r="X349">
            <v>0</v>
          </cell>
          <cell r="Y349">
            <v>1540.64</v>
          </cell>
          <cell r="Z349">
            <v>240.88</v>
          </cell>
          <cell r="AA349">
            <v>1</v>
          </cell>
          <cell r="AC349">
            <v>0</v>
          </cell>
          <cell r="AD349">
            <v>0</v>
          </cell>
          <cell r="AE349">
            <v>0</v>
          </cell>
          <cell r="AF349">
            <v>31</v>
          </cell>
          <cell r="AG349">
            <v>0</v>
          </cell>
          <cell r="AI349">
            <v>1540.64</v>
          </cell>
          <cell r="AJ349">
            <v>1540.64</v>
          </cell>
          <cell r="AK349">
            <v>240.2</v>
          </cell>
          <cell r="AL349">
            <v>317.98</v>
          </cell>
          <cell r="AM349">
            <v>178.4472502210433</v>
          </cell>
          <cell r="AN349">
            <v>108.16</v>
          </cell>
          <cell r="AO349">
            <v>872.65</v>
          </cell>
          <cell r="AP349">
            <v>23</v>
          </cell>
          <cell r="AQ349">
            <v>25</v>
          </cell>
          <cell r="AR349">
            <v>23</v>
          </cell>
        </row>
        <row r="350">
          <cell r="A350">
            <v>106182218</v>
          </cell>
          <cell r="B350">
            <v>0.67711478575261985</v>
          </cell>
          <cell r="C350" t="str">
            <v>N</v>
          </cell>
          <cell r="E350" t="str">
            <v>X</v>
          </cell>
          <cell r="F350" t="str">
            <v>Exclude due to obsolete service master ((QSC3-23 NCC Gas Convers.S/L Side Svc))</v>
          </cell>
          <cell r="G350" t="str">
            <v>254.059 771 116TH ST S TACOMA</v>
          </cell>
          <cell r="H350" t="str">
            <v>CGN1</v>
          </cell>
          <cell r="I350" t="str">
            <v>SM1</v>
          </cell>
          <cell r="J350" t="str">
            <v>WA12700170</v>
          </cell>
          <cell r="K350" t="str">
            <v>Res Svc/MSA-Scat New Const</v>
          </cell>
          <cell r="L350" t="str">
            <v>P.11027.01.01</v>
          </cell>
          <cell r="M350" t="str">
            <v>CAP_Comm/Ind serv</v>
          </cell>
          <cell r="N350" t="str">
            <v>QSWPRG</v>
          </cell>
          <cell r="O350" t="str">
            <v>QUANTA - PUYALLUP - GAS</v>
          </cell>
          <cell r="P350" t="str">
            <v>X230782310</v>
          </cell>
          <cell r="Q350" t="str">
            <v>CUSTOMER</v>
          </cell>
          <cell r="R350" t="str">
            <v>?</v>
          </cell>
          <cell r="S350" t="str">
            <v/>
          </cell>
          <cell r="T350" t="str">
            <v>000000</v>
          </cell>
          <cell r="U350">
            <v>38961</v>
          </cell>
          <cell r="V350">
            <v>39050</v>
          </cell>
          <cell r="W350">
            <v>39109</v>
          </cell>
          <cell r="X350">
            <v>0</v>
          </cell>
          <cell r="Y350">
            <v>3275.51</v>
          </cell>
          <cell r="Z350">
            <v>2013.72</v>
          </cell>
          <cell r="AA350">
            <v>1</v>
          </cell>
          <cell r="AC350">
            <v>27.45</v>
          </cell>
          <cell r="AD350">
            <v>32.72</v>
          </cell>
          <cell r="AE350">
            <v>32.72</v>
          </cell>
          <cell r="AF350">
            <v>0</v>
          </cell>
          <cell r="AG350">
            <v>0</v>
          </cell>
          <cell r="AI350">
            <v>3242.7900000000004</v>
          </cell>
          <cell r="AJ350">
            <v>3275.51</v>
          </cell>
          <cell r="AK350">
            <v>2006.97</v>
          </cell>
          <cell r="AL350">
            <v>702.82</v>
          </cell>
          <cell r="AM350">
            <v>379.39152077807239</v>
          </cell>
          <cell r="AN350">
            <v>359.83</v>
          </cell>
          <cell r="AO350">
            <v>183.01</v>
          </cell>
          <cell r="AP350">
            <v>1</v>
          </cell>
          <cell r="AQ350">
            <v>47</v>
          </cell>
          <cell r="AR350">
            <v>38</v>
          </cell>
        </row>
        <row r="351">
          <cell r="A351">
            <v>106180575</v>
          </cell>
          <cell r="B351">
            <v>0.67907181563246333</v>
          </cell>
          <cell r="G351" t="str">
            <v>272.013 2510 R W JOHNSON RD SW # 101 TUM</v>
          </cell>
          <cell r="H351" t="str">
            <v>CGN1</v>
          </cell>
          <cell r="I351" t="str">
            <v>SC3</v>
          </cell>
          <cell r="J351" t="str">
            <v>WA03400060</v>
          </cell>
          <cell r="K351" t="str">
            <v>Commercial Svc/Multi-Mtr</v>
          </cell>
          <cell r="L351" t="str">
            <v>P.11027.01.01</v>
          </cell>
          <cell r="M351" t="str">
            <v>CAP_Comm/Ind serv</v>
          </cell>
          <cell r="N351" t="str">
            <v>QSTHLG</v>
          </cell>
          <cell r="O351" t="str">
            <v>QUANTA - OLYMPIA - GAS</v>
          </cell>
          <cell r="P351" t="str">
            <v>X237786558</v>
          </cell>
          <cell r="Q351" t="str">
            <v>CUSTOMER</v>
          </cell>
          <cell r="R351" t="str">
            <v>NO</v>
          </cell>
          <cell r="S351" t="str">
            <v>25001082</v>
          </cell>
          <cell r="T351" t="str">
            <v>000010</v>
          </cell>
          <cell r="U351">
            <v>38939</v>
          </cell>
          <cell r="V351">
            <v>39018</v>
          </cell>
          <cell r="W351">
            <v>39081</v>
          </cell>
          <cell r="X351">
            <v>0</v>
          </cell>
          <cell r="Y351">
            <v>6486.23</v>
          </cell>
          <cell r="Z351">
            <v>4249.21</v>
          </cell>
          <cell r="AA351">
            <v>1</v>
          </cell>
          <cell r="AC351">
            <v>0</v>
          </cell>
          <cell r="AD351">
            <v>0</v>
          </cell>
          <cell r="AE351">
            <v>0</v>
          </cell>
          <cell r="AF351">
            <v>235</v>
          </cell>
          <cell r="AG351">
            <v>0</v>
          </cell>
          <cell r="AI351">
            <v>6486.23</v>
          </cell>
          <cell r="AJ351">
            <v>6486.23</v>
          </cell>
          <cell r="AK351">
            <v>4245.2700000000004</v>
          </cell>
          <cell r="AL351">
            <v>1188.18</v>
          </cell>
          <cell r="AM351">
            <v>751.27862953138811</v>
          </cell>
          <cell r="AN351">
            <v>394.92</v>
          </cell>
          <cell r="AO351">
            <v>639.34</v>
          </cell>
          <cell r="AP351">
            <v>162</v>
          </cell>
          <cell r="AQ351">
            <v>230</v>
          </cell>
          <cell r="AR351">
            <v>207</v>
          </cell>
        </row>
        <row r="352">
          <cell r="A352">
            <v>106185032</v>
          </cell>
          <cell r="B352">
            <v>0.67909401743491316</v>
          </cell>
          <cell r="C352" t="str">
            <v>N</v>
          </cell>
          <cell r="D352" t="str">
            <v>X</v>
          </cell>
          <cell r="F352" t="str">
            <v>Exclude due to material issues</v>
          </cell>
          <cell r="G352" t="str">
            <v>269.017 600 4TH AVE E # A2 OLYMPIA</v>
          </cell>
          <cell r="H352" t="str">
            <v>CGN1</v>
          </cell>
          <cell r="I352" t="str">
            <v>SC1</v>
          </cell>
          <cell r="J352" t="str">
            <v>WA03400030</v>
          </cell>
          <cell r="K352" t="str">
            <v>Commercial Svc/MSA</v>
          </cell>
          <cell r="L352" t="str">
            <v>P.11027.01.01</v>
          </cell>
          <cell r="M352" t="str">
            <v>CAP_Comm/Ind serv</v>
          </cell>
          <cell r="N352" t="str">
            <v>QSTHLG</v>
          </cell>
          <cell r="O352" t="str">
            <v>QUANTA - OLYMPIA - GAS</v>
          </cell>
          <cell r="P352" t="str">
            <v>X245208939</v>
          </cell>
          <cell r="Q352" t="str">
            <v>PSE</v>
          </cell>
          <cell r="R352" t="str">
            <v>NO</v>
          </cell>
          <cell r="S352" t="str">
            <v/>
          </cell>
          <cell r="T352" t="str">
            <v>000000</v>
          </cell>
          <cell r="U352">
            <v>39055</v>
          </cell>
          <cell r="V352">
            <v>39137</v>
          </cell>
          <cell r="W352">
            <v>39200</v>
          </cell>
          <cell r="X352">
            <v>0</v>
          </cell>
          <cell r="Y352">
            <v>4543.76</v>
          </cell>
          <cell r="Z352">
            <v>2906.15</v>
          </cell>
          <cell r="AA352">
            <v>1</v>
          </cell>
          <cell r="AC352">
            <v>0</v>
          </cell>
          <cell r="AD352">
            <v>0</v>
          </cell>
          <cell r="AE352">
            <v>0</v>
          </cell>
          <cell r="AF352">
            <v>20</v>
          </cell>
          <cell r="AG352">
            <v>0</v>
          </cell>
          <cell r="AI352">
            <v>4543.76</v>
          </cell>
          <cell r="AJ352">
            <v>4543.76</v>
          </cell>
          <cell r="AK352">
            <v>2904.7</v>
          </cell>
          <cell r="AL352">
            <v>556.34</v>
          </cell>
          <cell r="AM352">
            <v>526.28873563218394</v>
          </cell>
          <cell r="AN352">
            <v>328.1</v>
          </cell>
          <cell r="AO352">
            <v>744.59</v>
          </cell>
          <cell r="AP352">
            <v>15</v>
          </cell>
          <cell r="AQ352">
            <v>14</v>
          </cell>
          <cell r="AR352">
            <v>13</v>
          </cell>
        </row>
        <row r="353">
          <cell r="A353">
            <v>106190209</v>
          </cell>
          <cell r="B353">
            <v>0.68079675108862436</v>
          </cell>
          <cell r="G353" t="str">
            <v>189.070F 1554 E OLIVE WAY SEATTLE</v>
          </cell>
          <cell r="H353" t="str">
            <v>CGN1</v>
          </cell>
          <cell r="I353" t="str">
            <v>SC1</v>
          </cell>
          <cell r="J353" t="str">
            <v>WA11700260</v>
          </cell>
          <cell r="K353" t="str">
            <v>Commercial Svc/MSA</v>
          </cell>
          <cell r="L353" t="str">
            <v>S.11027.01.01</v>
          </cell>
          <cell r="M353" t="str">
            <v>CAP_Comm/Ind Service</v>
          </cell>
          <cell r="N353" t="str">
            <v>MCNSEG</v>
          </cell>
          <cell r="O353" t="str">
            <v>PILCHUCK - NOB - GAS</v>
          </cell>
          <cell r="P353" t="str">
            <v>X253648194</v>
          </cell>
          <cell r="Q353" t="str">
            <v>PSE</v>
          </cell>
          <cell r="R353" t="str">
            <v>NO</v>
          </cell>
          <cell r="S353" t="str">
            <v/>
          </cell>
          <cell r="T353" t="str">
            <v>000000</v>
          </cell>
          <cell r="U353">
            <v>39115</v>
          </cell>
          <cell r="V353">
            <v>39200</v>
          </cell>
          <cell r="W353">
            <v>39263</v>
          </cell>
          <cell r="X353">
            <v>0.32</v>
          </cell>
          <cell r="Y353">
            <v>5134.3100000000004</v>
          </cell>
          <cell r="Z353">
            <v>2538.13</v>
          </cell>
          <cell r="AA353">
            <v>1</v>
          </cell>
          <cell r="AB353">
            <v>170.14</v>
          </cell>
          <cell r="AC353">
            <v>0</v>
          </cell>
          <cell r="AD353">
            <v>0</v>
          </cell>
          <cell r="AE353">
            <v>204.16646873999997</v>
          </cell>
          <cell r="AF353">
            <v>50000</v>
          </cell>
          <cell r="AG353">
            <v>0</v>
          </cell>
          <cell r="AI353">
            <v>4929.82353126</v>
          </cell>
          <cell r="AJ353">
            <v>5133.99</v>
          </cell>
          <cell r="AK353">
            <v>2536.4499999999998</v>
          </cell>
          <cell r="AL353">
            <v>1184.06</v>
          </cell>
          <cell r="AM353">
            <v>594.65312997347519</v>
          </cell>
          <cell r="AN353">
            <v>701.64</v>
          </cell>
          <cell r="AO353">
            <v>666.45</v>
          </cell>
          <cell r="AP353">
            <v>3</v>
          </cell>
          <cell r="AQ353">
            <v>48</v>
          </cell>
          <cell r="AR353">
            <v>43</v>
          </cell>
        </row>
        <row r="354">
          <cell r="A354">
            <v>106185232</v>
          </cell>
          <cell r="B354">
            <v>0.68449297573401857</v>
          </cell>
          <cell r="G354" t="str">
            <v>216.076 5851 S 194TH ST KENT</v>
          </cell>
          <cell r="H354" t="str">
            <v>CGN1</v>
          </cell>
          <cell r="I354" t="str">
            <v>SC1</v>
          </cell>
          <cell r="J354" t="str">
            <v>WA11700150</v>
          </cell>
          <cell r="K354" t="str">
            <v>Commercial Svc/MSA</v>
          </cell>
          <cell r="L354" t="str">
            <v>P.11027.01.01</v>
          </cell>
          <cell r="M354" t="str">
            <v>CAP_Comm/Ind serv</v>
          </cell>
          <cell r="N354" t="str">
            <v>QCSOKG</v>
          </cell>
          <cell r="O354" t="str">
            <v>QUANTA - SOUTH KING - GAS</v>
          </cell>
          <cell r="P354" t="str">
            <v>X235744811</v>
          </cell>
          <cell r="Q354" t="str">
            <v>CUSTOMER</v>
          </cell>
          <cell r="R354" t="str">
            <v>?</v>
          </cell>
          <cell r="S354" t="str">
            <v/>
          </cell>
          <cell r="T354" t="str">
            <v>000000</v>
          </cell>
          <cell r="U354">
            <v>39059</v>
          </cell>
          <cell r="V354">
            <v>39137</v>
          </cell>
          <cell r="W354">
            <v>39200</v>
          </cell>
          <cell r="X354">
            <v>0</v>
          </cell>
          <cell r="Y354">
            <v>726.63</v>
          </cell>
          <cell r="Z354">
            <v>41.97</v>
          </cell>
          <cell r="AA354">
            <v>1</v>
          </cell>
          <cell r="AB354">
            <v>180.82</v>
          </cell>
          <cell r="AC354">
            <v>178.08</v>
          </cell>
          <cell r="AD354">
            <v>212.27</v>
          </cell>
          <cell r="AE354">
            <v>429.25237261999996</v>
          </cell>
          <cell r="AF354">
            <v>10</v>
          </cell>
          <cell r="AG354">
            <v>0</v>
          </cell>
          <cell r="AI354">
            <v>297.37762738000004</v>
          </cell>
          <cell r="AJ354">
            <v>726.63</v>
          </cell>
          <cell r="AK354">
            <v>41.82</v>
          </cell>
          <cell r="AL354">
            <v>161.11000000000001</v>
          </cell>
          <cell r="AM354">
            <v>84.163156498673743</v>
          </cell>
          <cell r="AN354">
            <v>56.15</v>
          </cell>
          <cell r="AO354">
            <v>462.97</v>
          </cell>
          <cell r="AP354">
            <v>4</v>
          </cell>
          <cell r="AQ354">
            <v>25</v>
          </cell>
          <cell r="AR354">
            <v>23</v>
          </cell>
        </row>
        <row r="355">
          <cell r="A355">
            <v>106192592</v>
          </cell>
          <cell r="B355">
            <v>0.68728318664069965</v>
          </cell>
          <cell r="G355" t="str">
            <v>141.082D 2407 38TH ST EVERETT</v>
          </cell>
          <cell r="H355" t="str">
            <v>CGN1</v>
          </cell>
          <cell r="I355" t="str">
            <v>SC1</v>
          </cell>
          <cell r="J355" t="str">
            <v>WA13100050</v>
          </cell>
          <cell r="K355" t="str">
            <v>Commercial Svc/MSA</v>
          </cell>
          <cell r="L355" t="str">
            <v>S.11027.01.01</v>
          </cell>
          <cell r="M355" t="str">
            <v>CAP_Comm/Ind Service</v>
          </cell>
          <cell r="N355" t="str">
            <v>MNSNHG</v>
          </cell>
          <cell r="O355" t="str">
            <v>PILCHUCK - MARYSVILLE - GAS</v>
          </cell>
          <cell r="P355" t="str">
            <v>X258924807</v>
          </cell>
          <cell r="Q355" t="str">
            <v>PSE</v>
          </cell>
          <cell r="R355" t="str">
            <v>?</v>
          </cell>
          <cell r="S355" t="str">
            <v/>
          </cell>
          <cell r="T355" t="str">
            <v>000000</v>
          </cell>
          <cell r="U355">
            <v>39139</v>
          </cell>
          <cell r="V355">
            <v>39200</v>
          </cell>
          <cell r="W355">
            <v>39263</v>
          </cell>
          <cell r="X355">
            <v>0</v>
          </cell>
          <cell r="Y355">
            <v>5873.19</v>
          </cell>
          <cell r="Z355">
            <v>3600.72</v>
          </cell>
          <cell r="AA355">
            <v>1</v>
          </cell>
          <cell r="AB355">
            <v>180.82</v>
          </cell>
          <cell r="AC355">
            <v>0</v>
          </cell>
          <cell r="AD355">
            <v>0</v>
          </cell>
          <cell r="AE355">
            <v>216.98237261999998</v>
          </cell>
          <cell r="AF355">
            <v>77</v>
          </cell>
          <cell r="AG355">
            <v>0</v>
          </cell>
          <cell r="AI355">
            <v>5656.2076273799994</v>
          </cell>
          <cell r="AJ355">
            <v>5873.19</v>
          </cell>
          <cell r="AK355">
            <v>3599.05</v>
          </cell>
          <cell r="AL355">
            <v>1115.99</v>
          </cell>
          <cell r="AM355">
            <v>680.27222811671072</v>
          </cell>
          <cell r="AN355">
            <v>509.59</v>
          </cell>
          <cell r="AO355">
            <v>619.37</v>
          </cell>
          <cell r="AP355">
            <v>36</v>
          </cell>
          <cell r="AQ355">
            <v>80</v>
          </cell>
          <cell r="AR355">
            <v>72</v>
          </cell>
        </row>
        <row r="356">
          <cell r="A356">
            <v>106190903</v>
          </cell>
          <cell r="B356">
            <v>0.68964236230121867</v>
          </cell>
          <cell r="G356" t="str">
            <v>258.060 101 152ND ST E TACOMA</v>
          </cell>
          <cell r="H356" t="str">
            <v>CGN1</v>
          </cell>
          <cell r="I356" t="str">
            <v>SC1</v>
          </cell>
          <cell r="J356" t="str">
            <v>WA12700170</v>
          </cell>
          <cell r="K356" t="str">
            <v>Commercial Svc/MSA</v>
          </cell>
          <cell r="L356" t="str">
            <v>P.11027.01.01</v>
          </cell>
          <cell r="M356" t="str">
            <v>CAP_Comm/Ind serv</v>
          </cell>
          <cell r="N356" t="str">
            <v>QSWPRG</v>
          </cell>
          <cell r="O356" t="str">
            <v>QUANTA - PUYALLUP - GAS</v>
          </cell>
          <cell r="P356" t="str">
            <v>X255288165</v>
          </cell>
          <cell r="Q356" t="str">
            <v>?</v>
          </cell>
          <cell r="R356" t="str">
            <v>NO</v>
          </cell>
          <cell r="S356" t="str">
            <v>25001468</v>
          </cell>
          <cell r="T356" t="str">
            <v>000010</v>
          </cell>
          <cell r="U356">
            <v>39261</v>
          </cell>
          <cell r="V356">
            <v>39326</v>
          </cell>
          <cell r="X356">
            <v>0</v>
          </cell>
          <cell r="Y356">
            <v>1151.69</v>
          </cell>
          <cell r="Z356">
            <v>251.43</v>
          </cell>
          <cell r="AA356">
            <v>1</v>
          </cell>
          <cell r="AC356">
            <v>0</v>
          </cell>
          <cell r="AD356">
            <v>0</v>
          </cell>
          <cell r="AE356">
            <v>0</v>
          </cell>
          <cell r="AF356">
            <v>50</v>
          </cell>
          <cell r="AG356">
            <v>0</v>
          </cell>
          <cell r="AI356">
            <v>1151.69</v>
          </cell>
          <cell r="AJ356">
            <v>1151.69</v>
          </cell>
          <cell r="AK356">
            <v>250.41</v>
          </cell>
          <cell r="AL356">
            <v>181.43</v>
          </cell>
          <cell r="AM356">
            <v>133.39645446507518</v>
          </cell>
          <cell r="AN356">
            <v>28.34</v>
          </cell>
          <cell r="AO356">
            <v>689.03</v>
          </cell>
          <cell r="AP356">
            <v>24</v>
          </cell>
          <cell r="AQ356">
            <v>26</v>
          </cell>
          <cell r="AR356">
            <v>23</v>
          </cell>
        </row>
        <row r="357">
          <cell r="A357">
            <v>106177157</v>
          </cell>
          <cell r="B357">
            <v>0.68994764057374969</v>
          </cell>
          <cell r="G357" t="str">
            <v>276.023 4655 WHITMAN LN SE # RESTAURANT</v>
          </cell>
          <cell r="H357" t="str">
            <v>CGN1</v>
          </cell>
          <cell r="I357" t="str">
            <v>SC1</v>
          </cell>
          <cell r="J357" t="str">
            <v>WA03400020</v>
          </cell>
          <cell r="K357" t="str">
            <v>Commercial Svc/MSA</v>
          </cell>
          <cell r="L357" t="str">
            <v>P.11027.01.01</v>
          </cell>
          <cell r="M357" t="str">
            <v>CAP_Comm/Ind serv</v>
          </cell>
          <cell r="N357" t="str">
            <v>QSTHLG</v>
          </cell>
          <cell r="O357" t="str">
            <v>QUANTA - OLYMPIA - GAS</v>
          </cell>
          <cell r="P357" t="str">
            <v>X232315868</v>
          </cell>
          <cell r="Q357" t="str">
            <v>CUSTOMER</v>
          </cell>
          <cell r="R357" t="str">
            <v>NO</v>
          </cell>
          <cell r="S357" t="str">
            <v/>
          </cell>
          <cell r="T357" t="str">
            <v>000000</v>
          </cell>
          <cell r="U357">
            <v>39169</v>
          </cell>
          <cell r="V357">
            <v>39228</v>
          </cell>
          <cell r="W357">
            <v>39291</v>
          </cell>
          <cell r="X357">
            <v>0</v>
          </cell>
          <cell r="Y357">
            <v>4254.96</v>
          </cell>
          <cell r="Z357">
            <v>2561.92</v>
          </cell>
          <cell r="AA357">
            <v>1</v>
          </cell>
          <cell r="AB357">
            <v>198.79</v>
          </cell>
          <cell r="AC357">
            <v>0</v>
          </cell>
          <cell r="AD357">
            <v>0</v>
          </cell>
          <cell r="AE357">
            <v>238.54621088999997</v>
          </cell>
          <cell r="AF357">
            <v>100</v>
          </cell>
          <cell r="AG357">
            <v>0</v>
          </cell>
          <cell r="AI357">
            <v>4016.4137891099999</v>
          </cell>
          <cell r="AJ357">
            <v>4254.96</v>
          </cell>
          <cell r="AK357">
            <v>2547.67</v>
          </cell>
          <cell r="AL357">
            <v>789.89</v>
          </cell>
          <cell r="AM357">
            <v>492.83798408488065</v>
          </cell>
          <cell r="AN357">
            <v>348.77</v>
          </cell>
          <cell r="AO357">
            <v>534.45000000000005</v>
          </cell>
          <cell r="AP357">
            <v>119</v>
          </cell>
          <cell r="AQ357">
            <v>120</v>
          </cell>
          <cell r="AR357">
            <v>108</v>
          </cell>
        </row>
        <row r="358">
          <cell r="A358">
            <v>106192694</v>
          </cell>
          <cell r="B358">
            <v>0.69307783337329343</v>
          </cell>
          <cell r="C358" t="str">
            <v>N</v>
          </cell>
          <cell r="D358" t="str">
            <v>X</v>
          </cell>
          <cell r="F358" t="str">
            <v>Exclude due to material issues</v>
          </cell>
          <cell r="G358" t="str">
            <v>257.073 14308 MERIDIAN E PUYALLUP</v>
          </cell>
          <cell r="H358" t="str">
            <v>CGN1</v>
          </cell>
          <cell r="I358" t="str">
            <v>SC1</v>
          </cell>
          <cell r="J358" t="str">
            <v>WA12700110</v>
          </cell>
          <cell r="K358" t="str">
            <v>Commercial Svc/MSA</v>
          </cell>
          <cell r="L358" t="str">
            <v>P.11027.01.01</v>
          </cell>
          <cell r="M358" t="str">
            <v>CAP_Comm/Ind serv</v>
          </cell>
          <cell r="N358" t="str">
            <v>QSWPRG</v>
          </cell>
          <cell r="O358" t="str">
            <v>QUANTA - PUYALLUP - GAS</v>
          </cell>
          <cell r="P358" t="str">
            <v>X259371281</v>
          </cell>
          <cell r="Q358" t="str">
            <v>CUSTOMER</v>
          </cell>
          <cell r="R358" t="str">
            <v>NO</v>
          </cell>
          <cell r="S358" t="str">
            <v>25001350</v>
          </cell>
          <cell r="T358" t="str">
            <v>000010</v>
          </cell>
          <cell r="U358">
            <v>39239</v>
          </cell>
          <cell r="V358">
            <v>39326</v>
          </cell>
          <cell r="X358">
            <v>0</v>
          </cell>
          <cell r="Y358">
            <v>8123.9</v>
          </cell>
          <cell r="Z358">
            <v>4796.9799999999996</v>
          </cell>
          <cell r="AA358">
            <v>1</v>
          </cell>
          <cell r="AB358">
            <v>182.49</v>
          </cell>
          <cell r="AC358">
            <v>758.76</v>
          </cell>
          <cell r="AD358">
            <v>904.44</v>
          </cell>
          <cell r="AE358">
            <v>1123.42635759</v>
          </cell>
          <cell r="AF358">
            <v>225</v>
          </cell>
          <cell r="AG358">
            <v>0</v>
          </cell>
          <cell r="AI358">
            <v>7000.4736424099992</v>
          </cell>
          <cell r="AJ358">
            <v>8123.9</v>
          </cell>
          <cell r="AK358">
            <v>4783.4399999999996</v>
          </cell>
          <cell r="AL358">
            <v>1312.69</v>
          </cell>
          <cell r="AM358">
            <v>940.96454465075112</v>
          </cell>
          <cell r="AN358">
            <v>501.07</v>
          </cell>
          <cell r="AO358">
            <v>1485.76</v>
          </cell>
          <cell r="AP358">
            <v>213</v>
          </cell>
          <cell r="AQ358">
            <v>240</v>
          </cell>
          <cell r="AR358">
            <v>216</v>
          </cell>
        </row>
        <row r="359">
          <cell r="A359">
            <v>106186699</v>
          </cell>
          <cell r="B359">
            <v>0.6946951542213271</v>
          </cell>
          <cell r="G359" t="str">
            <v>226.088 15215 SE 272ND ST KENT</v>
          </cell>
          <cell r="H359" t="str">
            <v>CGN1</v>
          </cell>
          <cell r="I359" t="str">
            <v>SC1</v>
          </cell>
          <cell r="J359" t="str">
            <v>WA11700150</v>
          </cell>
          <cell r="K359" t="str">
            <v>Commercial Svc/MSA</v>
          </cell>
          <cell r="L359" t="str">
            <v>P.11027.01.01</v>
          </cell>
          <cell r="M359" t="str">
            <v>CAP_Comm/Ind serv</v>
          </cell>
          <cell r="N359" t="str">
            <v>QCSOKG</v>
          </cell>
          <cell r="O359" t="str">
            <v>QUANTA - SOUTH KING - GAS</v>
          </cell>
          <cell r="P359" t="str">
            <v>X225169208</v>
          </cell>
          <cell r="Q359" t="str">
            <v>CUSTOMER</v>
          </cell>
          <cell r="R359" t="str">
            <v>?</v>
          </cell>
          <cell r="S359" t="str">
            <v/>
          </cell>
          <cell r="T359" t="str">
            <v>000000</v>
          </cell>
          <cell r="U359">
            <v>39181</v>
          </cell>
          <cell r="V359">
            <v>39263</v>
          </cell>
          <cell r="W359">
            <v>39326</v>
          </cell>
          <cell r="X359">
            <v>0</v>
          </cell>
          <cell r="Y359">
            <v>3265.59</v>
          </cell>
          <cell r="Z359">
            <v>1218.19</v>
          </cell>
          <cell r="AA359">
            <v>1</v>
          </cell>
          <cell r="AB359">
            <v>170.14</v>
          </cell>
          <cell r="AC359">
            <v>752.8</v>
          </cell>
          <cell r="AD359">
            <v>897.34</v>
          </cell>
          <cell r="AE359">
            <v>1101.5064687399999</v>
          </cell>
          <cell r="AF359">
            <v>150</v>
          </cell>
          <cell r="AG359">
            <v>0</v>
          </cell>
          <cell r="AI359">
            <v>2164.0835312600002</v>
          </cell>
          <cell r="AJ359">
            <v>3265.59</v>
          </cell>
          <cell r="AK359">
            <v>1211.45</v>
          </cell>
          <cell r="AL359">
            <v>552.37</v>
          </cell>
          <cell r="AM359">
            <v>378.24251989389904</v>
          </cell>
          <cell r="AN359">
            <v>130.87</v>
          </cell>
          <cell r="AO359">
            <v>1356.68</v>
          </cell>
          <cell r="AP359">
            <v>116</v>
          </cell>
          <cell r="AQ359">
            <v>116</v>
          </cell>
          <cell r="AR359">
            <v>104</v>
          </cell>
        </row>
        <row r="360">
          <cell r="A360">
            <v>106175698</v>
          </cell>
          <cell r="B360">
            <v>0.69592195892558895</v>
          </cell>
          <cell r="G360" t="str">
            <v>207.122 42508 SE NORTH BEND WAY NORTH BE</v>
          </cell>
          <cell r="H360" t="str">
            <v>CGN1</v>
          </cell>
          <cell r="I360" t="str">
            <v>SC1</v>
          </cell>
          <cell r="J360" t="str">
            <v>WA01700220</v>
          </cell>
          <cell r="K360" t="str">
            <v>Commercial Svc/MSA</v>
          </cell>
          <cell r="L360" t="str">
            <v>P.11027.01.01</v>
          </cell>
          <cell r="M360" t="str">
            <v>CAP_Comm/Ind serv</v>
          </cell>
          <cell r="N360" t="str">
            <v>QCNOKG</v>
          </cell>
          <cell r="O360" t="str">
            <v>QUANTA - REDMOND - GAS</v>
          </cell>
          <cell r="P360" t="str">
            <v>X230502474</v>
          </cell>
          <cell r="Q360" t="str">
            <v>?</v>
          </cell>
          <cell r="R360" t="str">
            <v>?</v>
          </cell>
          <cell r="S360" t="str">
            <v>25001070</v>
          </cell>
          <cell r="T360" t="str">
            <v>000010</v>
          </cell>
          <cell r="U360">
            <v>38922</v>
          </cell>
          <cell r="V360">
            <v>38990</v>
          </cell>
          <cell r="W360">
            <v>39050</v>
          </cell>
          <cell r="X360">
            <v>0</v>
          </cell>
          <cell r="Y360">
            <v>403.02</v>
          </cell>
          <cell r="Z360">
            <v>156.97999999999999</v>
          </cell>
          <cell r="AA360">
            <v>1</v>
          </cell>
          <cell r="AC360">
            <v>27.49</v>
          </cell>
          <cell r="AD360">
            <v>32.770000000000003</v>
          </cell>
          <cell r="AE360">
            <v>32.770000000000003</v>
          </cell>
          <cell r="AF360">
            <v>24</v>
          </cell>
          <cell r="AG360">
            <v>0</v>
          </cell>
          <cell r="AI360">
            <v>370.25</v>
          </cell>
          <cell r="AJ360">
            <v>403.02</v>
          </cell>
          <cell r="AK360">
            <v>156.84</v>
          </cell>
          <cell r="AL360">
            <v>72.77</v>
          </cell>
          <cell r="AM360">
            <v>46.68047745358092</v>
          </cell>
          <cell r="AN360">
            <v>14.59</v>
          </cell>
          <cell r="AO360">
            <v>158.13</v>
          </cell>
          <cell r="AP360">
            <v>15</v>
          </cell>
          <cell r="AQ360">
            <v>16</v>
          </cell>
          <cell r="AR360">
            <v>14</v>
          </cell>
        </row>
        <row r="361">
          <cell r="A361">
            <v>106185537</v>
          </cell>
          <cell r="B361">
            <v>0.69687430071879231</v>
          </cell>
          <cell r="G361" t="str">
            <v>231.072  31525 20TH AVE S FEDERAL WAY</v>
          </cell>
          <cell r="H361" t="str">
            <v>CGN1</v>
          </cell>
          <cell r="I361" t="str">
            <v>SC1</v>
          </cell>
          <cell r="J361" t="str">
            <v>WA11700320</v>
          </cell>
          <cell r="K361" t="str">
            <v>Commercial Svc/MSA</v>
          </cell>
          <cell r="L361" t="str">
            <v>P.11027.01.01</v>
          </cell>
          <cell r="M361" t="str">
            <v>CAP_Comm/Ind serv</v>
          </cell>
          <cell r="N361" t="str">
            <v>QCSOKG</v>
          </cell>
          <cell r="O361" t="str">
            <v>QUANTA - SOUTH KING - GAS</v>
          </cell>
          <cell r="P361" t="str">
            <v>X242636988</v>
          </cell>
          <cell r="Q361" t="str">
            <v>PSE</v>
          </cell>
          <cell r="R361" t="str">
            <v>NO</v>
          </cell>
          <cell r="S361" t="str">
            <v/>
          </cell>
          <cell r="T361" t="str">
            <v>000000</v>
          </cell>
          <cell r="U361">
            <v>39041</v>
          </cell>
          <cell r="V361">
            <v>39109</v>
          </cell>
          <cell r="W361">
            <v>39172</v>
          </cell>
          <cell r="X361">
            <v>0</v>
          </cell>
          <cell r="Y361">
            <v>6238.21</v>
          </cell>
          <cell r="Z361">
            <v>3393.52</v>
          </cell>
          <cell r="AA361">
            <v>1</v>
          </cell>
          <cell r="AB361">
            <v>164.21</v>
          </cell>
          <cell r="AC361">
            <v>745.36</v>
          </cell>
          <cell r="AD361">
            <v>888.47</v>
          </cell>
          <cell r="AE361">
            <v>1085.52052211</v>
          </cell>
          <cell r="AF361">
            <v>56</v>
          </cell>
          <cell r="AG361">
            <v>0</v>
          </cell>
          <cell r="AI361">
            <v>5152.6894778900005</v>
          </cell>
          <cell r="AJ361">
            <v>6238.21</v>
          </cell>
          <cell r="AK361">
            <v>3373.92</v>
          </cell>
          <cell r="AL361">
            <v>1094.06</v>
          </cell>
          <cell r="AM361">
            <v>722.55129089301499</v>
          </cell>
          <cell r="AN361">
            <v>401</v>
          </cell>
          <cell r="AO361">
            <v>1327.34</v>
          </cell>
          <cell r="AP361">
            <v>34</v>
          </cell>
          <cell r="AQ361">
            <v>55</v>
          </cell>
          <cell r="AR361">
            <v>50</v>
          </cell>
        </row>
        <row r="362">
          <cell r="A362">
            <v>106173048</v>
          </cell>
          <cell r="B362">
            <v>0.6968985891701438</v>
          </cell>
          <cell r="G362" t="str">
            <v>232.083 32049 109 PL SE , AUBURN</v>
          </cell>
          <cell r="H362" t="str">
            <v>CGN1</v>
          </cell>
          <cell r="I362" t="str">
            <v>SC1</v>
          </cell>
          <cell r="J362" t="str">
            <v>WA11700020</v>
          </cell>
          <cell r="K362" t="str">
            <v>Commercial Svc/MSA</v>
          </cell>
          <cell r="L362" t="str">
            <v>P.11027.01.01</v>
          </cell>
          <cell r="M362" t="str">
            <v>CAP_Comm/Ind serv</v>
          </cell>
          <cell r="N362" t="str">
            <v>QCSOKG</v>
          </cell>
          <cell r="O362" t="str">
            <v>QUANTA - SOUTH KING - GAS</v>
          </cell>
          <cell r="P362" t="str">
            <v/>
          </cell>
          <cell r="Q362" t="str">
            <v/>
          </cell>
          <cell r="R362" t="str">
            <v/>
          </cell>
          <cell r="S362" t="str">
            <v/>
          </cell>
          <cell r="T362" t="str">
            <v>000000</v>
          </cell>
          <cell r="U362">
            <v>38957</v>
          </cell>
          <cell r="V362">
            <v>39018</v>
          </cell>
          <cell r="W362">
            <v>39081</v>
          </cell>
          <cell r="X362">
            <v>0</v>
          </cell>
          <cell r="Y362">
            <v>6115.12</v>
          </cell>
          <cell r="Z362">
            <v>3568.69</v>
          </cell>
          <cell r="AA362">
            <v>1</v>
          </cell>
          <cell r="AC362">
            <v>0</v>
          </cell>
          <cell r="AD362">
            <v>0</v>
          </cell>
          <cell r="AE362">
            <v>0</v>
          </cell>
          <cell r="AF362">
            <v>0</v>
          </cell>
          <cell r="AG362">
            <v>0</v>
          </cell>
          <cell r="AI362">
            <v>6115.12</v>
          </cell>
          <cell r="AJ362">
            <v>6115.12</v>
          </cell>
          <cell r="AK362">
            <v>3565.39</v>
          </cell>
          <cell r="AL362">
            <v>1120.53</v>
          </cell>
          <cell r="AM362">
            <v>708.29418213969984</v>
          </cell>
          <cell r="AN362">
            <v>331.67</v>
          </cell>
          <cell r="AO362">
            <v>1081.98</v>
          </cell>
          <cell r="AP362">
            <v>341</v>
          </cell>
          <cell r="AQ362">
            <v>409</v>
          </cell>
          <cell r="AR362">
            <v>368</v>
          </cell>
        </row>
        <row r="363">
          <cell r="A363">
            <v>106187345</v>
          </cell>
          <cell r="B363">
            <v>0.6970117371554565</v>
          </cell>
          <cell r="C363" t="str">
            <v>N</v>
          </cell>
          <cell r="D363" t="str">
            <v>X</v>
          </cell>
          <cell r="F363" t="str">
            <v>Exclude due to material issues</v>
          </cell>
          <cell r="G363" t="str">
            <v>145.076 6300 MERRILL CREEK PKWY # C EVER</v>
          </cell>
          <cell r="H363" t="str">
            <v>CGN1</v>
          </cell>
          <cell r="I363" t="str">
            <v>SC1</v>
          </cell>
          <cell r="J363" t="str">
            <v>WA13100050</v>
          </cell>
          <cell r="K363" t="str">
            <v>Commercial Svc/MSA</v>
          </cell>
          <cell r="L363" t="str">
            <v>S.11027.01.01</v>
          </cell>
          <cell r="M363" t="str">
            <v>CAP_Comm/Ind Service</v>
          </cell>
          <cell r="N363" t="str">
            <v>MNSNHG</v>
          </cell>
          <cell r="O363" t="str">
            <v>PILCHUCK - MARYSVILLE - GAS</v>
          </cell>
          <cell r="P363" t="str">
            <v>X248626354</v>
          </cell>
          <cell r="Q363" t="str">
            <v>CUSTOMER</v>
          </cell>
          <cell r="R363" t="str">
            <v>?</v>
          </cell>
          <cell r="S363" t="str">
            <v/>
          </cell>
          <cell r="T363" t="str">
            <v>000000</v>
          </cell>
          <cell r="U363">
            <v>39052</v>
          </cell>
          <cell r="V363">
            <v>39137</v>
          </cell>
          <cell r="W363">
            <v>39200</v>
          </cell>
          <cell r="X363">
            <v>0</v>
          </cell>
          <cell r="Y363">
            <v>3137.33</v>
          </cell>
          <cell r="Z363">
            <v>1204.06</v>
          </cell>
          <cell r="AA363">
            <v>1</v>
          </cell>
          <cell r="AC363">
            <v>0</v>
          </cell>
          <cell r="AD363">
            <v>0</v>
          </cell>
          <cell r="AE363">
            <v>0</v>
          </cell>
          <cell r="AF363">
            <v>150</v>
          </cell>
          <cell r="AG363">
            <v>0</v>
          </cell>
          <cell r="AI363">
            <v>3137.33</v>
          </cell>
          <cell r="AJ363">
            <v>3137.33</v>
          </cell>
          <cell r="AK363">
            <v>1196.99</v>
          </cell>
          <cell r="AL363">
            <v>571.79</v>
          </cell>
          <cell r="AM363">
            <v>363.38658709106994</v>
          </cell>
          <cell r="AN363">
            <v>378.5</v>
          </cell>
          <cell r="AO363">
            <v>962.59</v>
          </cell>
          <cell r="AP363">
            <v>60</v>
          </cell>
          <cell r="AQ363">
            <v>70</v>
          </cell>
          <cell r="AR363">
            <v>63</v>
          </cell>
        </row>
        <row r="364">
          <cell r="A364">
            <v>106183913</v>
          </cell>
          <cell r="B364">
            <v>0.69724830350993017</v>
          </cell>
          <cell r="G364" t="str">
            <v>188.069 1201 DEXTER AVE N SEATTLE</v>
          </cell>
          <cell r="H364" t="str">
            <v>CGN1</v>
          </cell>
          <cell r="I364" t="str">
            <v>SC1</v>
          </cell>
          <cell r="J364" t="str">
            <v>WA11700260</v>
          </cell>
          <cell r="K364" t="str">
            <v>Commercial Svc/MSA</v>
          </cell>
          <cell r="L364" t="str">
            <v>S.11027.01.01</v>
          </cell>
          <cell r="M364" t="str">
            <v>CAP_Comm/Ind Service</v>
          </cell>
          <cell r="N364" t="str">
            <v>MCNSEG</v>
          </cell>
          <cell r="O364" t="str">
            <v>PILCHUCK - NOB - GAS</v>
          </cell>
          <cell r="P364" t="str">
            <v>X238269283</v>
          </cell>
          <cell r="Q364" t="str">
            <v>PSE</v>
          </cell>
          <cell r="R364" t="str">
            <v>?</v>
          </cell>
          <cell r="S364" t="str">
            <v/>
          </cell>
          <cell r="T364" t="str">
            <v>000000</v>
          </cell>
          <cell r="U364">
            <v>39030</v>
          </cell>
          <cell r="V364">
            <v>39109</v>
          </cell>
          <cell r="W364">
            <v>39172</v>
          </cell>
          <cell r="X364">
            <v>0</v>
          </cell>
          <cell r="Y364">
            <v>4515.05</v>
          </cell>
          <cell r="Z364">
            <v>2798.93</v>
          </cell>
          <cell r="AA364">
            <v>1</v>
          </cell>
          <cell r="AB364">
            <v>164.22</v>
          </cell>
          <cell r="AC364">
            <v>0</v>
          </cell>
          <cell r="AD364">
            <v>0</v>
          </cell>
          <cell r="AE364">
            <v>197.06252201999999</v>
          </cell>
          <cell r="AF364">
            <v>42</v>
          </cell>
          <cell r="AG364">
            <v>0</v>
          </cell>
          <cell r="AI364">
            <v>4317.9874779800002</v>
          </cell>
          <cell r="AJ364">
            <v>4515.05</v>
          </cell>
          <cell r="AK364">
            <v>2784.39</v>
          </cell>
          <cell r="AL364">
            <v>816.21</v>
          </cell>
          <cell r="AM364">
            <v>522.96335101679915</v>
          </cell>
          <cell r="AN364">
            <v>336.03</v>
          </cell>
          <cell r="AO364">
            <v>546.45000000000005</v>
          </cell>
          <cell r="AP364">
            <v>15</v>
          </cell>
          <cell r="AQ364">
            <v>46</v>
          </cell>
          <cell r="AR364">
            <v>41</v>
          </cell>
        </row>
        <row r="365">
          <cell r="A365">
            <v>106181202</v>
          </cell>
          <cell r="B365">
            <v>0.69825136340862226</v>
          </cell>
          <cell r="G365" t="str">
            <v>235.083 2402 AUBURN WAY S # CASINO II AU</v>
          </cell>
          <cell r="H365" t="str">
            <v>CGN1</v>
          </cell>
          <cell r="I365" t="str">
            <v>SC1</v>
          </cell>
          <cell r="J365" t="str">
            <v>WA11700020</v>
          </cell>
          <cell r="K365" t="str">
            <v>Commercial Svc/MSA</v>
          </cell>
          <cell r="L365" t="str">
            <v>P.11027.01.01</v>
          </cell>
          <cell r="M365" t="str">
            <v>CAP_Comm/Ind serv</v>
          </cell>
          <cell r="N365" t="str">
            <v>QCSOKG</v>
          </cell>
          <cell r="O365" t="str">
            <v>QUANTA - SOUTH KING - GAS</v>
          </cell>
          <cell r="P365" t="str">
            <v>X237807310</v>
          </cell>
          <cell r="Q365" t="str">
            <v>CUSTOMER</v>
          </cell>
          <cell r="R365" t="str">
            <v>?</v>
          </cell>
          <cell r="S365" t="str">
            <v/>
          </cell>
          <cell r="T365" t="str">
            <v>000000</v>
          </cell>
          <cell r="U365">
            <v>38957</v>
          </cell>
          <cell r="V365">
            <v>39018</v>
          </cell>
          <cell r="W365">
            <v>39081</v>
          </cell>
          <cell r="X365">
            <v>0</v>
          </cell>
          <cell r="Y365">
            <v>8334.1</v>
          </cell>
          <cell r="Z365">
            <v>5075.71</v>
          </cell>
          <cell r="AA365">
            <v>1</v>
          </cell>
          <cell r="AC365">
            <v>0</v>
          </cell>
          <cell r="AD365">
            <v>0</v>
          </cell>
          <cell r="AE365">
            <v>0</v>
          </cell>
          <cell r="AF365">
            <v>490</v>
          </cell>
          <cell r="AG365">
            <v>0</v>
          </cell>
          <cell r="AI365">
            <v>8334.1</v>
          </cell>
          <cell r="AJ365">
            <v>8334.1</v>
          </cell>
          <cell r="AK365">
            <v>5071.01</v>
          </cell>
          <cell r="AL365">
            <v>1526.98</v>
          </cell>
          <cell r="AM365">
            <v>965.31131741821446</v>
          </cell>
          <cell r="AN365">
            <v>471.73</v>
          </cell>
          <cell r="AO365">
            <v>1242.24</v>
          </cell>
          <cell r="AP365">
            <v>485</v>
          </cell>
          <cell r="AQ365">
            <v>500</v>
          </cell>
          <cell r="AR365">
            <v>450</v>
          </cell>
        </row>
        <row r="366">
          <cell r="A366">
            <v>106196881</v>
          </cell>
          <cell r="B366">
            <v>0.69867757774760264</v>
          </cell>
          <cell r="C366" t="str">
            <v>N</v>
          </cell>
          <cell r="D366" t="str">
            <v>X</v>
          </cell>
          <cell r="F366" t="str">
            <v>Exclude due to material issues</v>
          </cell>
          <cell r="G366" t="str">
            <v>221.078 6931 S 234TH ST # A KENT</v>
          </cell>
          <cell r="H366" t="str">
            <v>CGN1</v>
          </cell>
          <cell r="I366" t="str">
            <v>SC1</v>
          </cell>
          <cell r="J366" t="str">
            <v>WA11700150</v>
          </cell>
          <cell r="K366" t="str">
            <v>Commercial Svc/MSA</v>
          </cell>
          <cell r="L366" t="str">
            <v>S.11027.01.01</v>
          </cell>
          <cell r="M366" t="str">
            <v>CAP_Comm/Ind Service</v>
          </cell>
          <cell r="N366" t="str">
            <v>MCSSEG</v>
          </cell>
          <cell r="O366" t="str">
            <v>PILCHUCK - KENT - GAS</v>
          </cell>
          <cell r="P366" t="str">
            <v>X266487359</v>
          </cell>
          <cell r="Q366" t="str">
            <v>PSE</v>
          </cell>
          <cell r="R366" t="str">
            <v>?</v>
          </cell>
          <cell r="S366" t="str">
            <v/>
          </cell>
          <cell r="T366" t="str">
            <v>000000</v>
          </cell>
          <cell r="U366">
            <v>39245</v>
          </cell>
          <cell r="V366">
            <v>39326</v>
          </cell>
          <cell r="X366">
            <v>0</v>
          </cell>
          <cell r="Y366">
            <v>4090.91</v>
          </cell>
          <cell r="Z366">
            <v>2047.7</v>
          </cell>
          <cell r="AA366">
            <v>1</v>
          </cell>
          <cell r="AC366">
            <v>0</v>
          </cell>
          <cell r="AD366">
            <v>0</v>
          </cell>
          <cell r="AE366">
            <v>0</v>
          </cell>
          <cell r="AF366">
            <v>25</v>
          </cell>
          <cell r="AG366">
            <v>0</v>
          </cell>
          <cell r="AI366">
            <v>4090.91</v>
          </cell>
          <cell r="AJ366">
            <v>4090.91</v>
          </cell>
          <cell r="AK366">
            <v>2043.11</v>
          </cell>
          <cell r="AL366">
            <v>694.19</v>
          </cell>
          <cell r="AM366">
            <v>473.83661361626901</v>
          </cell>
          <cell r="AN366">
            <v>274.33</v>
          </cell>
          <cell r="AO366">
            <v>1056.1199999999999</v>
          </cell>
          <cell r="AP366">
            <v>63</v>
          </cell>
          <cell r="AQ366">
            <v>68</v>
          </cell>
          <cell r="AR366">
            <v>61</v>
          </cell>
        </row>
        <row r="367">
          <cell r="A367">
            <v>106178826</v>
          </cell>
          <cell r="B367">
            <v>0.70057150378892197</v>
          </cell>
          <cell r="G367" t="str">
            <v>197.066C 3237 SW GENESEE ST SEATTLE</v>
          </cell>
          <cell r="H367" t="str">
            <v>CGN1</v>
          </cell>
          <cell r="I367" t="str">
            <v>SC1</v>
          </cell>
          <cell r="J367" t="str">
            <v>WA11700260</v>
          </cell>
          <cell r="K367" t="str">
            <v>Commercial Svc/MSA</v>
          </cell>
          <cell r="L367" t="str">
            <v>S.11027.01.01</v>
          </cell>
          <cell r="M367" t="str">
            <v>CAP_Comm/Ind Service</v>
          </cell>
          <cell r="N367" t="str">
            <v>MCSSEG</v>
          </cell>
          <cell r="O367" t="str">
            <v>PILCHUCK - KENT - GAS</v>
          </cell>
          <cell r="P367" t="str">
            <v>X227838552</v>
          </cell>
          <cell r="Q367" t="str">
            <v>PSE</v>
          </cell>
          <cell r="R367" t="str">
            <v>NO</v>
          </cell>
          <cell r="S367" t="str">
            <v/>
          </cell>
          <cell r="T367" t="str">
            <v>000000</v>
          </cell>
          <cell r="U367">
            <v>38918</v>
          </cell>
          <cell r="V367">
            <v>38990</v>
          </cell>
          <cell r="W367">
            <v>39050</v>
          </cell>
          <cell r="X367">
            <v>0</v>
          </cell>
          <cell r="Y367">
            <v>6956.37</v>
          </cell>
          <cell r="Z367">
            <v>4693.26</v>
          </cell>
          <cell r="AA367">
            <v>1</v>
          </cell>
          <cell r="AB367">
            <v>0.01</v>
          </cell>
          <cell r="AC367">
            <v>0</v>
          </cell>
          <cell r="AD367">
            <v>0</v>
          </cell>
          <cell r="AE367">
            <v>1.1999909999999999E-2</v>
          </cell>
          <cell r="AF367">
            <v>85</v>
          </cell>
          <cell r="AG367">
            <v>0</v>
          </cell>
          <cell r="AI367">
            <v>6956.3580000900001</v>
          </cell>
          <cell r="AJ367">
            <v>6956.37</v>
          </cell>
          <cell r="AK367">
            <v>4688</v>
          </cell>
          <cell r="AL367">
            <v>1407.06</v>
          </cell>
          <cell r="AM367">
            <v>805.73339522546394</v>
          </cell>
          <cell r="AN367">
            <v>554.15</v>
          </cell>
          <cell r="AO367">
            <v>271.49</v>
          </cell>
          <cell r="AP367">
            <v>77</v>
          </cell>
          <cell r="AQ367">
            <v>106</v>
          </cell>
          <cell r="AR367">
            <v>95</v>
          </cell>
        </row>
        <row r="368">
          <cell r="A368">
            <v>106185345</v>
          </cell>
          <cell r="B368">
            <v>0.70449656238114478</v>
          </cell>
          <cell r="G368" t="str">
            <v>223.071 33507 9TH AVE S # E-HSE FEDERAL</v>
          </cell>
          <cell r="H368" t="str">
            <v>CGN1</v>
          </cell>
          <cell r="I368" t="str">
            <v>SC1</v>
          </cell>
          <cell r="J368" t="str">
            <v>WA11700320</v>
          </cell>
          <cell r="K368" t="str">
            <v>Commercial Svc/MSA</v>
          </cell>
          <cell r="L368" t="str">
            <v>P.11027.01.01</v>
          </cell>
          <cell r="M368" t="str">
            <v>CAP_Comm/Ind serv</v>
          </cell>
          <cell r="N368" t="str">
            <v>QCSOKG</v>
          </cell>
          <cell r="O368" t="str">
            <v>QUANTA - SOUTH KING - GAS</v>
          </cell>
          <cell r="P368" t="str">
            <v>X243481103</v>
          </cell>
          <cell r="Q368" t="str">
            <v>CUSTOMER</v>
          </cell>
          <cell r="R368" t="str">
            <v>?</v>
          </cell>
          <cell r="S368" t="str">
            <v>25001254</v>
          </cell>
          <cell r="T368" t="str">
            <v>000010</v>
          </cell>
          <cell r="U368">
            <v>39139</v>
          </cell>
          <cell r="V368">
            <v>39200</v>
          </cell>
          <cell r="W368">
            <v>39263</v>
          </cell>
          <cell r="X368">
            <v>0</v>
          </cell>
          <cell r="Y368">
            <v>440.39</v>
          </cell>
          <cell r="Z368">
            <v>135.72999999999999</v>
          </cell>
          <cell r="AA368">
            <v>1</v>
          </cell>
          <cell r="AC368">
            <v>27.86</v>
          </cell>
          <cell r="AD368">
            <v>33.21</v>
          </cell>
          <cell r="AE368">
            <v>33.21</v>
          </cell>
          <cell r="AF368">
            <v>13</v>
          </cell>
          <cell r="AG368">
            <v>0</v>
          </cell>
          <cell r="AI368">
            <v>407.18</v>
          </cell>
          <cell r="AJ368">
            <v>440.39</v>
          </cell>
          <cell r="AK368">
            <v>135.63999999999999</v>
          </cell>
          <cell r="AL368">
            <v>55.17</v>
          </cell>
          <cell r="AM368">
            <v>51.008921308576475</v>
          </cell>
          <cell r="AN368">
            <v>14.02</v>
          </cell>
          <cell r="AO368">
            <v>234.72</v>
          </cell>
          <cell r="AP368">
            <v>13</v>
          </cell>
          <cell r="AQ368">
            <v>13</v>
          </cell>
          <cell r="AR368">
            <v>12</v>
          </cell>
        </row>
        <row r="369">
          <cell r="A369">
            <v>106179649</v>
          </cell>
          <cell r="B369">
            <v>0.70563276503249739</v>
          </cell>
          <cell r="C369" t="str">
            <v>N</v>
          </cell>
          <cell r="D369" t="str">
            <v>X</v>
          </cell>
          <cell r="F369" t="str">
            <v>Exclude due to material issues</v>
          </cell>
          <cell r="G369" t="str">
            <v>254.061 418 112TH ST E # A TACOMA</v>
          </cell>
          <cell r="H369" t="str">
            <v>CGN1</v>
          </cell>
          <cell r="I369" t="str">
            <v>SC1</v>
          </cell>
          <cell r="J369" t="str">
            <v>WA12700170</v>
          </cell>
          <cell r="K369" t="str">
            <v>Commercial Svc/MSA</v>
          </cell>
          <cell r="L369" t="str">
            <v>P.11027.01.01</v>
          </cell>
          <cell r="M369" t="str">
            <v>CAP_Comm/Ind serv</v>
          </cell>
          <cell r="N369" t="str">
            <v>QSWPRG</v>
          </cell>
          <cell r="O369" t="str">
            <v>QUANTA - PUYALLUP - GAS</v>
          </cell>
          <cell r="P369" t="str">
            <v>X233357494</v>
          </cell>
          <cell r="Q369" t="str">
            <v>CUSTOMER</v>
          </cell>
          <cell r="R369" t="str">
            <v>?</v>
          </cell>
          <cell r="S369" t="str">
            <v>25001064</v>
          </cell>
          <cell r="T369" t="str">
            <v>000010</v>
          </cell>
          <cell r="U369">
            <v>38961</v>
          </cell>
          <cell r="V369">
            <v>39050</v>
          </cell>
          <cell r="W369">
            <v>39109</v>
          </cell>
          <cell r="X369">
            <v>0</v>
          </cell>
          <cell r="Y369">
            <v>625.08000000000004</v>
          </cell>
          <cell r="Z369">
            <v>62.94</v>
          </cell>
          <cell r="AA369">
            <v>1</v>
          </cell>
          <cell r="AC369">
            <v>0</v>
          </cell>
          <cell r="AD369">
            <v>0</v>
          </cell>
          <cell r="AE369">
            <v>0</v>
          </cell>
          <cell r="AF369">
            <v>43</v>
          </cell>
          <cell r="AG369">
            <v>0</v>
          </cell>
          <cell r="AI369">
            <v>625.08000000000004</v>
          </cell>
          <cell r="AJ369">
            <v>625.08000000000004</v>
          </cell>
          <cell r="AK369">
            <v>62.73</v>
          </cell>
          <cell r="AL369">
            <v>115.37</v>
          </cell>
          <cell r="AM369">
            <v>72.400954907161804</v>
          </cell>
          <cell r="AN369">
            <v>6.69</v>
          </cell>
          <cell r="AO369">
            <v>439.75</v>
          </cell>
          <cell r="AP369">
            <v>6</v>
          </cell>
          <cell r="AQ369">
            <v>5</v>
          </cell>
          <cell r="AR369">
            <v>5</v>
          </cell>
        </row>
        <row r="370">
          <cell r="A370">
            <v>106178479</v>
          </cell>
          <cell r="B370">
            <v>0.71072036297792818</v>
          </cell>
          <cell r="C370" t="str">
            <v>N</v>
          </cell>
          <cell r="D370" t="str">
            <v>X</v>
          </cell>
          <cell r="F370" t="str">
            <v>Exclude due to material issues</v>
          </cell>
          <cell r="G370" t="str">
            <v>260.050 9980 S L ST FORT LEWIS</v>
          </cell>
          <cell r="H370" t="str">
            <v>CGN1</v>
          </cell>
          <cell r="I370" t="str">
            <v>SC1</v>
          </cell>
          <cell r="J370" t="str">
            <v>WA12700270</v>
          </cell>
          <cell r="K370" t="str">
            <v>Commercial Svc/MSA</v>
          </cell>
          <cell r="L370" t="str">
            <v>P.11027.01.01</v>
          </cell>
          <cell r="M370" t="str">
            <v>CAP_Comm/Ind serv</v>
          </cell>
          <cell r="N370" t="str">
            <v>QSTHLG</v>
          </cell>
          <cell r="O370" t="str">
            <v>QUANTA - OLYMPIA - GAS</v>
          </cell>
          <cell r="P370" t="str">
            <v>X234316128</v>
          </cell>
          <cell r="Q370" t="str">
            <v>CUSTOMER</v>
          </cell>
          <cell r="R370" t="str">
            <v>NO</v>
          </cell>
          <cell r="S370" t="str">
            <v>25001060</v>
          </cell>
          <cell r="T370" t="str">
            <v>000010</v>
          </cell>
          <cell r="U370">
            <v>38925</v>
          </cell>
          <cell r="V370">
            <v>38990</v>
          </cell>
          <cell r="W370">
            <v>39050</v>
          </cell>
          <cell r="X370">
            <v>0</v>
          </cell>
          <cell r="Y370">
            <v>12452.7</v>
          </cell>
          <cell r="Z370">
            <v>7885.9</v>
          </cell>
          <cell r="AA370">
            <v>1</v>
          </cell>
          <cell r="AC370">
            <v>0</v>
          </cell>
          <cell r="AD370">
            <v>0</v>
          </cell>
          <cell r="AE370">
            <v>0</v>
          </cell>
          <cell r="AF370">
            <v>550</v>
          </cell>
          <cell r="AG370">
            <v>0</v>
          </cell>
          <cell r="AI370">
            <v>12452.7</v>
          </cell>
          <cell r="AJ370">
            <v>12452.7</v>
          </cell>
          <cell r="AK370">
            <v>7878.6</v>
          </cell>
          <cell r="AL370">
            <v>2320.8000000000002</v>
          </cell>
          <cell r="AM370">
            <v>1442.3551724137924</v>
          </cell>
          <cell r="AN370">
            <v>783.63</v>
          </cell>
          <cell r="AO370">
            <v>1413.06</v>
          </cell>
          <cell r="AP370">
            <v>508</v>
          </cell>
          <cell r="AQ370">
            <v>570</v>
          </cell>
          <cell r="AR370">
            <v>513</v>
          </cell>
        </row>
        <row r="371">
          <cell r="A371">
            <v>106197454</v>
          </cell>
          <cell r="B371">
            <v>0.71331854391449601</v>
          </cell>
          <cell r="G371" t="str">
            <v>238.057  2624 N 21ST ST TACOMA</v>
          </cell>
          <cell r="H371" t="str">
            <v>CGN1</v>
          </cell>
          <cell r="I371" t="str">
            <v>SC1</v>
          </cell>
          <cell r="J371" t="str">
            <v>WA12700170</v>
          </cell>
          <cell r="K371" t="str">
            <v>Commercial Svc/MSA</v>
          </cell>
          <cell r="L371" t="str">
            <v>S.11027.01.01</v>
          </cell>
          <cell r="M371" t="str">
            <v>CAP_Comm/Ind Service</v>
          </cell>
          <cell r="N371" t="str">
            <v>MSEPRG</v>
          </cell>
          <cell r="O371" t="str">
            <v>PILCHUCK - LAKEWOOD - GAS</v>
          </cell>
          <cell r="P371" t="str">
            <v>X242126096</v>
          </cell>
          <cell r="Q371" t="str">
            <v>?</v>
          </cell>
          <cell r="R371" t="str">
            <v>NO</v>
          </cell>
          <cell r="S371" t="str">
            <v/>
          </cell>
          <cell r="T371" t="str">
            <v>000000</v>
          </cell>
          <cell r="U371">
            <v>39220</v>
          </cell>
          <cell r="V371">
            <v>39326</v>
          </cell>
          <cell r="X371">
            <v>0</v>
          </cell>
          <cell r="Y371">
            <v>4228.12</v>
          </cell>
          <cell r="Z371">
            <v>2799.11</v>
          </cell>
          <cell r="AA371">
            <v>1</v>
          </cell>
          <cell r="AC371">
            <v>29.17</v>
          </cell>
          <cell r="AD371">
            <v>34.770000000000003</v>
          </cell>
          <cell r="AE371">
            <v>34.770000000000003</v>
          </cell>
          <cell r="AF371">
            <v>65</v>
          </cell>
          <cell r="AG371">
            <v>0</v>
          </cell>
          <cell r="AI371">
            <v>4193.3499999999995</v>
          </cell>
          <cell r="AJ371">
            <v>4228.12</v>
          </cell>
          <cell r="AK371">
            <v>2795.66</v>
          </cell>
          <cell r="AL371">
            <v>742.48</v>
          </cell>
          <cell r="AM371">
            <v>489.72919540229896</v>
          </cell>
          <cell r="AN371">
            <v>318.29000000000002</v>
          </cell>
          <cell r="AO371">
            <v>350.89</v>
          </cell>
          <cell r="AP371">
            <v>11</v>
          </cell>
          <cell r="AQ371">
            <v>62</v>
          </cell>
          <cell r="AR371">
            <v>56</v>
          </cell>
        </row>
        <row r="372">
          <cell r="A372">
            <v>106192532</v>
          </cell>
          <cell r="B372">
            <v>0.71405173677307276</v>
          </cell>
          <cell r="G372" t="str">
            <v>164.069 21920 76TH AVE W EDMONDS</v>
          </cell>
          <cell r="H372" t="str">
            <v>CGN1</v>
          </cell>
          <cell r="I372" t="str">
            <v>SC1</v>
          </cell>
          <cell r="J372" t="str">
            <v>WA13100040</v>
          </cell>
          <cell r="K372" t="str">
            <v>Commercial Svc/MSA</v>
          </cell>
          <cell r="L372" t="str">
            <v>S.11027.01.01</v>
          </cell>
          <cell r="M372" t="str">
            <v>CAP_Comm/Ind Service</v>
          </cell>
          <cell r="N372" t="str">
            <v>MCNSEG</v>
          </cell>
          <cell r="O372" t="str">
            <v>PILCHUCK - NOB - GAS</v>
          </cell>
          <cell r="P372" t="str">
            <v>X258810231</v>
          </cell>
          <cell r="Q372" t="str">
            <v>PSE</v>
          </cell>
          <cell r="R372" t="str">
            <v>NO</v>
          </cell>
          <cell r="S372" t="str">
            <v/>
          </cell>
          <cell r="T372" t="str">
            <v>000000</v>
          </cell>
          <cell r="U372">
            <v>39177</v>
          </cell>
          <cell r="V372">
            <v>39263</v>
          </cell>
          <cell r="W372">
            <v>39326</v>
          </cell>
          <cell r="X372">
            <v>0</v>
          </cell>
          <cell r="Y372">
            <v>1453.13</v>
          </cell>
          <cell r="Z372">
            <v>560.85</v>
          </cell>
          <cell r="AA372">
            <v>1</v>
          </cell>
          <cell r="AB372">
            <v>169.31</v>
          </cell>
          <cell r="AC372">
            <v>0</v>
          </cell>
          <cell r="AD372">
            <v>0</v>
          </cell>
          <cell r="AE372">
            <v>203.17047621</v>
          </cell>
          <cell r="AF372">
            <v>20</v>
          </cell>
          <cell r="AG372">
            <v>0</v>
          </cell>
          <cell r="AI372">
            <v>1249.95952379</v>
          </cell>
          <cell r="AJ372">
            <v>1453.13</v>
          </cell>
          <cell r="AK372">
            <v>557.29999999999995</v>
          </cell>
          <cell r="AL372">
            <v>247.63</v>
          </cell>
          <cell r="AM372">
            <v>168.31125552608319</v>
          </cell>
          <cell r="AN372">
            <v>60.37</v>
          </cell>
          <cell r="AO372">
            <v>580.80999999999995</v>
          </cell>
          <cell r="AP372">
            <v>25</v>
          </cell>
          <cell r="AQ372">
            <v>30</v>
          </cell>
          <cell r="AR372">
            <v>24</v>
          </cell>
        </row>
        <row r="373">
          <cell r="A373">
            <v>106178806</v>
          </cell>
          <cell r="B373">
            <v>0.71597801603447042</v>
          </cell>
          <cell r="G373" t="str">
            <v>249.054  7461 S VERDE ST TACOMA</v>
          </cell>
          <cell r="H373" t="str">
            <v>CGN1</v>
          </cell>
          <cell r="I373" t="str">
            <v>SC1</v>
          </cell>
          <cell r="J373" t="str">
            <v>WA12700170</v>
          </cell>
          <cell r="K373" t="str">
            <v>Commercial Svc/MSA</v>
          </cell>
          <cell r="L373" t="str">
            <v>S.11027.01.01</v>
          </cell>
          <cell r="M373" t="str">
            <v>CAP_Comm/Ind Service</v>
          </cell>
          <cell r="N373" t="str">
            <v>MSEPRG</v>
          </cell>
          <cell r="O373" t="str">
            <v>PILCHUCK - LAKEWOOD - GAS</v>
          </cell>
          <cell r="P373" t="str">
            <v>X233706539</v>
          </cell>
          <cell r="Q373" t="str">
            <v>CUSTOMER</v>
          </cell>
          <cell r="R373" t="str">
            <v>NO</v>
          </cell>
          <cell r="S373" t="str">
            <v>25001049</v>
          </cell>
          <cell r="T373" t="str">
            <v>000010</v>
          </cell>
          <cell r="U373">
            <v>38924</v>
          </cell>
          <cell r="V373">
            <v>38990</v>
          </cell>
          <cell r="W373">
            <v>39050</v>
          </cell>
          <cell r="X373">
            <v>0</v>
          </cell>
          <cell r="Y373">
            <v>10675.11</v>
          </cell>
          <cell r="Z373">
            <v>6919.21</v>
          </cell>
          <cell r="AA373">
            <v>1</v>
          </cell>
          <cell r="AB373">
            <v>164.22</v>
          </cell>
          <cell r="AC373">
            <v>0</v>
          </cell>
          <cell r="AD373">
            <v>0</v>
          </cell>
          <cell r="AE373">
            <v>197.06252201999999</v>
          </cell>
          <cell r="AF373">
            <v>240</v>
          </cell>
          <cell r="AG373">
            <v>0</v>
          </cell>
          <cell r="AI373">
            <v>10478.047477980001</v>
          </cell>
          <cell r="AJ373">
            <v>10675.11</v>
          </cell>
          <cell r="AK373">
            <v>6911.46</v>
          </cell>
          <cell r="AL373">
            <v>2137.9499999999998</v>
          </cell>
          <cell r="AM373">
            <v>1236.4627851458881</v>
          </cell>
          <cell r="AN373">
            <v>811.04</v>
          </cell>
          <cell r="AO373">
            <v>761.38</v>
          </cell>
          <cell r="AP373">
            <v>229</v>
          </cell>
          <cell r="AQ373">
            <v>259</v>
          </cell>
          <cell r="AR373">
            <v>233</v>
          </cell>
        </row>
        <row r="374">
          <cell r="A374">
            <v>106180899</v>
          </cell>
          <cell r="B374">
            <v>0.71746476007427251</v>
          </cell>
          <cell r="G374" t="str">
            <v>217.076 20607 59TH PL S # SE KENT</v>
          </cell>
          <cell r="H374" t="str">
            <v>CGN1</v>
          </cell>
          <cell r="I374" t="str">
            <v>SC1</v>
          </cell>
          <cell r="J374" t="str">
            <v>WA11700150</v>
          </cell>
          <cell r="K374" t="str">
            <v>Commercial Svc/MSA</v>
          </cell>
          <cell r="L374" t="str">
            <v>P.11027.01.01</v>
          </cell>
          <cell r="M374" t="str">
            <v>CAP_Comm/Ind serv</v>
          </cell>
          <cell r="N374" t="str">
            <v>QCSOKG</v>
          </cell>
          <cell r="O374" t="str">
            <v>QUANTA - SOUTH KING - GAS</v>
          </cell>
          <cell r="P374" t="str">
            <v>X238226901</v>
          </cell>
          <cell r="Q374" t="str">
            <v/>
          </cell>
          <cell r="R374" t="str">
            <v/>
          </cell>
          <cell r="S374" t="str">
            <v/>
          </cell>
          <cell r="T374" t="str">
            <v>000000</v>
          </cell>
          <cell r="U374">
            <v>38973</v>
          </cell>
          <cell r="V374">
            <v>39050</v>
          </cell>
          <cell r="W374">
            <v>39109</v>
          </cell>
          <cell r="X374">
            <v>0</v>
          </cell>
          <cell r="Y374">
            <v>1437.18</v>
          </cell>
          <cell r="Z374">
            <v>430.12</v>
          </cell>
          <cell r="AA374">
            <v>1</v>
          </cell>
          <cell r="AC374">
            <v>0</v>
          </cell>
          <cell r="AD374">
            <v>0</v>
          </cell>
          <cell r="AE374">
            <v>0</v>
          </cell>
          <cell r="AF374">
            <v>0</v>
          </cell>
          <cell r="AG374">
            <v>0</v>
          </cell>
          <cell r="AI374">
            <v>1437.18</v>
          </cell>
          <cell r="AJ374">
            <v>1437.18</v>
          </cell>
          <cell r="AK374">
            <v>428.68</v>
          </cell>
          <cell r="AL374">
            <v>262.14</v>
          </cell>
          <cell r="AM374">
            <v>166.46381962864712</v>
          </cell>
          <cell r="AN374">
            <v>45.75</v>
          </cell>
          <cell r="AO374">
            <v>696.91</v>
          </cell>
          <cell r="AP374">
            <v>41</v>
          </cell>
          <cell r="AQ374">
            <v>52</v>
          </cell>
          <cell r="AR374">
            <v>47</v>
          </cell>
        </row>
        <row r="375">
          <cell r="A375">
            <v>106181888</v>
          </cell>
          <cell r="B375">
            <v>0.71805595561305346</v>
          </cell>
          <cell r="C375" t="str">
            <v>N</v>
          </cell>
          <cell r="D375" t="str">
            <v>X</v>
          </cell>
          <cell r="F375" t="str">
            <v>Exclude due to material issues</v>
          </cell>
          <cell r="G375" t="str">
            <v>136.082A 2000 TOWER ST # WHITEHORSE HALL</v>
          </cell>
          <cell r="H375" t="str">
            <v>CGN1</v>
          </cell>
          <cell r="I375" t="str">
            <v>SC1</v>
          </cell>
          <cell r="J375" t="str">
            <v>WA13100050</v>
          </cell>
          <cell r="K375" t="str">
            <v>Commercial Svc/MSA</v>
          </cell>
          <cell r="L375" t="str">
            <v>S.11027.01.01</v>
          </cell>
          <cell r="M375" t="str">
            <v>CAP_Comm/Ind Service</v>
          </cell>
          <cell r="N375" t="str">
            <v>MNSNHG</v>
          </cell>
          <cell r="O375" t="str">
            <v>PILCHUCK - MARYSVILLE - GAS</v>
          </cell>
          <cell r="P375" t="str">
            <v>X239814017</v>
          </cell>
          <cell r="Q375" t="str">
            <v>?</v>
          </cell>
          <cell r="R375" t="str">
            <v>?</v>
          </cell>
          <cell r="S375" t="str">
            <v/>
          </cell>
          <cell r="T375" t="str">
            <v>000000</v>
          </cell>
          <cell r="U375">
            <v>38995</v>
          </cell>
          <cell r="V375">
            <v>39081</v>
          </cell>
          <cell r="W375">
            <v>39172</v>
          </cell>
          <cell r="X375">
            <v>0</v>
          </cell>
          <cell r="Y375">
            <v>1137.52</v>
          </cell>
          <cell r="Z375">
            <v>200.14</v>
          </cell>
          <cell r="AA375">
            <v>1</v>
          </cell>
          <cell r="AC375">
            <v>0</v>
          </cell>
          <cell r="AD375">
            <v>0</v>
          </cell>
          <cell r="AE375">
            <v>0</v>
          </cell>
          <cell r="AF375">
            <v>10</v>
          </cell>
          <cell r="AG375">
            <v>0</v>
          </cell>
          <cell r="AI375">
            <v>1137.52</v>
          </cell>
          <cell r="AJ375">
            <v>1137.52</v>
          </cell>
          <cell r="AK375">
            <v>199.5</v>
          </cell>
          <cell r="AL375">
            <v>205.11</v>
          </cell>
          <cell r="AM375">
            <v>131.75519009725906</v>
          </cell>
          <cell r="AN375">
            <v>15.42</v>
          </cell>
          <cell r="AO375">
            <v>715.61</v>
          </cell>
          <cell r="AP375">
            <v>10</v>
          </cell>
          <cell r="AQ375">
            <v>11</v>
          </cell>
          <cell r="AR375">
            <v>10</v>
          </cell>
        </row>
        <row r="376">
          <cell r="A376">
            <v>106190005</v>
          </cell>
          <cell r="B376">
            <v>0.71897899980099478</v>
          </cell>
          <cell r="C376" t="str">
            <v>N</v>
          </cell>
          <cell r="D376" t="str">
            <v>X</v>
          </cell>
          <cell r="F376" t="str">
            <v>Exclude due to material issues</v>
          </cell>
          <cell r="G376" t="str">
            <v>199.071B 5511 15TH AVE S #1  SEATTLE</v>
          </cell>
          <cell r="H376" t="str">
            <v>CGN1</v>
          </cell>
          <cell r="I376" t="str">
            <v>SC1</v>
          </cell>
          <cell r="J376" t="str">
            <v>WA11700260</v>
          </cell>
          <cell r="K376" t="str">
            <v>Commercial Svc/MSA</v>
          </cell>
          <cell r="L376" t="str">
            <v>S.11027.01.01</v>
          </cell>
          <cell r="M376" t="str">
            <v>CAP_Comm/Ind Service</v>
          </cell>
          <cell r="N376" t="str">
            <v>MCSSEG</v>
          </cell>
          <cell r="O376" t="str">
            <v>PILCHUCK - KENT - GAS</v>
          </cell>
          <cell r="P376" t="str">
            <v/>
          </cell>
          <cell r="Q376" t="str">
            <v/>
          </cell>
          <cell r="R376" t="str">
            <v/>
          </cell>
          <cell r="S376" t="str">
            <v/>
          </cell>
          <cell r="T376" t="str">
            <v>000000</v>
          </cell>
          <cell r="U376">
            <v>39164</v>
          </cell>
          <cell r="V376">
            <v>39228</v>
          </cell>
          <cell r="W376">
            <v>39291</v>
          </cell>
          <cell r="X376">
            <v>0</v>
          </cell>
          <cell r="Y376">
            <v>22365.41</v>
          </cell>
          <cell r="Z376">
            <v>13644.82</v>
          </cell>
          <cell r="AA376">
            <v>1</v>
          </cell>
          <cell r="AC376">
            <v>0</v>
          </cell>
          <cell r="AD376">
            <v>0</v>
          </cell>
          <cell r="AE376">
            <v>0</v>
          </cell>
          <cell r="AF376">
            <v>0</v>
          </cell>
          <cell r="AG376">
            <v>0</v>
          </cell>
          <cell r="AI376">
            <v>22365.41</v>
          </cell>
          <cell r="AJ376">
            <v>22365.41</v>
          </cell>
          <cell r="AK376">
            <v>13558.4</v>
          </cell>
          <cell r="AL376">
            <v>3893.34</v>
          </cell>
          <cell r="AM376">
            <v>2590.5116799292664</v>
          </cell>
          <cell r="AN376">
            <v>1468.75</v>
          </cell>
          <cell r="AO376">
            <v>3273.84</v>
          </cell>
          <cell r="AP376">
            <v>256</v>
          </cell>
          <cell r="AQ376">
            <v>319</v>
          </cell>
          <cell r="AR376">
            <v>287</v>
          </cell>
        </row>
        <row r="377">
          <cell r="A377">
            <v>106161479</v>
          </cell>
          <cell r="B377">
            <v>0.7223710022948584</v>
          </cell>
          <cell r="G377" t="str">
            <v>246.072 914 VALLEY AVE NW PUYALLUP</v>
          </cell>
          <cell r="H377" t="str">
            <v>CGN1</v>
          </cell>
          <cell r="I377" t="str">
            <v>SC1</v>
          </cell>
          <cell r="J377" t="str">
            <v>WA12700110</v>
          </cell>
          <cell r="K377" t="str">
            <v>Commercial Svc/MSA</v>
          </cell>
          <cell r="L377" t="str">
            <v>P.11027.01.01</v>
          </cell>
          <cell r="M377" t="str">
            <v>CAP_Comm/Ind serv</v>
          </cell>
          <cell r="N377" t="str">
            <v>QSWPRG</v>
          </cell>
          <cell r="O377" t="str">
            <v>QUANTA - PUYALLUP - GAS</v>
          </cell>
          <cell r="P377" t="str">
            <v>X208907611</v>
          </cell>
          <cell r="Q377" t="str">
            <v>CUSTOMER</v>
          </cell>
          <cell r="R377" t="str">
            <v>NO</v>
          </cell>
          <cell r="S377" t="str">
            <v/>
          </cell>
          <cell r="T377" t="str">
            <v>000000</v>
          </cell>
          <cell r="U377">
            <v>38987</v>
          </cell>
          <cell r="V377">
            <v>39137</v>
          </cell>
          <cell r="W377">
            <v>39200</v>
          </cell>
          <cell r="X377">
            <v>0</v>
          </cell>
          <cell r="Y377">
            <v>5367.81</v>
          </cell>
          <cell r="Z377">
            <v>3252.84</v>
          </cell>
          <cell r="AA377">
            <v>1</v>
          </cell>
          <cell r="AC377">
            <v>0</v>
          </cell>
          <cell r="AD377">
            <v>0</v>
          </cell>
          <cell r="AE377">
            <v>0</v>
          </cell>
          <cell r="AF377">
            <v>300</v>
          </cell>
          <cell r="AG377">
            <v>0</v>
          </cell>
          <cell r="AI377">
            <v>5367.81</v>
          </cell>
          <cell r="AJ377">
            <v>5367.81</v>
          </cell>
          <cell r="AK377">
            <v>3241.26</v>
          </cell>
          <cell r="AL377">
            <v>873.56</v>
          </cell>
          <cell r="AM377">
            <v>621.73572944297121</v>
          </cell>
          <cell r="AN377">
            <v>221.79</v>
          </cell>
          <cell r="AO377">
            <v>1003.89</v>
          </cell>
          <cell r="AP377">
            <v>310</v>
          </cell>
          <cell r="AQ377">
            <v>341</v>
          </cell>
          <cell r="AR377">
            <v>307</v>
          </cell>
        </row>
        <row r="378">
          <cell r="A378">
            <v>106189986</v>
          </cell>
          <cell r="B378">
            <v>0.72274808339328089</v>
          </cell>
          <cell r="G378" t="str">
            <v>265.030 8665 COMMERCE PLACE DR NE LACEY</v>
          </cell>
          <cell r="H378" t="str">
            <v>CGN1</v>
          </cell>
          <cell r="I378" t="str">
            <v>SC3</v>
          </cell>
          <cell r="J378" t="str">
            <v>WA03400020</v>
          </cell>
          <cell r="K378" t="str">
            <v>Commercial Svc/Multi-Mtr</v>
          </cell>
          <cell r="L378" t="str">
            <v>P.11027.01.01</v>
          </cell>
          <cell r="M378" t="str">
            <v>CAP_Comm/Ind serv</v>
          </cell>
          <cell r="N378" t="str">
            <v>QSTHLG</v>
          </cell>
          <cell r="O378" t="str">
            <v>QUANTA - OLYMPIA - GAS</v>
          </cell>
          <cell r="P378" t="str">
            <v/>
          </cell>
          <cell r="Q378" t="str">
            <v/>
          </cell>
          <cell r="R378" t="str">
            <v/>
          </cell>
          <cell r="S378" t="str">
            <v/>
          </cell>
          <cell r="T378" t="str">
            <v>000000</v>
          </cell>
          <cell r="U378">
            <v>39104</v>
          </cell>
          <cell r="V378">
            <v>39172</v>
          </cell>
          <cell r="W378">
            <v>39228</v>
          </cell>
          <cell r="X378">
            <v>0</v>
          </cell>
          <cell r="Y378">
            <v>373.22</v>
          </cell>
          <cell r="Z378">
            <v>156.37</v>
          </cell>
          <cell r="AA378">
            <v>1</v>
          </cell>
          <cell r="AC378">
            <v>0</v>
          </cell>
          <cell r="AD378">
            <v>0</v>
          </cell>
          <cell r="AE378">
            <v>0</v>
          </cell>
          <cell r="AF378">
            <v>0</v>
          </cell>
          <cell r="AG378">
            <v>0</v>
          </cell>
          <cell r="AI378">
            <v>373.22</v>
          </cell>
          <cell r="AJ378">
            <v>373.22</v>
          </cell>
          <cell r="AK378">
            <v>156.26</v>
          </cell>
          <cell r="AL378">
            <v>55.27</v>
          </cell>
          <cell r="AM378">
            <v>43.228841732979674</v>
          </cell>
          <cell r="AN378">
            <v>17.09</v>
          </cell>
          <cell r="AO378">
            <v>143.22</v>
          </cell>
          <cell r="AP378">
            <v>15</v>
          </cell>
          <cell r="AQ378">
            <v>15</v>
          </cell>
          <cell r="AR378">
            <v>14</v>
          </cell>
        </row>
        <row r="379">
          <cell r="A379">
            <v>106158910</v>
          </cell>
          <cell r="B379">
            <v>0.72375410193981793</v>
          </cell>
          <cell r="G379" t="str">
            <v>263.073 18702 MERIDIAN E PUYALLUP</v>
          </cell>
          <cell r="H379" t="str">
            <v>CGN1</v>
          </cell>
          <cell r="I379" t="str">
            <v>SC1</v>
          </cell>
          <cell r="J379" t="str">
            <v>WA12700270</v>
          </cell>
          <cell r="K379" t="str">
            <v>Commercial Svc/MSA</v>
          </cell>
          <cell r="L379" t="str">
            <v>P.11027.01.01</v>
          </cell>
          <cell r="M379" t="str">
            <v>CAP_Comm/Ind serv</v>
          </cell>
          <cell r="N379" t="str">
            <v>QSWPRG</v>
          </cell>
          <cell r="O379" t="str">
            <v>QUANTA - PUYALLUP - GAS</v>
          </cell>
          <cell r="P379" t="str">
            <v>X204898102</v>
          </cell>
          <cell r="Q379" t="str">
            <v>CUSTOMER</v>
          </cell>
          <cell r="R379" t="str">
            <v>NO</v>
          </cell>
          <cell r="S379" t="str">
            <v>25000733</v>
          </cell>
          <cell r="T379" t="str">
            <v>000020</v>
          </cell>
          <cell r="U379">
            <v>39136</v>
          </cell>
          <cell r="V379">
            <v>39200</v>
          </cell>
          <cell r="W379">
            <v>39263</v>
          </cell>
          <cell r="X379">
            <v>0.22</v>
          </cell>
          <cell r="Y379">
            <v>1654.53</v>
          </cell>
          <cell r="Z379">
            <v>402.98</v>
          </cell>
          <cell r="AA379">
            <v>1</v>
          </cell>
          <cell r="AC379">
            <v>28.49</v>
          </cell>
          <cell r="AD379">
            <v>33.96</v>
          </cell>
          <cell r="AE379">
            <v>33.96</v>
          </cell>
          <cell r="AF379">
            <v>42</v>
          </cell>
          <cell r="AG379">
            <v>0</v>
          </cell>
          <cell r="AI379">
            <v>1620.35</v>
          </cell>
          <cell r="AJ379">
            <v>1654.31</v>
          </cell>
          <cell r="AK379">
            <v>406.92</v>
          </cell>
          <cell r="AL379">
            <v>551.47</v>
          </cell>
          <cell r="AM379">
            <v>191.61327144120241</v>
          </cell>
          <cell r="AN379">
            <v>402.97</v>
          </cell>
          <cell r="AO379">
            <v>276.58999999999997</v>
          </cell>
          <cell r="AP379">
            <v>39</v>
          </cell>
          <cell r="AQ379">
            <v>44</v>
          </cell>
          <cell r="AR379">
            <v>40</v>
          </cell>
        </row>
        <row r="380">
          <cell r="A380">
            <v>106187256</v>
          </cell>
          <cell r="B380">
            <v>0.7240721293019714</v>
          </cell>
          <cell r="G380" t="str">
            <v>196.074E 3642 33RD AVE S # C6 SEATTLE</v>
          </cell>
          <cell r="H380" t="str">
            <v>CGN1</v>
          </cell>
          <cell r="I380" t="str">
            <v>SC1</v>
          </cell>
          <cell r="J380" t="str">
            <v>WA11700260</v>
          </cell>
          <cell r="K380" t="str">
            <v>Commercial Svc/MSA</v>
          </cell>
          <cell r="L380" t="str">
            <v>S.11027.01.01</v>
          </cell>
          <cell r="M380" t="str">
            <v>CAP_Comm/Ind Service</v>
          </cell>
          <cell r="N380" t="str">
            <v>MCNSEG</v>
          </cell>
          <cell r="O380" t="str">
            <v>PILCHUCK - NOB - GAS</v>
          </cell>
          <cell r="P380" t="str">
            <v>X245647514</v>
          </cell>
          <cell r="Q380" t="str">
            <v>PSE</v>
          </cell>
          <cell r="R380" t="str">
            <v>NO</v>
          </cell>
          <cell r="S380" t="str">
            <v/>
          </cell>
          <cell r="T380" t="str">
            <v>000000</v>
          </cell>
          <cell r="U380">
            <v>39064</v>
          </cell>
          <cell r="V380">
            <v>39137</v>
          </cell>
          <cell r="W380">
            <v>39200</v>
          </cell>
          <cell r="X380">
            <v>0</v>
          </cell>
          <cell r="Y380">
            <v>1526.68</v>
          </cell>
          <cell r="Z380">
            <v>679.52</v>
          </cell>
          <cell r="AA380">
            <v>1</v>
          </cell>
          <cell r="AB380">
            <v>164.22</v>
          </cell>
          <cell r="AC380">
            <v>0</v>
          </cell>
          <cell r="AD380">
            <v>0</v>
          </cell>
          <cell r="AE380">
            <v>197.06252201999999</v>
          </cell>
          <cell r="AF380">
            <v>50</v>
          </cell>
          <cell r="AG380">
            <v>0</v>
          </cell>
          <cell r="AI380">
            <v>1329.6174779800001</v>
          </cell>
          <cell r="AJ380">
            <v>1526.68</v>
          </cell>
          <cell r="AK380">
            <v>675.47</v>
          </cell>
          <cell r="AL380">
            <v>247.66</v>
          </cell>
          <cell r="AM380">
            <v>176.83030946065423</v>
          </cell>
          <cell r="AN380">
            <v>159.87</v>
          </cell>
          <cell r="AO380">
            <v>429.96</v>
          </cell>
          <cell r="AP380">
            <v>22</v>
          </cell>
          <cell r="AQ380">
            <v>24</v>
          </cell>
          <cell r="AR380">
            <v>22</v>
          </cell>
        </row>
        <row r="381">
          <cell r="A381">
            <v>106190377</v>
          </cell>
          <cell r="B381">
            <v>0.72484249486265195</v>
          </cell>
          <cell r="G381" t="str">
            <v>213.076 17200 SOUTHCENTER PKWY # 100 TUK</v>
          </cell>
          <cell r="H381" t="str">
            <v>CGN1</v>
          </cell>
          <cell r="I381" t="str">
            <v>SC1</v>
          </cell>
          <cell r="J381" t="str">
            <v>WA11700290</v>
          </cell>
          <cell r="K381" t="str">
            <v>Commercial Svc/MSA</v>
          </cell>
          <cell r="L381" t="str">
            <v>P.11027.01.01</v>
          </cell>
          <cell r="M381" t="str">
            <v>CAP_Comm/Ind serv</v>
          </cell>
          <cell r="N381" t="str">
            <v>QCSOKG</v>
          </cell>
          <cell r="O381" t="str">
            <v>QUANTA - SOUTH KING - GAS</v>
          </cell>
          <cell r="P381" t="str">
            <v>X250974459</v>
          </cell>
          <cell r="Q381" t="str">
            <v>CUSTOMER</v>
          </cell>
          <cell r="R381" t="str">
            <v>NO</v>
          </cell>
          <cell r="S381" t="str">
            <v/>
          </cell>
          <cell r="T381" t="str">
            <v>000000</v>
          </cell>
          <cell r="U381">
            <v>39232</v>
          </cell>
          <cell r="V381">
            <v>39326</v>
          </cell>
          <cell r="X381">
            <v>0</v>
          </cell>
          <cell r="Y381">
            <v>2650.66</v>
          </cell>
          <cell r="Z381">
            <v>1267.24</v>
          </cell>
          <cell r="AA381">
            <v>1</v>
          </cell>
          <cell r="AC381">
            <v>0</v>
          </cell>
          <cell r="AD381">
            <v>0</v>
          </cell>
          <cell r="AE381">
            <v>0</v>
          </cell>
          <cell r="AF381">
            <v>142</v>
          </cell>
          <cell r="AG381">
            <v>0</v>
          </cell>
          <cell r="AI381">
            <v>2650.66</v>
          </cell>
          <cell r="AJ381">
            <v>2650.66</v>
          </cell>
          <cell r="AK381">
            <v>1263.6600000000001</v>
          </cell>
          <cell r="AL381">
            <v>426.83</v>
          </cell>
          <cell r="AM381">
            <v>307.01720601237821</v>
          </cell>
          <cell r="AN381">
            <v>122.67</v>
          </cell>
          <cell r="AO381">
            <v>827.52</v>
          </cell>
          <cell r="AP381">
            <v>121</v>
          </cell>
          <cell r="AQ381">
            <v>191</v>
          </cell>
          <cell r="AR381">
            <v>172</v>
          </cell>
        </row>
        <row r="382">
          <cell r="A382">
            <v>106187702</v>
          </cell>
          <cell r="B382">
            <v>0.727328268846124</v>
          </cell>
          <cell r="G382" t="str">
            <v>218.077 6705 S 209TH # A KENT</v>
          </cell>
          <cell r="H382" t="str">
            <v>CGN1</v>
          </cell>
          <cell r="I382" t="str">
            <v>SM1</v>
          </cell>
          <cell r="J382" t="str">
            <v>WA11700150</v>
          </cell>
          <cell r="K382" t="str">
            <v>Res Svc/MSA-Scat New Const</v>
          </cell>
          <cell r="L382" t="str">
            <v>P.11027.01.01</v>
          </cell>
          <cell r="M382" t="str">
            <v>CAP_Comm/Ind serv</v>
          </cell>
          <cell r="N382" t="str">
            <v>QCSOKG</v>
          </cell>
          <cell r="O382" t="str">
            <v>QUANTA - SOUTH KING - GAS</v>
          </cell>
          <cell r="P382" t="str">
            <v>X248294683</v>
          </cell>
          <cell r="Q382" t="str">
            <v>CUSTOMER</v>
          </cell>
          <cell r="R382" t="str">
            <v>?</v>
          </cell>
          <cell r="S382" t="str">
            <v/>
          </cell>
          <cell r="T382" t="str">
            <v>000000</v>
          </cell>
          <cell r="U382">
            <v>39170</v>
          </cell>
          <cell r="V382">
            <v>39228</v>
          </cell>
          <cell r="W382">
            <v>39291</v>
          </cell>
          <cell r="X382">
            <v>0</v>
          </cell>
          <cell r="Y382">
            <v>1685.15</v>
          </cell>
          <cell r="Z382">
            <v>42.05</v>
          </cell>
          <cell r="AA382">
            <v>1</v>
          </cell>
          <cell r="AC382">
            <v>752.8</v>
          </cell>
          <cell r="AD382">
            <v>897.34</v>
          </cell>
          <cell r="AE382">
            <v>897.34</v>
          </cell>
          <cell r="AF382">
            <v>10</v>
          </cell>
          <cell r="AG382">
            <v>0</v>
          </cell>
          <cell r="AI382">
            <v>787.81000000000006</v>
          </cell>
          <cell r="AJ382">
            <v>1685.15</v>
          </cell>
          <cell r="AK382">
            <v>41.77</v>
          </cell>
          <cell r="AL382">
            <v>315.69</v>
          </cell>
          <cell r="AM382">
            <v>195.18536693191868</v>
          </cell>
          <cell r="AN382">
            <v>53.55</v>
          </cell>
          <cell r="AO382">
            <v>1270.81</v>
          </cell>
          <cell r="AP382">
            <v>4</v>
          </cell>
          <cell r="AQ382">
            <v>3</v>
          </cell>
          <cell r="AR382">
            <v>3</v>
          </cell>
        </row>
        <row r="383">
          <cell r="A383">
            <v>106179775</v>
          </cell>
          <cell r="B383">
            <v>0.7275923635766306</v>
          </cell>
          <cell r="G383" t="str">
            <v>268.012 405 COOPER POINT RD NW # 1 OLYMP</v>
          </cell>
          <cell r="H383" t="str">
            <v>CGN1</v>
          </cell>
          <cell r="I383" t="str">
            <v>SC1</v>
          </cell>
          <cell r="J383" t="str">
            <v>WA03400030</v>
          </cell>
          <cell r="K383" t="str">
            <v>Commercial Svc/MSA</v>
          </cell>
          <cell r="L383" t="str">
            <v>P.11027.01.01</v>
          </cell>
          <cell r="M383" t="str">
            <v>CAP_Comm/Ind serv</v>
          </cell>
          <cell r="N383" t="str">
            <v>QSTHLG</v>
          </cell>
          <cell r="O383" t="str">
            <v>QUANTA - OLYMPIA - GAS</v>
          </cell>
          <cell r="P383" t="str">
            <v>X221554153</v>
          </cell>
          <cell r="Q383" t="str">
            <v>CUSTOMER</v>
          </cell>
          <cell r="R383" t="str">
            <v>NO</v>
          </cell>
          <cell r="S383" t="str">
            <v>35001103</v>
          </cell>
          <cell r="T383" t="str">
            <v>000010</v>
          </cell>
          <cell r="U383">
            <v>39002</v>
          </cell>
          <cell r="V383">
            <v>39081</v>
          </cell>
          <cell r="W383">
            <v>39172</v>
          </cell>
          <cell r="X383">
            <v>0</v>
          </cell>
          <cell r="Y383">
            <v>1911.83</v>
          </cell>
          <cell r="Z383">
            <v>376.37</v>
          </cell>
          <cell r="AA383">
            <v>1</v>
          </cell>
          <cell r="AB383">
            <v>164.22</v>
          </cell>
          <cell r="AC383">
            <v>745.36</v>
          </cell>
          <cell r="AD383">
            <v>888.47</v>
          </cell>
          <cell r="AE383">
            <v>1085.53252202</v>
          </cell>
          <cell r="AF383">
            <v>50</v>
          </cell>
          <cell r="AG383">
            <v>0</v>
          </cell>
          <cell r="AI383">
            <v>826.29747797999994</v>
          </cell>
          <cell r="AJ383">
            <v>1911.83</v>
          </cell>
          <cell r="AK383">
            <v>375.02</v>
          </cell>
          <cell r="AL383">
            <v>341.82</v>
          </cell>
          <cell r="AM383">
            <v>221.44096374889477</v>
          </cell>
          <cell r="AN383">
            <v>38.28</v>
          </cell>
          <cell r="AO383">
            <v>1152.52</v>
          </cell>
          <cell r="AP383">
            <v>36</v>
          </cell>
          <cell r="AQ383">
            <v>37</v>
          </cell>
          <cell r="AR383">
            <v>33</v>
          </cell>
        </row>
        <row r="384">
          <cell r="A384">
            <v>106175514</v>
          </cell>
          <cell r="B384">
            <v>0.72902892416017862</v>
          </cell>
          <cell r="G384" t="str">
            <v>246.078 5517 W VALLEY HWY SUMNER;  CUSTO</v>
          </cell>
          <cell r="H384" t="str">
            <v>CGN1</v>
          </cell>
          <cell r="I384" t="str">
            <v>SC1</v>
          </cell>
          <cell r="J384" t="str">
            <v>WA12700160</v>
          </cell>
          <cell r="K384" t="str">
            <v>Commercial Svc/MSA</v>
          </cell>
          <cell r="L384" t="str">
            <v>P.11027.01.01</v>
          </cell>
          <cell r="M384" t="str">
            <v>CAP_Comm/Ind serv</v>
          </cell>
          <cell r="N384" t="str">
            <v>QSWPRG</v>
          </cell>
          <cell r="O384" t="str">
            <v>QUANTA - PUYALLUP - GAS</v>
          </cell>
          <cell r="P384" t="str">
            <v>X230179311</v>
          </cell>
          <cell r="Q384" t="str">
            <v>CUSTOMER</v>
          </cell>
          <cell r="R384" t="str">
            <v>NO</v>
          </cell>
          <cell r="S384" t="str">
            <v>25000986</v>
          </cell>
          <cell r="T384" t="str">
            <v>000040</v>
          </cell>
          <cell r="U384">
            <v>39125</v>
          </cell>
          <cell r="V384">
            <v>39200</v>
          </cell>
          <cell r="W384">
            <v>39263</v>
          </cell>
          <cell r="X384">
            <v>0</v>
          </cell>
          <cell r="Y384">
            <v>1050.2</v>
          </cell>
          <cell r="Z384">
            <v>240.4</v>
          </cell>
          <cell r="AA384">
            <v>1</v>
          </cell>
          <cell r="AC384">
            <v>26.9</v>
          </cell>
          <cell r="AD384">
            <v>32.06</v>
          </cell>
          <cell r="AE384">
            <v>32.06</v>
          </cell>
          <cell r="AF384">
            <v>80</v>
          </cell>
          <cell r="AG384">
            <v>0</v>
          </cell>
          <cell r="AI384">
            <v>1018.1400000000001</v>
          </cell>
          <cell r="AJ384">
            <v>1050.2</v>
          </cell>
          <cell r="AK384">
            <v>239.98</v>
          </cell>
          <cell r="AL384">
            <v>362.57</v>
          </cell>
          <cell r="AM384">
            <v>121.64120247568519</v>
          </cell>
          <cell r="AN384">
            <v>244.05</v>
          </cell>
          <cell r="AO384">
            <v>185.87</v>
          </cell>
          <cell r="AP384">
            <v>23</v>
          </cell>
          <cell r="AQ384">
            <v>23</v>
          </cell>
          <cell r="AR384">
            <v>21</v>
          </cell>
        </row>
        <row r="385">
          <cell r="A385">
            <v>106179656</v>
          </cell>
          <cell r="B385">
            <v>0.73102647083249916</v>
          </cell>
          <cell r="G385" t="str">
            <v>189.070F 124 BELLEVUE AVE E # MERITAGE</v>
          </cell>
          <cell r="H385" t="str">
            <v>CGN1</v>
          </cell>
          <cell r="I385" t="str">
            <v>SC1</v>
          </cell>
          <cell r="J385" t="str">
            <v>WA11700260</v>
          </cell>
          <cell r="K385" t="str">
            <v>Commercial Svc/MSA</v>
          </cell>
          <cell r="L385" t="str">
            <v>S.11027.01.01</v>
          </cell>
          <cell r="M385" t="str">
            <v>CAP_Comm/Ind Service</v>
          </cell>
          <cell r="N385" t="str">
            <v>MCNSEG</v>
          </cell>
          <cell r="O385" t="str">
            <v>PILCHUCK - NOB - GAS</v>
          </cell>
          <cell r="P385" t="str">
            <v>X236226161</v>
          </cell>
          <cell r="Q385" t="str">
            <v>PSE</v>
          </cell>
          <cell r="R385" t="str">
            <v>NO</v>
          </cell>
          <cell r="S385" t="str">
            <v/>
          </cell>
          <cell r="T385" t="str">
            <v>000000</v>
          </cell>
          <cell r="U385">
            <v>39056</v>
          </cell>
          <cell r="V385">
            <v>39137</v>
          </cell>
          <cell r="W385">
            <v>39200</v>
          </cell>
          <cell r="X385">
            <v>0</v>
          </cell>
          <cell r="Y385">
            <v>4207.8100000000004</v>
          </cell>
          <cell r="Z385">
            <v>2615.5100000000002</v>
          </cell>
          <cell r="AA385">
            <v>1</v>
          </cell>
          <cell r="AB385">
            <v>164.01</v>
          </cell>
          <cell r="AC385">
            <v>0</v>
          </cell>
          <cell r="AD385">
            <v>0</v>
          </cell>
          <cell r="AE385">
            <v>196.81052390999997</v>
          </cell>
          <cell r="AF385">
            <v>50</v>
          </cell>
          <cell r="AG385">
            <v>0</v>
          </cell>
          <cell r="AI385">
            <v>4010.9994760900004</v>
          </cell>
          <cell r="AJ385">
            <v>4207.8100000000004</v>
          </cell>
          <cell r="AK385">
            <v>2600.17</v>
          </cell>
          <cell r="AL385">
            <v>493.31</v>
          </cell>
          <cell r="AM385">
            <v>487.37675508399661</v>
          </cell>
          <cell r="AN385">
            <v>372.7</v>
          </cell>
          <cell r="AO385">
            <v>708.93</v>
          </cell>
          <cell r="AP385">
            <v>9</v>
          </cell>
          <cell r="AQ385">
            <v>30</v>
          </cell>
          <cell r="AR385">
            <v>27</v>
          </cell>
        </row>
        <row r="386">
          <cell r="A386">
            <v>106194355</v>
          </cell>
          <cell r="B386">
            <v>0.73360770251223895</v>
          </cell>
          <cell r="G386" t="str">
            <v>202.097 65 FRONT ST S ISSAQUAH</v>
          </cell>
          <cell r="H386" t="str">
            <v>CGN1</v>
          </cell>
          <cell r="I386" t="str">
            <v>SC1</v>
          </cell>
          <cell r="J386" t="str">
            <v>WA11700140</v>
          </cell>
          <cell r="K386" t="str">
            <v>Commercial Svc/MSA</v>
          </cell>
          <cell r="L386" t="str">
            <v>P.11027.01.01</v>
          </cell>
          <cell r="M386" t="str">
            <v>CAP_Comm/Ind serv</v>
          </cell>
          <cell r="N386" t="str">
            <v>QCSOKG</v>
          </cell>
          <cell r="O386" t="str">
            <v>QUANTA - SOUTH KING - GAS</v>
          </cell>
          <cell r="P386" t="str">
            <v>X261513118</v>
          </cell>
          <cell r="Q386" t="str">
            <v>CUSTOMER</v>
          </cell>
          <cell r="R386" t="str">
            <v>NO</v>
          </cell>
          <cell r="S386" t="str">
            <v>25001415</v>
          </cell>
          <cell r="T386" t="str">
            <v>000010</v>
          </cell>
          <cell r="U386">
            <v>39262</v>
          </cell>
          <cell r="V386">
            <v>39326</v>
          </cell>
          <cell r="X386">
            <v>0</v>
          </cell>
          <cell r="Y386">
            <v>6094.63</v>
          </cell>
          <cell r="Z386">
            <v>4139.28</v>
          </cell>
          <cell r="AA386">
            <v>1</v>
          </cell>
          <cell r="AC386">
            <v>29.06</v>
          </cell>
          <cell r="AD386">
            <v>34.64</v>
          </cell>
          <cell r="AE386">
            <v>34.64</v>
          </cell>
          <cell r="AF386">
            <v>85</v>
          </cell>
          <cell r="AG386">
            <v>0</v>
          </cell>
          <cell r="AI386">
            <v>6059.99</v>
          </cell>
          <cell r="AJ386">
            <v>6094.63</v>
          </cell>
          <cell r="AK386">
            <v>4122.37</v>
          </cell>
          <cell r="AL386">
            <v>1015.26</v>
          </cell>
          <cell r="AM386">
            <v>705.92089301503074</v>
          </cell>
          <cell r="AN386">
            <v>515.57000000000005</v>
          </cell>
          <cell r="AO386">
            <v>396.44</v>
          </cell>
          <cell r="AP386">
            <v>73</v>
          </cell>
          <cell r="AQ386">
            <v>97</v>
          </cell>
          <cell r="AR386">
            <v>87</v>
          </cell>
        </row>
        <row r="387">
          <cell r="A387">
            <v>106189952</v>
          </cell>
          <cell r="B387">
            <v>0.7347113613882732</v>
          </cell>
          <cell r="G387" t="str">
            <v>166.066 22815 102ND PL W EDMONDS</v>
          </cell>
          <cell r="H387" t="str">
            <v>CGN1</v>
          </cell>
          <cell r="I387" t="str">
            <v>SC1</v>
          </cell>
          <cell r="J387" t="str">
            <v>WA13100040</v>
          </cell>
          <cell r="K387" t="str">
            <v>Commercial Svc/MSA</v>
          </cell>
          <cell r="L387" t="str">
            <v>S.11027.01.01</v>
          </cell>
          <cell r="M387" t="str">
            <v>CAP_Comm/Ind Service</v>
          </cell>
          <cell r="N387" t="str">
            <v>MCNSEG</v>
          </cell>
          <cell r="O387" t="str">
            <v>PILCHUCK - NOB - GAS</v>
          </cell>
          <cell r="P387" t="str">
            <v>X253245529</v>
          </cell>
          <cell r="Q387" t="str">
            <v>CUSTOMER</v>
          </cell>
          <cell r="R387" t="str">
            <v>NO</v>
          </cell>
          <cell r="S387" t="str">
            <v/>
          </cell>
          <cell r="T387" t="str">
            <v>000000</v>
          </cell>
          <cell r="U387">
            <v>39092</v>
          </cell>
          <cell r="V387">
            <v>39172</v>
          </cell>
          <cell r="W387">
            <v>39228</v>
          </cell>
          <cell r="X387">
            <v>0</v>
          </cell>
          <cell r="Y387">
            <v>5962.27</v>
          </cell>
          <cell r="Z387">
            <v>3778.15</v>
          </cell>
          <cell r="AA387">
            <v>1</v>
          </cell>
          <cell r="AB387">
            <v>169.77</v>
          </cell>
          <cell r="AC387">
            <v>0</v>
          </cell>
          <cell r="AD387">
            <v>0</v>
          </cell>
          <cell r="AE387">
            <v>203.72247207000001</v>
          </cell>
          <cell r="AF387">
            <v>127</v>
          </cell>
          <cell r="AG387">
            <v>0</v>
          </cell>
          <cell r="AI387">
            <v>5758.5475279300008</v>
          </cell>
          <cell r="AJ387">
            <v>5962.27</v>
          </cell>
          <cell r="AK387">
            <v>3777.06</v>
          </cell>
          <cell r="AL387">
            <v>705.21</v>
          </cell>
          <cell r="AM387">
            <v>690.5900707338642</v>
          </cell>
          <cell r="AN387">
            <v>602.79</v>
          </cell>
          <cell r="AO387">
            <v>860.05</v>
          </cell>
          <cell r="AP387">
            <v>72</v>
          </cell>
          <cell r="AQ387">
            <v>114</v>
          </cell>
          <cell r="AR387">
            <v>103</v>
          </cell>
        </row>
        <row r="388">
          <cell r="A388">
            <v>106186983</v>
          </cell>
          <cell r="B388">
            <v>0.73548805409110152</v>
          </cell>
          <cell r="G388" t="str">
            <v>265.067 5000 200TH ST E # A SPANAWAY</v>
          </cell>
          <cell r="H388" t="str">
            <v>CGN1</v>
          </cell>
          <cell r="I388" t="str">
            <v>SC1</v>
          </cell>
          <cell r="J388" t="str">
            <v>WA12700170</v>
          </cell>
          <cell r="K388" t="str">
            <v>Commercial Svc/MSA</v>
          </cell>
          <cell r="L388" t="str">
            <v>P.11027.01.01</v>
          </cell>
          <cell r="M388" t="str">
            <v>CAP_Comm/Ind serv</v>
          </cell>
          <cell r="N388" t="str">
            <v>QSWPRG</v>
          </cell>
          <cell r="O388" t="str">
            <v>QUANTA - PUYALLUP - GAS</v>
          </cell>
          <cell r="P388" t="str">
            <v>X221645564</v>
          </cell>
          <cell r="Q388" t="str">
            <v>CUSTOMER</v>
          </cell>
          <cell r="R388" t="str">
            <v>?</v>
          </cell>
          <cell r="S388" t="str">
            <v/>
          </cell>
          <cell r="T388" t="str">
            <v>000000</v>
          </cell>
          <cell r="U388">
            <v>39210</v>
          </cell>
          <cell r="V388">
            <v>39326</v>
          </cell>
          <cell r="X388">
            <v>0</v>
          </cell>
          <cell r="Y388">
            <v>4791.22</v>
          </cell>
          <cell r="Z388">
            <v>2826.56</v>
          </cell>
          <cell r="AA388">
            <v>1</v>
          </cell>
          <cell r="AC388">
            <v>0</v>
          </cell>
          <cell r="AD388">
            <v>0</v>
          </cell>
          <cell r="AE388">
            <v>0</v>
          </cell>
          <cell r="AF388">
            <v>250</v>
          </cell>
          <cell r="AG388">
            <v>0</v>
          </cell>
          <cell r="AI388">
            <v>4791.22</v>
          </cell>
          <cell r="AJ388">
            <v>4791.22</v>
          </cell>
          <cell r="AK388">
            <v>2822.24</v>
          </cell>
          <cell r="AL388">
            <v>839.8</v>
          </cell>
          <cell r="AM388">
            <v>554.95121131741871</v>
          </cell>
          <cell r="AN388">
            <v>322.01</v>
          </cell>
          <cell r="AO388">
            <v>784.4</v>
          </cell>
          <cell r="AP388">
            <v>244</v>
          </cell>
          <cell r="AQ388">
            <v>246</v>
          </cell>
          <cell r="AR388">
            <v>221</v>
          </cell>
        </row>
        <row r="389">
          <cell r="A389">
            <v>106181889</v>
          </cell>
          <cell r="B389">
            <v>0.74155944740435986</v>
          </cell>
          <cell r="C389" t="str">
            <v>N</v>
          </cell>
          <cell r="D389" t="str">
            <v>X</v>
          </cell>
          <cell r="F389" t="str">
            <v>Exclude due to material issues</v>
          </cell>
          <cell r="G389" t="str">
            <v>195.062 2820 ALKI AV SW #C SEATTLE</v>
          </cell>
          <cell r="H389" t="str">
            <v>CGN1</v>
          </cell>
          <cell r="I389" t="str">
            <v>SC1</v>
          </cell>
          <cell r="J389" t="str">
            <v>WA11700260</v>
          </cell>
          <cell r="K389" t="str">
            <v>Commercial Svc/MSA</v>
          </cell>
          <cell r="L389" t="str">
            <v>S.11027.01.01</v>
          </cell>
          <cell r="M389" t="str">
            <v>CAP_Comm/Ind Service</v>
          </cell>
          <cell r="N389" t="str">
            <v>MCSSEG</v>
          </cell>
          <cell r="O389" t="str">
            <v>PILCHUCK - KENT - GAS</v>
          </cell>
          <cell r="P389" t="str">
            <v>X239856718</v>
          </cell>
          <cell r="Q389" t="str">
            <v>?</v>
          </cell>
          <cell r="R389" t="str">
            <v>?</v>
          </cell>
          <cell r="S389" t="str">
            <v/>
          </cell>
          <cell r="T389" t="str">
            <v>000000</v>
          </cell>
          <cell r="U389">
            <v>38961</v>
          </cell>
          <cell r="V389">
            <v>39050</v>
          </cell>
          <cell r="W389">
            <v>39109</v>
          </cell>
          <cell r="X389">
            <v>0</v>
          </cell>
          <cell r="Y389">
            <v>1218.69</v>
          </cell>
          <cell r="Z389">
            <v>123.33</v>
          </cell>
          <cell r="AA389">
            <v>1</v>
          </cell>
          <cell r="AC389">
            <v>0</v>
          </cell>
          <cell r="AD389">
            <v>0</v>
          </cell>
          <cell r="AE389">
            <v>0</v>
          </cell>
          <cell r="AF389">
            <v>5</v>
          </cell>
          <cell r="AG389">
            <v>0</v>
          </cell>
          <cell r="AI389">
            <v>1218.69</v>
          </cell>
          <cell r="AJ389">
            <v>1218.69</v>
          </cell>
          <cell r="AK389">
            <v>122.81</v>
          </cell>
          <cell r="AL389">
            <v>268.27999999999997</v>
          </cell>
          <cell r="AM389">
            <v>141.15684350132619</v>
          </cell>
          <cell r="AN389">
            <v>58.96</v>
          </cell>
          <cell r="AO389">
            <v>763.36</v>
          </cell>
          <cell r="AP389">
            <v>4</v>
          </cell>
          <cell r="AQ389">
            <v>4</v>
          </cell>
          <cell r="AR389">
            <v>3</v>
          </cell>
        </row>
        <row r="390">
          <cell r="A390">
            <v>106184432</v>
          </cell>
          <cell r="B390">
            <v>0.7431922193481435</v>
          </cell>
          <cell r="G390" t="str">
            <v>240.052 5921 6TH AVE # BIG FOOT JAVA TAC</v>
          </cell>
          <cell r="H390" t="str">
            <v>CGN1</v>
          </cell>
          <cell r="I390" t="str">
            <v>SC1</v>
          </cell>
          <cell r="J390" t="str">
            <v>WA12700170</v>
          </cell>
          <cell r="K390" t="str">
            <v>Commercial Svc/MSA</v>
          </cell>
          <cell r="L390" t="str">
            <v>S.11027.01.01</v>
          </cell>
          <cell r="M390" t="str">
            <v>CAP_Comm/Ind Service</v>
          </cell>
          <cell r="N390" t="str">
            <v>MSEPRG</v>
          </cell>
          <cell r="O390" t="str">
            <v>PILCHUCK - LAKEWOOD - GAS</v>
          </cell>
          <cell r="P390" t="str">
            <v>X244104912</v>
          </cell>
          <cell r="Q390" t="str">
            <v>CUSTOMER</v>
          </cell>
          <cell r="R390" t="str">
            <v>?</v>
          </cell>
          <cell r="S390" t="str">
            <v>25001158</v>
          </cell>
          <cell r="T390" t="str">
            <v>000010</v>
          </cell>
          <cell r="U390">
            <v>39027</v>
          </cell>
          <cell r="V390">
            <v>39109</v>
          </cell>
          <cell r="W390">
            <v>39172</v>
          </cell>
          <cell r="X390">
            <v>0</v>
          </cell>
          <cell r="Y390">
            <v>3870.37</v>
          </cell>
          <cell r="Z390">
            <v>2330.5300000000002</v>
          </cell>
          <cell r="AA390">
            <v>1</v>
          </cell>
          <cell r="AC390">
            <v>27.51</v>
          </cell>
          <cell r="AD390">
            <v>32.79</v>
          </cell>
          <cell r="AE390">
            <v>32.79</v>
          </cell>
          <cell r="AF390">
            <v>108</v>
          </cell>
          <cell r="AG390">
            <v>0</v>
          </cell>
          <cell r="AI390">
            <v>3837.58</v>
          </cell>
          <cell r="AJ390">
            <v>3870.37</v>
          </cell>
          <cell r="AK390">
            <v>2318.44</v>
          </cell>
          <cell r="AL390">
            <v>732.58</v>
          </cell>
          <cell r="AM390">
            <v>448.29219274977913</v>
          </cell>
          <cell r="AN390">
            <v>321.39999999999998</v>
          </cell>
          <cell r="AO390">
            <v>468.71</v>
          </cell>
          <cell r="AP390">
            <v>116</v>
          </cell>
          <cell r="AQ390">
            <v>128</v>
          </cell>
          <cell r="AR390">
            <v>115</v>
          </cell>
        </row>
        <row r="391">
          <cell r="A391">
            <v>106176640</v>
          </cell>
          <cell r="B391">
            <v>0.74468978606407177</v>
          </cell>
          <cell r="G391" t="str">
            <v>265.030 2625 WILLAMETTE DR NE # J LACEY</v>
          </cell>
          <cell r="H391" t="str">
            <v>CGN1</v>
          </cell>
          <cell r="I391" t="str">
            <v>SC1</v>
          </cell>
          <cell r="J391" t="str">
            <v>WA03400020</v>
          </cell>
          <cell r="K391" t="str">
            <v>Commercial Svc/MSA</v>
          </cell>
          <cell r="L391" t="str">
            <v>P.11027.01.01</v>
          </cell>
          <cell r="M391" t="str">
            <v>CAP_Comm/Ind serv</v>
          </cell>
          <cell r="N391" t="str">
            <v>QSTHLG</v>
          </cell>
          <cell r="O391" t="str">
            <v>QUANTA - OLYMPIA - GAS</v>
          </cell>
          <cell r="P391" t="str">
            <v>X230838414</v>
          </cell>
          <cell r="Q391" t="str">
            <v>CUSTOMER</v>
          </cell>
          <cell r="R391" t="str">
            <v>NO</v>
          </cell>
          <cell r="S391" t="str">
            <v>25001006</v>
          </cell>
          <cell r="T391" t="str">
            <v>000010</v>
          </cell>
          <cell r="U391">
            <v>38915</v>
          </cell>
          <cell r="V391">
            <v>38990</v>
          </cell>
          <cell r="W391">
            <v>39050</v>
          </cell>
          <cell r="X391">
            <v>0</v>
          </cell>
          <cell r="Y391">
            <v>960.25</v>
          </cell>
          <cell r="Z391">
            <v>386.15</v>
          </cell>
          <cell r="AA391">
            <v>1</v>
          </cell>
          <cell r="AC391">
            <v>27.49</v>
          </cell>
          <cell r="AD391">
            <v>32.770000000000003</v>
          </cell>
          <cell r="AE391">
            <v>32.770000000000003</v>
          </cell>
          <cell r="AF391">
            <v>10</v>
          </cell>
          <cell r="AG391">
            <v>0</v>
          </cell>
          <cell r="AI391">
            <v>927.48</v>
          </cell>
          <cell r="AJ391">
            <v>960.25</v>
          </cell>
          <cell r="AK391">
            <v>385.44</v>
          </cell>
          <cell r="AL391">
            <v>210.85</v>
          </cell>
          <cell r="AM391">
            <v>111.222590627763</v>
          </cell>
          <cell r="AN391">
            <v>79.81</v>
          </cell>
          <cell r="AO391">
            <v>276.60000000000002</v>
          </cell>
          <cell r="AP391">
            <v>37</v>
          </cell>
          <cell r="AQ391">
            <v>40</v>
          </cell>
          <cell r="AR391">
            <v>36</v>
          </cell>
        </row>
        <row r="392">
          <cell r="A392">
            <v>106188060</v>
          </cell>
          <cell r="B392">
            <v>0.74570964774032689</v>
          </cell>
          <cell r="G392" t="str">
            <v>261.061 221 170TH ST S # A SPANAWAY</v>
          </cell>
          <cell r="H392" t="str">
            <v>CGN1</v>
          </cell>
          <cell r="I392" t="str">
            <v>SC3</v>
          </cell>
          <cell r="J392" t="str">
            <v>WA12700270</v>
          </cell>
          <cell r="K392" t="str">
            <v>Commercial Svc/Multi-Mtr</v>
          </cell>
          <cell r="L392" t="str">
            <v>P.11027.01.01</v>
          </cell>
          <cell r="M392" t="str">
            <v>CAP_Comm/Ind serv</v>
          </cell>
          <cell r="N392" t="str">
            <v>QSWPRG</v>
          </cell>
          <cell r="O392" t="str">
            <v>QUANTA - PUYALLUP - GAS</v>
          </cell>
          <cell r="P392" t="str">
            <v>X248907614</v>
          </cell>
          <cell r="Q392" t="str">
            <v>?</v>
          </cell>
          <cell r="R392" t="str">
            <v>NO</v>
          </cell>
          <cell r="S392" t="str">
            <v>25001314</v>
          </cell>
          <cell r="T392" t="str">
            <v>000010</v>
          </cell>
          <cell r="U392">
            <v>39113</v>
          </cell>
          <cell r="V392">
            <v>39172</v>
          </cell>
          <cell r="W392">
            <v>39228</v>
          </cell>
          <cell r="X392">
            <v>0.32</v>
          </cell>
          <cell r="Y392">
            <v>6190.5</v>
          </cell>
          <cell r="Z392">
            <v>3960.76</v>
          </cell>
          <cell r="AA392">
            <v>1</v>
          </cell>
          <cell r="AC392">
            <v>0</v>
          </cell>
          <cell r="AD392">
            <v>0</v>
          </cell>
          <cell r="AE392">
            <v>0</v>
          </cell>
          <cell r="AF392">
            <v>140</v>
          </cell>
          <cell r="AG392">
            <v>0</v>
          </cell>
          <cell r="AI392">
            <v>6190.18</v>
          </cell>
          <cell r="AJ392">
            <v>6190.18</v>
          </cell>
          <cell r="AK392">
            <v>3957.72</v>
          </cell>
          <cell r="AL392">
            <v>1141.25</v>
          </cell>
          <cell r="AM392">
            <v>716.98813439434161</v>
          </cell>
          <cell r="AN392">
            <v>469.9</v>
          </cell>
          <cell r="AO392">
            <v>583.37</v>
          </cell>
          <cell r="AP392">
            <v>133</v>
          </cell>
          <cell r="AQ392">
            <v>152</v>
          </cell>
          <cell r="AR392">
            <v>122</v>
          </cell>
        </row>
        <row r="393">
          <cell r="A393">
            <v>106189430</v>
          </cell>
          <cell r="B393">
            <v>0.74770792271314868</v>
          </cell>
          <cell r="C393" t="str">
            <v>N</v>
          </cell>
          <cell r="D393" t="str">
            <v>X</v>
          </cell>
          <cell r="F393" t="str">
            <v>Exclude due to material issues</v>
          </cell>
          <cell r="G393" t="str">
            <v>273.012 3215 COUGAR LN SW TUMWATER</v>
          </cell>
          <cell r="H393" t="str">
            <v>CGN1</v>
          </cell>
          <cell r="I393" t="str">
            <v>SC1</v>
          </cell>
          <cell r="J393" t="str">
            <v>WA03400060</v>
          </cell>
          <cell r="K393" t="str">
            <v>Commercial Svc/MSA</v>
          </cell>
          <cell r="L393" t="str">
            <v>P.11027.01.01</v>
          </cell>
          <cell r="M393" t="str">
            <v>CAP_Comm/Ind serv</v>
          </cell>
          <cell r="N393" t="str">
            <v>QSTHLG</v>
          </cell>
          <cell r="O393" t="str">
            <v>QUANTA - OLYMPIA - GAS</v>
          </cell>
          <cell r="P393" t="str">
            <v>X252281098</v>
          </cell>
          <cell r="Q393" t="str">
            <v>CUSTOMER</v>
          </cell>
          <cell r="R393" t="str">
            <v>NO</v>
          </cell>
          <cell r="S393" t="str">
            <v>25001281</v>
          </cell>
          <cell r="T393" t="str">
            <v>000010</v>
          </cell>
          <cell r="U393">
            <v>39190</v>
          </cell>
          <cell r="V393">
            <v>39263</v>
          </cell>
          <cell r="W393">
            <v>39326</v>
          </cell>
          <cell r="X393">
            <v>0</v>
          </cell>
          <cell r="Y393">
            <v>8340.2000000000007</v>
          </cell>
          <cell r="Z393">
            <v>4792.3599999999997</v>
          </cell>
          <cell r="AA393">
            <v>1</v>
          </cell>
          <cell r="AC393">
            <v>0</v>
          </cell>
          <cell r="AD393">
            <v>0</v>
          </cell>
          <cell r="AE393">
            <v>0</v>
          </cell>
          <cell r="AF393">
            <v>236</v>
          </cell>
          <cell r="AG393">
            <v>0</v>
          </cell>
          <cell r="AI393">
            <v>8340.2000000000007</v>
          </cell>
          <cell r="AJ393">
            <v>8340.2000000000007</v>
          </cell>
          <cell r="AK393">
            <v>4765.8500000000004</v>
          </cell>
          <cell r="AL393">
            <v>1578.4</v>
          </cell>
          <cell r="AM393">
            <v>966.01786030061885</v>
          </cell>
          <cell r="AN393">
            <v>694.29</v>
          </cell>
          <cell r="AO393">
            <v>1240.68</v>
          </cell>
          <cell r="AP393">
            <v>213</v>
          </cell>
          <cell r="AQ393">
            <v>317</v>
          </cell>
          <cell r="AR393">
            <v>285</v>
          </cell>
        </row>
        <row r="394">
          <cell r="A394">
            <v>106194833</v>
          </cell>
          <cell r="B394">
            <v>0.74943240206867401</v>
          </cell>
          <cell r="C394" t="str">
            <v>N</v>
          </cell>
          <cell r="D394" t="str">
            <v>X</v>
          </cell>
          <cell r="F394" t="str">
            <v>Exclude due to material issues</v>
          </cell>
          <cell r="G394" t="str">
            <v>149.081 1402 SE EVERETT MALL WY EVRT</v>
          </cell>
          <cell r="H394" t="str">
            <v>CGN1</v>
          </cell>
          <cell r="I394" t="str">
            <v>SC3</v>
          </cell>
          <cell r="J394" t="str">
            <v>WA13100050</v>
          </cell>
          <cell r="K394" t="str">
            <v>Commercial Svc/Multi-Mtr</v>
          </cell>
          <cell r="L394" t="str">
            <v>S.11027.01.01</v>
          </cell>
          <cell r="M394" t="str">
            <v>CAP_Comm/Ind Service</v>
          </cell>
          <cell r="N394" t="str">
            <v>MNSNHG</v>
          </cell>
          <cell r="O394" t="str">
            <v>PILCHUCK - MARYSVILLE - GAS</v>
          </cell>
          <cell r="P394" t="str">
            <v/>
          </cell>
          <cell r="Q394" t="str">
            <v/>
          </cell>
          <cell r="R394" t="str">
            <v/>
          </cell>
          <cell r="S394" t="str">
            <v/>
          </cell>
          <cell r="T394" t="str">
            <v>000000</v>
          </cell>
          <cell r="U394">
            <v>39241</v>
          </cell>
          <cell r="V394">
            <v>39326</v>
          </cell>
          <cell r="X394">
            <v>0.32</v>
          </cell>
          <cell r="Y394">
            <v>2865.26</v>
          </cell>
          <cell r="Z394">
            <v>909.34</v>
          </cell>
          <cell r="AA394">
            <v>1</v>
          </cell>
          <cell r="AC394">
            <v>0</v>
          </cell>
          <cell r="AD394">
            <v>0</v>
          </cell>
          <cell r="AE394">
            <v>0</v>
          </cell>
          <cell r="AF394">
            <v>0</v>
          </cell>
          <cell r="AG394">
            <v>0</v>
          </cell>
          <cell r="AI394">
            <v>2864.94</v>
          </cell>
          <cell r="AJ394">
            <v>2864.94</v>
          </cell>
          <cell r="AK394">
            <v>905.55</v>
          </cell>
          <cell r="AL394">
            <v>659.19</v>
          </cell>
          <cell r="AM394">
            <v>331.83655172413773</v>
          </cell>
          <cell r="AN394">
            <v>350.28</v>
          </cell>
          <cell r="AO394">
            <v>928.51</v>
          </cell>
          <cell r="AP394">
            <v>28</v>
          </cell>
          <cell r="AQ394">
            <v>27</v>
          </cell>
          <cell r="AR394">
            <v>24</v>
          </cell>
        </row>
        <row r="395">
          <cell r="A395">
            <v>106183282</v>
          </cell>
          <cell r="B395">
            <v>0.75058827590714827</v>
          </cell>
          <cell r="C395" t="str">
            <v>N</v>
          </cell>
          <cell r="D395" t="str">
            <v>X</v>
          </cell>
          <cell r="F395" t="str">
            <v>Exclude due to material issues</v>
          </cell>
          <cell r="G395" t="str">
            <v>183.073A 5001 25TH AVE NE SEATTLE</v>
          </cell>
          <cell r="H395" t="str">
            <v>CGN1</v>
          </cell>
          <cell r="I395" t="str">
            <v>SC1</v>
          </cell>
          <cell r="J395" t="str">
            <v>WA11700260</v>
          </cell>
          <cell r="K395" t="str">
            <v>Commercial Svc/MSA</v>
          </cell>
          <cell r="L395" t="str">
            <v>S.11027.01.01</v>
          </cell>
          <cell r="M395" t="str">
            <v>CAP_Comm/Ind Service</v>
          </cell>
          <cell r="N395" t="str">
            <v>MCNSEG</v>
          </cell>
          <cell r="O395" t="str">
            <v>PILCHUCK - NOB - GAS</v>
          </cell>
          <cell r="P395" t="str">
            <v>X178412470</v>
          </cell>
          <cell r="Q395" t="str">
            <v>PSE</v>
          </cell>
          <cell r="R395" t="str">
            <v>?</v>
          </cell>
          <cell r="S395" t="str">
            <v/>
          </cell>
          <cell r="T395" t="str">
            <v>000000</v>
          </cell>
          <cell r="U395">
            <v>39024</v>
          </cell>
          <cell r="V395">
            <v>39109</v>
          </cell>
          <cell r="W395">
            <v>39172</v>
          </cell>
          <cell r="X395">
            <v>0</v>
          </cell>
          <cell r="Y395">
            <v>9238.8799999999992</v>
          </cell>
          <cell r="Z395">
            <v>5052.45</v>
          </cell>
          <cell r="AA395">
            <v>1</v>
          </cell>
          <cell r="AC395">
            <v>0</v>
          </cell>
          <cell r="AD395">
            <v>0</v>
          </cell>
          <cell r="AE395">
            <v>0</v>
          </cell>
          <cell r="AF395">
            <v>106</v>
          </cell>
          <cell r="AG395">
            <v>0</v>
          </cell>
          <cell r="AI395">
            <v>9238.8799999999992</v>
          </cell>
          <cell r="AJ395">
            <v>9238.8799999999992</v>
          </cell>
          <cell r="AK395">
            <v>5025.7299999999996</v>
          </cell>
          <cell r="AL395">
            <v>1914.02</v>
          </cell>
          <cell r="AM395">
            <v>1070.1090008841729</v>
          </cell>
          <cell r="AN395">
            <v>923.44</v>
          </cell>
          <cell r="AO395">
            <v>1311.04</v>
          </cell>
          <cell r="AP395">
            <v>88</v>
          </cell>
          <cell r="AQ395">
            <v>129</v>
          </cell>
          <cell r="AR395">
            <v>116</v>
          </cell>
        </row>
        <row r="396">
          <cell r="A396">
            <v>106158911</v>
          </cell>
          <cell r="B396">
            <v>0.75128588585303291</v>
          </cell>
          <cell r="G396" t="str">
            <v>263.073 18704 MERIDIAN E PUYALLUP</v>
          </cell>
          <cell r="H396" t="str">
            <v>CGN1</v>
          </cell>
          <cell r="I396" t="str">
            <v>SC1</v>
          </cell>
          <cell r="J396" t="str">
            <v>WA12700270</v>
          </cell>
          <cell r="K396" t="str">
            <v>Commercial Svc/MSA</v>
          </cell>
          <cell r="L396" t="str">
            <v>P.11027.01.01</v>
          </cell>
          <cell r="M396" t="str">
            <v>CAP_Comm/Ind serv</v>
          </cell>
          <cell r="N396" t="str">
            <v>QSWPRG</v>
          </cell>
          <cell r="O396" t="str">
            <v>QUANTA - PUYALLUP - GAS</v>
          </cell>
          <cell r="P396" t="str">
            <v>X204898625</v>
          </cell>
          <cell r="Q396" t="str">
            <v>CUSTOMER</v>
          </cell>
          <cell r="R396" t="str">
            <v>NO</v>
          </cell>
          <cell r="S396" t="str">
            <v>25000733</v>
          </cell>
          <cell r="T396" t="str">
            <v>000020</v>
          </cell>
          <cell r="U396">
            <v>39136</v>
          </cell>
          <cell r="V396">
            <v>39200</v>
          </cell>
          <cell r="W396">
            <v>39263</v>
          </cell>
          <cell r="X396">
            <v>0.11</v>
          </cell>
          <cell r="Y396">
            <v>1563.82</v>
          </cell>
          <cell r="Z396">
            <v>459.44</v>
          </cell>
          <cell r="AA396">
            <v>1</v>
          </cell>
          <cell r="AC396">
            <v>28.49</v>
          </cell>
          <cell r="AD396">
            <v>33.96</v>
          </cell>
          <cell r="AE396">
            <v>33.96</v>
          </cell>
          <cell r="AF396">
            <v>42</v>
          </cell>
          <cell r="AG396">
            <v>0</v>
          </cell>
          <cell r="AI396">
            <v>1529.75</v>
          </cell>
          <cell r="AJ396">
            <v>1563.71</v>
          </cell>
          <cell r="AK396">
            <v>459.09</v>
          </cell>
          <cell r="AL396">
            <v>481.62</v>
          </cell>
          <cell r="AM396">
            <v>181.1193722369585</v>
          </cell>
          <cell r="AN396">
            <v>332.89</v>
          </cell>
          <cell r="AO396">
            <v>272.77</v>
          </cell>
          <cell r="AP396">
            <v>44</v>
          </cell>
          <cell r="AQ396">
            <v>42</v>
          </cell>
          <cell r="AR396">
            <v>38</v>
          </cell>
        </row>
        <row r="397">
          <cell r="A397">
            <v>106162664</v>
          </cell>
          <cell r="B397">
            <v>0.75177429522020756</v>
          </cell>
          <cell r="G397" t="str">
            <v>191.082 130 105TH AVE SE # B BELLEVUE</v>
          </cell>
          <cell r="H397" t="str">
            <v>CGN1</v>
          </cell>
          <cell r="I397" t="str">
            <v>SC1</v>
          </cell>
          <cell r="J397" t="str">
            <v>WA11700040</v>
          </cell>
          <cell r="K397" t="str">
            <v>Commercial Svc/MSA</v>
          </cell>
          <cell r="L397" t="str">
            <v>P.11027.01.01</v>
          </cell>
          <cell r="M397" t="str">
            <v>CAP_Comm/Ind serv</v>
          </cell>
          <cell r="N397" t="str">
            <v>QCNOKG</v>
          </cell>
          <cell r="O397" t="str">
            <v>QUANTA - REDMOND - GAS</v>
          </cell>
          <cell r="P397" t="str">
            <v>X210624107</v>
          </cell>
          <cell r="Q397" t="str">
            <v>PSE</v>
          </cell>
          <cell r="R397" t="str">
            <v>NO</v>
          </cell>
          <cell r="S397" t="str">
            <v>25000931</v>
          </cell>
          <cell r="T397" t="str">
            <v>000010</v>
          </cell>
          <cell r="U397">
            <v>39031</v>
          </cell>
          <cell r="V397">
            <v>39109</v>
          </cell>
          <cell r="W397">
            <v>39172</v>
          </cell>
          <cell r="X397">
            <v>0</v>
          </cell>
          <cell r="Y397">
            <v>3056.04</v>
          </cell>
          <cell r="Z397">
            <v>1559.86</v>
          </cell>
          <cell r="AA397">
            <v>1</v>
          </cell>
          <cell r="AB397">
            <v>166.27</v>
          </cell>
          <cell r="AC397">
            <v>134.54</v>
          </cell>
          <cell r="AD397">
            <v>160.37</v>
          </cell>
          <cell r="AE397">
            <v>359.89250357000003</v>
          </cell>
          <cell r="AF397">
            <v>20</v>
          </cell>
          <cell r="AG397">
            <v>0</v>
          </cell>
          <cell r="AI397">
            <v>2696.14749643</v>
          </cell>
          <cell r="AJ397">
            <v>3056.04</v>
          </cell>
          <cell r="AK397">
            <v>1551.05</v>
          </cell>
          <cell r="AL397">
            <v>588.44000000000005</v>
          </cell>
          <cell r="AM397">
            <v>353.97103448275857</v>
          </cell>
          <cell r="AN397">
            <v>217.48</v>
          </cell>
          <cell r="AO397">
            <v>677.57</v>
          </cell>
          <cell r="AP397">
            <v>72</v>
          </cell>
          <cell r="AQ397">
            <v>77</v>
          </cell>
          <cell r="AR397">
            <v>69</v>
          </cell>
        </row>
        <row r="398">
          <cell r="A398">
            <v>106195294</v>
          </cell>
          <cell r="B398">
            <v>0.75298868170228817</v>
          </cell>
          <cell r="C398" t="str">
            <v>N</v>
          </cell>
          <cell r="D398" t="str">
            <v>X</v>
          </cell>
          <cell r="F398" t="str">
            <v>Exclude due to material issues</v>
          </cell>
          <cell r="G398" t="str">
            <v>243.079 3025 142ND AVE E #A SUMNER</v>
          </cell>
          <cell r="H398" t="str">
            <v>CGN1</v>
          </cell>
          <cell r="I398" t="str">
            <v>SC1</v>
          </cell>
          <cell r="J398" t="str">
            <v>WA12700160</v>
          </cell>
          <cell r="K398" t="str">
            <v>Commercial Svc/MSA</v>
          </cell>
          <cell r="L398" t="str">
            <v>P.11027.01.01</v>
          </cell>
          <cell r="M398" t="str">
            <v>CAP_Comm/Ind serv</v>
          </cell>
          <cell r="N398" t="str">
            <v>QSWPRGS</v>
          </cell>
          <cell r="O398" t="str">
            <v>QUANTA - PUYALLUP - GAS - SIMPLE SERVICE</v>
          </cell>
          <cell r="P398" t="str">
            <v>X251152308</v>
          </cell>
          <cell r="Q398" t="str">
            <v>?</v>
          </cell>
          <cell r="R398" t="str">
            <v>NO</v>
          </cell>
          <cell r="S398" t="str">
            <v>25001426</v>
          </cell>
          <cell r="T398" t="str">
            <v>000040</v>
          </cell>
          <cell r="U398">
            <v>39261</v>
          </cell>
          <cell r="V398">
            <v>39326</v>
          </cell>
          <cell r="X398">
            <v>0</v>
          </cell>
          <cell r="Y398">
            <v>627.57000000000005</v>
          </cell>
          <cell r="Z398">
            <v>157.15</v>
          </cell>
          <cell r="AA398">
            <v>1</v>
          </cell>
          <cell r="AC398">
            <v>0</v>
          </cell>
          <cell r="AD398">
            <v>0</v>
          </cell>
          <cell r="AE398">
            <v>0</v>
          </cell>
          <cell r="AF398">
            <v>29</v>
          </cell>
          <cell r="AG398">
            <v>0</v>
          </cell>
          <cell r="AI398">
            <v>627.57000000000005</v>
          </cell>
          <cell r="AJ398">
            <v>627.57000000000005</v>
          </cell>
          <cell r="AK398">
            <v>156.51</v>
          </cell>
          <cell r="AL398">
            <v>98.99</v>
          </cell>
          <cell r="AM398">
            <v>72.689363395225428</v>
          </cell>
          <cell r="AN398">
            <v>17.7</v>
          </cell>
          <cell r="AO398">
            <v>352.83</v>
          </cell>
          <cell r="AP398">
            <v>15</v>
          </cell>
          <cell r="AQ398">
            <v>15</v>
          </cell>
          <cell r="AR398">
            <v>14</v>
          </cell>
        </row>
        <row r="399">
          <cell r="A399">
            <v>106185314</v>
          </cell>
          <cell r="B399">
            <v>0.75525561732634383</v>
          </cell>
          <cell r="G399" t="str">
            <v>253.054 10501 47TH AVE SW LAKEWOOD</v>
          </cell>
          <cell r="H399" t="str">
            <v>CGN1</v>
          </cell>
          <cell r="I399" t="str">
            <v>SC1</v>
          </cell>
          <cell r="J399" t="str">
            <v>WA12700210</v>
          </cell>
          <cell r="K399" t="str">
            <v>Commercial Svc/MSA</v>
          </cell>
          <cell r="L399" t="str">
            <v>P.11027.01.01</v>
          </cell>
          <cell r="M399" t="str">
            <v>CAP_Comm/Ind serv</v>
          </cell>
          <cell r="N399" t="str">
            <v>QSWPRG</v>
          </cell>
          <cell r="O399" t="str">
            <v>QUANTA - PUYALLUP - GAS</v>
          </cell>
          <cell r="P399" t="str">
            <v>X243174174</v>
          </cell>
          <cell r="Q399" t="str">
            <v>CUSTOMER</v>
          </cell>
          <cell r="R399" t="str">
            <v>NO</v>
          </cell>
          <cell r="S399" t="str">
            <v/>
          </cell>
          <cell r="T399" t="str">
            <v>000000</v>
          </cell>
          <cell r="U399">
            <v>39192</v>
          </cell>
          <cell r="V399">
            <v>39263</v>
          </cell>
          <cell r="W399">
            <v>39326</v>
          </cell>
          <cell r="X399">
            <v>0</v>
          </cell>
          <cell r="Y399">
            <v>5445.47</v>
          </cell>
          <cell r="Z399">
            <v>3363.61</v>
          </cell>
          <cell r="AA399">
            <v>1</v>
          </cell>
          <cell r="AC399">
            <v>0</v>
          </cell>
          <cell r="AD399">
            <v>0</v>
          </cell>
          <cell r="AE399">
            <v>0</v>
          </cell>
          <cell r="AF399">
            <v>50</v>
          </cell>
          <cell r="AG399">
            <v>0</v>
          </cell>
          <cell r="AI399">
            <v>5445.47</v>
          </cell>
          <cell r="AJ399">
            <v>5445.47</v>
          </cell>
          <cell r="AK399">
            <v>3345.01</v>
          </cell>
          <cell r="AL399">
            <v>947.03</v>
          </cell>
          <cell r="AM399">
            <v>630.73083112289987</v>
          </cell>
          <cell r="AN399">
            <v>361.34</v>
          </cell>
          <cell r="AO399">
            <v>752.83</v>
          </cell>
          <cell r="AP399">
            <v>37</v>
          </cell>
          <cell r="AQ399">
            <v>51</v>
          </cell>
          <cell r="AR399">
            <v>46</v>
          </cell>
        </row>
        <row r="400">
          <cell r="A400">
            <v>106176632</v>
          </cell>
          <cell r="B400">
            <v>0.75696675482702425</v>
          </cell>
          <cell r="C400" t="str">
            <v>N</v>
          </cell>
          <cell r="D400" t="str">
            <v>X</v>
          </cell>
          <cell r="F400" t="str">
            <v>Exclude due to material issues</v>
          </cell>
          <cell r="G400" t="str">
            <v>252.087 21210 STATE ROUTE 410 E BONNEY L</v>
          </cell>
          <cell r="H400" t="str">
            <v>CGN1</v>
          </cell>
          <cell r="I400" t="str">
            <v>SC1</v>
          </cell>
          <cell r="J400" t="str">
            <v>WA12700010</v>
          </cell>
          <cell r="K400" t="str">
            <v>Commercial Svc/MSA</v>
          </cell>
          <cell r="L400" t="str">
            <v>P.11027.01.01</v>
          </cell>
          <cell r="M400" t="str">
            <v>CAP_Comm/Ind serv</v>
          </cell>
          <cell r="N400" t="str">
            <v>QSWPRG</v>
          </cell>
          <cell r="O400" t="str">
            <v>QUANTA - PUYALLUP - GAS</v>
          </cell>
          <cell r="P400" t="str">
            <v>X231946682</v>
          </cell>
          <cell r="Q400" t="str">
            <v>CUSTOMER</v>
          </cell>
          <cell r="R400" t="str">
            <v>NO</v>
          </cell>
          <cell r="S400" t="str">
            <v>25000960</v>
          </cell>
          <cell r="T400" t="str">
            <v>000010</v>
          </cell>
          <cell r="U400">
            <v>39246</v>
          </cell>
          <cell r="V400">
            <v>39326</v>
          </cell>
          <cell r="X400">
            <v>0</v>
          </cell>
          <cell r="Y400">
            <v>1680.96</v>
          </cell>
          <cell r="Z400">
            <v>221.55</v>
          </cell>
          <cell r="AA400">
            <v>1</v>
          </cell>
          <cell r="AC400">
            <v>0</v>
          </cell>
          <cell r="AD400">
            <v>0</v>
          </cell>
          <cell r="AE400">
            <v>0</v>
          </cell>
          <cell r="AF400">
            <v>40</v>
          </cell>
          <cell r="AG400">
            <v>0</v>
          </cell>
          <cell r="AI400">
            <v>1680.96</v>
          </cell>
          <cell r="AJ400">
            <v>1680.96</v>
          </cell>
          <cell r="AK400">
            <v>219.11</v>
          </cell>
          <cell r="AL400">
            <v>548.69000000000005</v>
          </cell>
          <cell r="AM400">
            <v>194.70005305039786</v>
          </cell>
          <cell r="AN400">
            <v>569.63</v>
          </cell>
          <cell r="AO400">
            <v>322.24</v>
          </cell>
          <cell r="AP400">
            <v>21</v>
          </cell>
          <cell r="AQ400">
            <v>21</v>
          </cell>
          <cell r="AR400">
            <v>19</v>
          </cell>
        </row>
        <row r="401">
          <cell r="A401">
            <v>106190378</v>
          </cell>
          <cell r="B401">
            <v>0.75761543582766144</v>
          </cell>
          <cell r="G401" t="str">
            <v>213.076 17200 SOUTHCENTER PKWY # 110 TUK</v>
          </cell>
          <cell r="H401" t="str">
            <v>CGN1</v>
          </cell>
          <cell r="I401" t="str">
            <v>SC1</v>
          </cell>
          <cell r="J401" t="str">
            <v>WA11700290</v>
          </cell>
          <cell r="K401" t="str">
            <v>Commercial Svc/MSA</v>
          </cell>
          <cell r="L401" t="str">
            <v>P.11027.01.01</v>
          </cell>
          <cell r="M401" t="str">
            <v>CAP_Comm/Ind serv</v>
          </cell>
          <cell r="N401" t="str">
            <v>QCSOKG</v>
          </cell>
          <cell r="O401" t="str">
            <v>QUANTA - SOUTH KING - GAS</v>
          </cell>
          <cell r="P401" t="str">
            <v>X250978879</v>
          </cell>
          <cell r="Q401" t="str">
            <v>CUSTOMER</v>
          </cell>
          <cell r="R401" t="str">
            <v>?</v>
          </cell>
          <cell r="S401" t="str">
            <v/>
          </cell>
          <cell r="T401" t="str">
            <v>000000</v>
          </cell>
          <cell r="U401">
            <v>39232</v>
          </cell>
          <cell r="V401">
            <v>39326</v>
          </cell>
          <cell r="X401">
            <v>0</v>
          </cell>
          <cell r="Y401">
            <v>2494.6799999999998</v>
          </cell>
          <cell r="Z401">
            <v>1319.61</v>
          </cell>
          <cell r="AA401">
            <v>1</v>
          </cell>
          <cell r="AC401">
            <v>0</v>
          </cell>
          <cell r="AD401">
            <v>0</v>
          </cell>
          <cell r="AE401">
            <v>0</v>
          </cell>
          <cell r="AF401">
            <v>125</v>
          </cell>
          <cell r="AG401">
            <v>0</v>
          </cell>
          <cell r="AI401">
            <v>2494.6799999999998</v>
          </cell>
          <cell r="AJ401">
            <v>2494.6799999999998</v>
          </cell>
          <cell r="AK401">
            <v>1315.88</v>
          </cell>
          <cell r="AL401">
            <v>398.06</v>
          </cell>
          <cell r="AM401">
            <v>288.95055702917762</v>
          </cell>
          <cell r="AN401">
            <v>127.74</v>
          </cell>
          <cell r="AO401">
            <v>642.6</v>
          </cell>
          <cell r="AP401">
            <v>126</v>
          </cell>
          <cell r="AQ401">
            <v>136</v>
          </cell>
          <cell r="AR401">
            <v>122</v>
          </cell>
        </row>
        <row r="402">
          <cell r="A402">
            <v>106182508</v>
          </cell>
          <cell r="B402">
            <v>0.75861807167940687</v>
          </cell>
          <cell r="G402" t="str">
            <v>236.071 35205 PACIFIC HWY S # B FEDERAL</v>
          </cell>
          <cell r="H402" t="str">
            <v>CGN1</v>
          </cell>
          <cell r="I402" t="str">
            <v>SC1</v>
          </cell>
          <cell r="J402" t="str">
            <v>WA11700320</v>
          </cell>
          <cell r="K402" t="str">
            <v>Commercial Svc/MSA</v>
          </cell>
          <cell r="L402" t="str">
            <v>P.11027.01.01</v>
          </cell>
          <cell r="M402" t="str">
            <v>CAP_Comm/Ind serv</v>
          </cell>
          <cell r="N402" t="str">
            <v>QCSOKG</v>
          </cell>
          <cell r="O402" t="str">
            <v>QUANTA - SOUTH KING - GAS</v>
          </cell>
          <cell r="P402" t="str">
            <v>X240720668</v>
          </cell>
          <cell r="Q402" t="str">
            <v>CUSTOMER</v>
          </cell>
          <cell r="R402" t="str">
            <v>?</v>
          </cell>
          <cell r="S402" t="str">
            <v>25001120</v>
          </cell>
          <cell r="T402" t="str">
            <v>000010</v>
          </cell>
          <cell r="U402">
            <v>39013</v>
          </cell>
          <cell r="V402">
            <v>39081</v>
          </cell>
          <cell r="W402">
            <v>39172</v>
          </cell>
          <cell r="X402">
            <v>0</v>
          </cell>
          <cell r="Y402">
            <v>353.84</v>
          </cell>
          <cell r="Z402">
            <v>125.91</v>
          </cell>
          <cell r="AA402">
            <v>1</v>
          </cell>
          <cell r="AC402">
            <v>27.45</v>
          </cell>
          <cell r="AD402">
            <v>32.72</v>
          </cell>
          <cell r="AE402">
            <v>32.72</v>
          </cell>
          <cell r="AF402">
            <v>12</v>
          </cell>
          <cell r="AG402">
            <v>0</v>
          </cell>
          <cell r="AI402">
            <v>321.12</v>
          </cell>
          <cell r="AJ402">
            <v>353.84</v>
          </cell>
          <cell r="AK402">
            <v>125.47</v>
          </cell>
          <cell r="AL402">
            <v>60.7</v>
          </cell>
          <cell r="AM402">
            <v>40.984120247568512</v>
          </cell>
          <cell r="AN402">
            <v>8.59</v>
          </cell>
          <cell r="AO402">
            <v>158.03</v>
          </cell>
          <cell r="AP402">
            <v>12</v>
          </cell>
          <cell r="AQ402">
            <v>14</v>
          </cell>
          <cell r="AR402">
            <v>13</v>
          </cell>
        </row>
        <row r="403">
          <cell r="A403">
            <v>106173049</v>
          </cell>
          <cell r="B403">
            <v>0.76547542246403211</v>
          </cell>
          <cell r="G403" t="str">
            <v>232.083 32338 109 PL SE AUBURN</v>
          </cell>
          <cell r="H403" t="str">
            <v>CGN1</v>
          </cell>
          <cell r="I403" t="str">
            <v>SC1</v>
          </cell>
          <cell r="J403" t="str">
            <v>WA11700020</v>
          </cell>
          <cell r="K403" t="str">
            <v>Commercial Svc/MSA</v>
          </cell>
          <cell r="L403" t="str">
            <v>P.11027.01.01</v>
          </cell>
          <cell r="M403" t="str">
            <v>CAP_Comm/Ind serv</v>
          </cell>
          <cell r="N403" t="str">
            <v>QCSOKG</v>
          </cell>
          <cell r="O403" t="str">
            <v>QUANTA - SOUTH KING - GAS</v>
          </cell>
          <cell r="P403" t="str">
            <v/>
          </cell>
          <cell r="Q403" t="str">
            <v/>
          </cell>
          <cell r="R403" t="str">
            <v/>
          </cell>
          <cell r="S403" t="str">
            <v/>
          </cell>
          <cell r="T403" t="str">
            <v>000000</v>
          </cell>
          <cell r="U403">
            <v>39059</v>
          </cell>
          <cell r="V403">
            <v>39137</v>
          </cell>
          <cell r="W403">
            <v>39200</v>
          </cell>
          <cell r="X403">
            <v>0</v>
          </cell>
          <cell r="Y403">
            <v>2789.24</v>
          </cell>
          <cell r="Z403">
            <v>920.64</v>
          </cell>
          <cell r="AA403">
            <v>1</v>
          </cell>
          <cell r="AB403">
            <v>164.21</v>
          </cell>
          <cell r="AC403">
            <v>745.36</v>
          </cell>
          <cell r="AD403">
            <v>888.47</v>
          </cell>
          <cell r="AE403">
            <v>1085.52052211</v>
          </cell>
          <cell r="AF403">
            <v>0</v>
          </cell>
          <cell r="AG403">
            <v>0</v>
          </cell>
          <cell r="AI403">
            <v>1703.7194778899998</v>
          </cell>
          <cell r="AJ403">
            <v>2789.24</v>
          </cell>
          <cell r="AK403">
            <v>920.1</v>
          </cell>
          <cell r="AL403">
            <v>429.03</v>
          </cell>
          <cell r="AM403">
            <v>323.06847038019441</v>
          </cell>
          <cell r="AN403">
            <v>132.06</v>
          </cell>
          <cell r="AO403">
            <v>1302.3599999999999</v>
          </cell>
          <cell r="AP403">
            <v>88</v>
          </cell>
          <cell r="AQ403">
            <v>112</v>
          </cell>
          <cell r="AR403">
            <v>90</v>
          </cell>
        </row>
        <row r="404">
          <cell r="A404">
            <v>106185321</v>
          </cell>
          <cell r="B404">
            <v>0.77113051208107586</v>
          </cell>
          <cell r="G404" t="str">
            <v>223.071 33507 9TH AVE S # C-HSE FEDERAL</v>
          </cell>
          <cell r="H404" t="str">
            <v>CGN1</v>
          </cell>
          <cell r="I404" t="str">
            <v>SC1</v>
          </cell>
          <cell r="J404" t="str">
            <v>WA11700320</v>
          </cell>
          <cell r="K404" t="str">
            <v>Commercial Svc/MSA</v>
          </cell>
          <cell r="L404" t="str">
            <v>P.11027.01.01</v>
          </cell>
          <cell r="M404" t="str">
            <v>CAP_Comm/Ind serv</v>
          </cell>
          <cell r="N404" t="str">
            <v>QCSOKG</v>
          </cell>
          <cell r="O404" t="str">
            <v>QUANTA - SOUTH KING - GAS</v>
          </cell>
          <cell r="P404" t="str">
            <v>X243480516</v>
          </cell>
          <cell r="Q404" t="str">
            <v>CUSTOMER</v>
          </cell>
          <cell r="R404" t="str">
            <v>?</v>
          </cell>
          <cell r="S404" t="str">
            <v>25001254</v>
          </cell>
          <cell r="T404" t="str">
            <v>000010</v>
          </cell>
          <cell r="U404">
            <v>39139</v>
          </cell>
          <cell r="V404">
            <v>39200</v>
          </cell>
          <cell r="W404">
            <v>39263</v>
          </cell>
          <cell r="X404">
            <v>0</v>
          </cell>
          <cell r="Y404">
            <v>579.04</v>
          </cell>
          <cell r="Z404">
            <v>292.35000000000002</v>
          </cell>
          <cell r="AA404">
            <v>1</v>
          </cell>
          <cell r="AC404">
            <v>27.86</v>
          </cell>
          <cell r="AD404">
            <v>33.21</v>
          </cell>
          <cell r="AE404">
            <v>33.21</v>
          </cell>
          <cell r="AF404">
            <v>28</v>
          </cell>
          <cell r="AG404">
            <v>0</v>
          </cell>
          <cell r="AI404">
            <v>545.82999999999993</v>
          </cell>
          <cell r="AJ404">
            <v>579.04</v>
          </cell>
          <cell r="AK404">
            <v>292.14999999999998</v>
          </cell>
          <cell r="AL404">
            <v>84.16</v>
          </cell>
          <cell r="AM404">
            <v>67.068293545534914</v>
          </cell>
          <cell r="AN404">
            <v>30.21</v>
          </cell>
          <cell r="AO404">
            <v>170.7</v>
          </cell>
          <cell r="AP404">
            <v>28</v>
          </cell>
          <cell r="AQ404">
            <v>30</v>
          </cell>
          <cell r="AR404">
            <v>27</v>
          </cell>
        </row>
        <row r="405">
          <cell r="A405">
            <v>106174734</v>
          </cell>
          <cell r="B405">
            <v>0.77463961867995157</v>
          </cell>
          <cell r="G405" t="str">
            <v>258.045 10400 17TH ST TACOMA</v>
          </cell>
          <cell r="H405" t="str">
            <v>CGN1</v>
          </cell>
          <cell r="I405" t="str">
            <v>SC1</v>
          </cell>
          <cell r="J405" t="str">
            <v>WA12700270</v>
          </cell>
          <cell r="K405" t="str">
            <v>Commercial Svc/MSA</v>
          </cell>
          <cell r="L405" t="str">
            <v>P.11027.01.01</v>
          </cell>
          <cell r="M405" t="str">
            <v>CAP_Comm/Ind serv</v>
          </cell>
          <cell r="N405" t="str">
            <v>QSTHLG</v>
          </cell>
          <cell r="O405" t="str">
            <v>QUANTA - OLYMPIA - GAS</v>
          </cell>
          <cell r="P405" t="str">
            <v>X229149166</v>
          </cell>
          <cell r="Q405" t="str">
            <v>CUSTOMER</v>
          </cell>
          <cell r="R405" t="str">
            <v>NO</v>
          </cell>
          <cell r="S405" t="str">
            <v>25001037</v>
          </cell>
          <cell r="T405" t="str">
            <v>000010</v>
          </cell>
          <cell r="U405">
            <v>38939</v>
          </cell>
          <cell r="V405">
            <v>39018</v>
          </cell>
          <cell r="W405">
            <v>39081</v>
          </cell>
          <cell r="X405">
            <v>0</v>
          </cell>
          <cell r="Y405">
            <v>6621.7</v>
          </cell>
          <cell r="Z405">
            <v>4480.57</v>
          </cell>
          <cell r="AA405">
            <v>1</v>
          </cell>
          <cell r="AC405">
            <v>27.45</v>
          </cell>
          <cell r="AD405">
            <v>32.72</v>
          </cell>
          <cell r="AE405">
            <v>32.72</v>
          </cell>
          <cell r="AF405">
            <v>120</v>
          </cell>
          <cell r="AG405">
            <v>0</v>
          </cell>
          <cell r="AI405">
            <v>6588.98</v>
          </cell>
          <cell r="AJ405">
            <v>6621.7</v>
          </cell>
          <cell r="AK405">
            <v>4476.3599999999997</v>
          </cell>
          <cell r="AL405">
            <v>1237.0999999999999</v>
          </cell>
          <cell r="AM405">
            <v>766.96967285588016</v>
          </cell>
          <cell r="AN405">
            <v>441.17</v>
          </cell>
          <cell r="AO405">
            <v>445.47</v>
          </cell>
          <cell r="AP405">
            <v>172</v>
          </cell>
          <cell r="AQ405">
            <v>240</v>
          </cell>
          <cell r="AR405">
            <v>216</v>
          </cell>
        </row>
        <row r="406">
          <cell r="A406">
            <v>106177126</v>
          </cell>
          <cell r="B406">
            <v>0.77512356180982067</v>
          </cell>
          <cell r="G406" t="str">
            <v>232.074 32129 WEYERHAEUSER WAY S FEDERAL</v>
          </cell>
          <cell r="H406" t="str">
            <v>CGN1</v>
          </cell>
          <cell r="I406" t="str">
            <v>SM1</v>
          </cell>
          <cell r="J406" t="str">
            <v>WA11700320</v>
          </cell>
          <cell r="K406" t="str">
            <v>Res Svc/MSA-Scat New Const</v>
          </cell>
          <cell r="L406" t="str">
            <v>P.11027.01.01</v>
          </cell>
          <cell r="M406" t="str">
            <v>CAP_Comm/Ind serv</v>
          </cell>
          <cell r="N406" t="str">
            <v>QCSOKG</v>
          </cell>
          <cell r="O406" t="str">
            <v>QUANTA - SOUTH KING - GAS</v>
          </cell>
          <cell r="P406" t="str">
            <v>X221081389</v>
          </cell>
          <cell r="Q406" t="str">
            <v>CUSTOMER</v>
          </cell>
          <cell r="R406" t="str">
            <v>NO</v>
          </cell>
          <cell r="S406" t="str">
            <v/>
          </cell>
          <cell r="T406" t="str">
            <v>000000</v>
          </cell>
          <cell r="U406">
            <v>39174</v>
          </cell>
          <cell r="V406">
            <v>39326</v>
          </cell>
          <cell r="X406">
            <v>0</v>
          </cell>
          <cell r="Y406">
            <v>920.51</v>
          </cell>
          <cell r="Z406">
            <v>231.03</v>
          </cell>
          <cell r="AA406">
            <v>1</v>
          </cell>
          <cell r="AB406">
            <v>169.32</v>
          </cell>
          <cell r="AC406">
            <v>178.08</v>
          </cell>
          <cell r="AD406">
            <v>212.27</v>
          </cell>
          <cell r="AE406">
            <v>415.45247612000003</v>
          </cell>
          <cell r="AF406">
            <v>50</v>
          </cell>
          <cell r="AG406">
            <v>0</v>
          </cell>
          <cell r="AI406">
            <v>505.05752387999996</v>
          </cell>
          <cell r="AJ406">
            <v>920.51</v>
          </cell>
          <cell r="AK406">
            <v>229.76</v>
          </cell>
          <cell r="AL406">
            <v>190.39</v>
          </cell>
          <cell r="AM406">
            <v>106.61963748894789</v>
          </cell>
          <cell r="AN406">
            <v>73.790000000000006</v>
          </cell>
          <cell r="AO406">
            <v>419.69</v>
          </cell>
          <cell r="AP406">
            <v>22</v>
          </cell>
          <cell r="AQ406">
            <v>22</v>
          </cell>
          <cell r="AR406">
            <v>20</v>
          </cell>
        </row>
        <row r="407">
          <cell r="A407">
            <v>106116915</v>
          </cell>
          <cell r="B407">
            <v>0.77548328574482284</v>
          </cell>
          <cell r="C407" t="str">
            <v>N</v>
          </cell>
          <cell r="D407" t="str">
            <v>X</v>
          </cell>
          <cell r="E407" t="str">
            <v>X</v>
          </cell>
          <cell r="F407" t="str">
            <v>Exclude due to material issues; Exclude due to obsolete service master ((QSC3-31a NCC Comm/Ind Gas Svc per ft))</v>
          </cell>
          <cell r="G407" t="str">
            <v>263.068 5530 184TH ST E # A PUYALLUP</v>
          </cell>
          <cell r="H407" t="str">
            <v>CGN1</v>
          </cell>
          <cell r="I407" t="str">
            <v>SC1</v>
          </cell>
          <cell r="J407" t="str">
            <v>WA12700270</v>
          </cell>
          <cell r="K407" t="str">
            <v>Commercial Svc/MSA</v>
          </cell>
          <cell r="L407" t="str">
            <v>P.11027.01.01</v>
          </cell>
          <cell r="M407" t="str">
            <v>CAP_Comm/Ind serv</v>
          </cell>
          <cell r="N407" t="str">
            <v>QSWPRG</v>
          </cell>
          <cell r="O407" t="str">
            <v>QUANTA - PUYALLUP - GAS</v>
          </cell>
          <cell r="P407" t="str">
            <v>X693052189</v>
          </cell>
          <cell r="Q407" t="str">
            <v>CUSTOMER</v>
          </cell>
          <cell r="R407" t="str">
            <v>NO</v>
          </cell>
          <cell r="S407" t="str">
            <v>30002661</v>
          </cell>
          <cell r="T407" t="str">
            <v>000010</v>
          </cell>
          <cell r="U407">
            <v>39010</v>
          </cell>
          <cell r="V407">
            <v>39109</v>
          </cell>
          <cell r="W407">
            <v>39200</v>
          </cell>
          <cell r="X407">
            <v>0</v>
          </cell>
          <cell r="Y407">
            <v>12690.24</v>
          </cell>
          <cell r="Z407">
            <v>7996.97</v>
          </cell>
          <cell r="AA407">
            <v>1</v>
          </cell>
          <cell r="AC407">
            <v>382.67</v>
          </cell>
          <cell r="AD407">
            <v>456.14</v>
          </cell>
          <cell r="AE407">
            <v>456.14</v>
          </cell>
          <cell r="AF407">
            <v>300</v>
          </cell>
          <cell r="AG407">
            <v>0</v>
          </cell>
          <cell r="AI407">
            <v>12234.1</v>
          </cell>
          <cell r="AJ407">
            <v>12690.24</v>
          </cell>
          <cell r="AK407">
            <v>7987.93</v>
          </cell>
          <cell r="AL407">
            <v>2283.21</v>
          </cell>
          <cell r="AM407">
            <v>1469.8686472148547</v>
          </cell>
          <cell r="AN407">
            <v>816.72</v>
          </cell>
          <cell r="AO407">
            <v>1561.22</v>
          </cell>
          <cell r="AP407">
            <v>310</v>
          </cell>
          <cell r="AQ407">
            <v>336</v>
          </cell>
          <cell r="AR407">
            <v>302</v>
          </cell>
        </row>
        <row r="408">
          <cell r="A408">
            <v>106179594</v>
          </cell>
          <cell r="B408">
            <v>0.77589223375020855</v>
          </cell>
          <cell r="G408" t="str">
            <v>229.077 2703 W VALLEY HWY N AUBURN</v>
          </cell>
          <cell r="H408" t="str">
            <v>CGN1</v>
          </cell>
          <cell r="I408" t="str">
            <v>SC1</v>
          </cell>
          <cell r="J408" t="str">
            <v>WA11700020</v>
          </cell>
          <cell r="K408" t="str">
            <v>Commercial Svc/MSA</v>
          </cell>
          <cell r="L408" t="str">
            <v>P.11027.01.01</v>
          </cell>
          <cell r="M408" t="str">
            <v>CAP_Comm/Ind serv</v>
          </cell>
          <cell r="N408" t="str">
            <v>QCSOKG</v>
          </cell>
          <cell r="O408" t="str">
            <v>QUANTA - SOUTH KING - GAS</v>
          </cell>
          <cell r="P408" t="str">
            <v>X232919640</v>
          </cell>
          <cell r="Q408" t="str">
            <v>CUSTOMER</v>
          </cell>
          <cell r="R408" t="str">
            <v>NO</v>
          </cell>
          <cell r="S408" t="str">
            <v>25001074</v>
          </cell>
          <cell r="T408" t="str">
            <v>000010</v>
          </cell>
          <cell r="U408">
            <v>38931</v>
          </cell>
          <cell r="V408">
            <v>39018</v>
          </cell>
          <cell r="W408">
            <v>39081</v>
          </cell>
          <cell r="X408">
            <v>0</v>
          </cell>
          <cell r="Y408">
            <v>5214.09</v>
          </cell>
          <cell r="Z408">
            <v>3030.33</v>
          </cell>
          <cell r="AA408">
            <v>1</v>
          </cell>
          <cell r="AB408">
            <v>180.41</v>
          </cell>
          <cell r="AC408">
            <v>178.1</v>
          </cell>
          <cell r="AD408">
            <v>212.3</v>
          </cell>
          <cell r="AE408">
            <v>428.79037631</v>
          </cell>
          <cell r="AF408">
            <v>45</v>
          </cell>
          <cell r="AG408">
            <v>0</v>
          </cell>
          <cell r="AI408">
            <v>4785.2996236899999</v>
          </cell>
          <cell r="AJ408">
            <v>5214.09</v>
          </cell>
          <cell r="AK408">
            <v>3027.16</v>
          </cell>
          <cell r="AL408">
            <v>1092.1600000000001</v>
          </cell>
          <cell r="AM408">
            <v>603.93084880636616</v>
          </cell>
          <cell r="AN408">
            <v>430.03</v>
          </cell>
          <cell r="AO408">
            <v>639.15</v>
          </cell>
          <cell r="AP408">
            <v>44</v>
          </cell>
          <cell r="AQ408">
            <v>53</v>
          </cell>
          <cell r="AR408">
            <v>48</v>
          </cell>
        </row>
        <row r="409">
          <cell r="A409">
            <v>106158916</v>
          </cell>
          <cell r="B409">
            <v>0.77659604746962518</v>
          </cell>
          <cell r="G409" t="str">
            <v>263.073 18820 MERIDIAN E # D PUYALLUP</v>
          </cell>
          <cell r="H409" t="str">
            <v>CGN1</v>
          </cell>
          <cell r="I409" t="str">
            <v>SC1</v>
          </cell>
          <cell r="J409" t="str">
            <v>WA12700270</v>
          </cell>
          <cell r="K409" t="str">
            <v>Commercial Svc/MSA</v>
          </cell>
          <cell r="L409" t="str">
            <v>P.11027.01.01</v>
          </cell>
          <cell r="M409" t="str">
            <v>CAP_Comm/Ind serv</v>
          </cell>
          <cell r="N409" t="str">
            <v>QSWPRG</v>
          </cell>
          <cell r="O409" t="str">
            <v>QUANTA - PUYALLUP - GAS</v>
          </cell>
          <cell r="P409" t="str">
            <v>X204819585</v>
          </cell>
          <cell r="Q409" t="str">
            <v>CUSTOMER</v>
          </cell>
          <cell r="R409" t="str">
            <v>NO</v>
          </cell>
          <cell r="S409" t="str">
            <v>25000733</v>
          </cell>
          <cell r="T409" t="str">
            <v>000020</v>
          </cell>
          <cell r="U409">
            <v>38987</v>
          </cell>
          <cell r="V409">
            <v>39050</v>
          </cell>
          <cell r="W409">
            <v>39109</v>
          </cell>
          <cell r="X409">
            <v>0</v>
          </cell>
          <cell r="Y409">
            <v>1192.99</v>
          </cell>
          <cell r="Z409">
            <v>147.03</v>
          </cell>
          <cell r="AA409">
            <v>1</v>
          </cell>
          <cell r="AB409">
            <v>180.26</v>
          </cell>
          <cell r="AC409">
            <v>134.54</v>
          </cell>
          <cell r="AD409">
            <v>160.37</v>
          </cell>
          <cell r="AE409">
            <v>376.68037765999998</v>
          </cell>
          <cell r="AF409">
            <v>17</v>
          </cell>
          <cell r="AG409">
            <v>0</v>
          </cell>
          <cell r="AI409">
            <v>816.30962234000003</v>
          </cell>
          <cell r="AJ409">
            <v>1192.99</v>
          </cell>
          <cell r="AK409">
            <v>125.47</v>
          </cell>
          <cell r="AL409">
            <v>314.95999999999998</v>
          </cell>
          <cell r="AM409">
            <v>138.18009725906268</v>
          </cell>
          <cell r="AN409">
            <v>157.58000000000001</v>
          </cell>
          <cell r="AO409">
            <v>565.54999999999995</v>
          </cell>
          <cell r="AP409">
            <v>12</v>
          </cell>
          <cell r="AQ409">
            <v>11</v>
          </cell>
          <cell r="AR409">
            <v>10</v>
          </cell>
        </row>
        <row r="410">
          <cell r="A410">
            <v>106183216</v>
          </cell>
          <cell r="B410">
            <v>0.77721756642806739</v>
          </cell>
          <cell r="G410" t="str">
            <v>254.064 11807 24TH AVE E # F TACOMA</v>
          </cell>
          <cell r="H410" t="str">
            <v>CGN1</v>
          </cell>
          <cell r="I410" t="str">
            <v>SC1</v>
          </cell>
          <cell r="J410" t="str">
            <v>WA12700270</v>
          </cell>
          <cell r="K410" t="str">
            <v>Commercial Svc/MSA</v>
          </cell>
          <cell r="L410" t="str">
            <v>S.11027.01.01</v>
          </cell>
          <cell r="M410" t="str">
            <v>CAP_Comm/Ind Service</v>
          </cell>
          <cell r="N410" t="str">
            <v>MSEPRG</v>
          </cell>
          <cell r="O410" t="str">
            <v>PILCHUCK - LAKEWOOD - GAS</v>
          </cell>
          <cell r="P410" t="str">
            <v>X242083728</v>
          </cell>
          <cell r="Q410" t="str">
            <v>?</v>
          </cell>
          <cell r="R410" t="str">
            <v>?</v>
          </cell>
          <cell r="S410" t="str">
            <v/>
          </cell>
          <cell r="T410" t="str">
            <v>000000</v>
          </cell>
          <cell r="U410">
            <v>39000</v>
          </cell>
          <cell r="V410">
            <v>39081</v>
          </cell>
          <cell r="W410">
            <v>39172</v>
          </cell>
          <cell r="X410">
            <v>0</v>
          </cell>
          <cell r="Y410">
            <v>552.5</v>
          </cell>
          <cell r="Z410">
            <v>277.23</v>
          </cell>
          <cell r="AA410">
            <v>1</v>
          </cell>
          <cell r="AC410">
            <v>27.45</v>
          </cell>
          <cell r="AD410">
            <v>32.72</v>
          </cell>
          <cell r="AE410">
            <v>32.72</v>
          </cell>
          <cell r="AF410">
            <v>20</v>
          </cell>
          <cell r="AG410">
            <v>0</v>
          </cell>
          <cell r="AI410">
            <v>519.78</v>
          </cell>
          <cell r="AJ410">
            <v>552.5</v>
          </cell>
          <cell r="AK410">
            <v>276.33999999999997</v>
          </cell>
          <cell r="AL410">
            <v>96.42</v>
          </cell>
          <cell r="AM410">
            <v>63.994252873563198</v>
          </cell>
          <cell r="AN410">
            <v>21.36</v>
          </cell>
          <cell r="AO410">
            <v>155.78</v>
          </cell>
          <cell r="AP410">
            <v>9</v>
          </cell>
          <cell r="AQ410">
            <v>10</v>
          </cell>
          <cell r="AR410">
            <v>9</v>
          </cell>
        </row>
        <row r="411">
          <cell r="A411">
            <v>106186456</v>
          </cell>
          <cell r="B411">
            <v>0.77866975681726425</v>
          </cell>
          <cell r="G411" t="str">
            <v>271.014 2102 CARRIAGE DR SW # G-A OLYMPI</v>
          </cell>
          <cell r="H411" t="str">
            <v>CGN1</v>
          </cell>
          <cell r="I411" t="str">
            <v>SC1</v>
          </cell>
          <cell r="J411" t="str">
            <v>WA03400030</v>
          </cell>
          <cell r="K411" t="str">
            <v>Commercial Svc/MSA</v>
          </cell>
          <cell r="L411" t="str">
            <v>P.11027.01.01</v>
          </cell>
          <cell r="M411" t="str">
            <v>CAP_Comm/Ind serv</v>
          </cell>
          <cell r="N411" t="str">
            <v>QSTHLGS</v>
          </cell>
          <cell r="O411" t="str">
            <v>QUANTA - OLYMPIA - GAS - Simple Service</v>
          </cell>
          <cell r="P411" t="str">
            <v>X247347971</v>
          </cell>
          <cell r="Q411" t="str">
            <v>CUSTOMER</v>
          </cell>
          <cell r="R411" t="str">
            <v>NO</v>
          </cell>
          <cell r="S411" t="str">
            <v>35000219</v>
          </cell>
          <cell r="T411" t="str">
            <v>000010</v>
          </cell>
          <cell r="U411">
            <v>39176</v>
          </cell>
          <cell r="V411">
            <v>39263</v>
          </cell>
          <cell r="W411">
            <v>39326</v>
          </cell>
          <cell r="X411">
            <v>0</v>
          </cell>
          <cell r="Y411">
            <v>1177.1199999999999</v>
          </cell>
          <cell r="Z411">
            <v>409.11</v>
          </cell>
          <cell r="AA411">
            <v>1</v>
          </cell>
          <cell r="AC411">
            <v>32.32</v>
          </cell>
          <cell r="AD411">
            <v>38.53</v>
          </cell>
          <cell r="AE411">
            <v>38.53</v>
          </cell>
          <cell r="AF411">
            <v>25</v>
          </cell>
          <cell r="AG411">
            <v>0</v>
          </cell>
          <cell r="AI411">
            <v>1138.5899999999999</v>
          </cell>
          <cell r="AJ411">
            <v>1177.1199999999999</v>
          </cell>
          <cell r="AK411">
            <v>406.77</v>
          </cell>
          <cell r="AL411">
            <v>316.33999999999997</v>
          </cell>
          <cell r="AM411">
            <v>136.34192749778958</v>
          </cell>
          <cell r="AN411">
            <v>201.28</v>
          </cell>
          <cell r="AO411">
            <v>258.22000000000003</v>
          </cell>
          <cell r="AP411">
            <v>19</v>
          </cell>
          <cell r="AQ411">
            <v>20</v>
          </cell>
          <cell r="AR411">
            <v>18</v>
          </cell>
        </row>
        <row r="412">
          <cell r="A412">
            <v>106183068</v>
          </cell>
          <cell r="B412">
            <v>0.77916038227425144</v>
          </cell>
          <cell r="C412" t="str">
            <v>N</v>
          </cell>
          <cell r="D412" t="str">
            <v>X</v>
          </cell>
          <cell r="F412" t="str">
            <v>Exclude due to material issues</v>
          </cell>
          <cell r="G412" t="str">
            <v>214.082 18002 108TH AVE SE # FIRE STN RE</v>
          </cell>
          <cell r="H412" t="str">
            <v>CGN1</v>
          </cell>
          <cell r="I412" t="str">
            <v>SC1</v>
          </cell>
          <cell r="J412" t="str">
            <v>WA11700250</v>
          </cell>
          <cell r="K412" t="str">
            <v>Commercial Svc/MSA</v>
          </cell>
          <cell r="L412" t="str">
            <v>P.11027.01.01</v>
          </cell>
          <cell r="M412" t="str">
            <v>CAP_Comm/Ind serv</v>
          </cell>
          <cell r="N412" t="str">
            <v>QCSOKG</v>
          </cell>
          <cell r="O412" t="str">
            <v>QUANTA - SOUTH KING - GAS</v>
          </cell>
          <cell r="P412" t="str">
            <v>X241874519</v>
          </cell>
          <cell r="Q412" t="str">
            <v>CUSTOMER</v>
          </cell>
          <cell r="R412" t="str">
            <v>NO</v>
          </cell>
          <cell r="S412" t="str">
            <v/>
          </cell>
          <cell r="T412" t="str">
            <v>000000</v>
          </cell>
          <cell r="U412">
            <v>39262</v>
          </cell>
          <cell r="V412">
            <v>39326</v>
          </cell>
          <cell r="X412">
            <v>0</v>
          </cell>
          <cell r="Y412">
            <v>1877.61</v>
          </cell>
          <cell r="Z412">
            <v>115.34</v>
          </cell>
          <cell r="AA412">
            <v>1</v>
          </cell>
          <cell r="AC412">
            <v>0</v>
          </cell>
          <cell r="AD412">
            <v>0</v>
          </cell>
          <cell r="AE412">
            <v>0</v>
          </cell>
          <cell r="AF412">
            <v>5</v>
          </cell>
          <cell r="AG412">
            <v>0</v>
          </cell>
          <cell r="AI412">
            <v>1877.61</v>
          </cell>
          <cell r="AJ412">
            <v>1877.61</v>
          </cell>
          <cell r="AK412">
            <v>114.88</v>
          </cell>
          <cell r="AL412">
            <v>305.99</v>
          </cell>
          <cell r="AM412">
            <v>217.47737400530514</v>
          </cell>
          <cell r="AN412">
            <v>13.01</v>
          </cell>
          <cell r="AO412">
            <v>1442.61</v>
          </cell>
          <cell r="AP412">
            <v>11</v>
          </cell>
          <cell r="AQ412">
            <v>11</v>
          </cell>
          <cell r="AR412">
            <v>10</v>
          </cell>
        </row>
        <row r="413">
          <cell r="A413">
            <v>106180508</v>
          </cell>
          <cell r="B413">
            <v>0.7810698420908837</v>
          </cell>
          <cell r="G413" t="str">
            <v>249.074  501 7TH AVE SE PUYALLUP</v>
          </cell>
          <cell r="H413" t="str">
            <v>CGN1</v>
          </cell>
          <cell r="I413" t="str">
            <v>SC1</v>
          </cell>
          <cell r="J413" t="str">
            <v>WA12700110</v>
          </cell>
          <cell r="K413" t="str">
            <v>Commercial Svc/MSA</v>
          </cell>
          <cell r="L413" t="str">
            <v>S.11027.01.01</v>
          </cell>
          <cell r="M413" t="str">
            <v>CAP_Comm/Ind Service</v>
          </cell>
          <cell r="N413" t="str">
            <v>MSEPRG</v>
          </cell>
          <cell r="O413" t="str">
            <v>PILCHUCK - LAKEWOOD - GAS</v>
          </cell>
          <cell r="P413" t="str">
            <v>X237528228</v>
          </cell>
          <cell r="Q413" t="str">
            <v>PSE</v>
          </cell>
          <cell r="R413" t="str">
            <v>NO</v>
          </cell>
          <cell r="S413" t="str">
            <v/>
          </cell>
          <cell r="T413" t="str">
            <v>000000</v>
          </cell>
          <cell r="U413">
            <v>38944</v>
          </cell>
          <cell r="V413">
            <v>39018</v>
          </cell>
          <cell r="W413">
            <v>39081</v>
          </cell>
          <cell r="X413">
            <v>0</v>
          </cell>
          <cell r="Y413">
            <v>42969.35</v>
          </cell>
          <cell r="Z413">
            <v>28160.2</v>
          </cell>
          <cell r="AA413">
            <v>1</v>
          </cell>
          <cell r="AC413">
            <v>0</v>
          </cell>
          <cell r="AD413">
            <v>0</v>
          </cell>
          <cell r="AE413">
            <v>0</v>
          </cell>
          <cell r="AF413">
            <v>700</v>
          </cell>
          <cell r="AG413">
            <v>0</v>
          </cell>
          <cell r="AI413">
            <v>42969.35</v>
          </cell>
          <cell r="AJ413">
            <v>42969.35</v>
          </cell>
          <cell r="AK413">
            <v>28145.37</v>
          </cell>
          <cell r="AL413">
            <v>8048.13</v>
          </cell>
          <cell r="AM413">
            <v>4976.9980990274125</v>
          </cell>
          <cell r="AN413">
            <v>2854.4</v>
          </cell>
          <cell r="AO413">
            <v>3795.62</v>
          </cell>
          <cell r="AP413">
            <v>841</v>
          </cell>
          <cell r="AQ413">
            <v>885</v>
          </cell>
          <cell r="AR413">
            <v>797</v>
          </cell>
        </row>
        <row r="414">
          <cell r="A414">
            <v>106186688</v>
          </cell>
          <cell r="B414">
            <v>0.78329495231224078</v>
          </cell>
          <cell r="C414" t="str">
            <v>N</v>
          </cell>
          <cell r="E414" t="str">
            <v>X</v>
          </cell>
          <cell r="F414" t="str">
            <v>Exclude due to obsolete service master ((QSC3-23 NCC Gas Convers.S/L Side Svc))</v>
          </cell>
          <cell r="G414" t="str">
            <v>228.045 8905 FRANKLIN AVE GIG HARBOR</v>
          </cell>
          <cell r="H414" t="str">
            <v>CGN1</v>
          </cell>
          <cell r="I414" t="str">
            <v>SM1</v>
          </cell>
          <cell r="J414" t="str">
            <v>WA02700080</v>
          </cell>
          <cell r="K414" t="str">
            <v>Res Svc/MSA-Scat New Const</v>
          </cell>
          <cell r="L414" t="str">
            <v>P.11027.01.01</v>
          </cell>
          <cell r="M414" t="str">
            <v>CAP_Comm/Ind serv</v>
          </cell>
          <cell r="N414" t="str">
            <v>QSWPRG</v>
          </cell>
          <cell r="O414" t="str">
            <v>QUANTA - PUYALLUP - GAS</v>
          </cell>
          <cell r="P414" t="str">
            <v>X247640286</v>
          </cell>
          <cell r="Q414" t="str">
            <v>CUSTOMER</v>
          </cell>
          <cell r="R414" t="str">
            <v>?</v>
          </cell>
          <cell r="S414" t="str">
            <v>45004603</v>
          </cell>
          <cell r="T414" t="str">
            <v>000020</v>
          </cell>
          <cell r="U414">
            <v>39210</v>
          </cell>
          <cell r="V414">
            <v>39326</v>
          </cell>
          <cell r="X414">
            <v>0</v>
          </cell>
          <cell r="Y414">
            <v>3352.81</v>
          </cell>
          <cell r="Z414">
            <v>2052.1799999999998</v>
          </cell>
          <cell r="AA414">
            <v>1</v>
          </cell>
          <cell r="AC414">
            <v>29.17</v>
          </cell>
          <cell r="AD414">
            <v>34.770000000000003</v>
          </cell>
          <cell r="AE414">
            <v>34.770000000000003</v>
          </cell>
          <cell r="AF414">
            <v>50</v>
          </cell>
          <cell r="AG414">
            <v>0</v>
          </cell>
          <cell r="AI414">
            <v>3318.04</v>
          </cell>
          <cell r="AJ414">
            <v>3352.81</v>
          </cell>
          <cell r="AK414">
            <v>2049.04</v>
          </cell>
          <cell r="AL414">
            <v>663.08</v>
          </cell>
          <cell r="AM414">
            <v>388.34492484526982</v>
          </cell>
          <cell r="AN414">
            <v>346.89</v>
          </cell>
          <cell r="AO414">
            <v>277.58</v>
          </cell>
          <cell r="AP414">
            <v>1</v>
          </cell>
          <cell r="AQ414">
            <v>60</v>
          </cell>
          <cell r="AR414">
            <v>48</v>
          </cell>
        </row>
        <row r="415">
          <cell r="A415">
            <v>106192095</v>
          </cell>
          <cell r="B415">
            <v>0.7844737816312668</v>
          </cell>
          <cell r="G415" t="str">
            <v>205.074 11020 E MARGINAL WAY S #B TUKWIL</v>
          </cell>
          <cell r="H415" t="str">
            <v>CGN1</v>
          </cell>
          <cell r="I415" t="str">
            <v>SC1</v>
          </cell>
          <cell r="J415" t="str">
            <v>WA11700290</v>
          </cell>
          <cell r="K415" t="str">
            <v>Commercial Svc/MSA</v>
          </cell>
          <cell r="L415" t="str">
            <v>S.11027.01.01</v>
          </cell>
          <cell r="M415" t="str">
            <v>CAP_Comm/Ind Service</v>
          </cell>
          <cell r="N415" t="str">
            <v>MCSSEG</v>
          </cell>
          <cell r="O415" t="str">
            <v>PILCHUCK - KENT - GAS</v>
          </cell>
          <cell r="P415" t="str">
            <v>X257863952</v>
          </cell>
          <cell r="Q415" t="str">
            <v>PSE</v>
          </cell>
          <cell r="R415" t="str">
            <v>NO</v>
          </cell>
          <cell r="S415" t="str">
            <v/>
          </cell>
          <cell r="T415" t="str">
            <v>000000</v>
          </cell>
          <cell r="U415">
            <v>39205</v>
          </cell>
          <cell r="V415">
            <v>39326</v>
          </cell>
          <cell r="X415">
            <v>0</v>
          </cell>
          <cell r="Y415">
            <v>9614.7199999999993</v>
          </cell>
          <cell r="Z415">
            <v>6617.69</v>
          </cell>
          <cell r="AA415">
            <v>1</v>
          </cell>
          <cell r="AB415">
            <v>0</v>
          </cell>
          <cell r="AC415">
            <v>0</v>
          </cell>
          <cell r="AD415">
            <v>0</v>
          </cell>
          <cell r="AE415">
            <v>0</v>
          </cell>
          <cell r="AF415">
            <v>35</v>
          </cell>
          <cell r="AG415">
            <v>0</v>
          </cell>
          <cell r="AI415">
            <v>9614.7199999999993</v>
          </cell>
          <cell r="AJ415">
            <v>9614.7199999999993</v>
          </cell>
          <cell r="AK415">
            <v>6592.59</v>
          </cell>
          <cell r="AL415">
            <v>1574.82</v>
          </cell>
          <cell r="AM415">
            <v>1113.6413085764816</v>
          </cell>
          <cell r="AN415">
            <v>750.1</v>
          </cell>
          <cell r="AO415">
            <v>631.80999999999995</v>
          </cell>
          <cell r="AP415">
            <v>128</v>
          </cell>
          <cell r="AQ415">
            <v>165</v>
          </cell>
          <cell r="AR415">
            <v>149</v>
          </cell>
        </row>
        <row r="416">
          <cell r="A416">
            <v>106191391</v>
          </cell>
          <cell r="B416">
            <v>0.79023379708335018</v>
          </cell>
          <cell r="G416" t="str">
            <v>122.084 3719 116TH ST NE MARYSVILLE</v>
          </cell>
          <cell r="H416" t="str">
            <v>CGN1</v>
          </cell>
          <cell r="I416" t="str">
            <v>SC1</v>
          </cell>
          <cell r="J416" t="str">
            <v>WA03100110</v>
          </cell>
          <cell r="K416" t="str">
            <v>Commercial Svc/MSA</v>
          </cell>
          <cell r="L416" t="str">
            <v>S.11027.01.01</v>
          </cell>
          <cell r="M416" t="str">
            <v>CAP_Comm/Ind Service</v>
          </cell>
          <cell r="N416" t="str">
            <v>MNSNHG</v>
          </cell>
          <cell r="O416" t="str">
            <v>PILCHUCK - MARYSVILLE - GAS</v>
          </cell>
          <cell r="P416" t="str">
            <v>X256494767</v>
          </cell>
          <cell r="Q416" t="str">
            <v>?</v>
          </cell>
          <cell r="R416" t="str">
            <v>?</v>
          </cell>
          <cell r="S416" t="str">
            <v/>
          </cell>
          <cell r="T416" t="str">
            <v>000000</v>
          </cell>
          <cell r="U416">
            <v>39240</v>
          </cell>
          <cell r="V416">
            <v>39326</v>
          </cell>
          <cell r="X416">
            <v>0</v>
          </cell>
          <cell r="Y416">
            <v>3648.69</v>
          </cell>
          <cell r="Z416">
            <v>2181.5100000000002</v>
          </cell>
          <cell r="AA416">
            <v>1</v>
          </cell>
          <cell r="AB416">
            <v>174.12</v>
          </cell>
          <cell r="AC416">
            <v>0</v>
          </cell>
          <cell r="AD416">
            <v>0</v>
          </cell>
          <cell r="AE416">
            <v>208.94243292000002</v>
          </cell>
          <cell r="AF416">
            <v>80</v>
          </cell>
          <cell r="AG416">
            <v>0</v>
          </cell>
          <cell r="AI416">
            <v>3439.74756708</v>
          </cell>
          <cell r="AJ416">
            <v>3648.69</v>
          </cell>
          <cell r="AK416">
            <v>2176.5700000000002</v>
          </cell>
          <cell r="AL416">
            <v>612.23</v>
          </cell>
          <cell r="AM416">
            <v>422.61572944297086</v>
          </cell>
          <cell r="AN416">
            <v>259.76</v>
          </cell>
          <cell r="AO416">
            <v>581.1</v>
          </cell>
          <cell r="AP416">
            <v>98</v>
          </cell>
          <cell r="AQ416">
            <v>108</v>
          </cell>
          <cell r="AR416">
            <v>97</v>
          </cell>
        </row>
        <row r="417">
          <cell r="A417">
            <v>106176668</v>
          </cell>
          <cell r="B417">
            <v>0.79309147370080435</v>
          </cell>
          <cell r="C417" t="str">
            <v>N</v>
          </cell>
          <cell r="D417" t="str">
            <v>X</v>
          </cell>
          <cell r="F417" t="str">
            <v>Exclude due to material issues</v>
          </cell>
          <cell r="G417" t="str">
            <v>264.074 10221D 198TH ST E # A GRAHAM</v>
          </cell>
          <cell r="H417" t="str">
            <v>CGN1</v>
          </cell>
          <cell r="I417" t="str">
            <v>SC3</v>
          </cell>
          <cell r="J417" t="str">
            <v>WA12700270</v>
          </cell>
          <cell r="K417" t="str">
            <v>Commercial Svc/Multi-Mtr</v>
          </cell>
          <cell r="L417" t="str">
            <v>P.11027.01.01</v>
          </cell>
          <cell r="M417" t="str">
            <v>CAP_Comm/Ind serv</v>
          </cell>
          <cell r="N417" t="str">
            <v>QSWPRG</v>
          </cell>
          <cell r="O417" t="str">
            <v>QUANTA - PUYALLUP - GAS</v>
          </cell>
          <cell r="P417" t="str">
            <v>X221623261</v>
          </cell>
          <cell r="Q417" t="str">
            <v>CUSTOMER</v>
          </cell>
          <cell r="R417" t="str">
            <v>NO</v>
          </cell>
          <cell r="S417" t="str">
            <v/>
          </cell>
          <cell r="T417" t="str">
            <v>000000</v>
          </cell>
          <cell r="U417">
            <v>39091</v>
          </cell>
          <cell r="V417">
            <v>39200</v>
          </cell>
          <cell r="W417">
            <v>39263</v>
          </cell>
          <cell r="X417">
            <v>0</v>
          </cell>
          <cell r="Y417">
            <v>3172.44</v>
          </cell>
          <cell r="Z417">
            <v>1715.88</v>
          </cell>
          <cell r="AA417">
            <v>1</v>
          </cell>
          <cell r="AC417">
            <v>0</v>
          </cell>
          <cell r="AD417">
            <v>0</v>
          </cell>
          <cell r="AE417">
            <v>0</v>
          </cell>
          <cell r="AF417">
            <v>20</v>
          </cell>
          <cell r="AG417">
            <v>0</v>
          </cell>
          <cell r="AI417">
            <v>3172.44</v>
          </cell>
          <cell r="AJ417">
            <v>3172.44</v>
          </cell>
          <cell r="AK417">
            <v>1714.73</v>
          </cell>
          <cell r="AL417">
            <v>610.49</v>
          </cell>
          <cell r="AM417">
            <v>367.45326259946933</v>
          </cell>
          <cell r="AN417">
            <v>375.97</v>
          </cell>
          <cell r="AO417">
            <v>458.72</v>
          </cell>
          <cell r="AP417">
            <v>164</v>
          </cell>
          <cell r="AQ417">
            <v>182</v>
          </cell>
          <cell r="AR417">
            <v>164</v>
          </cell>
        </row>
        <row r="418">
          <cell r="A418">
            <v>106183069</v>
          </cell>
          <cell r="B418">
            <v>0.79620618010653943</v>
          </cell>
          <cell r="G418" t="str">
            <v>228.077 3815 W VALLEY HWY N AUBURN</v>
          </cell>
          <cell r="H418" t="str">
            <v>CGN1</v>
          </cell>
          <cell r="I418" t="str">
            <v>SC1</v>
          </cell>
          <cell r="J418" t="str">
            <v>WA11700020</v>
          </cell>
          <cell r="K418" t="str">
            <v>Commercial Svc/MSA</v>
          </cell>
          <cell r="L418" t="str">
            <v>P.11027.01.01</v>
          </cell>
          <cell r="M418" t="str">
            <v>CAP_Comm/Ind serv</v>
          </cell>
          <cell r="N418" t="str">
            <v>QCSOKG</v>
          </cell>
          <cell r="O418" t="str">
            <v>QUANTA - SOUTH KING - GAS</v>
          </cell>
          <cell r="P418" t="str">
            <v>X240692963</v>
          </cell>
          <cell r="Q418" t="str">
            <v>CUSTOMER</v>
          </cell>
          <cell r="R418" t="str">
            <v>NO</v>
          </cell>
          <cell r="S418" t="str">
            <v>25001143</v>
          </cell>
          <cell r="T418" t="str">
            <v>000010</v>
          </cell>
          <cell r="U418">
            <v>39059</v>
          </cell>
          <cell r="V418">
            <v>39137</v>
          </cell>
          <cell r="W418">
            <v>39200</v>
          </cell>
          <cell r="X418">
            <v>0</v>
          </cell>
          <cell r="Y418">
            <v>6466.78</v>
          </cell>
          <cell r="Z418">
            <v>4334.26</v>
          </cell>
          <cell r="AA418">
            <v>1</v>
          </cell>
          <cell r="AC418">
            <v>0</v>
          </cell>
          <cell r="AD418">
            <v>0</v>
          </cell>
          <cell r="AE418">
            <v>0</v>
          </cell>
          <cell r="AF418">
            <v>144</v>
          </cell>
          <cell r="AG418">
            <v>0</v>
          </cell>
          <cell r="AI418">
            <v>6466.78</v>
          </cell>
          <cell r="AJ418">
            <v>6466.78</v>
          </cell>
          <cell r="AK418">
            <v>4323.68</v>
          </cell>
          <cell r="AL418">
            <v>724.24</v>
          </cell>
          <cell r="AM418">
            <v>749.02580017683431</v>
          </cell>
          <cell r="AN418">
            <v>591.02</v>
          </cell>
          <cell r="AO418">
            <v>787.91</v>
          </cell>
          <cell r="AP418">
            <v>168</v>
          </cell>
          <cell r="AQ418">
            <v>225</v>
          </cell>
          <cell r="AR418">
            <v>203</v>
          </cell>
        </row>
        <row r="419">
          <cell r="A419">
            <v>106178115</v>
          </cell>
          <cell r="B419">
            <v>0.79848925137265869</v>
          </cell>
          <cell r="G419" t="str">
            <v>173.069 14900 AURORA AVE N   SHORELINE</v>
          </cell>
          <cell r="H419" t="str">
            <v>CGN1</v>
          </cell>
          <cell r="I419" t="str">
            <v>SC1</v>
          </cell>
          <cell r="J419" t="str">
            <v>WA11700370</v>
          </cell>
          <cell r="K419" t="str">
            <v>Commercial Svc/MSA</v>
          </cell>
          <cell r="L419" t="str">
            <v>S.11027.01.01</v>
          </cell>
          <cell r="M419" t="str">
            <v>CAP_Comm/Ind Service</v>
          </cell>
          <cell r="N419" t="str">
            <v>MCNSEG</v>
          </cell>
          <cell r="O419" t="str">
            <v>PILCHUCK - NOB - GAS</v>
          </cell>
          <cell r="P419" t="str">
            <v/>
          </cell>
          <cell r="Q419" t="str">
            <v/>
          </cell>
          <cell r="R419" t="str">
            <v/>
          </cell>
          <cell r="S419" t="str">
            <v>25001042</v>
          </cell>
          <cell r="T419" t="str">
            <v>000010</v>
          </cell>
          <cell r="U419">
            <v>38945</v>
          </cell>
          <cell r="V419">
            <v>39018</v>
          </cell>
          <cell r="W419">
            <v>39081</v>
          </cell>
          <cell r="X419">
            <v>0</v>
          </cell>
          <cell r="Y419">
            <v>8613.9699999999993</v>
          </cell>
          <cell r="Z419">
            <v>5581.34</v>
          </cell>
          <cell r="AA419">
            <v>1</v>
          </cell>
          <cell r="AC419">
            <v>0</v>
          </cell>
          <cell r="AD419">
            <v>0</v>
          </cell>
          <cell r="AE419">
            <v>0</v>
          </cell>
          <cell r="AF419">
            <v>0</v>
          </cell>
          <cell r="AG419">
            <v>0</v>
          </cell>
          <cell r="AI419">
            <v>8613.9699999999993</v>
          </cell>
          <cell r="AJ419">
            <v>8613.9699999999993</v>
          </cell>
          <cell r="AK419">
            <v>5578.4</v>
          </cell>
          <cell r="AL419">
            <v>1644.17</v>
          </cell>
          <cell r="AM419">
            <v>997.72773651635725</v>
          </cell>
          <cell r="AN419">
            <v>614.57000000000005</v>
          </cell>
          <cell r="AO419">
            <v>749.26</v>
          </cell>
          <cell r="AP419">
            <v>106</v>
          </cell>
          <cell r="AQ419">
            <v>150</v>
          </cell>
          <cell r="AR419">
            <v>135</v>
          </cell>
        </row>
        <row r="420">
          <cell r="A420">
            <v>106179050</v>
          </cell>
          <cell r="B420">
            <v>0.79918703456646245</v>
          </cell>
          <cell r="C420" t="str">
            <v>N</v>
          </cell>
          <cell r="D420" t="str">
            <v>X</v>
          </cell>
          <cell r="F420" t="str">
            <v>Exclude due to material issues</v>
          </cell>
          <cell r="G420" t="str">
            <v>269.013 2505 4TH AVE W # 103 OLYMPIA</v>
          </cell>
          <cell r="H420" t="str">
            <v>CGN1</v>
          </cell>
          <cell r="I420" t="str">
            <v>SC3</v>
          </cell>
          <cell r="J420" t="str">
            <v>WA03400030</v>
          </cell>
          <cell r="K420" t="str">
            <v>Commercial Svc/Multi-Mtr</v>
          </cell>
          <cell r="L420" t="str">
            <v>P.11027.01.01</v>
          </cell>
          <cell r="M420" t="str">
            <v>CAP_Comm/Ind serv</v>
          </cell>
          <cell r="N420" t="str">
            <v>QSTHLG</v>
          </cell>
          <cell r="O420" t="str">
            <v>QUANTA - OLYMPIA - GAS</v>
          </cell>
          <cell r="P420" t="str">
            <v>X235052884</v>
          </cell>
          <cell r="Q420" t="str">
            <v>CUSTOMER</v>
          </cell>
          <cell r="R420" t="str">
            <v>NO</v>
          </cell>
          <cell r="S420" t="str">
            <v>35000761</v>
          </cell>
          <cell r="T420" t="str">
            <v>000010</v>
          </cell>
          <cell r="U420">
            <v>38925</v>
          </cell>
          <cell r="V420">
            <v>39018</v>
          </cell>
          <cell r="W420">
            <v>39081</v>
          </cell>
          <cell r="X420">
            <v>0</v>
          </cell>
          <cell r="Y420">
            <v>4030.54</v>
          </cell>
          <cell r="Z420">
            <v>300.88</v>
          </cell>
          <cell r="AA420">
            <v>1</v>
          </cell>
          <cell r="AC420">
            <v>2235.6999999999998</v>
          </cell>
          <cell r="AD420">
            <v>2664.95</v>
          </cell>
          <cell r="AE420">
            <v>2664.95</v>
          </cell>
          <cell r="AF420">
            <v>15</v>
          </cell>
          <cell r="AG420">
            <v>0</v>
          </cell>
          <cell r="AI420">
            <v>1365.5900000000001</v>
          </cell>
          <cell r="AJ420">
            <v>4030.54</v>
          </cell>
          <cell r="AK420">
            <v>300.48</v>
          </cell>
          <cell r="AL420">
            <v>793.98</v>
          </cell>
          <cell r="AM420">
            <v>466.84415561450032</v>
          </cell>
          <cell r="AN420">
            <v>77.42</v>
          </cell>
          <cell r="AO420">
            <v>2853.22</v>
          </cell>
          <cell r="AP420">
            <v>14</v>
          </cell>
          <cell r="AQ420">
            <v>12</v>
          </cell>
          <cell r="AR420">
            <v>11</v>
          </cell>
        </row>
        <row r="421">
          <cell r="A421">
            <v>106192476</v>
          </cell>
          <cell r="B421">
            <v>0.80000500436461319</v>
          </cell>
          <cell r="G421" t="str">
            <v>154.085 5006 132ND ST SE # D EVERETT</v>
          </cell>
          <cell r="H421" t="str">
            <v>CGN1</v>
          </cell>
          <cell r="I421" t="str">
            <v>SC1</v>
          </cell>
          <cell r="J421" t="str">
            <v>WA13100310</v>
          </cell>
          <cell r="K421" t="str">
            <v>Commercial Svc/MSA</v>
          </cell>
          <cell r="L421" t="str">
            <v>S.11027.01.01</v>
          </cell>
          <cell r="M421" t="str">
            <v>CAP_Comm/Ind Service</v>
          </cell>
          <cell r="N421" t="str">
            <v>MNSNHG</v>
          </cell>
          <cell r="O421" t="str">
            <v>PILCHUCK - MARYSVILLE - GAS</v>
          </cell>
          <cell r="P421" t="str">
            <v>X258767874</v>
          </cell>
          <cell r="Q421" t="str">
            <v>PSE</v>
          </cell>
          <cell r="R421" t="str">
            <v>?</v>
          </cell>
          <cell r="S421" t="str">
            <v/>
          </cell>
          <cell r="T421" t="str">
            <v>000000</v>
          </cell>
          <cell r="U421">
            <v>39157</v>
          </cell>
          <cell r="V421">
            <v>39228</v>
          </cell>
          <cell r="W421">
            <v>39291</v>
          </cell>
          <cell r="X421">
            <v>0.43</v>
          </cell>
          <cell r="Y421">
            <v>851.21</v>
          </cell>
          <cell r="Z421">
            <v>259.70999999999998</v>
          </cell>
          <cell r="AA421">
            <v>1</v>
          </cell>
          <cell r="AB421">
            <v>180.82</v>
          </cell>
          <cell r="AC421">
            <v>0</v>
          </cell>
          <cell r="AD421">
            <v>0</v>
          </cell>
          <cell r="AE421">
            <v>216.98237261999998</v>
          </cell>
          <cell r="AF421">
            <v>50</v>
          </cell>
          <cell r="AG421">
            <v>0</v>
          </cell>
          <cell r="AI421">
            <v>633.79762737999999</v>
          </cell>
          <cell r="AJ421">
            <v>850.78</v>
          </cell>
          <cell r="AK421">
            <v>259.44</v>
          </cell>
          <cell r="AL421">
            <v>187.44</v>
          </cell>
          <cell r="AM421">
            <v>98.543041556144999</v>
          </cell>
          <cell r="AN421">
            <v>76.599999999999994</v>
          </cell>
          <cell r="AO421">
            <v>321.72000000000003</v>
          </cell>
          <cell r="AP421">
            <v>8</v>
          </cell>
          <cell r="AQ421">
            <v>9</v>
          </cell>
          <cell r="AR421">
            <v>8</v>
          </cell>
        </row>
        <row r="422">
          <cell r="A422">
            <v>106181466</v>
          </cell>
          <cell r="B422">
            <v>0.80653096402406987</v>
          </cell>
          <cell r="C422" t="str">
            <v>N</v>
          </cell>
          <cell r="D422" t="str">
            <v>X</v>
          </cell>
          <cell r="F422" t="str">
            <v>Exclude due to material issues</v>
          </cell>
          <cell r="G422" t="str">
            <v>157.102 1355 W MAIN ST # NEW MONROE</v>
          </cell>
          <cell r="H422" t="str">
            <v>CGN1</v>
          </cell>
          <cell r="I422" t="str">
            <v>SC1</v>
          </cell>
          <cell r="J422" t="str">
            <v>WA03100120</v>
          </cell>
          <cell r="K422" t="str">
            <v>Commercial Svc/MSA</v>
          </cell>
          <cell r="L422" t="str">
            <v>S.11027.01.01</v>
          </cell>
          <cell r="M422" t="str">
            <v>CAP_Comm/Ind Service</v>
          </cell>
          <cell r="N422" t="str">
            <v>MNSNHG</v>
          </cell>
          <cell r="O422" t="str">
            <v>PILCHUCK - MARYSVILLE - GAS</v>
          </cell>
          <cell r="P422" t="str">
            <v>X239165966</v>
          </cell>
          <cell r="Q422" t="str">
            <v>PSE</v>
          </cell>
          <cell r="R422" t="str">
            <v>?</v>
          </cell>
          <cell r="S422" t="str">
            <v/>
          </cell>
          <cell r="T422" t="str">
            <v>000000</v>
          </cell>
          <cell r="U422">
            <v>38973</v>
          </cell>
          <cell r="V422">
            <v>39050</v>
          </cell>
          <cell r="W422">
            <v>39109</v>
          </cell>
          <cell r="X422">
            <v>0</v>
          </cell>
          <cell r="Y422">
            <v>18817.91</v>
          </cell>
          <cell r="Z422">
            <v>11630.15</v>
          </cell>
          <cell r="AA422">
            <v>1</v>
          </cell>
          <cell r="AC422">
            <v>0</v>
          </cell>
          <cell r="AD422">
            <v>0</v>
          </cell>
          <cell r="AE422">
            <v>0</v>
          </cell>
          <cell r="AF422">
            <v>315</v>
          </cell>
          <cell r="AG422">
            <v>0</v>
          </cell>
          <cell r="AI422">
            <v>18817.91</v>
          </cell>
          <cell r="AJ422">
            <v>18817.91</v>
          </cell>
          <cell r="AK422">
            <v>11594.9</v>
          </cell>
          <cell r="AL422">
            <v>3975.57</v>
          </cell>
          <cell r="AM422">
            <v>2179.6164544650746</v>
          </cell>
          <cell r="AN422">
            <v>2017.25</v>
          </cell>
          <cell r="AO422">
            <v>1100.6099999999999</v>
          </cell>
          <cell r="AP422">
            <v>303</v>
          </cell>
          <cell r="AQ422">
            <v>335</v>
          </cell>
          <cell r="AR422">
            <v>302</v>
          </cell>
        </row>
        <row r="423">
          <cell r="A423">
            <v>106182417</v>
          </cell>
          <cell r="B423">
            <v>0.80718398986349982</v>
          </cell>
          <cell r="G423" t="str">
            <v>236.071 35205 PACIFIC HWY S # D FEDERAL</v>
          </cell>
          <cell r="H423" t="str">
            <v>CGN1</v>
          </cell>
          <cell r="I423" t="str">
            <v>SC1</v>
          </cell>
          <cell r="J423" t="str">
            <v>WA11700320</v>
          </cell>
          <cell r="K423" t="str">
            <v>Commercial Svc/MSA</v>
          </cell>
          <cell r="L423" t="str">
            <v>P.11027.01.01</v>
          </cell>
          <cell r="M423" t="str">
            <v>CAP_Comm/Ind serv</v>
          </cell>
          <cell r="N423" t="str">
            <v>QCSOKG</v>
          </cell>
          <cell r="O423" t="str">
            <v>QUANTA - SOUTH KING - GAS</v>
          </cell>
          <cell r="P423" t="str">
            <v>X241091024</v>
          </cell>
          <cell r="Q423" t="str">
            <v>CUSTOMER</v>
          </cell>
          <cell r="R423" t="str">
            <v>?</v>
          </cell>
          <cell r="S423" t="str">
            <v>25001120</v>
          </cell>
          <cell r="T423" t="str">
            <v>000010</v>
          </cell>
          <cell r="U423">
            <v>39013</v>
          </cell>
          <cell r="V423">
            <v>39081</v>
          </cell>
          <cell r="W423">
            <v>39172</v>
          </cell>
          <cell r="X423">
            <v>0</v>
          </cell>
          <cell r="Y423">
            <v>4848.95</v>
          </cell>
          <cell r="Z423">
            <v>3294.81</v>
          </cell>
          <cell r="AA423">
            <v>1</v>
          </cell>
          <cell r="AC423">
            <v>27.45</v>
          </cell>
          <cell r="AD423">
            <v>32.72</v>
          </cell>
          <cell r="AE423">
            <v>32.72</v>
          </cell>
          <cell r="AF423">
            <v>230</v>
          </cell>
          <cell r="AG423">
            <v>0</v>
          </cell>
          <cell r="AI423">
            <v>4816.2299999999996</v>
          </cell>
          <cell r="AJ423">
            <v>4848.95</v>
          </cell>
          <cell r="AK423">
            <v>3283.08</v>
          </cell>
          <cell r="AL423">
            <v>808.09</v>
          </cell>
          <cell r="AM423">
            <v>561.63788682581799</v>
          </cell>
          <cell r="AN423">
            <v>224.66</v>
          </cell>
          <cell r="AO423">
            <v>505.45</v>
          </cell>
          <cell r="AP423">
            <v>314</v>
          </cell>
          <cell r="AQ423">
            <v>377</v>
          </cell>
          <cell r="AR423">
            <v>339</v>
          </cell>
        </row>
        <row r="424">
          <cell r="A424">
            <v>106178617</v>
          </cell>
          <cell r="B424">
            <v>0.80727845935987608</v>
          </cell>
          <cell r="C424" t="str">
            <v>N</v>
          </cell>
          <cell r="D424" t="str">
            <v>X</v>
          </cell>
          <cell r="F424" t="str">
            <v>Exclude due to material issues</v>
          </cell>
          <cell r="G424" t="str">
            <v>229.080 1775 E ST NE # C7 AUBURN</v>
          </cell>
          <cell r="H424" t="str">
            <v>CGN1</v>
          </cell>
          <cell r="I424" t="str">
            <v>SC3</v>
          </cell>
          <cell r="J424" t="str">
            <v>WA11700020</v>
          </cell>
          <cell r="K424" t="str">
            <v>Commercial Svc/Multi-Mtr</v>
          </cell>
          <cell r="L424" t="str">
            <v>P.11027.01.01</v>
          </cell>
          <cell r="M424" t="str">
            <v>CAP_Comm/Ind serv</v>
          </cell>
          <cell r="N424" t="str">
            <v>QCSOKG</v>
          </cell>
          <cell r="O424" t="str">
            <v>QUANTA - SOUTH KING - GAS</v>
          </cell>
          <cell r="P424" t="str">
            <v>X234847591</v>
          </cell>
          <cell r="Q424" t="str">
            <v>CUSTOMER</v>
          </cell>
          <cell r="R424" t="str">
            <v>?</v>
          </cell>
          <cell r="S424" t="str">
            <v/>
          </cell>
          <cell r="T424" t="str">
            <v>000000</v>
          </cell>
          <cell r="U424">
            <v>39001</v>
          </cell>
          <cell r="V424">
            <v>39081</v>
          </cell>
          <cell r="W424">
            <v>39172</v>
          </cell>
          <cell r="X424">
            <v>0</v>
          </cell>
          <cell r="Y424">
            <v>498.98</v>
          </cell>
          <cell r="Z424">
            <v>42.04</v>
          </cell>
          <cell r="AA424">
            <v>1</v>
          </cell>
          <cell r="AC424">
            <v>0</v>
          </cell>
          <cell r="AD424">
            <v>0</v>
          </cell>
          <cell r="AE424">
            <v>0</v>
          </cell>
          <cell r="AF424">
            <v>15</v>
          </cell>
          <cell r="AG424">
            <v>0</v>
          </cell>
          <cell r="AI424">
            <v>498.98</v>
          </cell>
          <cell r="AJ424">
            <v>498.98</v>
          </cell>
          <cell r="AK424">
            <v>41.82</v>
          </cell>
          <cell r="AL424">
            <v>111.79</v>
          </cell>
          <cell r="AM424">
            <v>57.795207780725036</v>
          </cell>
          <cell r="AN424">
            <v>41</v>
          </cell>
          <cell r="AO424">
            <v>301.67</v>
          </cell>
          <cell r="AP424">
            <v>4</v>
          </cell>
          <cell r="AQ424">
            <v>6</v>
          </cell>
          <cell r="AR424">
            <v>5</v>
          </cell>
        </row>
        <row r="425">
          <cell r="A425">
            <v>106192462</v>
          </cell>
          <cell r="B425">
            <v>0.80939505177054194</v>
          </cell>
          <cell r="C425" t="str">
            <v>N</v>
          </cell>
          <cell r="D425" t="str">
            <v>X</v>
          </cell>
          <cell r="F425" t="str">
            <v>Exclude due to material issues</v>
          </cell>
          <cell r="G425" t="str">
            <v>154.086 5802 134 PL SE EVERETT</v>
          </cell>
          <cell r="H425" t="str">
            <v>CGN1</v>
          </cell>
          <cell r="I425" t="str">
            <v>SC1</v>
          </cell>
          <cell r="J425" t="str">
            <v>WA13100050</v>
          </cell>
          <cell r="K425" t="str">
            <v>Commercial Svc/MSA</v>
          </cell>
          <cell r="L425" t="str">
            <v>S.11027.01.01</v>
          </cell>
          <cell r="M425" t="str">
            <v>CAP_Comm/Ind Service</v>
          </cell>
          <cell r="N425" t="str">
            <v>MNSNHG</v>
          </cell>
          <cell r="O425" t="str">
            <v>PILCHUCK - MARYSVILLE - GAS</v>
          </cell>
          <cell r="P425" t="str">
            <v>10715716</v>
          </cell>
          <cell r="Q425" t="str">
            <v/>
          </cell>
          <cell r="R425" t="str">
            <v/>
          </cell>
          <cell r="S425" t="str">
            <v/>
          </cell>
          <cell r="T425" t="str">
            <v>000000</v>
          </cell>
          <cell r="U425">
            <v>39160</v>
          </cell>
          <cell r="V425">
            <v>39228</v>
          </cell>
          <cell r="W425">
            <v>39291</v>
          </cell>
          <cell r="X425">
            <v>0</v>
          </cell>
          <cell r="Y425">
            <v>10220.040000000001</v>
          </cell>
          <cell r="Z425">
            <v>6622.15</v>
          </cell>
          <cell r="AA425">
            <v>1</v>
          </cell>
          <cell r="AC425">
            <v>0</v>
          </cell>
          <cell r="AD425">
            <v>0</v>
          </cell>
          <cell r="AE425">
            <v>0</v>
          </cell>
          <cell r="AF425">
            <v>0</v>
          </cell>
          <cell r="AG425">
            <v>0</v>
          </cell>
          <cell r="AI425">
            <v>10220.040000000001</v>
          </cell>
          <cell r="AJ425">
            <v>10220.040000000001</v>
          </cell>
          <cell r="AK425">
            <v>6580.21</v>
          </cell>
          <cell r="AL425">
            <v>1785.86</v>
          </cell>
          <cell r="AM425">
            <v>1183.7535278514588</v>
          </cell>
          <cell r="AN425">
            <v>712.82</v>
          </cell>
          <cell r="AO425">
            <v>1058.1199999999999</v>
          </cell>
          <cell r="AP425">
            <v>296</v>
          </cell>
          <cell r="AQ425">
            <v>326</v>
          </cell>
          <cell r="AR425">
            <v>293</v>
          </cell>
        </row>
        <row r="426">
          <cell r="A426">
            <v>106182832</v>
          </cell>
          <cell r="B426">
            <v>0.80988931186355462</v>
          </cell>
          <cell r="G426" t="str">
            <v>247.078 4301 W VALLEY HWY SUMNER</v>
          </cell>
          <cell r="H426" t="str">
            <v>CGN1</v>
          </cell>
          <cell r="I426" t="str">
            <v>SC1</v>
          </cell>
          <cell r="J426" t="str">
            <v>WA12700160</v>
          </cell>
          <cell r="K426" t="str">
            <v>Commercial Svc/MSA</v>
          </cell>
          <cell r="L426" t="str">
            <v>P.11027.01.01</v>
          </cell>
          <cell r="M426" t="str">
            <v>CAP_Comm/Ind serv</v>
          </cell>
          <cell r="N426" t="str">
            <v>QSWPRG</v>
          </cell>
          <cell r="O426" t="str">
            <v>QUANTA - PUYALLUP - GAS</v>
          </cell>
          <cell r="P426" t="str">
            <v>X236353331</v>
          </cell>
          <cell r="Q426" t="str">
            <v>CUSTOMER</v>
          </cell>
          <cell r="R426" t="str">
            <v>NO</v>
          </cell>
          <cell r="S426" t="str">
            <v>25001184</v>
          </cell>
          <cell r="T426" t="str">
            <v>000010</v>
          </cell>
          <cell r="U426">
            <v>39087</v>
          </cell>
          <cell r="V426">
            <v>39172</v>
          </cell>
          <cell r="W426">
            <v>39228</v>
          </cell>
          <cell r="X426">
            <v>0</v>
          </cell>
          <cell r="Y426">
            <v>1907.85</v>
          </cell>
          <cell r="Z426">
            <v>753.18</v>
          </cell>
          <cell r="AA426">
            <v>1</v>
          </cell>
          <cell r="AC426">
            <v>0</v>
          </cell>
          <cell r="AD426">
            <v>0</v>
          </cell>
          <cell r="AE426">
            <v>0</v>
          </cell>
          <cell r="AF426">
            <v>50</v>
          </cell>
          <cell r="AG426">
            <v>0</v>
          </cell>
          <cell r="AI426">
            <v>1907.85</v>
          </cell>
          <cell r="AJ426">
            <v>1907.85</v>
          </cell>
          <cell r="AK426">
            <v>752.81</v>
          </cell>
          <cell r="AL426">
            <v>350.88</v>
          </cell>
          <cell r="AM426">
            <v>220.979973474801</v>
          </cell>
          <cell r="AN426">
            <v>209.53</v>
          </cell>
          <cell r="AO426">
            <v>582.24</v>
          </cell>
          <cell r="AP426">
            <v>72</v>
          </cell>
          <cell r="AQ426">
            <v>79</v>
          </cell>
          <cell r="AR426">
            <v>71</v>
          </cell>
        </row>
        <row r="427">
          <cell r="A427">
            <v>106186432</v>
          </cell>
          <cell r="B427">
            <v>0.81541405307693071</v>
          </cell>
          <cell r="G427" t="str">
            <v>247.073 303 RIVER RD PUYALLUP</v>
          </cell>
          <cell r="H427" t="str">
            <v>CGN1</v>
          </cell>
          <cell r="I427" t="str">
            <v>SC1</v>
          </cell>
          <cell r="J427" t="str">
            <v>WA12700270</v>
          </cell>
          <cell r="K427" t="str">
            <v>Commercial Svc/MSA</v>
          </cell>
          <cell r="L427" t="str">
            <v>P.11027.01.01</v>
          </cell>
          <cell r="M427" t="str">
            <v>CAP_Comm/Ind serv</v>
          </cell>
          <cell r="N427" t="str">
            <v>QSWPRG</v>
          </cell>
          <cell r="O427" t="str">
            <v>QUANTA - PUYALLUP - GAS</v>
          </cell>
          <cell r="P427" t="str">
            <v>X247301272</v>
          </cell>
          <cell r="Q427" t="str">
            <v>CUSTOMER</v>
          </cell>
          <cell r="R427" t="str">
            <v>?</v>
          </cell>
          <cell r="S427" t="str">
            <v>25001225</v>
          </cell>
          <cell r="T427" t="str">
            <v>000010</v>
          </cell>
          <cell r="U427">
            <v>39226</v>
          </cell>
          <cell r="V427">
            <v>39326</v>
          </cell>
          <cell r="X427">
            <v>0</v>
          </cell>
          <cell r="Y427">
            <v>2829.43</v>
          </cell>
          <cell r="Z427">
            <v>1726.48</v>
          </cell>
          <cell r="AA427">
            <v>1</v>
          </cell>
          <cell r="AC427">
            <v>29.05</v>
          </cell>
          <cell r="AD427">
            <v>34.630000000000003</v>
          </cell>
          <cell r="AE427">
            <v>34.630000000000003</v>
          </cell>
          <cell r="AF427">
            <v>160</v>
          </cell>
          <cell r="AG427">
            <v>0</v>
          </cell>
          <cell r="AI427">
            <v>2794.7999999999997</v>
          </cell>
          <cell r="AJ427">
            <v>2829.43</v>
          </cell>
          <cell r="AK427">
            <v>1721.6</v>
          </cell>
          <cell r="AL427">
            <v>457.26</v>
          </cell>
          <cell r="AM427">
            <v>327.72354553492505</v>
          </cell>
          <cell r="AN427">
            <v>167.13</v>
          </cell>
          <cell r="AO427">
            <v>469.83</v>
          </cell>
          <cell r="AP427">
            <v>165</v>
          </cell>
          <cell r="AQ427">
            <v>179</v>
          </cell>
          <cell r="AR427">
            <v>161</v>
          </cell>
        </row>
        <row r="428">
          <cell r="A428">
            <v>106180768</v>
          </cell>
          <cell r="B428">
            <v>0.81787154689127295</v>
          </cell>
          <cell r="G428" t="str">
            <v>126.103 402 S GRANITE AVE GRANITE FALLS</v>
          </cell>
          <cell r="H428" t="str">
            <v>CGN1</v>
          </cell>
          <cell r="I428" t="str">
            <v>SC1</v>
          </cell>
          <cell r="J428" t="str">
            <v>WA03100070</v>
          </cell>
          <cell r="K428" t="str">
            <v>Commercial Svc/MSA</v>
          </cell>
          <cell r="L428" t="str">
            <v>S.11027.01.01</v>
          </cell>
          <cell r="M428" t="str">
            <v>CAP_Comm/Ind Service</v>
          </cell>
          <cell r="N428" t="str">
            <v>MNSNHG</v>
          </cell>
          <cell r="O428" t="str">
            <v>PILCHUCK - MARYSVILLE - GAS</v>
          </cell>
          <cell r="P428" t="str">
            <v>X237990022</v>
          </cell>
          <cell r="Q428" t="str">
            <v>PSE</v>
          </cell>
          <cell r="R428" t="str">
            <v>?</v>
          </cell>
          <cell r="S428" t="str">
            <v/>
          </cell>
          <cell r="T428" t="str">
            <v>000000</v>
          </cell>
          <cell r="U428">
            <v>38959</v>
          </cell>
          <cell r="V428">
            <v>39018</v>
          </cell>
          <cell r="W428">
            <v>39081</v>
          </cell>
          <cell r="X428">
            <v>0</v>
          </cell>
          <cell r="Y428">
            <v>4774.01</v>
          </cell>
          <cell r="Z428">
            <v>2539.14</v>
          </cell>
          <cell r="AA428">
            <v>1</v>
          </cell>
          <cell r="AB428">
            <v>164.22</v>
          </cell>
          <cell r="AC428">
            <v>0</v>
          </cell>
          <cell r="AD428">
            <v>0</v>
          </cell>
          <cell r="AE428">
            <v>197.06252201999999</v>
          </cell>
          <cell r="AF428">
            <v>75</v>
          </cell>
          <cell r="AG428">
            <v>0</v>
          </cell>
          <cell r="AI428">
            <v>4576.9474779800003</v>
          </cell>
          <cell r="AJ428">
            <v>4774.01</v>
          </cell>
          <cell r="AK428">
            <v>2531.7600000000002</v>
          </cell>
          <cell r="AL428">
            <v>1053.74</v>
          </cell>
          <cell r="AM428">
            <v>552.95783377542011</v>
          </cell>
          <cell r="AN428">
            <v>515.21</v>
          </cell>
          <cell r="AO428">
            <v>641.52</v>
          </cell>
          <cell r="AP428">
            <v>7</v>
          </cell>
          <cell r="AQ428">
            <v>86</v>
          </cell>
          <cell r="AR428">
            <v>77</v>
          </cell>
        </row>
        <row r="429">
          <cell r="A429">
            <v>106187222</v>
          </cell>
          <cell r="B429">
            <v>0.82437365967770759</v>
          </cell>
          <cell r="G429" t="str">
            <v>245.067 5000 200TH ST E # E SPANAWAY</v>
          </cell>
          <cell r="H429" t="str">
            <v>CGN1</v>
          </cell>
          <cell r="I429" t="str">
            <v>SC1</v>
          </cell>
          <cell r="J429" t="str">
            <v>WA12700270</v>
          </cell>
          <cell r="K429" t="str">
            <v>Commercial Svc/MSA</v>
          </cell>
          <cell r="L429" t="str">
            <v>P.11027.01.01</v>
          </cell>
          <cell r="M429" t="str">
            <v>CAP_Comm/Ind serv</v>
          </cell>
          <cell r="N429" t="str">
            <v>QSWPRG</v>
          </cell>
          <cell r="O429" t="str">
            <v>QUANTA - PUYALLUP - GAS</v>
          </cell>
          <cell r="P429" t="str">
            <v>X248321990</v>
          </cell>
          <cell r="Q429" t="str">
            <v>CUSTOMER</v>
          </cell>
          <cell r="R429" t="str">
            <v>?</v>
          </cell>
          <cell r="S429" t="str">
            <v/>
          </cell>
          <cell r="T429" t="str">
            <v>000000</v>
          </cell>
          <cell r="U429">
            <v>39210</v>
          </cell>
          <cell r="V429">
            <v>39326</v>
          </cell>
          <cell r="X429">
            <v>0</v>
          </cell>
          <cell r="Y429">
            <v>1636.95</v>
          </cell>
          <cell r="Z429">
            <v>564.29999999999995</v>
          </cell>
          <cell r="AA429">
            <v>1</v>
          </cell>
          <cell r="AC429">
            <v>0</v>
          </cell>
          <cell r="AD429">
            <v>0</v>
          </cell>
          <cell r="AE429">
            <v>0</v>
          </cell>
          <cell r="AF429">
            <v>25</v>
          </cell>
          <cell r="AG429">
            <v>0</v>
          </cell>
          <cell r="AI429">
            <v>1636.95</v>
          </cell>
          <cell r="AJ429">
            <v>1636.95</v>
          </cell>
          <cell r="AK429">
            <v>563.42999999999995</v>
          </cell>
          <cell r="AL429">
            <v>283.39999999999998</v>
          </cell>
          <cell r="AM429">
            <v>189.60251989389917</v>
          </cell>
          <cell r="AN429">
            <v>64.28</v>
          </cell>
          <cell r="AO429">
            <v>721.29</v>
          </cell>
          <cell r="AP429">
            <v>54</v>
          </cell>
          <cell r="AQ429">
            <v>57</v>
          </cell>
          <cell r="AR429">
            <v>51</v>
          </cell>
        </row>
        <row r="430">
          <cell r="A430">
            <v>106186454</v>
          </cell>
          <cell r="B430">
            <v>0.8264341079711548</v>
          </cell>
          <cell r="G430" t="str">
            <v>271.017 2102 CARRIAGE DR SW # H OLYMPIA</v>
          </cell>
          <cell r="H430" t="str">
            <v>CGN1</v>
          </cell>
          <cell r="I430" t="str">
            <v>SC1</v>
          </cell>
          <cell r="J430" t="str">
            <v>WA03400030</v>
          </cell>
          <cell r="K430" t="str">
            <v>Commercial Svc/MSA</v>
          </cell>
          <cell r="L430" t="str">
            <v>P.11027.01.01</v>
          </cell>
          <cell r="M430" t="str">
            <v>CAP_Comm/Ind serv</v>
          </cell>
          <cell r="N430" t="str">
            <v>QSTHLG</v>
          </cell>
          <cell r="O430" t="str">
            <v>QUANTA - OLYMPIA - GAS</v>
          </cell>
          <cell r="P430" t="str">
            <v>X247355368</v>
          </cell>
          <cell r="Q430" t="str">
            <v>CUSTOMER</v>
          </cell>
          <cell r="R430" t="str">
            <v>NO</v>
          </cell>
          <cell r="S430" t="str">
            <v>35000219</v>
          </cell>
          <cell r="T430" t="str">
            <v>000010</v>
          </cell>
          <cell r="U430">
            <v>39210</v>
          </cell>
          <cell r="V430">
            <v>39326</v>
          </cell>
          <cell r="X430">
            <v>0.09</v>
          </cell>
          <cell r="Y430">
            <v>894.35</v>
          </cell>
          <cell r="Z430">
            <v>406.08</v>
          </cell>
          <cell r="AA430">
            <v>1</v>
          </cell>
          <cell r="AC430">
            <v>27.66</v>
          </cell>
          <cell r="AD430">
            <v>32.97</v>
          </cell>
          <cell r="AE430">
            <v>32.97</v>
          </cell>
          <cell r="AF430">
            <v>25</v>
          </cell>
          <cell r="AG430">
            <v>0</v>
          </cell>
          <cell r="AI430">
            <v>861.29</v>
          </cell>
          <cell r="AJ430">
            <v>894.26</v>
          </cell>
          <cell r="AK430">
            <v>405.43</v>
          </cell>
          <cell r="AL430">
            <v>199.2</v>
          </cell>
          <cell r="AM430">
            <v>103.57918656056586</v>
          </cell>
          <cell r="AN430">
            <v>107.24</v>
          </cell>
          <cell r="AO430">
            <v>175.47</v>
          </cell>
          <cell r="AP430">
            <v>39</v>
          </cell>
          <cell r="AQ430">
            <v>40</v>
          </cell>
          <cell r="AR430">
            <v>36</v>
          </cell>
        </row>
        <row r="431">
          <cell r="A431">
            <v>106182833</v>
          </cell>
          <cell r="B431">
            <v>0.82646789183153757</v>
          </cell>
          <cell r="G431" t="str">
            <v>247.078 4501 W VALLEY HWY SUMNER</v>
          </cell>
          <cell r="H431" t="str">
            <v>CGN1</v>
          </cell>
          <cell r="I431" t="str">
            <v>SC1</v>
          </cell>
          <cell r="J431" t="str">
            <v>WA12700160</v>
          </cell>
          <cell r="K431" t="str">
            <v>Commercial Svc/MSA</v>
          </cell>
          <cell r="L431" t="str">
            <v>P.11027.01.01</v>
          </cell>
          <cell r="M431" t="str">
            <v>CAP_Comm/Ind serv</v>
          </cell>
          <cell r="N431" t="str">
            <v>QSWPRG</v>
          </cell>
          <cell r="O431" t="str">
            <v>QUANTA - PUYALLUP - GAS</v>
          </cell>
          <cell r="P431" t="str">
            <v>X236351091</v>
          </cell>
          <cell r="Q431" t="str">
            <v>CUSTOMER</v>
          </cell>
          <cell r="R431" t="str">
            <v>NO</v>
          </cell>
          <cell r="S431" t="str">
            <v>25001184</v>
          </cell>
          <cell r="T431" t="str">
            <v>000010</v>
          </cell>
          <cell r="U431">
            <v>39094</v>
          </cell>
          <cell r="V431">
            <v>39172</v>
          </cell>
          <cell r="W431">
            <v>39228</v>
          </cell>
          <cell r="X431">
            <v>0</v>
          </cell>
          <cell r="Y431">
            <v>3550.7</v>
          </cell>
          <cell r="Z431">
            <v>1998.02</v>
          </cell>
          <cell r="AA431">
            <v>1</v>
          </cell>
          <cell r="AC431">
            <v>0</v>
          </cell>
          <cell r="AD431">
            <v>0</v>
          </cell>
          <cell r="AE431">
            <v>0</v>
          </cell>
          <cell r="AF431">
            <v>50</v>
          </cell>
          <cell r="AG431">
            <v>0</v>
          </cell>
          <cell r="AI431">
            <v>3550.7</v>
          </cell>
          <cell r="AJ431">
            <v>3550.7</v>
          </cell>
          <cell r="AK431">
            <v>1997.03</v>
          </cell>
          <cell r="AL431">
            <v>511.33</v>
          </cell>
          <cell r="AM431">
            <v>411.2658709106986</v>
          </cell>
          <cell r="AN431">
            <v>340.9</v>
          </cell>
          <cell r="AO431">
            <v>684.76</v>
          </cell>
          <cell r="AP431">
            <v>191</v>
          </cell>
          <cell r="AQ431">
            <v>199</v>
          </cell>
          <cell r="AR431">
            <v>179</v>
          </cell>
        </row>
        <row r="432">
          <cell r="A432">
            <v>106181034</v>
          </cell>
          <cell r="B432">
            <v>0.82880085469935438</v>
          </cell>
          <cell r="G432" t="str">
            <v>151.077 11610 EVERGREEN WAY RTE # -99</v>
          </cell>
          <cell r="H432" t="str">
            <v>CGN1</v>
          </cell>
          <cell r="I432" t="str">
            <v>SC1</v>
          </cell>
          <cell r="J432" t="str">
            <v>WA13100050</v>
          </cell>
          <cell r="K432" t="str">
            <v>Commercial Svc/MSA</v>
          </cell>
          <cell r="L432" t="str">
            <v>S.11027.01.01</v>
          </cell>
          <cell r="M432" t="str">
            <v>CAP_Comm/Ind Service</v>
          </cell>
          <cell r="N432" t="str">
            <v>MNSNHG</v>
          </cell>
          <cell r="O432" t="str">
            <v>PILCHUCK - MARYSVILLE - GAS</v>
          </cell>
          <cell r="P432" t="str">
            <v>X238589466</v>
          </cell>
          <cell r="Q432" t="str">
            <v>CUSTOMER</v>
          </cell>
          <cell r="R432" t="str">
            <v>?</v>
          </cell>
          <cell r="S432" t="str">
            <v/>
          </cell>
          <cell r="T432" t="str">
            <v>000000</v>
          </cell>
          <cell r="U432">
            <v>38940</v>
          </cell>
          <cell r="V432">
            <v>39018</v>
          </cell>
          <cell r="W432">
            <v>39081</v>
          </cell>
          <cell r="X432">
            <v>0</v>
          </cell>
          <cell r="Y432">
            <v>1775.06</v>
          </cell>
          <cell r="Z432">
            <v>700.35</v>
          </cell>
          <cell r="AA432">
            <v>1</v>
          </cell>
          <cell r="AB432">
            <v>164.22</v>
          </cell>
          <cell r="AC432">
            <v>0</v>
          </cell>
          <cell r="AD432">
            <v>0</v>
          </cell>
          <cell r="AE432">
            <v>197.06252201999999</v>
          </cell>
          <cell r="AF432">
            <v>60</v>
          </cell>
          <cell r="AG432">
            <v>0</v>
          </cell>
          <cell r="AI432">
            <v>1577.99747798</v>
          </cell>
          <cell r="AJ432">
            <v>1775.06</v>
          </cell>
          <cell r="AK432">
            <v>698.24</v>
          </cell>
          <cell r="AL432">
            <v>399.2</v>
          </cell>
          <cell r="AM432">
            <v>205.5993457117595</v>
          </cell>
          <cell r="AN432">
            <v>162.91999999999999</v>
          </cell>
          <cell r="AO432">
            <v>503.54</v>
          </cell>
          <cell r="AP432">
            <v>35</v>
          </cell>
          <cell r="AQ432">
            <v>38</v>
          </cell>
          <cell r="AR432">
            <v>34</v>
          </cell>
        </row>
        <row r="433">
          <cell r="A433">
            <v>106188216</v>
          </cell>
          <cell r="B433">
            <v>0.83286452522075671</v>
          </cell>
          <cell r="C433" t="str">
            <v>N</v>
          </cell>
          <cell r="E433" t="str">
            <v>X</v>
          </cell>
          <cell r="F433" t="str">
            <v>Exclude due to obsolete service master ((QSC3-23 NCC Gas Convers.S/L Side Svc))</v>
          </cell>
          <cell r="G433" t="str">
            <v>251.069 6701 94TH ST E PUYALLUP</v>
          </cell>
          <cell r="H433" t="str">
            <v>CGN1</v>
          </cell>
          <cell r="I433" t="str">
            <v>SC1</v>
          </cell>
          <cell r="J433" t="str">
            <v>WA12700270</v>
          </cell>
          <cell r="K433" t="str">
            <v>Commercial Svc/MSA</v>
          </cell>
          <cell r="L433" t="str">
            <v>P.11027.01.01</v>
          </cell>
          <cell r="M433" t="str">
            <v>CAP_Comm/Ind serv</v>
          </cell>
          <cell r="N433" t="str">
            <v>QSWPRG</v>
          </cell>
          <cell r="O433" t="str">
            <v>QUANTA - PUYALLUP - GAS</v>
          </cell>
          <cell r="P433" t="str">
            <v>X237985497</v>
          </cell>
          <cell r="Q433" t="str">
            <v>CUSTOMER</v>
          </cell>
          <cell r="R433" t="str">
            <v>?</v>
          </cell>
          <cell r="S433" t="str">
            <v/>
          </cell>
          <cell r="T433" t="str">
            <v>000000</v>
          </cell>
          <cell r="U433">
            <v>39115</v>
          </cell>
          <cell r="V433">
            <v>39200</v>
          </cell>
          <cell r="W433">
            <v>39263</v>
          </cell>
          <cell r="X433">
            <v>0</v>
          </cell>
          <cell r="Y433">
            <v>3008.51</v>
          </cell>
          <cell r="Z433">
            <v>2003.68</v>
          </cell>
          <cell r="AA433">
            <v>1</v>
          </cell>
          <cell r="AC433">
            <v>28.09</v>
          </cell>
          <cell r="AD433">
            <v>33.479999999999997</v>
          </cell>
          <cell r="AE433">
            <v>33.479999999999997</v>
          </cell>
          <cell r="AF433">
            <v>150</v>
          </cell>
          <cell r="AG433">
            <v>0</v>
          </cell>
          <cell r="AI433">
            <v>2975.03</v>
          </cell>
          <cell r="AJ433">
            <v>3008.51</v>
          </cell>
          <cell r="AK433">
            <v>2002.2</v>
          </cell>
          <cell r="AL433">
            <v>546.33000000000004</v>
          </cell>
          <cell r="AM433">
            <v>348.46579133510158</v>
          </cell>
          <cell r="AN433">
            <v>218.86</v>
          </cell>
          <cell r="AO433">
            <v>223.43</v>
          </cell>
          <cell r="AP433">
            <v>1</v>
          </cell>
          <cell r="AQ433">
            <v>27</v>
          </cell>
          <cell r="AR433">
            <v>22</v>
          </cell>
        </row>
        <row r="434">
          <cell r="A434">
            <v>106171611</v>
          </cell>
          <cell r="B434">
            <v>0.83303108933092274</v>
          </cell>
          <cell r="C434" t="str">
            <v>N</v>
          </cell>
          <cell r="D434" t="str">
            <v>X</v>
          </cell>
          <cell r="F434" t="str">
            <v>Exclude due to material issues</v>
          </cell>
          <cell r="G434" t="str">
            <v>190.083  550 106TH AVE NE # 300 BELLEVUE</v>
          </cell>
          <cell r="H434" t="str">
            <v>CGN1</v>
          </cell>
          <cell r="I434" t="str">
            <v>SC1</v>
          </cell>
          <cell r="J434" t="str">
            <v>WA11700040</v>
          </cell>
          <cell r="K434" t="str">
            <v>Commercial Svc/MSA</v>
          </cell>
          <cell r="L434" t="str">
            <v>P.11027.01.01</v>
          </cell>
          <cell r="M434" t="str">
            <v>CAP_Comm/Ind serv</v>
          </cell>
          <cell r="N434" t="str">
            <v>QCNOKG</v>
          </cell>
          <cell r="O434" t="str">
            <v>QUANTA - REDMOND - GAS</v>
          </cell>
          <cell r="P434" t="str">
            <v>X222885586</v>
          </cell>
          <cell r="Q434" t="str">
            <v>PSE</v>
          </cell>
          <cell r="R434" t="str">
            <v>NO</v>
          </cell>
          <cell r="S434" t="str">
            <v/>
          </cell>
          <cell r="T434" t="str">
            <v>000000</v>
          </cell>
          <cell r="U434">
            <v>38950</v>
          </cell>
          <cell r="V434">
            <v>39050</v>
          </cell>
          <cell r="W434">
            <v>39109</v>
          </cell>
          <cell r="X434">
            <v>0</v>
          </cell>
          <cell r="Y434">
            <v>1831.21</v>
          </cell>
          <cell r="Z434">
            <v>262.67</v>
          </cell>
          <cell r="AA434">
            <v>1</v>
          </cell>
          <cell r="AC434">
            <v>0</v>
          </cell>
          <cell r="AD434">
            <v>0</v>
          </cell>
          <cell r="AE434">
            <v>0</v>
          </cell>
          <cell r="AF434">
            <v>15</v>
          </cell>
          <cell r="AG434">
            <v>0</v>
          </cell>
          <cell r="AI434">
            <v>1831.21</v>
          </cell>
          <cell r="AJ434">
            <v>1831.21</v>
          </cell>
          <cell r="AK434">
            <v>258.51</v>
          </cell>
          <cell r="AL434">
            <v>508.76</v>
          </cell>
          <cell r="AM434">
            <v>212.10301503094615</v>
          </cell>
          <cell r="AN434">
            <v>265.37</v>
          </cell>
          <cell r="AO434">
            <v>747.86</v>
          </cell>
          <cell r="AP434">
            <v>12</v>
          </cell>
          <cell r="AQ434">
            <v>11</v>
          </cell>
          <cell r="AR434">
            <v>10</v>
          </cell>
        </row>
        <row r="435">
          <cell r="A435">
            <v>106152136</v>
          </cell>
          <cell r="B435">
            <v>0.83308966730683687</v>
          </cell>
          <cell r="C435" t="str">
            <v>N</v>
          </cell>
          <cell r="D435" t="str">
            <v>X</v>
          </cell>
          <cell r="F435" t="str">
            <v>Exclude due to material issues</v>
          </cell>
          <cell r="G435" t="str">
            <v>208.081 104 BURNETT AVE S RENTON</v>
          </cell>
          <cell r="H435" t="str">
            <v>CGN1</v>
          </cell>
          <cell r="I435" t="str">
            <v>SC1</v>
          </cell>
          <cell r="J435" t="str">
            <v>WA11700250</v>
          </cell>
          <cell r="K435" t="str">
            <v>Commercial Svc/MSA</v>
          </cell>
          <cell r="L435" t="str">
            <v>P.11027.01.01</v>
          </cell>
          <cell r="M435" t="str">
            <v>CAP_Comm/Ind serv</v>
          </cell>
          <cell r="N435" t="str">
            <v>QCSOKG</v>
          </cell>
          <cell r="O435" t="str">
            <v>QUANTA - SOUTH KING - GAS</v>
          </cell>
          <cell r="P435" t="str">
            <v>X193786984</v>
          </cell>
          <cell r="Q435" t="str">
            <v>?</v>
          </cell>
          <cell r="R435" t="str">
            <v>?</v>
          </cell>
          <cell r="S435" t="str">
            <v/>
          </cell>
          <cell r="T435" t="str">
            <v>000000</v>
          </cell>
          <cell r="U435">
            <v>38903</v>
          </cell>
          <cell r="V435">
            <v>38990</v>
          </cell>
          <cell r="W435">
            <v>39050</v>
          </cell>
          <cell r="X435">
            <v>0</v>
          </cell>
          <cell r="Y435">
            <v>5674.11</v>
          </cell>
          <cell r="Z435">
            <v>2970.65</v>
          </cell>
          <cell r="AA435">
            <v>1</v>
          </cell>
          <cell r="AC435">
            <v>0</v>
          </cell>
          <cell r="AD435">
            <v>0</v>
          </cell>
          <cell r="AE435">
            <v>0</v>
          </cell>
          <cell r="AF435">
            <v>415</v>
          </cell>
          <cell r="AG435">
            <v>0</v>
          </cell>
          <cell r="AI435">
            <v>5674.11</v>
          </cell>
          <cell r="AJ435">
            <v>5674.11</v>
          </cell>
          <cell r="AK435">
            <v>2965.29</v>
          </cell>
          <cell r="AL435">
            <v>1199.82</v>
          </cell>
          <cell r="AM435">
            <v>657.21344827586199</v>
          </cell>
          <cell r="AN435">
            <v>481.43</v>
          </cell>
          <cell r="AO435">
            <v>1002.49</v>
          </cell>
          <cell r="AP435">
            <v>19</v>
          </cell>
          <cell r="AQ435">
            <v>31</v>
          </cell>
          <cell r="AR435">
            <v>28</v>
          </cell>
        </row>
        <row r="436">
          <cell r="A436">
            <v>106160926</v>
          </cell>
          <cell r="B436">
            <v>0.83736534919617611</v>
          </cell>
          <cell r="G436" t="str">
            <v>251.086 9515 198TH AVE E BONNEY LAKE</v>
          </cell>
          <cell r="H436" t="str">
            <v>CGN1</v>
          </cell>
          <cell r="I436" t="str">
            <v>SC1</v>
          </cell>
          <cell r="J436" t="str">
            <v>WA12700270</v>
          </cell>
          <cell r="K436" t="str">
            <v>Commercial Svc/MSA</v>
          </cell>
          <cell r="L436" t="str">
            <v>P.11027.01.01</v>
          </cell>
          <cell r="M436" t="str">
            <v>CAP_Comm/Ind serv</v>
          </cell>
          <cell r="N436" t="str">
            <v>QSWPRG</v>
          </cell>
          <cell r="O436" t="str">
            <v>QUANTA - PUYALLUP - GAS</v>
          </cell>
          <cell r="P436" t="str">
            <v>X208170433</v>
          </cell>
          <cell r="Q436" t="str">
            <v>CUSTOMER</v>
          </cell>
          <cell r="R436" t="str">
            <v>NO</v>
          </cell>
          <cell r="S436" t="str">
            <v/>
          </cell>
          <cell r="T436" t="str">
            <v>000000</v>
          </cell>
          <cell r="U436">
            <v>39050</v>
          </cell>
          <cell r="V436">
            <v>39109</v>
          </cell>
          <cell r="W436">
            <v>39200</v>
          </cell>
          <cell r="X436">
            <v>0</v>
          </cell>
          <cell r="Y436">
            <v>7108.3</v>
          </cell>
          <cell r="Z436">
            <v>4349.74</v>
          </cell>
          <cell r="AA436">
            <v>1</v>
          </cell>
          <cell r="AC436">
            <v>0</v>
          </cell>
          <cell r="AD436">
            <v>0</v>
          </cell>
          <cell r="AE436">
            <v>0</v>
          </cell>
          <cell r="AF436">
            <v>390</v>
          </cell>
          <cell r="AG436">
            <v>0</v>
          </cell>
          <cell r="AI436">
            <v>7108.3</v>
          </cell>
          <cell r="AJ436">
            <v>7108.3</v>
          </cell>
          <cell r="AK436">
            <v>4339.1099999999997</v>
          </cell>
          <cell r="AL436">
            <v>853.05</v>
          </cell>
          <cell r="AM436">
            <v>823.33094606542909</v>
          </cell>
          <cell r="AN436">
            <v>593.11</v>
          </cell>
          <cell r="AO436">
            <v>1282.94</v>
          </cell>
          <cell r="AP436">
            <v>415</v>
          </cell>
          <cell r="AQ436">
            <v>454</v>
          </cell>
          <cell r="AR436">
            <v>409</v>
          </cell>
        </row>
        <row r="437">
          <cell r="A437">
            <v>106195985</v>
          </cell>
          <cell r="B437">
            <v>0.84072138533447482</v>
          </cell>
          <cell r="G437" t="str">
            <v>148.078 510 W CASINO RD # A EVERETT</v>
          </cell>
          <cell r="H437" t="str">
            <v>CGN1</v>
          </cell>
          <cell r="I437" t="str">
            <v>SC1</v>
          </cell>
          <cell r="J437" t="str">
            <v>WA13100050</v>
          </cell>
          <cell r="K437" t="str">
            <v>Commercial Svc/MSA</v>
          </cell>
          <cell r="L437" t="str">
            <v>S.11027.01.01</v>
          </cell>
          <cell r="M437" t="str">
            <v>CAP_Comm/Ind Service</v>
          </cell>
          <cell r="N437" t="str">
            <v>MNSNHG</v>
          </cell>
          <cell r="O437" t="str">
            <v>PILCHUCK - MARYSVILLE - GAS</v>
          </cell>
          <cell r="P437" t="str">
            <v>X264917898</v>
          </cell>
          <cell r="Q437" t="str">
            <v>PSE</v>
          </cell>
          <cell r="R437" t="str">
            <v>?</v>
          </cell>
          <cell r="S437" t="str">
            <v>25001387</v>
          </cell>
          <cell r="T437" t="str">
            <v>000010</v>
          </cell>
          <cell r="U437">
            <v>39203</v>
          </cell>
          <cell r="V437">
            <v>39326</v>
          </cell>
          <cell r="X437">
            <v>0.19</v>
          </cell>
          <cell r="Y437">
            <v>8294.7000000000007</v>
          </cell>
          <cell r="Z437">
            <v>5125.45</v>
          </cell>
          <cell r="AA437">
            <v>1</v>
          </cell>
          <cell r="AB437">
            <v>200.54</v>
          </cell>
          <cell r="AC437">
            <v>0</v>
          </cell>
          <cell r="AD437">
            <v>0</v>
          </cell>
          <cell r="AE437">
            <v>240.64619513999997</v>
          </cell>
          <cell r="AF437">
            <v>130</v>
          </cell>
          <cell r="AG437">
            <v>0</v>
          </cell>
          <cell r="AI437">
            <v>8053.8638048600005</v>
          </cell>
          <cell r="AJ437">
            <v>8294.51</v>
          </cell>
          <cell r="AK437">
            <v>5119.08</v>
          </cell>
          <cell r="AL437">
            <v>1622.51</v>
          </cell>
          <cell r="AM437">
            <v>960.72573828470377</v>
          </cell>
          <cell r="AN437">
            <v>814.87</v>
          </cell>
          <cell r="AO437">
            <v>689.09</v>
          </cell>
          <cell r="AP437">
            <v>83</v>
          </cell>
          <cell r="AQ437">
            <v>179</v>
          </cell>
          <cell r="AR437">
            <v>161</v>
          </cell>
        </row>
        <row r="438">
          <cell r="A438">
            <v>106189533</v>
          </cell>
          <cell r="B438">
            <v>0.84231775279947119</v>
          </cell>
          <cell r="G438" t="str">
            <v>149.073 9850 HARBOUR PL MUKILTEO</v>
          </cell>
          <cell r="H438" t="str">
            <v>CGN1</v>
          </cell>
          <cell r="I438" t="str">
            <v>SC1</v>
          </cell>
          <cell r="J438" t="str">
            <v>WA13100140</v>
          </cell>
          <cell r="K438" t="str">
            <v>Commercial Svc/MSA</v>
          </cell>
          <cell r="L438" t="str">
            <v>S.11027.01.01</v>
          </cell>
          <cell r="M438" t="str">
            <v>CAP_Comm/Ind Service</v>
          </cell>
          <cell r="N438" t="str">
            <v>MNSNHG</v>
          </cell>
          <cell r="O438" t="str">
            <v>PILCHUCK - MARYSVILLE - GAS</v>
          </cell>
          <cell r="P438" t="str">
            <v>X252306402</v>
          </cell>
          <cell r="Q438" t="str">
            <v>?</v>
          </cell>
          <cell r="R438" t="str">
            <v>?</v>
          </cell>
          <cell r="S438" t="str">
            <v>25001262</v>
          </cell>
          <cell r="T438" t="str">
            <v>000010</v>
          </cell>
          <cell r="U438">
            <v>39107</v>
          </cell>
          <cell r="V438">
            <v>39172</v>
          </cell>
          <cell r="W438">
            <v>39228</v>
          </cell>
          <cell r="X438">
            <v>0.54</v>
          </cell>
          <cell r="Y438">
            <v>9409.7099999999991</v>
          </cell>
          <cell r="Z438">
            <v>6533.13</v>
          </cell>
          <cell r="AA438">
            <v>1</v>
          </cell>
          <cell r="AB438">
            <v>180.81</v>
          </cell>
          <cell r="AC438">
            <v>0</v>
          </cell>
          <cell r="AD438">
            <v>0</v>
          </cell>
          <cell r="AE438">
            <v>216.97037270999999</v>
          </cell>
          <cell r="AF438">
            <v>210</v>
          </cell>
          <cell r="AG438">
            <v>0</v>
          </cell>
          <cell r="AI438">
            <v>9192.1996272899996</v>
          </cell>
          <cell r="AJ438">
            <v>9409.17</v>
          </cell>
          <cell r="AK438">
            <v>6531.04</v>
          </cell>
          <cell r="AL438">
            <v>1169.04</v>
          </cell>
          <cell r="AM438">
            <v>1089.8331299734746</v>
          </cell>
          <cell r="AN438">
            <v>1029.9000000000001</v>
          </cell>
          <cell r="AO438">
            <v>608</v>
          </cell>
          <cell r="AP438">
            <v>183</v>
          </cell>
          <cell r="AQ438">
            <v>205</v>
          </cell>
          <cell r="AR438">
            <v>185</v>
          </cell>
        </row>
        <row r="439">
          <cell r="A439">
            <v>106185081</v>
          </cell>
          <cell r="B439">
            <v>0.84278587741196542</v>
          </cell>
          <cell r="G439" t="str">
            <v>195.073 2345 RAINIER AVE S # A SEATTLE</v>
          </cell>
          <cell r="H439" t="str">
            <v>CGN1</v>
          </cell>
          <cell r="I439" t="str">
            <v>SC1</v>
          </cell>
          <cell r="J439" t="str">
            <v>WA11700260</v>
          </cell>
          <cell r="K439" t="str">
            <v>Commercial Svc/MSA</v>
          </cell>
          <cell r="L439" t="str">
            <v>S.11027.01.01</v>
          </cell>
          <cell r="M439" t="str">
            <v>CAP_Comm/Ind Service</v>
          </cell>
          <cell r="N439" t="str">
            <v>MCSSEG</v>
          </cell>
          <cell r="O439" t="str">
            <v>PILCHUCK - KENT - GAS</v>
          </cell>
          <cell r="P439" t="str">
            <v>X245264734</v>
          </cell>
          <cell r="Q439" t="str">
            <v>?</v>
          </cell>
          <cell r="R439" t="str">
            <v>NO</v>
          </cell>
          <cell r="S439" t="str">
            <v>25001308</v>
          </cell>
          <cell r="T439" t="str">
            <v>000010</v>
          </cell>
          <cell r="U439">
            <v>39156</v>
          </cell>
          <cell r="V439">
            <v>39228</v>
          </cell>
          <cell r="W439">
            <v>39291</v>
          </cell>
          <cell r="X439">
            <v>0</v>
          </cell>
          <cell r="Y439">
            <v>5590.3</v>
          </cell>
          <cell r="Z439">
            <v>3704.6</v>
          </cell>
          <cell r="AA439">
            <v>1</v>
          </cell>
          <cell r="AC439">
            <v>28.93</v>
          </cell>
          <cell r="AD439">
            <v>34.479999999999997</v>
          </cell>
          <cell r="AE439">
            <v>34.479999999999997</v>
          </cell>
          <cell r="AF439">
            <v>75</v>
          </cell>
          <cell r="AG439">
            <v>0</v>
          </cell>
          <cell r="AI439">
            <v>5555.8200000000006</v>
          </cell>
          <cell r="AJ439">
            <v>5590.3</v>
          </cell>
          <cell r="AK439">
            <v>3702.88</v>
          </cell>
          <cell r="AL439">
            <v>963.44</v>
          </cell>
          <cell r="AM439">
            <v>647.50601237842602</v>
          </cell>
          <cell r="AN439">
            <v>383.85</v>
          </cell>
          <cell r="AO439">
            <v>517.04</v>
          </cell>
          <cell r="AP439">
            <v>39</v>
          </cell>
          <cell r="AQ439">
            <v>103</v>
          </cell>
          <cell r="AR439">
            <v>93</v>
          </cell>
        </row>
        <row r="440">
          <cell r="A440">
            <v>106196003</v>
          </cell>
          <cell r="B440">
            <v>0.84301744604147277</v>
          </cell>
          <cell r="G440" t="str">
            <v>138.082C 2027 BROADWAY EVERETT</v>
          </cell>
          <cell r="H440" t="str">
            <v>CGN1</v>
          </cell>
          <cell r="I440" t="str">
            <v>SC1</v>
          </cell>
          <cell r="J440" t="str">
            <v>WA13100050</v>
          </cell>
          <cell r="K440" t="str">
            <v>Commercial Svc/MSA</v>
          </cell>
          <cell r="L440" t="str">
            <v>S.11027.01.01</v>
          </cell>
          <cell r="M440" t="str">
            <v>CAP_Comm/Ind Service</v>
          </cell>
          <cell r="N440" t="str">
            <v>MNSNHG</v>
          </cell>
          <cell r="O440" t="str">
            <v>PILCHUCK - MARYSVILLE - GAS</v>
          </cell>
          <cell r="P440" t="str">
            <v>X265034430</v>
          </cell>
          <cell r="Q440" t="str">
            <v>PSE</v>
          </cell>
          <cell r="R440" t="str">
            <v>?</v>
          </cell>
          <cell r="S440" t="str">
            <v/>
          </cell>
          <cell r="T440" t="str">
            <v>000000</v>
          </cell>
          <cell r="U440">
            <v>39198</v>
          </cell>
          <cell r="V440">
            <v>39326</v>
          </cell>
          <cell r="X440">
            <v>0.13</v>
          </cell>
          <cell r="Y440">
            <v>4308.62</v>
          </cell>
          <cell r="Z440">
            <v>2796.83</v>
          </cell>
          <cell r="AA440">
            <v>1</v>
          </cell>
          <cell r="AC440">
            <v>29.17</v>
          </cell>
          <cell r="AD440">
            <v>34.770000000000003</v>
          </cell>
          <cell r="AE440">
            <v>34.770000000000003</v>
          </cell>
          <cell r="AF440">
            <v>68</v>
          </cell>
          <cell r="AG440">
            <v>0</v>
          </cell>
          <cell r="AI440">
            <v>4273.7199999999993</v>
          </cell>
          <cell r="AJ440">
            <v>4308.49</v>
          </cell>
          <cell r="AK440">
            <v>2790.52</v>
          </cell>
          <cell r="AL440">
            <v>715.86</v>
          </cell>
          <cell r="AM440">
            <v>499.03818744473938</v>
          </cell>
          <cell r="AN440">
            <v>325.18</v>
          </cell>
          <cell r="AO440">
            <v>451.75</v>
          </cell>
          <cell r="AP440">
            <v>11</v>
          </cell>
          <cell r="AQ440">
            <v>83</v>
          </cell>
          <cell r="AR440">
            <v>75</v>
          </cell>
        </row>
        <row r="441">
          <cell r="A441">
            <v>106187976</v>
          </cell>
          <cell r="B441">
            <v>0.84747299437655466</v>
          </cell>
          <cell r="C441" t="str">
            <v>N</v>
          </cell>
          <cell r="D441" t="str">
            <v>X</v>
          </cell>
          <cell r="F441" t="str">
            <v>Exclude due to material issues</v>
          </cell>
          <cell r="G441" t="str">
            <v>257.074 13627 MERIDIAN E PUYALLUP</v>
          </cell>
          <cell r="H441" t="str">
            <v>CGN1</v>
          </cell>
          <cell r="I441" t="str">
            <v>SC1</v>
          </cell>
          <cell r="J441" t="str">
            <v>WA12700270</v>
          </cell>
          <cell r="K441" t="str">
            <v>Commercial Svc/MSA</v>
          </cell>
          <cell r="L441" t="str">
            <v>P.11027.01.01</v>
          </cell>
          <cell r="M441" t="str">
            <v>CAP_Comm/Ind serv</v>
          </cell>
          <cell r="N441" t="str">
            <v>QSWPRG</v>
          </cell>
          <cell r="O441" t="str">
            <v>QUANTA - PUYALLUP - GAS</v>
          </cell>
          <cell r="P441" t="str">
            <v>X240437533</v>
          </cell>
          <cell r="Q441" t="str">
            <v>CUSTOMER</v>
          </cell>
          <cell r="R441" t="str">
            <v>?</v>
          </cell>
          <cell r="S441" t="str">
            <v>25001249</v>
          </cell>
          <cell r="T441" t="str">
            <v>000010</v>
          </cell>
          <cell r="U441">
            <v>39239</v>
          </cell>
          <cell r="V441">
            <v>39326</v>
          </cell>
          <cell r="X441">
            <v>0</v>
          </cell>
          <cell r="Y441">
            <v>5170.99</v>
          </cell>
          <cell r="Z441">
            <v>3175.15</v>
          </cell>
          <cell r="AA441">
            <v>1</v>
          </cell>
          <cell r="AC441">
            <v>0</v>
          </cell>
          <cell r="AD441">
            <v>0</v>
          </cell>
          <cell r="AE441">
            <v>0</v>
          </cell>
          <cell r="AF441">
            <v>30</v>
          </cell>
          <cell r="AG441">
            <v>0</v>
          </cell>
          <cell r="AI441">
            <v>5170.99</v>
          </cell>
          <cell r="AJ441">
            <v>5170.99</v>
          </cell>
          <cell r="AK441">
            <v>3166.18</v>
          </cell>
          <cell r="AL441">
            <v>816.27</v>
          </cell>
          <cell r="AM441">
            <v>598.93871794871757</v>
          </cell>
          <cell r="AN441">
            <v>307.36</v>
          </cell>
          <cell r="AO441">
            <v>856.17</v>
          </cell>
          <cell r="AP441">
            <v>58</v>
          </cell>
          <cell r="AQ441">
            <v>86</v>
          </cell>
          <cell r="AR441">
            <v>77</v>
          </cell>
        </row>
        <row r="442">
          <cell r="A442">
            <v>106179406</v>
          </cell>
          <cell r="B442">
            <v>0.84962494386915988</v>
          </cell>
          <cell r="G442" t="str">
            <v>240.051  6820 6TH AVE TACOMA</v>
          </cell>
          <cell r="H442" t="str">
            <v>CGN1</v>
          </cell>
          <cell r="I442" t="str">
            <v>SC1</v>
          </cell>
          <cell r="J442" t="str">
            <v>WA12700170</v>
          </cell>
          <cell r="K442" t="str">
            <v>Commercial Svc/MSA</v>
          </cell>
          <cell r="L442" t="str">
            <v>S.11027.01.01</v>
          </cell>
          <cell r="M442" t="str">
            <v>CAP_Comm/Ind Service</v>
          </cell>
          <cell r="N442" t="str">
            <v>MSEPRG</v>
          </cell>
          <cell r="O442" t="str">
            <v>PILCHUCK - LAKEWOOD - GAS</v>
          </cell>
          <cell r="P442" t="str">
            <v>X234749715</v>
          </cell>
          <cell r="Q442" t="str">
            <v>?</v>
          </cell>
          <cell r="R442" t="str">
            <v>NO</v>
          </cell>
          <cell r="S442" t="str">
            <v>25001056</v>
          </cell>
          <cell r="T442" t="str">
            <v>000010</v>
          </cell>
          <cell r="U442">
            <v>39001</v>
          </cell>
          <cell r="V442">
            <v>39081</v>
          </cell>
          <cell r="W442">
            <v>39172</v>
          </cell>
          <cell r="X442">
            <v>0</v>
          </cell>
          <cell r="Y442">
            <v>6267.74</v>
          </cell>
          <cell r="Z442">
            <v>4146.72</v>
          </cell>
          <cell r="AA442">
            <v>1</v>
          </cell>
          <cell r="AB442">
            <v>180.82</v>
          </cell>
          <cell r="AC442">
            <v>0</v>
          </cell>
          <cell r="AD442">
            <v>0</v>
          </cell>
          <cell r="AE442">
            <v>216.98237261999998</v>
          </cell>
          <cell r="AF442">
            <v>92</v>
          </cell>
          <cell r="AG442">
            <v>0</v>
          </cell>
          <cell r="AI442">
            <v>6050.7576273799996</v>
          </cell>
          <cell r="AJ442">
            <v>6267.74</v>
          </cell>
          <cell r="AK442">
            <v>4133.3500000000004</v>
          </cell>
          <cell r="AL442">
            <v>1094.78</v>
          </cell>
          <cell r="AM442">
            <v>725.97165340406718</v>
          </cell>
          <cell r="AN442">
            <v>354.39</v>
          </cell>
          <cell r="AO442">
            <v>643.91</v>
          </cell>
          <cell r="AP442">
            <v>90</v>
          </cell>
          <cell r="AQ442">
            <v>100</v>
          </cell>
          <cell r="AR442">
            <v>90</v>
          </cell>
        </row>
        <row r="443">
          <cell r="A443">
            <v>106155072</v>
          </cell>
          <cell r="B443">
            <v>0.85040240501154085</v>
          </cell>
          <cell r="C443" t="str">
            <v>N</v>
          </cell>
          <cell r="D443" t="str">
            <v>X</v>
          </cell>
          <cell r="F443" t="str">
            <v>Exclude due to material issues</v>
          </cell>
          <cell r="G443" t="str">
            <v>242.060  2602 HOLGATE ST TACOMA</v>
          </cell>
          <cell r="H443" t="str">
            <v>CGN1</v>
          </cell>
          <cell r="I443" t="str">
            <v>SC1</v>
          </cell>
          <cell r="J443" t="str">
            <v>WA12700170</v>
          </cell>
          <cell r="K443" t="str">
            <v>Commercial Svc/MSA</v>
          </cell>
          <cell r="L443" t="str">
            <v>S.11027.01.01</v>
          </cell>
          <cell r="M443" t="str">
            <v>CAP_Comm/Ind Service</v>
          </cell>
          <cell r="N443" t="str">
            <v>MSEPRG</v>
          </cell>
          <cell r="O443" t="str">
            <v>PILCHUCK - LAKEWOOD - GAS</v>
          </cell>
          <cell r="P443" t="str">
            <v/>
          </cell>
          <cell r="Q443" t="str">
            <v/>
          </cell>
          <cell r="R443" t="str">
            <v/>
          </cell>
          <cell r="S443" t="str">
            <v>25000594</v>
          </cell>
          <cell r="T443" t="str">
            <v>000010</v>
          </cell>
          <cell r="U443">
            <v>39027</v>
          </cell>
          <cell r="V443">
            <v>39109</v>
          </cell>
          <cell r="W443">
            <v>39172</v>
          </cell>
          <cell r="X443">
            <v>0</v>
          </cell>
          <cell r="Y443">
            <v>4718.21</v>
          </cell>
          <cell r="Z443">
            <v>2521.15</v>
          </cell>
          <cell r="AA443">
            <v>1</v>
          </cell>
          <cell r="AC443">
            <v>0</v>
          </cell>
          <cell r="AD443">
            <v>0</v>
          </cell>
          <cell r="AE443">
            <v>0</v>
          </cell>
          <cell r="AF443">
            <v>0</v>
          </cell>
          <cell r="AG443">
            <v>0</v>
          </cell>
          <cell r="AI443">
            <v>4718.21</v>
          </cell>
          <cell r="AJ443">
            <v>4718.21</v>
          </cell>
          <cell r="AK443">
            <v>2508.06</v>
          </cell>
          <cell r="AL443">
            <v>878.23</v>
          </cell>
          <cell r="AM443">
            <v>546.49470380194543</v>
          </cell>
          <cell r="AN443">
            <v>291.31</v>
          </cell>
          <cell r="AO443">
            <v>1012.73</v>
          </cell>
          <cell r="AP443">
            <v>6</v>
          </cell>
          <cell r="AQ443">
            <v>18</v>
          </cell>
          <cell r="AR443">
            <v>16</v>
          </cell>
        </row>
        <row r="444">
          <cell r="A444">
            <v>106174648</v>
          </cell>
          <cell r="B444">
            <v>0.85177450658481568</v>
          </cell>
          <cell r="C444" t="str">
            <v>N</v>
          </cell>
          <cell r="D444" t="str">
            <v>X</v>
          </cell>
          <cell r="F444" t="str">
            <v>Exclude due to material issues</v>
          </cell>
          <cell r="G444" t="str">
            <v>225.090 17002 SE 270 PL, COVINGTON</v>
          </cell>
          <cell r="H444" t="str">
            <v>CGN1</v>
          </cell>
          <cell r="I444" t="str">
            <v>SC1</v>
          </cell>
          <cell r="J444" t="str">
            <v>WA01700120</v>
          </cell>
          <cell r="K444" t="str">
            <v>Commercial Svc/MSA</v>
          </cell>
          <cell r="L444" t="str">
            <v>P.11027.01.01</v>
          </cell>
          <cell r="M444" t="str">
            <v>CAP_Comm/Ind serv</v>
          </cell>
          <cell r="N444" t="str">
            <v>QCSOKG</v>
          </cell>
          <cell r="O444" t="str">
            <v>QUANTA - SOUTH KING - GAS</v>
          </cell>
          <cell r="P444" t="str">
            <v>X227381633</v>
          </cell>
          <cell r="Q444" t="str">
            <v>CUSTOMER</v>
          </cell>
          <cell r="R444" t="str">
            <v>?</v>
          </cell>
          <cell r="S444" t="str">
            <v/>
          </cell>
          <cell r="T444" t="str">
            <v>000000</v>
          </cell>
          <cell r="U444">
            <v>38910</v>
          </cell>
          <cell r="V444">
            <v>38990</v>
          </cell>
          <cell r="W444">
            <v>39050</v>
          </cell>
          <cell r="X444">
            <v>0</v>
          </cell>
          <cell r="Y444">
            <v>5252.86</v>
          </cell>
          <cell r="Z444">
            <v>2990.18</v>
          </cell>
          <cell r="AA444">
            <v>1</v>
          </cell>
          <cell r="AC444">
            <v>0</v>
          </cell>
          <cell r="AD444">
            <v>0</v>
          </cell>
          <cell r="AE444">
            <v>0</v>
          </cell>
          <cell r="AF444">
            <v>60</v>
          </cell>
          <cell r="AG444">
            <v>0</v>
          </cell>
          <cell r="AI444">
            <v>5252.86</v>
          </cell>
          <cell r="AJ444">
            <v>5252.86</v>
          </cell>
          <cell r="AK444">
            <v>2984.79</v>
          </cell>
          <cell r="AL444">
            <v>1022.17</v>
          </cell>
          <cell r="AM444">
            <v>608.42145004420854</v>
          </cell>
          <cell r="AN444">
            <v>320.81</v>
          </cell>
          <cell r="AO444">
            <v>899.31</v>
          </cell>
          <cell r="AP444">
            <v>41</v>
          </cell>
          <cell r="AQ444">
            <v>52</v>
          </cell>
          <cell r="AR444">
            <v>47</v>
          </cell>
        </row>
        <row r="445">
          <cell r="A445">
            <v>106173765</v>
          </cell>
          <cell r="B445">
            <v>0.85278667316621481</v>
          </cell>
          <cell r="C445" t="str">
            <v>N</v>
          </cell>
          <cell r="D445" t="str">
            <v>X</v>
          </cell>
          <cell r="F445" t="str">
            <v>Exclude due to material issues</v>
          </cell>
          <cell r="G445" t="str">
            <v>246.074 2202 SPENCER RD N #A  PUYALLUP</v>
          </cell>
          <cell r="H445" t="str">
            <v>CGN1</v>
          </cell>
          <cell r="I445" t="str">
            <v>SC3</v>
          </cell>
          <cell r="J445" t="str">
            <v>WA12700110</v>
          </cell>
          <cell r="K445" t="str">
            <v>Commercial Svc/Multi-Mtr</v>
          </cell>
          <cell r="L445" t="str">
            <v>P.11027.01.01</v>
          </cell>
          <cell r="M445" t="str">
            <v>CAP_Comm/Ind serv</v>
          </cell>
          <cell r="N445" t="str">
            <v>QSWPRG</v>
          </cell>
          <cell r="O445" t="str">
            <v>QUANTA - PUYALLUP - GAS</v>
          </cell>
          <cell r="P445" t="str">
            <v>X227413262</v>
          </cell>
          <cell r="Q445" t="str">
            <v>?</v>
          </cell>
          <cell r="R445" t="str">
            <v>NO</v>
          </cell>
          <cell r="S445" t="str">
            <v>25001007</v>
          </cell>
          <cell r="T445" t="str">
            <v>000010</v>
          </cell>
          <cell r="U445">
            <v>38987</v>
          </cell>
          <cell r="V445">
            <v>39081</v>
          </cell>
          <cell r="W445">
            <v>39172</v>
          </cell>
          <cell r="X445">
            <v>0</v>
          </cell>
          <cell r="Y445">
            <v>3200.22</v>
          </cell>
          <cell r="Z445">
            <v>1385.15</v>
          </cell>
          <cell r="AA445">
            <v>1</v>
          </cell>
          <cell r="AC445">
            <v>0</v>
          </cell>
          <cell r="AD445">
            <v>0</v>
          </cell>
          <cell r="AE445">
            <v>0</v>
          </cell>
          <cell r="AF445">
            <v>175</v>
          </cell>
          <cell r="AG445">
            <v>0</v>
          </cell>
          <cell r="AI445">
            <v>3200.22</v>
          </cell>
          <cell r="AJ445">
            <v>3200.22</v>
          </cell>
          <cell r="AK445">
            <v>1380.15</v>
          </cell>
          <cell r="AL445">
            <v>707.56</v>
          </cell>
          <cell r="AM445">
            <v>370.67092838196277</v>
          </cell>
          <cell r="AN445">
            <v>308.63</v>
          </cell>
          <cell r="AO445">
            <v>780.26</v>
          </cell>
          <cell r="AP445">
            <v>132</v>
          </cell>
          <cell r="AQ445">
            <v>139</v>
          </cell>
          <cell r="AR445">
            <v>125</v>
          </cell>
        </row>
        <row r="446">
          <cell r="A446">
            <v>106171366</v>
          </cell>
          <cell r="B446">
            <v>0.85368946285257263</v>
          </cell>
          <cell r="G446" t="str">
            <v>222.079 441 RAMSAY WAY # 101 KENT</v>
          </cell>
          <cell r="H446" t="str">
            <v>CGN1</v>
          </cell>
          <cell r="I446" t="str">
            <v>SC1</v>
          </cell>
          <cell r="J446" t="str">
            <v>WA11700150</v>
          </cell>
          <cell r="K446" t="str">
            <v>Commercial Svc/MSA</v>
          </cell>
          <cell r="L446" t="str">
            <v>P.11027.01.01</v>
          </cell>
          <cell r="M446" t="str">
            <v>CAP_Comm/Ind serv</v>
          </cell>
          <cell r="N446" t="str">
            <v>QCSOKG</v>
          </cell>
          <cell r="O446" t="str">
            <v>QUANTA - SOUTH KING - GAS</v>
          </cell>
          <cell r="P446" t="str">
            <v/>
          </cell>
          <cell r="Q446" t="str">
            <v/>
          </cell>
          <cell r="R446" t="str">
            <v/>
          </cell>
          <cell r="S446" t="str">
            <v/>
          </cell>
          <cell r="T446" t="str">
            <v>000000</v>
          </cell>
          <cell r="U446">
            <v>38903</v>
          </cell>
          <cell r="V446">
            <v>38990</v>
          </cell>
          <cell r="W446">
            <v>39050</v>
          </cell>
          <cell r="X446">
            <v>0</v>
          </cell>
          <cell r="Y446">
            <v>2090.94</v>
          </cell>
          <cell r="Z446">
            <v>586.99</v>
          </cell>
          <cell r="AA446">
            <v>1</v>
          </cell>
          <cell r="AC446">
            <v>0</v>
          </cell>
          <cell r="AD446">
            <v>0</v>
          </cell>
          <cell r="AE446">
            <v>0</v>
          </cell>
          <cell r="AF446">
            <v>0</v>
          </cell>
          <cell r="AG446">
            <v>0</v>
          </cell>
          <cell r="AI446">
            <v>2090.94</v>
          </cell>
          <cell r="AJ446">
            <v>2090.94</v>
          </cell>
          <cell r="AK446">
            <v>585.52</v>
          </cell>
          <cell r="AL446">
            <v>533.84</v>
          </cell>
          <cell r="AM446">
            <v>242.18668435013274</v>
          </cell>
          <cell r="AN446">
            <v>237.42</v>
          </cell>
          <cell r="AO446">
            <v>716.53</v>
          </cell>
          <cell r="AP446">
            <v>56</v>
          </cell>
          <cell r="AQ446">
            <v>61</v>
          </cell>
          <cell r="AR446">
            <v>55</v>
          </cell>
        </row>
        <row r="447">
          <cell r="A447">
            <v>106191476</v>
          </cell>
          <cell r="B447">
            <v>0.85398072024685856</v>
          </cell>
          <cell r="G447" t="str">
            <v>209.080 365 RENTON CENTER WAY SW # F REN</v>
          </cell>
          <cell r="H447" t="str">
            <v>CGN1</v>
          </cell>
          <cell r="I447" t="str">
            <v>SC3</v>
          </cell>
          <cell r="J447" t="str">
            <v>WA11700250</v>
          </cell>
          <cell r="K447" t="str">
            <v>Commercial Svc/Multi-Mtr</v>
          </cell>
          <cell r="L447" t="str">
            <v>P.11027.01.01</v>
          </cell>
          <cell r="M447" t="str">
            <v>CAP_Comm/Ind serv</v>
          </cell>
          <cell r="N447" t="str">
            <v>QCSOKG</v>
          </cell>
          <cell r="O447" t="str">
            <v>QUANTA - SOUTH KING - GAS</v>
          </cell>
          <cell r="P447" t="str">
            <v>X253305552</v>
          </cell>
          <cell r="Q447" t="str">
            <v>PSE</v>
          </cell>
          <cell r="R447" t="str">
            <v>NO</v>
          </cell>
          <cell r="S447" t="str">
            <v>25001316</v>
          </cell>
          <cell r="T447" t="str">
            <v>000010</v>
          </cell>
          <cell r="U447">
            <v>39157</v>
          </cell>
          <cell r="V447">
            <v>39228</v>
          </cell>
          <cell r="W447">
            <v>39291</v>
          </cell>
          <cell r="X447">
            <v>0</v>
          </cell>
          <cell r="Y447">
            <v>906.21</v>
          </cell>
          <cell r="Z447">
            <v>150.52000000000001</v>
          </cell>
          <cell r="AA447">
            <v>1</v>
          </cell>
          <cell r="AC447">
            <v>0</v>
          </cell>
          <cell r="AD447">
            <v>0</v>
          </cell>
          <cell r="AE447">
            <v>0</v>
          </cell>
          <cell r="AF447">
            <v>7</v>
          </cell>
          <cell r="AG447">
            <v>0</v>
          </cell>
          <cell r="AI447">
            <v>906.21</v>
          </cell>
          <cell r="AJ447">
            <v>906.21</v>
          </cell>
          <cell r="AK447">
            <v>150.41999999999999</v>
          </cell>
          <cell r="AL447">
            <v>159.30000000000001</v>
          </cell>
          <cell r="AM447">
            <v>104.96331564986735</v>
          </cell>
          <cell r="AN447">
            <v>15.55</v>
          </cell>
          <cell r="AO447">
            <v>580.01</v>
          </cell>
          <cell r="AP447">
            <v>7</v>
          </cell>
          <cell r="AQ447">
            <v>5</v>
          </cell>
          <cell r="AR447">
            <v>5</v>
          </cell>
        </row>
        <row r="448">
          <cell r="A448">
            <v>106195991</v>
          </cell>
          <cell r="B448">
            <v>0.85475559811249546</v>
          </cell>
          <cell r="C448" t="str">
            <v>N</v>
          </cell>
          <cell r="D448" t="str">
            <v>X</v>
          </cell>
          <cell r="F448" t="str">
            <v>Exclude due to material issues</v>
          </cell>
          <cell r="G448" t="str">
            <v>0152.077 11804 HIGHWAY 99 EVERETT</v>
          </cell>
          <cell r="H448" t="str">
            <v>CGN1</v>
          </cell>
          <cell r="I448" t="str">
            <v>SC1</v>
          </cell>
          <cell r="J448" t="str">
            <v>WA13100050</v>
          </cell>
          <cell r="K448" t="str">
            <v>Commercial Svc/MSA</v>
          </cell>
          <cell r="L448" t="str">
            <v>S.11027.01.01</v>
          </cell>
          <cell r="M448" t="str">
            <v>CAP_Comm/Ind Service</v>
          </cell>
          <cell r="N448" t="str">
            <v>MNSNHG</v>
          </cell>
          <cell r="O448" t="str">
            <v>PILCHUCK - MARYSVILLE - GAS</v>
          </cell>
          <cell r="P448" t="str">
            <v>X264974954</v>
          </cell>
          <cell r="Q448" t="str">
            <v>CUSTOMER</v>
          </cell>
          <cell r="R448" t="str">
            <v>?</v>
          </cell>
          <cell r="S448" t="str">
            <v/>
          </cell>
          <cell r="T448" t="str">
            <v>000000</v>
          </cell>
          <cell r="U448">
            <v>39205</v>
          </cell>
          <cell r="V448">
            <v>39326</v>
          </cell>
          <cell r="X448">
            <v>0</v>
          </cell>
          <cell r="Y448">
            <v>20095.21</v>
          </cell>
          <cell r="Z448">
            <v>12277.81</v>
          </cell>
          <cell r="AA448">
            <v>1</v>
          </cell>
          <cell r="AC448">
            <v>0</v>
          </cell>
          <cell r="AD448">
            <v>0</v>
          </cell>
          <cell r="AE448">
            <v>0</v>
          </cell>
          <cell r="AF448">
            <v>420</v>
          </cell>
          <cell r="AG448">
            <v>0</v>
          </cell>
          <cell r="AI448">
            <v>20095.21</v>
          </cell>
          <cell r="AJ448">
            <v>20095.21</v>
          </cell>
          <cell r="AK448">
            <v>12248.5</v>
          </cell>
          <cell r="AL448">
            <v>3988.28</v>
          </cell>
          <cell r="AM448">
            <v>2327.5619009725924</v>
          </cell>
          <cell r="AN448">
            <v>2315.86</v>
          </cell>
          <cell r="AO448">
            <v>1366.39</v>
          </cell>
          <cell r="AP448">
            <v>441</v>
          </cell>
          <cell r="AQ448">
            <v>552</v>
          </cell>
          <cell r="AR448">
            <v>497</v>
          </cell>
        </row>
        <row r="449">
          <cell r="A449">
            <v>106172605</v>
          </cell>
          <cell r="B449">
            <v>0.85733072313144998</v>
          </cell>
          <cell r="G449" t="str">
            <v>243.079 14221 29TH ST E # 1 SUMNER;   PO</v>
          </cell>
          <cell r="H449" t="str">
            <v>CGN1</v>
          </cell>
          <cell r="I449" t="str">
            <v>SC3</v>
          </cell>
          <cell r="J449" t="str">
            <v>WA12700160</v>
          </cell>
          <cell r="K449" t="str">
            <v>Commercial Svc/Multi-Mtr</v>
          </cell>
          <cell r="L449" t="str">
            <v>P.11027.01.01</v>
          </cell>
          <cell r="M449" t="str">
            <v>CAP_Comm/Ind serv</v>
          </cell>
          <cell r="N449" t="str">
            <v>QSWPRGS</v>
          </cell>
          <cell r="O449" t="str">
            <v>QUANTA - PUYALLUP - GAS - SIMPLE SERVICE</v>
          </cell>
          <cell r="P449" t="str">
            <v>X225783255</v>
          </cell>
          <cell r="Q449" t="str">
            <v>?</v>
          </cell>
          <cell r="R449" t="str">
            <v>NO</v>
          </cell>
          <cell r="S449" t="str">
            <v/>
          </cell>
          <cell r="T449" t="str">
            <v>000000</v>
          </cell>
          <cell r="U449">
            <v>38926</v>
          </cell>
          <cell r="V449">
            <v>38990</v>
          </cell>
          <cell r="W449">
            <v>39050</v>
          </cell>
          <cell r="X449">
            <v>0</v>
          </cell>
          <cell r="Y449">
            <v>5138.22</v>
          </cell>
          <cell r="Z449">
            <v>3313.07</v>
          </cell>
          <cell r="AA449">
            <v>1</v>
          </cell>
          <cell r="AC449">
            <v>0</v>
          </cell>
          <cell r="AD449">
            <v>0</v>
          </cell>
          <cell r="AE449">
            <v>0</v>
          </cell>
          <cell r="AF449">
            <v>70</v>
          </cell>
          <cell r="AG449">
            <v>0</v>
          </cell>
          <cell r="AI449">
            <v>5138.22</v>
          </cell>
          <cell r="AJ449">
            <v>5138.22</v>
          </cell>
          <cell r="AK449">
            <v>3310.01</v>
          </cell>
          <cell r="AL449">
            <v>928.09</v>
          </cell>
          <cell r="AM449">
            <v>595.14307692307739</v>
          </cell>
          <cell r="AN449">
            <v>307.92</v>
          </cell>
          <cell r="AO449">
            <v>577.78</v>
          </cell>
          <cell r="AP449">
            <v>35</v>
          </cell>
          <cell r="AQ449">
            <v>77</v>
          </cell>
          <cell r="AR449">
            <v>69</v>
          </cell>
        </row>
        <row r="450">
          <cell r="A450">
            <v>106179779</v>
          </cell>
          <cell r="B450">
            <v>0.86093636148096719</v>
          </cell>
          <cell r="G450" t="str">
            <v>268.012 345 COOPER POINT RD NW  OLYMP</v>
          </cell>
          <cell r="H450" t="str">
            <v>CGN1</v>
          </cell>
          <cell r="I450" t="str">
            <v>SC1</v>
          </cell>
          <cell r="J450" t="str">
            <v>WA03400030</v>
          </cell>
          <cell r="K450" t="str">
            <v>Commercial Svc/MSA</v>
          </cell>
          <cell r="L450" t="str">
            <v>P.11027.01.01</v>
          </cell>
          <cell r="M450" t="str">
            <v>CAP_Comm/Ind serv</v>
          </cell>
          <cell r="N450" t="str">
            <v>QSTHLG</v>
          </cell>
          <cell r="O450" t="str">
            <v>QUANTA - OLYMPIA - GAS</v>
          </cell>
          <cell r="P450" t="str">
            <v>X221555929</v>
          </cell>
          <cell r="Q450" t="str">
            <v>CUSTOMER</v>
          </cell>
          <cell r="R450" t="str">
            <v>NO</v>
          </cell>
          <cell r="S450" t="str">
            <v>35001103</v>
          </cell>
          <cell r="T450" t="str">
            <v>000010</v>
          </cell>
          <cell r="U450">
            <v>38952</v>
          </cell>
          <cell r="V450">
            <v>39018</v>
          </cell>
          <cell r="W450">
            <v>39081</v>
          </cell>
          <cell r="X450">
            <v>0</v>
          </cell>
          <cell r="Y450">
            <v>2047.89</v>
          </cell>
          <cell r="Z450">
            <v>946.39</v>
          </cell>
          <cell r="AA450">
            <v>1</v>
          </cell>
          <cell r="AB450">
            <v>180.26</v>
          </cell>
          <cell r="AC450">
            <v>134.54</v>
          </cell>
          <cell r="AD450">
            <v>160.37</v>
          </cell>
          <cell r="AE450">
            <v>376.68037765999998</v>
          </cell>
          <cell r="AF450">
            <v>50</v>
          </cell>
          <cell r="AG450">
            <v>0</v>
          </cell>
          <cell r="AI450">
            <v>1671.2096223400001</v>
          </cell>
          <cell r="AJ450">
            <v>2047.89</v>
          </cell>
          <cell r="AK450">
            <v>943.21</v>
          </cell>
          <cell r="AL450">
            <v>381.95</v>
          </cell>
          <cell r="AM450">
            <v>237.20034482758615</v>
          </cell>
          <cell r="AN450">
            <v>113.27</v>
          </cell>
          <cell r="AO450">
            <v>600.29</v>
          </cell>
          <cell r="AP450">
            <v>81</v>
          </cell>
          <cell r="AQ450">
            <v>85</v>
          </cell>
          <cell r="AR450">
            <v>77</v>
          </cell>
        </row>
        <row r="451">
          <cell r="A451">
            <v>106193571</v>
          </cell>
          <cell r="B451">
            <v>0.86149848620648406</v>
          </cell>
          <cell r="C451" t="str">
            <v>N</v>
          </cell>
          <cell r="E451" t="str">
            <v>X</v>
          </cell>
          <cell r="F451" t="str">
            <v>Exclude due to obsolete service master ((QSC3-23 NCC Gas Convers.S/L Side Svc))</v>
          </cell>
          <cell r="G451" t="str">
            <v>244.062 4706 53RD ST E TACOMA</v>
          </cell>
          <cell r="H451" t="str">
            <v>CGN1</v>
          </cell>
          <cell r="I451" t="str">
            <v>SM1</v>
          </cell>
          <cell r="J451" t="str">
            <v>WA12700170</v>
          </cell>
          <cell r="K451" t="str">
            <v>Res Svc/MSA-Scat New Const</v>
          </cell>
          <cell r="L451" t="str">
            <v>P.11027.01.01</v>
          </cell>
          <cell r="M451" t="str">
            <v>CAP_Comm/Ind serv</v>
          </cell>
          <cell r="N451" t="str">
            <v>QSWPRG</v>
          </cell>
          <cell r="O451" t="str">
            <v>QUANTA - PUYALLUP - GAS</v>
          </cell>
          <cell r="P451" t="str">
            <v>X260893870</v>
          </cell>
          <cell r="Q451" t="str">
            <v>?</v>
          </cell>
          <cell r="R451" t="str">
            <v>NO</v>
          </cell>
          <cell r="S451" t="str">
            <v>45005552</v>
          </cell>
          <cell r="T451" t="str">
            <v>000010</v>
          </cell>
          <cell r="U451">
            <v>39183</v>
          </cell>
          <cell r="V451">
            <v>39263</v>
          </cell>
          <cell r="W451">
            <v>39326</v>
          </cell>
          <cell r="X451">
            <v>0</v>
          </cell>
          <cell r="Y451">
            <v>3575.44</v>
          </cell>
          <cell r="Z451">
            <v>2068.0500000000002</v>
          </cell>
          <cell r="AA451">
            <v>1</v>
          </cell>
          <cell r="AB451">
            <v>169.32</v>
          </cell>
          <cell r="AC451">
            <v>134.54</v>
          </cell>
          <cell r="AD451">
            <v>160.37</v>
          </cell>
          <cell r="AE451">
            <v>363.55247611999999</v>
          </cell>
          <cell r="AF451">
            <v>100</v>
          </cell>
          <cell r="AG451">
            <v>0</v>
          </cell>
          <cell r="AI451">
            <v>3211.8875238800001</v>
          </cell>
          <cell r="AJ451">
            <v>3575.44</v>
          </cell>
          <cell r="AK451">
            <v>2056.61</v>
          </cell>
          <cell r="AL451">
            <v>620.94000000000005</v>
          </cell>
          <cell r="AM451">
            <v>414.13142351900979</v>
          </cell>
          <cell r="AN451">
            <v>222.16</v>
          </cell>
          <cell r="AO451">
            <v>651.6</v>
          </cell>
          <cell r="AP451">
            <v>1</v>
          </cell>
          <cell r="AQ451">
            <v>131</v>
          </cell>
          <cell r="AR451">
            <v>105</v>
          </cell>
        </row>
        <row r="452">
          <cell r="A452">
            <v>106192701</v>
          </cell>
          <cell r="B452">
            <v>0.86463078210574817</v>
          </cell>
          <cell r="G452" t="str">
            <v>247.059  5634 S PARK AVE TACOMA</v>
          </cell>
          <cell r="H452" t="str">
            <v>CGN1</v>
          </cell>
          <cell r="I452" t="str">
            <v>SC1</v>
          </cell>
          <cell r="J452" t="str">
            <v>WA12700170</v>
          </cell>
          <cell r="K452" t="str">
            <v>Commercial Svc/MSA</v>
          </cell>
          <cell r="L452" t="str">
            <v>S.11027.01.01</v>
          </cell>
          <cell r="M452" t="str">
            <v>CAP_Comm/Ind Service</v>
          </cell>
          <cell r="N452" t="str">
            <v>MSEPRG</v>
          </cell>
          <cell r="O452" t="str">
            <v>PILCHUCK - LAKEWOOD - GAS</v>
          </cell>
          <cell r="P452" t="str">
            <v>X259390580</v>
          </cell>
          <cell r="Q452" t="str">
            <v>PSE</v>
          </cell>
          <cell r="R452" t="str">
            <v>NO</v>
          </cell>
          <cell r="S452" t="str">
            <v/>
          </cell>
          <cell r="T452" t="str">
            <v>000000</v>
          </cell>
          <cell r="U452">
            <v>39129</v>
          </cell>
          <cell r="V452">
            <v>39200</v>
          </cell>
          <cell r="W452">
            <v>39263</v>
          </cell>
          <cell r="X452">
            <v>0</v>
          </cell>
          <cell r="Y452">
            <v>5711.14</v>
          </cell>
          <cell r="Z452">
            <v>3543.1</v>
          </cell>
          <cell r="AA452">
            <v>1</v>
          </cell>
          <cell r="AB452">
            <v>180.82</v>
          </cell>
          <cell r="AC452">
            <v>0</v>
          </cell>
          <cell r="AD452">
            <v>0</v>
          </cell>
          <cell r="AE452">
            <v>216.98237261999998</v>
          </cell>
          <cell r="AF452">
            <v>50</v>
          </cell>
          <cell r="AG452">
            <v>0</v>
          </cell>
          <cell r="AI452">
            <v>5494.1576273800001</v>
          </cell>
          <cell r="AJ452">
            <v>5711.14</v>
          </cell>
          <cell r="AK452">
            <v>3540.87</v>
          </cell>
          <cell r="AL452">
            <v>1087.21</v>
          </cell>
          <cell r="AM452">
            <v>661.50251105216648</v>
          </cell>
          <cell r="AN452">
            <v>407.75</v>
          </cell>
          <cell r="AO452">
            <v>639.16</v>
          </cell>
          <cell r="AP452">
            <v>34</v>
          </cell>
          <cell r="AQ452">
            <v>50</v>
          </cell>
          <cell r="AR452">
            <v>45</v>
          </cell>
        </row>
        <row r="453">
          <cell r="A453">
            <v>106191188</v>
          </cell>
          <cell r="B453">
            <v>0.8683965407377503</v>
          </cell>
          <cell r="G453" t="str">
            <v>241.081 1322 LAKE TAPPS PKWY E AUBURN</v>
          </cell>
          <cell r="H453" t="str">
            <v>CGN1</v>
          </cell>
          <cell r="I453" t="str">
            <v>SC1</v>
          </cell>
          <cell r="J453" t="str">
            <v>WA12700270</v>
          </cell>
          <cell r="K453" t="str">
            <v>Commercial Svc/MSA</v>
          </cell>
          <cell r="L453" t="str">
            <v>P.11027.01.01</v>
          </cell>
          <cell r="M453" t="str">
            <v>CAP_Comm/Ind serv</v>
          </cell>
          <cell r="N453" t="str">
            <v>QSWPRG</v>
          </cell>
          <cell r="O453" t="str">
            <v>QUANTA - PUYALLUP - GAS</v>
          </cell>
          <cell r="P453" t="str">
            <v>X253868388</v>
          </cell>
          <cell r="Q453" t="str">
            <v>CUSTOMER</v>
          </cell>
          <cell r="R453" t="str">
            <v>NO</v>
          </cell>
          <cell r="S453" t="str">
            <v/>
          </cell>
          <cell r="T453" t="str">
            <v>000000</v>
          </cell>
          <cell r="U453">
            <v>39113</v>
          </cell>
          <cell r="V453">
            <v>39172</v>
          </cell>
          <cell r="W453">
            <v>39228</v>
          </cell>
          <cell r="X453">
            <v>0</v>
          </cell>
          <cell r="Y453">
            <v>2062.8200000000002</v>
          </cell>
          <cell r="Z453">
            <v>1135.04</v>
          </cell>
          <cell r="AA453">
            <v>1</v>
          </cell>
          <cell r="AB453">
            <v>170.13</v>
          </cell>
          <cell r="AC453">
            <v>0</v>
          </cell>
          <cell r="AD453">
            <v>0</v>
          </cell>
          <cell r="AE453">
            <v>204.15446882999998</v>
          </cell>
          <cell r="AF453">
            <v>40</v>
          </cell>
          <cell r="AG453">
            <v>0</v>
          </cell>
          <cell r="AI453">
            <v>1858.6655311700001</v>
          </cell>
          <cell r="AJ453">
            <v>2062.8200000000002</v>
          </cell>
          <cell r="AK453">
            <v>1134.2</v>
          </cell>
          <cell r="AL453">
            <v>342.37</v>
          </cell>
          <cell r="AM453">
            <v>238.92963748894795</v>
          </cell>
          <cell r="AN453">
            <v>123.99</v>
          </cell>
          <cell r="AO453">
            <v>452.24</v>
          </cell>
          <cell r="AP453">
            <v>47</v>
          </cell>
          <cell r="AQ453">
            <v>50</v>
          </cell>
          <cell r="AR453">
            <v>45</v>
          </cell>
        </row>
        <row r="454">
          <cell r="A454">
            <v>106188056</v>
          </cell>
          <cell r="B454">
            <v>0.8687849867867532</v>
          </cell>
          <cell r="C454" t="str">
            <v>N</v>
          </cell>
          <cell r="E454" t="str">
            <v>X</v>
          </cell>
          <cell r="F454" t="str">
            <v>Exclude due to obsolete service master ((QSC3-23 NCC Gas Convers.S/L Side Svc))</v>
          </cell>
          <cell r="G454" t="str">
            <v>249.084 7520 185TH AVE E BONNEY LAKE</v>
          </cell>
          <cell r="H454" t="str">
            <v>CGN1</v>
          </cell>
          <cell r="I454" t="str">
            <v>SM1</v>
          </cell>
          <cell r="J454" t="str">
            <v>WA12700010</v>
          </cell>
          <cell r="K454" t="str">
            <v>Res Svc/MSA-Scat New Const</v>
          </cell>
          <cell r="L454" t="str">
            <v>P.11027.01.01</v>
          </cell>
          <cell r="M454" t="str">
            <v>CAP_Comm/Ind serv</v>
          </cell>
          <cell r="N454" t="str">
            <v>QSWPRG</v>
          </cell>
          <cell r="O454" t="str">
            <v>QUANTA - PUYALLUP - GAS</v>
          </cell>
          <cell r="P454" t="str">
            <v>X247701449</v>
          </cell>
          <cell r="Q454" t="str">
            <v>CUSTOMER</v>
          </cell>
          <cell r="R454" t="str">
            <v>?</v>
          </cell>
          <cell r="S454" t="str">
            <v/>
          </cell>
          <cell r="T454" t="str">
            <v>000000</v>
          </cell>
          <cell r="U454">
            <v>39125</v>
          </cell>
          <cell r="V454">
            <v>39228</v>
          </cell>
          <cell r="W454">
            <v>39291</v>
          </cell>
          <cell r="X454">
            <v>0</v>
          </cell>
          <cell r="Y454">
            <v>3113.52</v>
          </cell>
          <cell r="Z454">
            <v>2003.68</v>
          </cell>
          <cell r="AA454">
            <v>1</v>
          </cell>
          <cell r="AC454">
            <v>28.5</v>
          </cell>
          <cell r="AD454">
            <v>33.97</v>
          </cell>
          <cell r="AE454">
            <v>33.97</v>
          </cell>
          <cell r="AF454">
            <v>71</v>
          </cell>
          <cell r="AG454">
            <v>0</v>
          </cell>
          <cell r="AI454">
            <v>3079.55</v>
          </cell>
          <cell r="AJ454">
            <v>3113.52</v>
          </cell>
          <cell r="AK454">
            <v>2002.2</v>
          </cell>
          <cell r="AL454">
            <v>584.28</v>
          </cell>
          <cell r="AM454">
            <v>360.6287533156501</v>
          </cell>
          <cell r="AN454">
            <v>218.86</v>
          </cell>
          <cell r="AO454">
            <v>290.49</v>
          </cell>
          <cell r="AP454">
            <v>1</v>
          </cell>
          <cell r="AQ454">
            <v>76</v>
          </cell>
          <cell r="AR454">
            <v>61</v>
          </cell>
        </row>
        <row r="455">
          <cell r="A455">
            <v>106194367</v>
          </cell>
          <cell r="B455">
            <v>0.86968945285801125</v>
          </cell>
          <cell r="G455" t="str">
            <v>223.073 25125 PACIFIC HWY S KENT</v>
          </cell>
          <cell r="H455" t="str">
            <v>CGN1</v>
          </cell>
          <cell r="I455" t="str">
            <v>SC1</v>
          </cell>
          <cell r="J455" t="str">
            <v>WA11700150</v>
          </cell>
          <cell r="K455" t="str">
            <v>Commercial Svc/MSA</v>
          </cell>
          <cell r="L455" t="str">
            <v>P.11027.01.01</v>
          </cell>
          <cell r="M455" t="str">
            <v>CAP_Comm/Ind serv</v>
          </cell>
          <cell r="N455" t="str">
            <v>QCSOKG</v>
          </cell>
          <cell r="O455" t="str">
            <v>QUANTA - SOUTH KING - GAS</v>
          </cell>
          <cell r="P455" t="str">
            <v>X261445861</v>
          </cell>
          <cell r="Q455" t="str">
            <v>CUSTOMER</v>
          </cell>
          <cell r="R455" t="str">
            <v>NO</v>
          </cell>
          <cell r="S455" t="str">
            <v>25001456</v>
          </cell>
          <cell r="T455" t="str">
            <v>000010</v>
          </cell>
          <cell r="U455">
            <v>39262</v>
          </cell>
          <cell r="V455">
            <v>39326</v>
          </cell>
          <cell r="X455">
            <v>0</v>
          </cell>
          <cell r="Y455">
            <v>5021.58</v>
          </cell>
          <cell r="Z455">
            <v>3339.4</v>
          </cell>
          <cell r="AA455">
            <v>1</v>
          </cell>
          <cell r="AC455">
            <v>29.06</v>
          </cell>
          <cell r="AD455">
            <v>34.64</v>
          </cell>
          <cell r="AE455">
            <v>34.64</v>
          </cell>
          <cell r="AF455">
            <v>114</v>
          </cell>
          <cell r="AG455">
            <v>0</v>
          </cell>
          <cell r="AI455">
            <v>4986.9399999999996</v>
          </cell>
          <cell r="AJ455">
            <v>5021.58</v>
          </cell>
          <cell r="AK455">
            <v>3325.74</v>
          </cell>
          <cell r="AL455">
            <v>805.75</v>
          </cell>
          <cell r="AM455">
            <v>581.63305039787792</v>
          </cell>
          <cell r="AN455">
            <v>376.42</v>
          </cell>
          <cell r="AO455">
            <v>480.73</v>
          </cell>
          <cell r="AP455">
            <v>73</v>
          </cell>
          <cell r="AQ455">
            <v>128</v>
          </cell>
          <cell r="AR455">
            <v>115</v>
          </cell>
        </row>
        <row r="456">
          <cell r="A456">
            <v>106188402</v>
          </cell>
          <cell r="B456">
            <v>0.87004942224262605</v>
          </cell>
          <cell r="G456" t="str">
            <v>187.069E 1606 8TH AVE N SEATTLE</v>
          </cell>
          <cell r="H456" t="str">
            <v>CGN1</v>
          </cell>
          <cell r="I456" t="str">
            <v>SC3</v>
          </cell>
          <cell r="J456" t="str">
            <v>WA11700260</v>
          </cell>
          <cell r="K456" t="str">
            <v>Commercial Svc/Multi-Mtr</v>
          </cell>
          <cell r="L456" t="str">
            <v>S.11027.01.01</v>
          </cell>
          <cell r="M456" t="str">
            <v>CAP_Comm/Ind Service</v>
          </cell>
          <cell r="N456" t="str">
            <v>MCNSEG</v>
          </cell>
          <cell r="O456" t="str">
            <v>PILCHUCK - NOB - GAS</v>
          </cell>
          <cell r="P456" t="str">
            <v>X230527525</v>
          </cell>
          <cell r="Q456" t="str">
            <v>PSE</v>
          </cell>
          <cell r="R456" t="str">
            <v>NO</v>
          </cell>
          <cell r="S456" t="str">
            <v>25001259</v>
          </cell>
          <cell r="T456" t="str">
            <v>000010</v>
          </cell>
          <cell r="U456">
            <v>39073</v>
          </cell>
          <cell r="V456">
            <v>39137</v>
          </cell>
          <cell r="W456">
            <v>39200</v>
          </cell>
          <cell r="X456">
            <v>0</v>
          </cell>
          <cell r="Y456">
            <v>4839.3100000000004</v>
          </cell>
          <cell r="Z456">
            <v>3645.07</v>
          </cell>
          <cell r="AA456">
            <v>1</v>
          </cell>
          <cell r="AC456">
            <v>27.87</v>
          </cell>
          <cell r="AD456">
            <v>33.22</v>
          </cell>
          <cell r="AE456">
            <v>33.22</v>
          </cell>
          <cell r="AF456">
            <v>50</v>
          </cell>
          <cell r="AG456">
            <v>0</v>
          </cell>
          <cell r="AI456">
            <v>4806.09</v>
          </cell>
          <cell r="AJ456">
            <v>4839.3100000000004</v>
          </cell>
          <cell r="AK456">
            <v>3644.08</v>
          </cell>
          <cell r="AL456">
            <v>471.54</v>
          </cell>
          <cell r="AM456">
            <v>560.52131741821358</v>
          </cell>
          <cell r="AN456">
            <v>380.47</v>
          </cell>
          <cell r="AO456">
            <v>330.5</v>
          </cell>
          <cell r="AP456">
            <v>43</v>
          </cell>
          <cell r="AQ456">
            <v>60</v>
          </cell>
          <cell r="AR456">
            <v>54</v>
          </cell>
        </row>
        <row r="457">
          <cell r="A457">
            <v>106183646</v>
          </cell>
          <cell r="B457">
            <v>0.87205338161525336</v>
          </cell>
          <cell r="G457" t="str">
            <v>233.080 707 AUBURN WAY N AUBURN</v>
          </cell>
          <cell r="H457" t="str">
            <v>CGN1</v>
          </cell>
          <cell r="I457" t="str">
            <v>SC1</v>
          </cell>
          <cell r="J457" t="str">
            <v>WA11700020</v>
          </cell>
          <cell r="K457" t="str">
            <v>Commercial Svc/MSA</v>
          </cell>
          <cell r="L457" t="str">
            <v>P.11027.01.01</v>
          </cell>
          <cell r="M457" t="str">
            <v>CAP_Comm/Ind serv</v>
          </cell>
          <cell r="N457" t="str">
            <v>QCSOKG</v>
          </cell>
          <cell r="O457" t="str">
            <v>QUANTA - SOUTH KING - GAS</v>
          </cell>
          <cell r="P457" t="str">
            <v>X242755899</v>
          </cell>
          <cell r="Q457" t="str">
            <v>PSE</v>
          </cell>
          <cell r="R457" t="str">
            <v>NO</v>
          </cell>
          <cell r="S457" t="str">
            <v>25001137</v>
          </cell>
          <cell r="T457" t="str">
            <v>000010</v>
          </cell>
          <cell r="U457">
            <v>39091</v>
          </cell>
          <cell r="V457">
            <v>39172</v>
          </cell>
          <cell r="W457">
            <v>39228</v>
          </cell>
          <cell r="X457">
            <v>0</v>
          </cell>
          <cell r="Y457">
            <v>4573.18</v>
          </cell>
          <cell r="Z457">
            <v>3423.89</v>
          </cell>
          <cell r="AA457">
            <v>1</v>
          </cell>
          <cell r="AC457">
            <v>27.66</v>
          </cell>
          <cell r="AD457">
            <v>32.97</v>
          </cell>
          <cell r="AE457">
            <v>32.97</v>
          </cell>
          <cell r="AF457">
            <v>42</v>
          </cell>
          <cell r="AG457">
            <v>0</v>
          </cell>
          <cell r="AI457">
            <v>4540.21</v>
          </cell>
          <cell r="AJ457">
            <v>4573.18</v>
          </cell>
          <cell r="AK457">
            <v>3422.19</v>
          </cell>
          <cell r="AL457">
            <v>471.81</v>
          </cell>
          <cell r="AM457">
            <v>529.69635720601264</v>
          </cell>
          <cell r="AN457">
            <v>361.32</v>
          </cell>
          <cell r="AO457">
            <v>306.05</v>
          </cell>
          <cell r="AP457">
            <v>36</v>
          </cell>
          <cell r="AQ457">
            <v>44</v>
          </cell>
          <cell r="AR457">
            <v>40</v>
          </cell>
        </row>
        <row r="458">
          <cell r="A458">
            <v>106183074</v>
          </cell>
          <cell r="B458">
            <v>0.87682065726207625</v>
          </cell>
          <cell r="G458" t="str">
            <v>242.078 1907 137TH AVE E # WAREHOUSE SUM</v>
          </cell>
          <cell r="H458" t="str">
            <v>CGN1</v>
          </cell>
          <cell r="I458" t="str">
            <v>SC1</v>
          </cell>
          <cell r="J458" t="str">
            <v>WA12700160</v>
          </cell>
          <cell r="K458" t="str">
            <v>Commercial Svc/MSA</v>
          </cell>
          <cell r="L458" t="str">
            <v>P.11027.01.01</v>
          </cell>
          <cell r="M458" t="str">
            <v>CAP_Comm/Ind serv</v>
          </cell>
          <cell r="N458" t="str">
            <v>QSWPRG</v>
          </cell>
          <cell r="O458" t="str">
            <v>QUANTA - PUYALLUP - GAS</v>
          </cell>
          <cell r="P458" t="str">
            <v>X241728786</v>
          </cell>
          <cell r="Q458" t="str">
            <v>CUSTOMER</v>
          </cell>
          <cell r="R458" t="str">
            <v>?</v>
          </cell>
          <cell r="S458" t="str">
            <v>25001227</v>
          </cell>
          <cell r="T458" t="str">
            <v>000010</v>
          </cell>
          <cell r="U458">
            <v>39050</v>
          </cell>
          <cell r="V458">
            <v>39109</v>
          </cell>
          <cell r="W458">
            <v>39172</v>
          </cell>
          <cell r="X458">
            <v>0</v>
          </cell>
          <cell r="Y458">
            <v>2786.06</v>
          </cell>
          <cell r="Z458">
            <v>1456.94</v>
          </cell>
          <cell r="AA458">
            <v>1</v>
          </cell>
          <cell r="AB458">
            <v>180.81</v>
          </cell>
          <cell r="AC458">
            <v>178.08</v>
          </cell>
          <cell r="AD458">
            <v>212.27</v>
          </cell>
          <cell r="AE458">
            <v>429.24037270999997</v>
          </cell>
          <cell r="AF458">
            <v>140</v>
          </cell>
          <cell r="AG458">
            <v>0</v>
          </cell>
          <cell r="AI458">
            <v>2356.81962729</v>
          </cell>
          <cell r="AJ458">
            <v>2786.06</v>
          </cell>
          <cell r="AK458">
            <v>1453.34</v>
          </cell>
          <cell r="AL458">
            <v>371.99</v>
          </cell>
          <cell r="AM458">
            <v>322.70014146772746</v>
          </cell>
          <cell r="AN458">
            <v>236.5</v>
          </cell>
          <cell r="AO458">
            <v>707.67</v>
          </cell>
          <cell r="AP458">
            <v>139</v>
          </cell>
          <cell r="AQ458">
            <v>151</v>
          </cell>
          <cell r="AR458">
            <v>136</v>
          </cell>
        </row>
        <row r="459">
          <cell r="A459">
            <v>106186500</v>
          </cell>
          <cell r="B459">
            <v>0.87693616019578702</v>
          </cell>
          <cell r="G459" t="str">
            <v>216.079  19613 81ST AVE S KENT</v>
          </cell>
          <cell r="H459" t="str">
            <v>CGN1</v>
          </cell>
          <cell r="I459" t="str">
            <v>SC1</v>
          </cell>
          <cell r="J459" t="str">
            <v>WA11700150</v>
          </cell>
          <cell r="K459" t="str">
            <v>Commercial Svc/MSA</v>
          </cell>
          <cell r="L459" t="str">
            <v>P.11027.01.01</v>
          </cell>
          <cell r="M459" t="str">
            <v>CAP_Comm/Ind serv</v>
          </cell>
          <cell r="N459" t="str">
            <v>QCSOKG</v>
          </cell>
          <cell r="O459" t="str">
            <v>QUANTA - SOUTH KING - GAS</v>
          </cell>
          <cell r="P459" t="str">
            <v>X241804930</v>
          </cell>
          <cell r="Q459" t="str">
            <v>PSE</v>
          </cell>
          <cell r="R459" t="str">
            <v>?</v>
          </cell>
          <cell r="S459" t="str">
            <v/>
          </cell>
          <cell r="T459" t="str">
            <v>000000</v>
          </cell>
          <cell r="U459">
            <v>39059</v>
          </cell>
          <cell r="V459">
            <v>39137</v>
          </cell>
          <cell r="W459">
            <v>39200</v>
          </cell>
          <cell r="X459">
            <v>0</v>
          </cell>
          <cell r="Y459">
            <v>4942.46</v>
          </cell>
          <cell r="Z459">
            <v>2995.13</v>
          </cell>
          <cell r="AA459">
            <v>1</v>
          </cell>
          <cell r="AB459">
            <v>180.81</v>
          </cell>
          <cell r="AC459">
            <v>134.54</v>
          </cell>
          <cell r="AD459">
            <v>160.37</v>
          </cell>
          <cell r="AE459">
            <v>377.34037271</v>
          </cell>
          <cell r="AF459">
            <v>21</v>
          </cell>
          <cell r="AG459">
            <v>0</v>
          </cell>
          <cell r="AI459">
            <v>4565.1196272899997</v>
          </cell>
          <cell r="AJ459">
            <v>4942.46</v>
          </cell>
          <cell r="AK459">
            <v>2987.81</v>
          </cell>
          <cell r="AL459">
            <v>667.93</v>
          </cell>
          <cell r="AM459">
            <v>572.46884173297985</v>
          </cell>
          <cell r="AN459">
            <v>538.45000000000005</v>
          </cell>
          <cell r="AO459">
            <v>710.85</v>
          </cell>
          <cell r="AP459">
            <v>18</v>
          </cell>
          <cell r="AQ459">
            <v>26</v>
          </cell>
          <cell r="AR459">
            <v>23</v>
          </cell>
        </row>
        <row r="460">
          <cell r="A460">
            <v>106183968</v>
          </cell>
          <cell r="B460">
            <v>0.87701706375464195</v>
          </cell>
          <cell r="G460" t="str">
            <v>178.098 23467 NE NOVELTY HILL RD REDMOND</v>
          </cell>
          <cell r="H460" t="str">
            <v>CGN1</v>
          </cell>
          <cell r="I460" t="str">
            <v>SC1</v>
          </cell>
          <cell r="J460" t="str">
            <v>WA11700240</v>
          </cell>
          <cell r="K460" t="str">
            <v>Commercial Svc/MSA</v>
          </cell>
          <cell r="L460" t="str">
            <v>P.11027.01.01</v>
          </cell>
          <cell r="M460" t="str">
            <v>CAP_Comm/Ind serv</v>
          </cell>
          <cell r="N460" t="str">
            <v>QCNOKG</v>
          </cell>
          <cell r="O460" t="str">
            <v>QUANTA - REDMOND - GAS</v>
          </cell>
          <cell r="P460" t="str">
            <v>X224765547</v>
          </cell>
          <cell r="Q460" t="str">
            <v>CUSTOMER</v>
          </cell>
          <cell r="R460" t="str">
            <v>NO</v>
          </cell>
          <cell r="S460" t="str">
            <v/>
          </cell>
          <cell r="T460" t="str">
            <v>000000</v>
          </cell>
          <cell r="U460">
            <v>38985</v>
          </cell>
          <cell r="V460">
            <v>39050</v>
          </cell>
          <cell r="W460">
            <v>39109</v>
          </cell>
          <cell r="X460">
            <v>0</v>
          </cell>
          <cell r="Y460">
            <v>1645.89</v>
          </cell>
          <cell r="Z460">
            <v>828.84</v>
          </cell>
          <cell r="AA460">
            <v>1</v>
          </cell>
          <cell r="AC460">
            <v>27.45</v>
          </cell>
          <cell r="AD460">
            <v>32.72</v>
          </cell>
          <cell r="AE460">
            <v>32.72</v>
          </cell>
          <cell r="AF460">
            <v>60</v>
          </cell>
          <cell r="AG460">
            <v>0</v>
          </cell>
          <cell r="AI460">
            <v>1613.17</v>
          </cell>
          <cell r="AJ460">
            <v>1645.89</v>
          </cell>
          <cell r="AK460">
            <v>825.99</v>
          </cell>
          <cell r="AL460">
            <v>346.06</v>
          </cell>
          <cell r="AM460">
            <v>190.63801061007962</v>
          </cell>
          <cell r="AN460">
            <v>148.31</v>
          </cell>
          <cell r="AO460">
            <v>314.52</v>
          </cell>
          <cell r="AP460">
            <v>79</v>
          </cell>
          <cell r="AQ460">
            <v>84</v>
          </cell>
          <cell r="AR460">
            <v>76</v>
          </cell>
        </row>
        <row r="461">
          <cell r="A461">
            <v>106174497</v>
          </cell>
          <cell r="B461">
            <v>0.87784150395995564</v>
          </cell>
          <cell r="C461" t="str">
            <v>N</v>
          </cell>
          <cell r="D461" t="str">
            <v>X</v>
          </cell>
          <cell r="F461" t="str">
            <v>Exclude due to material issues</v>
          </cell>
          <cell r="G461" t="str">
            <v>153.083  12810 35TH AVE SE #GYM EVRT</v>
          </cell>
          <cell r="H461" t="str">
            <v>CGN1</v>
          </cell>
          <cell r="I461" t="str">
            <v>SC1</v>
          </cell>
          <cell r="J461" t="str">
            <v>WA13100310</v>
          </cell>
          <cell r="K461" t="str">
            <v>Commercial Svc/MSA</v>
          </cell>
          <cell r="L461" t="str">
            <v>S.11027.01.01</v>
          </cell>
          <cell r="M461" t="str">
            <v>CAP_Comm/Ind Service</v>
          </cell>
          <cell r="N461" t="str">
            <v>MNSNHG</v>
          </cell>
          <cell r="O461" t="str">
            <v>PILCHUCK - MARYSVILLE - GAS</v>
          </cell>
          <cell r="P461" t="str">
            <v/>
          </cell>
          <cell r="Q461" t="str">
            <v/>
          </cell>
          <cell r="R461" t="str">
            <v/>
          </cell>
          <cell r="S461" t="str">
            <v/>
          </cell>
          <cell r="T461" t="str">
            <v>000000</v>
          </cell>
          <cell r="U461">
            <v>39052</v>
          </cell>
          <cell r="V461">
            <v>39172</v>
          </cell>
          <cell r="W461">
            <v>39228</v>
          </cell>
          <cell r="X461">
            <v>0</v>
          </cell>
          <cell r="Y461">
            <v>2939.58</v>
          </cell>
          <cell r="Z461">
            <v>1141.74</v>
          </cell>
          <cell r="AA461">
            <v>1</v>
          </cell>
          <cell r="AC461">
            <v>0</v>
          </cell>
          <cell r="AD461">
            <v>0</v>
          </cell>
          <cell r="AE461">
            <v>0</v>
          </cell>
          <cell r="AF461">
            <v>0</v>
          </cell>
          <cell r="AG461">
            <v>0</v>
          </cell>
          <cell r="AI461">
            <v>2939.58</v>
          </cell>
          <cell r="AJ461">
            <v>2939.58</v>
          </cell>
          <cell r="AK461">
            <v>1140.28</v>
          </cell>
          <cell r="AL461">
            <v>634.79</v>
          </cell>
          <cell r="AM461">
            <v>340.48185676392586</v>
          </cell>
          <cell r="AN461">
            <v>257.11</v>
          </cell>
          <cell r="AO461">
            <v>891.32</v>
          </cell>
          <cell r="AP461">
            <v>57</v>
          </cell>
          <cell r="AQ461">
            <v>57</v>
          </cell>
          <cell r="AR461">
            <v>51</v>
          </cell>
        </row>
        <row r="462">
          <cell r="A462">
            <v>106180638</v>
          </cell>
          <cell r="B462">
            <v>0.87976224912772594</v>
          </cell>
          <cell r="C462" t="str">
            <v>N</v>
          </cell>
          <cell r="D462" t="str">
            <v>X</v>
          </cell>
          <cell r="F462" t="str">
            <v>Exclude due to material issues</v>
          </cell>
          <cell r="G462" t="str">
            <v>225.082  26404 104TH AVE SE KENT</v>
          </cell>
          <cell r="H462" t="str">
            <v>CGN1</v>
          </cell>
          <cell r="I462" t="str">
            <v>SC1</v>
          </cell>
          <cell r="J462" t="str">
            <v>WA11700150</v>
          </cell>
          <cell r="K462" t="str">
            <v>Commercial Svc/MSA</v>
          </cell>
          <cell r="L462" t="str">
            <v>P.11027.01.01</v>
          </cell>
          <cell r="M462" t="str">
            <v>CAP_Comm/Ind serv</v>
          </cell>
          <cell r="N462" t="str">
            <v>QCSOKG</v>
          </cell>
          <cell r="O462" t="str">
            <v>QUANTA - SOUTH KING - GAS</v>
          </cell>
          <cell r="P462" t="str">
            <v>X237769647</v>
          </cell>
          <cell r="Q462" t="str">
            <v>CUSTOMER</v>
          </cell>
          <cell r="R462" t="str">
            <v>?</v>
          </cell>
          <cell r="S462" t="str">
            <v/>
          </cell>
          <cell r="T462" t="str">
            <v>000000</v>
          </cell>
          <cell r="U462">
            <v>39028</v>
          </cell>
          <cell r="V462">
            <v>39109</v>
          </cell>
          <cell r="W462">
            <v>39172</v>
          </cell>
          <cell r="X462">
            <v>0</v>
          </cell>
          <cell r="Y462">
            <v>5172.26</v>
          </cell>
          <cell r="Z462">
            <v>2981.05</v>
          </cell>
          <cell r="AA462">
            <v>1</v>
          </cell>
          <cell r="AC462">
            <v>0</v>
          </cell>
          <cell r="AD462">
            <v>0</v>
          </cell>
          <cell r="AE462">
            <v>0</v>
          </cell>
          <cell r="AF462">
            <v>66</v>
          </cell>
          <cell r="AG462">
            <v>0</v>
          </cell>
          <cell r="AI462">
            <v>5172.26</v>
          </cell>
          <cell r="AJ462">
            <v>5172.26</v>
          </cell>
          <cell r="AK462">
            <v>2964.43</v>
          </cell>
          <cell r="AL462">
            <v>914.41</v>
          </cell>
          <cell r="AM462">
            <v>599.08581786030027</v>
          </cell>
          <cell r="AN462">
            <v>326.70999999999998</v>
          </cell>
          <cell r="AO462">
            <v>932.04</v>
          </cell>
          <cell r="AP462">
            <v>38</v>
          </cell>
          <cell r="AQ462">
            <v>62</v>
          </cell>
          <cell r="AR462">
            <v>56</v>
          </cell>
        </row>
        <row r="463">
          <cell r="A463">
            <v>106180228</v>
          </cell>
          <cell r="B463">
            <v>0.88009666182217239</v>
          </cell>
          <cell r="C463" t="str">
            <v>N</v>
          </cell>
          <cell r="E463" t="str">
            <v>X</v>
          </cell>
          <cell r="F463" t="str">
            <v>Exclude due to obsolete service master ((QSC3-23 NCC Gas Convers.S/L Side Svc))</v>
          </cell>
          <cell r="G463" t="str">
            <v>224.042 12520 BURNHAM DR NW # SHOP GIG H</v>
          </cell>
          <cell r="H463" t="str">
            <v>CGN1</v>
          </cell>
          <cell r="I463" t="str">
            <v>SM1</v>
          </cell>
          <cell r="J463" t="str">
            <v>WA02700080</v>
          </cell>
          <cell r="K463" t="str">
            <v>Res Svc/MSA-Scat New Const</v>
          </cell>
          <cell r="L463" t="str">
            <v>P.11027.01.01</v>
          </cell>
          <cell r="M463" t="str">
            <v>CAP_Comm/Ind serv</v>
          </cell>
          <cell r="N463" t="str">
            <v>QSWPRG</v>
          </cell>
          <cell r="O463" t="str">
            <v>QUANTA - PUYALLUP - GAS</v>
          </cell>
          <cell r="P463" t="str">
            <v>X235705659</v>
          </cell>
          <cell r="Q463" t="str">
            <v>CUSTOMER</v>
          </cell>
          <cell r="R463" t="str">
            <v>?</v>
          </cell>
          <cell r="S463" t="str">
            <v/>
          </cell>
          <cell r="T463" t="str">
            <v>000000</v>
          </cell>
          <cell r="U463">
            <v>39010</v>
          </cell>
          <cell r="V463">
            <v>39081</v>
          </cell>
          <cell r="W463">
            <v>39172</v>
          </cell>
          <cell r="X463">
            <v>0</v>
          </cell>
          <cell r="Y463">
            <v>3566.56</v>
          </cell>
          <cell r="Z463">
            <v>2006.74</v>
          </cell>
          <cell r="AA463">
            <v>1</v>
          </cell>
          <cell r="AB463">
            <v>181.45</v>
          </cell>
          <cell r="AC463">
            <v>134.54</v>
          </cell>
          <cell r="AD463">
            <v>160.37</v>
          </cell>
          <cell r="AE463">
            <v>378.10836695</v>
          </cell>
          <cell r="AF463">
            <v>0</v>
          </cell>
          <cell r="AG463">
            <v>0</v>
          </cell>
          <cell r="AI463">
            <v>3188.4516330500001</v>
          </cell>
          <cell r="AJ463">
            <v>3566.56</v>
          </cell>
          <cell r="AK463">
            <v>1999.59</v>
          </cell>
          <cell r="AL463">
            <v>648.99</v>
          </cell>
          <cell r="AM463">
            <v>413.10288240495129</v>
          </cell>
          <cell r="AN463">
            <v>185.66</v>
          </cell>
          <cell r="AO463">
            <v>712.83</v>
          </cell>
          <cell r="AP463">
            <v>1</v>
          </cell>
          <cell r="AQ463">
            <v>109</v>
          </cell>
          <cell r="AR463">
            <v>87</v>
          </cell>
        </row>
        <row r="464">
          <cell r="A464">
            <v>106194105</v>
          </cell>
          <cell r="B464">
            <v>0.88015960640667057</v>
          </cell>
          <cell r="G464" t="str">
            <v>254.074 3903 S MERIDIAN PUYALLUP</v>
          </cell>
          <cell r="H464" t="str">
            <v>CGN1</v>
          </cell>
          <cell r="I464" t="str">
            <v>SC1</v>
          </cell>
          <cell r="J464" t="str">
            <v>WA12700110</v>
          </cell>
          <cell r="K464" t="str">
            <v>Commercial Svc/MSA</v>
          </cell>
          <cell r="L464" t="str">
            <v>P.11027.01.01</v>
          </cell>
          <cell r="M464" t="str">
            <v>CAP_Comm/Ind serv</v>
          </cell>
          <cell r="N464" t="str">
            <v>QSWPRG</v>
          </cell>
          <cell r="O464" t="str">
            <v>QUANTA - PUYALLUP - GAS</v>
          </cell>
          <cell r="P464" t="str">
            <v>X261644102</v>
          </cell>
          <cell r="Q464" t="str">
            <v>?</v>
          </cell>
          <cell r="R464" t="str">
            <v>NO</v>
          </cell>
          <cell r="S464" t="str">
            <v/>
          </cell>
          <cell r="T464" t="str">
            <v>000000</v>
          </cell>
          <cell r="U464">
            <v>39211</v>
          </cell>
          <cell r="V464">
            <v>39326</v>
          </cell>
          <cell r="X464">
            <v>0.06</v>
          </cell>
          <cell r="Y464">
            <v>992.25</v>
          </cell>
          <cell r="Z464">
            <v>334.47</v>
          </cell>
          <cell r="AA464">
            <v>1</v>
          </cell>
          <cell r="AC464">
            <v>29.17</v>
          </cell>
          <cell r="AD464">
            <v>34.770000000000003</v>
          </cell>
          <cell r="AE464">
            <v>34.770000000000003</v>
          </cell>
          <cell r="AF464">
            <v>50</v>
          </cell>
          <cell r="AG464">
            <v>0</v>
          </cell>
          <cell r="AI464">
            <v>957.42000000000007</v>
          </cell>
          <cell r="AJ464">
            <v>992.19</v>
          </cell>
          <cell r="AK464">
            <v>333.89</v>
          </cell>
          <cell r="AL464">
            <v>228.24</v>
          </cell>
          <cell r="AM464">
            <v>114.92209549071617</v>
          </cell>
          <cell r="AN464">
            <v>114.64</v>
          </cell>
          <cell r="AO464">
            <v>307.64</v>
          </cell>
          <cell r="AP464">
            <v>32</v>
          </cell>
          <cell r="AQ464">
            <v>33</v>
          </cell>
          <cell r="AR464">
            <v>30</v>
          </cell>
        </row>
        <row r="465">
          <cell r="A465">
            <v>106178616</v>
          </cell>
          <cell r="B465">
            <v>0.88518792329743445</v>
          </cell>
          <cell r="C465" t="str">
            <v>N</v>
          </cell>
          <cell r="D465" t="str">
            <v>X</v>
          </cell>
          <cell r="F465" t="str">
            <v>Exclude due to material issues</v>
          </cell>
          <cell r="G465" t="str">
            <v>229.080 1775 E ST NE # B4 AUBURN</v>
          </cell>
          <cell r="H465" t="str">
            <v>CGN1</v>
          </cell>
          <cell r="I465" t="str">
            <v>SC3</v>
          </cell>
          <cell r="J465" t="str">
            <v>WA11700020</v>
          </cell>
          <cell r="K465" t="str">
            <v>Commercial Svc/Multi-Mtr</v>
          </cell>
          <cell r="L465" t="str">
            <v>P.11027.01.01</v>
          </cell>
          <cell r="M465" t="str">
            <v>CAP_Comm/Ind serv</v>
          </cell>
          <cell r="N465" t="str">
            <v>QCSOKG</v>
          </cell>
          <cell r="O465" t="str">
            <v>QUANTA - SOUTH KING - GAS</v>
          </cell>
          <cell r="P465" t="str">
            <v>X234842161</v>
          </cell>
          <cell r="Q465" t="str">
            <v>CUSTOMER</v>
          </cell>
          <cell r="R465" t="str">
            <v>?</v>
          </cell>
          <cell r="S465" t="str">
            <v/>
          </cell>
          <cell r="T465" t="str">
            <v>000000</v>
          </cell>
          <cell r="U465">
            <v>39001</v>
          </cell>
          <cell r="V465">
            <v>39081</v>
          </cell>
          <cell r="W465">
            <v>39172</v>
          </cell>
          <cell r="X465">
            <v>0</v>
          </cell>
          <cell r="Y465">
            <v>421.39</v>
          </cell>
          <cell r="Z465">
            <v>41.97</v>
          </cell>
          <cell r="AA465">
            <v>1</v>
          </cell>
          <cell r="AC465">
            <v>0</v>
          </cell>
          <cell r="AD465">
            <v>0</v>
          </cell>
          <cell r="AE465">
            <v>0</v>
          </cell>
          <cell r="AF465">
            <v>15</v>
          </cell>
          <cell r="AG465">
            <v>0</v>
          </cell>
          <cell r="AI465">
            <v>421.39</v>
          </cell>
          <cell r="AJ465">
            <v>421.39</v>
          </cell>
          <cell r="AK465">
            <v>41.82</v>
          </cell>
          <cell r="AL465">
            <v>75.400000000000006</v>
          </cell>
          <cell r="AM465">
            <v>48.808213969938095</v>
          </cell>
          <cell r="AN465">
            <v>2.86</v>
          </cell>
          <cell r="AO465">
            <v>300.95999999999998</v>
          </cell>
          <cell r="AP465">
            <v>4</v>
          </cell>
          <cell r="AQ465">
            <v>6</v>
          </cell>
          <cell r="AR465">
            <v>5</v>
          </cell>
        </row>
        <row r="466">
          <cell r="A466">
            <v>106191865</v>
          </cell>
          <cell r="B466">
            <v>0.88521909369990714</v>
          </cell>
          <cell r="G466" t="str">
            <v>226.086 13520 SE 272ND ST KE</v>
          </cell>
          <cell r="H466" t="str">
            <v>CGN1</v>
          </cell>
          <cell r="I466" t="str">
            <v>SM2</v>
          </cell>
          <cell r="J466" t="str">
            <v>WA11700150</v>
          </cell>
          <cell r="K466" t="str">
            <v>Res Svc/MSA-Scat Conv Const</v>
          </cell>
          <cell r="L466" t="str">
            <v>P.11027.01.01</v>
          </cell>
          <cell r="M466" t="str">
            <v>CAP_Comm/Ind serv</v>
          </cell>
          <cell r="N466" t="str">
            <v>QCSOKG</v>
          </cell>
          <cell r="O466" t="str">
            <v>QUANTA - SOUTH KING - GAS</v>
          </cell>
          <cell r="P466" t="str">
            <v/>
          </cell>
          <cell r="Q466" t="str">
            <v/>
          </cell>
          <cell r="R466" t="str">
            <v/>
          </cell>
          <cell r="S466" t="str">
            <v/>
          </cell>
          <cell r="T466" t="str">
            <v>000000</v>
          </cell>
          <cell r="U466">
            <v>39177</v>
          </cell>
          <cell r="V466">
            <v>39263</v>
          </cell>
          <cell r="W466">
            <v>39326</v>
          </cell>
          <cell r="X466">
            <v>0</v>
          </cell>
          <cell r="Y466">
            <v>1942.12</v>
          </cell>
          <cell r="Z466">
            <v>847.21</v>
          </cell>
          <cell r="AA466">
            <v>1</v>
          </cell>
          <cell r="AC466">
            <v>0</v>
          </cell>
          <cell r="AD466">
            <v>0</v>
          </cell>
          <cell r="AE466">
            <v>0</v>
          </cell>
          <cell r="AF466">
            <v>0</v>
          </cell>
          <cell r="AG466">
            <v>0</v>
          </cell>
          <cell r="AI466">
            <v>1942.12</v>
          </cell>
          <cell r="AJ466">
            <v>1942.12</v>
          </cell>
          <cell r="AK466">
            <v>845.92</v>
          </cell>
          <cell r="AL466">
            <v>304.83999999999997</v>
          </cell>
          <cell r="AM466">
            <v>224.94935455349241</v>
          </cell>
          <cell r="AN466">
            <v>96.51</v>
          </cell>
          <cell r="AO466">
            <v>688.03</v>
          </cell>
          <cell r="AP466">
            <v>81</v>
          </cell>
          <cell r="AQ466">
            <v>80</v>
          </cell>
          <cell r="AR466">
            <v>72</v>
          </cell>
        </row>
        <row r="467">
          <cell r="A467">
            <v>106178395</v>
          </cell>
          <cell r="B467">
            <v>0.88646630187232045</v>
          </cell>
          <cell r="G467" t="str">
            <v>164.070 21911 76TH AVE W EDMONDS</v>
          </cell>
          <cell r="H467" t="str">
            <v>CGN1</v>
          </cell>
          <cell r="I467" t="str">
            <v>SC1</v>
          </cell>
          <cell r="J467" t="str">
            <v>WA13100040</v>
          </cell>
          <cell r="K467" t="str">
            <v>Commercial Svc/MSA</v>
          </cell>
          <cell r="L467" t="str">
            <v>S.11027.01.01</v>
          </cell>
          <cell r="M467" t="str">
            <v>CAP_Comm/Ind Service</v>
          </cell>
          <cell r="N467" t="str">
            <v>MCNSEG</v>
          </cell>
          <cell r="O467" t="str">
            <v>PILCHUCK - NOB - GAS</v>
          </cell>
          <cell r="P467" t="str">
            <v>X234488780</v>
          </cell>
          <cell r="Q467" t="str">
            <v>PSE</v>
          </cell>
          <cell r="R467" t="str">
            <v>?</v>
          </cell>
          <cell r="S467" t="str">
            <v>25001044</v>
          </cell>
          <cell r="T467" t="str">
            <v>000010</v>
          </cell>
          <cell r="U467">
            <v>38940</v>
          </cell>
          <cell r="V467">
            <v>39018</v>
          </cell>
          <cell r="W467">
            <v>39081</v>
          </cell>
          <cell r="X467">
            <v>0</v>
          </cell>
          <cell r="Y467">
            <v>1731.15</v>
          </cell>
          <cell r="Z467">
            <v>634.97</v>
          </cell>
          <cell r="AA467">
            <v>1</v>
          </cell>
          <cell r="AB467">
            <v>180.26</v>
          </cell>
          <cell r="AC467">
            <v>0</v>
          </cell>
          <cell r="AD467">
            <v>0</v>
          </cell>
          <cell r="AE467">
            <v>216.31037765999997</v>
          </cell>
          <cell r="AF467">
            <v>50</v>
          </cell>
          <cell r="AG467">
            <v>0</v>
          </cell>
          <cell r="AI467">
            <v>1514.83962234</v>
          </cell>
          <cell r="AJ467">
            <v>1731.15</v>
          </cell>
          <cell r="AK467">
            <v>634.64</v>
          </cell>
          <cell r="AL467">
            <v>320.45</v>
          </cell>
          <cell r="AM467">
            <v>200.51339522546414</v>
          </cell>
          <cell r="AN467">
            <v>64.36</v>
          </cell>
          <cell r="AO467">
            <v>708.88</v>
          </cell>
          <cell r="AP467">
            <v>21</v>
          </cell>
          <cell r="AQ467">
            <v>35</v>
          </cell>
          <cell r="AR467">
            <v>32</v>
          </cell>
        </row>
        <row r="468">
          <cell r="A468">
            <v>106183548</v>
          </cell>
          <cell r="B468">
            <v>0.88815521383773044</v>
          </cell>
          <cell r="G468" t="str">
            <v>251.074 1701 3RD ST SE # HSE PUYALLUP</v>
          </cell>
          <cell r="H468" t="str">
            <v>CGN1</v>
          </cell>
          <cell r="I468" t="str">
            <v>SC3</v>
          </cell>
          <cell r="J468" t="str">
            <v>WA12700110</v>
          </cell>
          <cell r="K468" t="str">
            <v>Commercial Svc/Multi-Mtr</v>
          </cell>
          <cell r="L468" t="str">
            <v>P.11027.01.01</v>
          </cell>
          <cell r="M468" t="str">
            <v>CAP_Comm/Ind serv</v>
          </cell>
          <cell r="N468" t="str">
            <v>QSWPRG</v>
          </cell>
          <cell r="O468" t="str">
            <v>QUANTA - PUYALLUP - GAS</v>
          </cell>
          <cell r="P468" t="str">
            <v>X242600993</v>
          </cell>
          <cell r="Q468" t="str">
            <v>CUSTOMER</v>
          </cell>
          <cell r="R468" t="str">
            <v>NO</v>
          </cell>
          <cell r="S468" t="str">
            <v/>
          </cell>
          <cell r="T468" t="str">
            <v>000000</v>
          </cell>
          <cell r="U468">
            <v>39160</v>
          </cell>
          <cell r="V468">
            <v>39228</v>
          </cell>
          <cell r="W468">
            <v>39291</v>
          </cell>
          <cell r="X468">
            <v>0</v>
          </cell>
          <cell r="Y468">
            <v>6124.67</v>
          </cell>
          <cell r="Z468">
            <v>3951.37</v>
          </cell>
          <cell r="AA468">
            <v>1</v>
          </cell>
          <cell r="AC468">
            <v>28.93</v>
          </cell>
          <cell r="AD468">
            <v>34.479999999999997</v>
          </cell>
          <cell r="AE468">
            <v>34.479999999999997</v>
          </cell>
          <cell r="AF468">
            <v>133</v>
          </cell>
          <cell r="AG468">
            <v>0</v>
          </cell>
          <cell r="AI468">
            <v>6090.1900000000005</v>
          </cell>
          <cell r="AJ468">
            <v>6124.67</v>
          </cell>
          <cell r="AK468">
            <v>3948.72</v>
          </cell>
          <cell r="AL468">
            <v>1054.81</v>
          </cell>
          <cell r="AM468">
            <v>709.40032714412064</v>
          </cell>
          <cell r="AN468">
            <v>408.26</v>
          </cell>
          <cell r="AO468">
            <v>688.4</v>
          </cell>
          <cell r="AP468">
            <v>133</v>
          </cell>
          <cell r="AQ468">
            <v>198</v>
          </cell>
          <cell r="AR468">
            <v>178</v>
          </cell>
        </row>
        <row r="469">
          <cell r="A469">
            <v>106191726</v>
          </cell>
          <cell r="B469">
            <v>0.88950123001354808</v>
          </cell>
          <cell r="G469" t="str">
            <v>193.072C 1130 RAINIER AVE S SEATTLE</v>
          </cell>
          <cell r="H469" t="str">
            <v>CGN1</v>
          </cell>
          <cell r="I469" t="str">
            <v>SC1</v>
          </cell>
          <cell r="J469" t="str">
            <v>WA11700260</v>
          </cell>
          <cell r="K469" t="str">
            <v>Commercial Svc/MSA</v>
          </cell>
          <cell r="L469" t="str">
            <v>S.11027.01.01</v>
          </cell>
          <cell r="M469" t="str">
            <v>CAP_Comm/Ind Service</v>
          </cell>
          <cell r="N469" t="str">
            <v>MCSSEG</v>
          </cell>
          <cell r="O469" t="str">
            <v>PILCHUCK - KENT - GAS</v>
          </cell>
          <cell r="P469" t="str">
            <v>X251565990</v>
          </cell>
          <cell r="Q469" t="str">
            <v>PSE</v>
          </cell>
          <cell r="R469" t="str">
            <v>?</v>
          </cell>
          <cell r="S469" t="str">
            <v>25001322</v>
          </cell>
          <cell r="T469" t="str">
            <v>000010</v>
          </cell>
          <cell r="U469">
            <v>39136</v>
          </cell>
          <cell r="V469">
            <v>39228</v>
          </cell>
          <cell r="W469">
            <v>39291</v>
          </cell>
          <cell r="X469">
            <v>0</v>
          </cell>
          <cell r="Y469">
            <v>3787.5</v>
          </cell>
          <cell r="Z469">
            <v>2634.88</v>
          </cell>
          <cell r="AA469">
            <v>1</v>
          </cell>
          <cell r="AC469">
            <v>28.49</v>
          </cell>
          <cell r="AD469">
            <v>33.96</v>
          </cell>
          <cell r="AE469">
            <v>33.96</v>
          </cell>
          <cell r="AF469">
            <v>55</v>
          </cell>
          <cell r="AG469">
            <v>0</v>
          </cell>
          <cell r="AI469">
            <v>3753.54</v>
          </cell>
          <cell r="AJ469">
            <v>3787.5</v>
          </cell>
          <cell r="AK469">
            <v>2633.66</v>
          </cell>
          <cell r="AL469">
            <v>656.14</v>
          </cell>
          <cell r="AM469">
            <v>438.69363395225446</v>
          </cell>
          <cell r="AN469">
            <v>273.02</v>
          </cell>
          <cell r="AO469">
            <v>208.26</v>
          </cell>
          <cell r="AP469">
            <v>6</v>
          </cell>
          <cell r="AQ469">
            <v>15</v>
          </cell>
          <cell r="AR469">
            <v>14</v>
          </cell>
        </row>
        <row r="470">
          <cell r="A470">
            <v>106165092</v>
          </cell>
          <cell r="B470">
            <v>0.89296813631858707</v>
          </cell>
          <cell r="G470" t="str">
            <v>284.047 17124 STATE HIGHWAY 507 SE YELM</v>
          </cell>
          <cell r="H470" t="str">
            <v>CGN1</v>
          </cell>
          <cell r="I470" t="str">
            <v>SC1</v>
          </cell>
          <cell r="J470" t="str">
            <v>WA03400070</v>
          </cell>
          <cell r="K470" t="str">
            <v>Commercial Svc/MSA</v>
          </cell>
          <cell r="L470" t="str">
            <v>P.11027.01.01</v>
          </cell>
          <cell r="M470" t="str">
            <v>CAP_Comm/Ind serv</v>
          </cell>
          <cell r="N470" t="str">
            <v>QSTHLG</v>
          </cell>
          <cell r="O470" t="str">
            <v>QUANTA - OLYMPIA - GAS</v>
          </cell>
          <cell r="P470" t="str">
            <v>X213970023</v>
          </cell>
          <cell r="Q470" t="str">
            <v>CUSTOMER</v>
          </cell>
          <cell r="R470" t="str">
            <v>NO</v>
          </cell>
          <cell r="S470" t="str">
            <v/>
          </cell>
          <cell r="T470" t="str">
            <v>000000</v>
          </cell>
          <cell r="U470">
            <v>39177</v>
          </cell>
          <cell r="V470">
            <v>39326</v>
          </cell>
          <cell r="X470">
            <v>0</v>
          </cell>
          <cell r="Y470">
            <v>11261.35</v>
          </cell>
          <cell r="Z470">
            <v>5519.39</v>
          </cell>
          <cell r="AA470">
            <v>1</v>
          </cell>
          <cell r="AC470">
            <v>0</v>
          </cell>
          <cell r="AD470">
            <v>0</v>
          </cell>
          <cell r="AE470">
            <v>0</v>
          </cell>
          <cell r="AF470">
            <v>528</v>
          </cell>
          <cell r="AG470">
            <v>0</v>
          </cell>
          <cell r="AI470">
            <v>11261.35</v>
          </cell>
          <cell r="AJ470">
            <v>11261.35</v>
          </cell>
          <cell r="AK470">
            <v>5488.86</v>
          </cell>
          <cell r="AL470">
            <v>2194.75</v>
          </cell>
          <cell r="AM470">
            <v>1304.3650309460663</v>
          </cell>
          <cell r="AN470">
            <v>592.92999999999995</v>
          </cell>
          <cell r="AO470">
            <v>2920.41</v>
          </cell>
          <cell r="AP470">
            <v>528</v>
          </cell>
          <cell r="AQ470">
            <v>528</v>
          </cell>
          <cell r="AR470">
            <v>0</v>
          </cell>
        </row>
        <row r="471">
          <cell r="A471">
            <v>106182217</v>
          </cell>
          <cell r="B471">
            <v>0.89656582886064862</v>
          </cell>
          <cell r="C471" t="str">
            <v>N</v>
          </cell>
          <cell r="E471" t="str">
            <v>X</v>
          </cell>
          <cell r="F471" t="str">
            <v>Exclude due to obsolete service master ((QSC3-23 NCC Gas Convers.S/L Side Svc))</v>
          </cell>
          <cell r="G471" t="str">
            <v>254.059 775 116TH ST S TACOMA</v>
          </cell>
          <cell r="H471" t="str">
            <v>CGN1</v>
          </cell>
          <cell r="I471" t="str">
            <v>SM1</v>
          </cell>
          <cell r="J471" t="str">
            <v>WA12700170</v>
          </cell>
          <cell r="K471" t="str">
            <v>Res Svc/MSA-Scat New Const</v>
          </cell>
          <cell r="L471" t="str">
            <v>P.11027.01.01</v>
          </cell>
          <cell r="M471" t="str">
            <v>CAP_Comm/Ind serv</v>
          </cell>
          <cell r="N471" t="str">
            <v>QSWPRG</v>
          </cell>
          <cell r="O471" t="str">
            <v>QUANTA - PUYALLUP - GAS</v>
          </cell>
          <cell r="P471" t="str">
            <v>X230780287</v>
          </cell>
          <cell r="Q471" t="str">
            <v>CUSTOMER</v>
          </cell>
          <cell r="R471" t="str">
            <v>?</v>
          </cell>
          <cell r="S471" t="str">
            <v/>
          </cell>
          <cell r="T471" t="str">
            <v>000000</v>
          </cell>
          <cell r="U471">
            <v>38961</v>
          </cell>
          <cell r="V471">
            <v>39050</v>
          </cell>
          <cell r="W471">
            <v>39109</v>
          </cell>
          <cell r="X471">
            <v>0</v>
          </cell>
          <cell r="Y471">
            <v>3236.4</v>
          </cell>
          <cell r="Z471">
            <v>2013.72</v>
          </cell>
          <cell r="AA471">
            <v>1</v>
          </cell>
          <cell r="AC471">
            <v>27.45</v>
          </cell>
          <cell r="AD471">
            <v>32.72</v>
          </cell>
          <cell r="AE471">
            <v>32.72</v>
          </cell>
          <cell r="AF471">
            <v>0</v>
          </cell>
          <cell r="AG471">
            <v>0</v>
          </cell>
          <cell r="AI471">
            <v>3203.6800000000003</v>
          </cell>
          <cell r="AJ471">
            <v>3236.4</v>
          </cell>
          <cell r="AK471">
            <v>2006.97</v>
          </cell>
          <cell r="AL471">
            <v>695.64</v>
          </cell>
          <cell r="AM471">
            <v>374.86153846153866</v>
          </cell>
          <cell r="AN471">
            <v>359.83</v>
          </cell>
          <cell r="AO471">
            <v>151.08000000000001</v>
          </cell>
          <cell r="AP471">
            <v>1</v>
          </cell>
          <cell r="AQ471">
            <v>47</v>
          </cell>
          <cell r="AR471">
            <v>38</v>
          </cell>
        </row>
        <row r="472">
          <cell r="A472">
            <v>106166798</v>
          </cell>
          <cell r="B472">
            <v>0.89661890495260632</v>
          </cell>
          <cell r="G472" t="str">
            <v>185.109 31829 E BLANCHE ST CARNATION</v>
          </cell>
          <cell r="H472" t="str">
            <v>CGN1</v>
          </cell>
          <cell r="I472" t="str">
            <v>SC1</v>
          </cell>
          <cell r="J472" t="str">
            <v>WA01700070</v>
          </cell>
          <cell r="K472" t="str">
            <v>Commercial Svc/MSA</v>
          </cell>
          <cell r="L472" t="str">
            <v>P.11027.01.01</v>
          </cell>
          <cell r="M472" t="str">
            <v>CAP_Comm/Ind serv</v>
          </cell>
          <cell r="N472" t="str">
            <v>QCNOKG</v>
          </cell>
          <cell r="O472" t="str">
            <v>QUANTA - REDMOND - GAS</v>
          </cell>
          <cell r="P472" t="str">
            <v>X215244776</v>
          </cell>
          <cell r="Q472" t="str">
            <v>?</v>
          </cell>
          <cell r="R472" t="str">
            <v>?</v>
          </cell>
          <cell r="S472" t="str">
            <v>25001021</v>
          </cell>
          <cell r="T472" t="str">
            <v>000010</v>
          </cell>
          <cell r="U472">
            <v>38940</v>
          </cell>
          <cell r="V472">
            <v>39018</v>
          </cell>
          <cell r="W472">
            <v>39081</v>
          </cell>
          <cell r="X472">
            <v>0</v>
          </cell>
          <cell r="Y472">
            <v>2809.09</v>
          </cell>
          <cell r="Z472">
            <v>1364.41</v>
          </cell>
          <cell r="AA472">
            <v>1</v>
          </cell>
          <cell r="AB472">
            <v>166.28</v>
          </cell>
          <cell r="AC472">
            <v>134.54</v>
          </cell>
          <cell r="AD472">
            <v>160.37</v>
          </cell>
          <cell r="AE472">
            <v>359.90450348000002</v>
          </cell>
          <cell r="AF472">
            <v>160</v>
          </cell>
          <cell r="AG472">
            <v>0</v>
          </cell>
          <cell r="AI472">
            <v>2449.18549652</v>
          </cell>
          <cell r="AJ472">
            <v>2809.09</v>
          </cell>
          <cell r="AK472">
            <v>1363.04</v>
          </cell>
          <cell r="AL472">
            <v>561.85</v>
          </cell>
          <cell r="AM472">
            <v>325.36763041556151</v>
          </cell>
          <cell r="AN472">
            <v>180.2</v>
          </cell>
          <cell r="AO472">
            <v>693.46</v>
          </cell>
          <cell r="AP472">
            <v>116</v>
          </cell>
          <cell r="AQ472">
            <v>112</v>
          </cell>
          <cell r="AR472">
            <v>101</v>
          </cell>
        </row>
        <row r="473">
          <cell r="A473">
            <v>106191787</v>
          </cell>
          <cell r="B473">
            <v>0.90556192294711035</v>
          </cell>
          <cell r="C473" t="str">
            <v>N</v>
          </cell>
          <cell r="D473" t="str">
            <v>X</v>
          </cell>
          <cell r="F473" t="str">
            <v>Exclude due to material issues</v>
          </cell>
          <cell r="G473" t="str">
            <v>273.023 3613 COLLEGE ST SE # 3 LACEY</v>
          </cell>
          <cell r="H473" t="str">
            <v>CGN1</v>
          </cell>
          <cell r="I473" t="str">
            <v>SC3</v>
          </cell>
          <cell r="J473" t="str">
            <v>WA03400020</v>
          </cell>
          <cell r="K473" t="str">
            <v>Commercial Svc/Multi-Mtr</v>
          </cell>
          <cell r="L473" t="str">
            <v>P.11027.01.01</v>
          </cell>
          <cell r="M473" t="str">
            <v>CAP_Comm/Ind serv</v>
          </cell>
          <cell r="N473" t="str">
            <v>QSTHLG</v>
          </cell>
          <cell r="O473" t="str">
            <v>QUANTA - OLYMPIA - GAS</v>
          </cell>
          <cell r="P473" t="str">
            <v>X257185100</v>
          </cell>
          <cell r="Q473" t="str">
            <v>CUSTOMER</v>
          </cell>
          <cell r="R473" t="str">
            <v>NO</v>
          </cell>
          <cell r="S473" t="str">
            <v/>
          </cell>
          <cell r="T473" t="str">
            <v>000000</v>
          </cell>
          <cell r="U473">
            <v>39149</v>
          </cell>
          <cell r="V473">
            <v>39228</v>
          </cell>
          <cell r="W473">
            <v>39291</v>
          </cell>
          <cell r="X473">
            <v>0</v>
          </cell>
          <cell r="Y473">
            <v>1320.58</v>
          </cell>
          <cell r="Z473">
            <v>471.32</v>
          </cell>
          <cell r="AA473">
            <v>1</v>
          </cell>
          <cell r="AC473">
            <v>0</v>
          </cell>
          <cell r="AD473">
            <v>0</v>
          </cell>
          <cell r="AE473">
            <v>0</v>
          </cell>
          <cell r="AF473">
            <v>15</v>
          </cell>
          <cell r="AG473">
            <v>0</v>
          </cell>
          <cell r="AI473">
            <v>1320.58</v>
          </cell>
          <cell r="AJ473">
            <v>1320.58</v>
          </cell>
          <cell r="AK473">
            <v>471</v>
          </cell>
          <cell r="AL473">
            <v>224.68</v>
          </cell>
          <cell r="AM473">
            <v>152.95842617152971</v>
          </cell>
          <cell r="AN473">
            <v>48.7</v>
          </cell>
          <cell r="AO473">
            <v>573.26</v>
          </cell>
          <cell r="AP473">
            <v>22</v>
          </cell>
          <cell r="AQ473">
            <v>22</v>
          </cell>
          <cell r="AR473">
            <v>20</v>
          </cell>
        </row>
        <row r="474">
          <cell r="A474">
            <v>106180146</v>
          </cell>
          <cell r="B474">
            <v>0.90665987294807504</v>
          </cell>
          <cell r="G474" t="str">
            <v>173.073 14524 BOTHELL WAY NE #B LK FOR P</v>
          </cell>
          <cell r="H474" t="str">
            <v>CGN1</v>
          </cell>
          <cell r="I474" t="str">
            <v>SC1</v>
          </cell>
          <cell r="J474" t="str">
            <v>WA11700170</v>
          </cell>
          <cell r="K474" t="str">
            <v>Commercial Svc/MSA</v>
          </cell>
          <cell r="L474" t="str">
            <v>S.11027.01.01</v>
          </cell>
          <cell r="M474" t="str">
            <v>CAP_Comm/Ind Service</v>
          </cell>
          <cell r="N474" t="str">
            <v>MCNSEG</v>
          </cell>
          <cell r="O474" t="str">
            <v>PILCHUCK - NOB - GAS</v>
          </cell>
          <cell r="P474" t="str">
            <v>X236915827</v>
          </cell>
          <cell r="Q474" t="str">
            <v>PSE</v>
          </cell>
          <cell r="R474" t="str">
            <v>NO</v>
          </cell>
          <cell r="S474" t="str">
            <v>25001069</v>
          </cell>
          <cell r="T474" t="str">
            <v>000010</v>
          </cell>
          <cell r="U474">
            <v>38953</v>
          </cell>
          <cell r="V474">
            <v>39018</v>
          </cell>
          <cell r="W474">
            <v>39081</v>
          </cell>
          <cell r="X474">
            <v>0</v>
          </cell>
          <cell r="Y474">
            <v>1969.39</v>
          </cell>
          <cell r="Z474">
            <v>645.35</v>
          </cell>
          <cell r="AA474">
            <v>1</v>
          </cell>
          <cell r="AC474">
            <v>0</v>
          </cell>
          <cell r="AD474">
            <v>0</v>
          </cell>
          <cell r="AE474">
            <v>0</v>
          </cell>
          <cell r="AF474">
            <v>15</v>
          </cell>
          <cell r="AG474">
            <v>0</v>
          </cell>
          <cell r="AI474">
            <v>1969.39</v>
          </cell>
          <cell r="AJ474">
            <v>1969.39</v>
          </cell>
          <cell r="AK474">
            <v>644.77</v>
          </cell>
          <cell r="AL474">
            <v>460.28</v>
          </cell>
          <cell r="AM474">
            <v>228.10794871794883</v>
          </cell>
          <cell r="AN474">
            <v>195.94</v>
          </cell>
          <cell r="AO474">
            <v>658.79</v>
          </cell>
          <cell r="AP474">
            <v>21</v>
          </cell>
          <cell r="AQ474">
            <v>23</v>
          </cell>
          <cell r="AR474">
            <v>21</v>
          </cell>
        </row>
        <row r="475">
          <cell r="A475">
            <v>106192146</v>
          </cell>
          <cell r="B475">
            <v>0.91071991300425603</v>
          </cell>
          <cell r="G475" t="str">
            <v>240.077 176 ROY RD SE PACIFIC</v>
          </cell>
          <cell r="H475" t="str">
            <v>CGN1</v>
          </cell>
          <cell r="I475" t="str">
            <v>SC1</v>
          </cell>
          <cell r="J475" t="str">
            <v>WA11700010</v>
          </cell>
          <cell r="K475" t="str">
            <v>Commercial Svc/MSA</v>
          </cell>
          <cell r="L475" t="str">
            <v>P.11027.01.01</v>
          </cell>
          <cell r="M475" t="str">
            <v>CAP_Comm/Ind serv</v>
          </cell>
          <cell r="N475" t="str">
            <v>QSWPRG</v>
          </cell>
          <cell r="O475" t="str">
            <v>QUANTA - PUYALLUP - GAS</v>
          </cell>
          <cell r="P475" t="str">
            <v>X246218817</v>
          </cell>
          <cell r="Q475" t="str">
            <v>CUSTOMER</v>
          </cell>
          <cell r="R475" t="str">
            <v>NO</v>
          </cell>
          <cell r="S475" t="str">
            <v>25001326</v>
          </cell>
          <cell r="T475" t="str">
            <v>000010</v>
          </cell>
          <cell r="U475">
            <v>39122</v>
          </cell>
          <cell r="V475">
            <v>39200</v>
          </cell>
          <cell r="W475">
            <v>39263</v>
          </cell>
          <cell r="X475">
            <v>0.54</v>
          </cell>
          <cell r="Y475">
            <v>13078.62</v>
          </cell>
          <cell r="Z475">
            <v>7982.31</v>
          </cell>
          <cell r="AA475">
            <v>1</v>
          </cell>
          <cell r="AB475">
            <v>180.82</v>
          </cell>
          <cell r="AC475">
            <v>134.54</v>
          </cell>
          <cell r="AD475">
            <v>160.37</v>
          </cell>
          <cell r="AE475">
            <v>377.35237261999998</v>
          </cell>
          <cell r="AF475">
            <v>250</v>
          </cell>
          <cell r="AG475">
            <v>0</v>
          </cell>
          <cell r="AI475">
            <v>12700.72762738</v>
          </cell>
          <cell r="AJ475">
            <v>13078.08</v>
          </cell>
          <cell r="AK475">
            <v>7976.21</v>
          </cell>
          <cell r="AL475">
            <v>2537.81</v>
          </cell>
          <cell r="AM475">
            <v>1514.7908753315642</v>
          </cell>
          <cell r="AN475">
            <v>1036.4000000000001</v>
          </cell>
          <cell r="AO475">
            <v>1447.17</v>
          </cell>
          <cell r="AP475">
            <v>519</v>
          </cell>
          <cell r="AQ475">
            <v>590</v>
          </cell>
          <cell r="AR475">
            <v>531</v>
          </cell>
        </row>
        <row r="476">
          <cell r="A476">
            <v>106181568</v>
          </cell>
          <cell r="B476">
            <v>0.91141233614399075</v>
          </cell>
          <cell r="G476" t="str">
            <v>323.011  388 SW 13TH ST CHEHALIS</v>
          </cell>
          <cell r="H476" t="str">
            <v>CGN1</v>
          </cell>
          <cell r="I476" t="str">
            <v>SC1</v>
          </cell>
          <cell r="J476" t="str">
            <v>WA02100020</v>
          </cell>
          <cell r="K476" t="str">
            <v>Commercial Svc/MSA</v>
          </cell>
          <cell r="L476" t="str">
            <v>P.11027.01.01</v>
          </cell>
          <cell r="M476" t="str">
            <v>CAP_Comm/Ind serv</v>
          </cell>
          <cell r="N476" t="str">
            <v>QSTHLG</v>
          </cell>
          <cell r="O476" t="str">
            <v>QUANTA - OLYMPIA - GAS</v>
          </cell>
          <cell r="P476" t="str">
            <v>X239047233</v>
          </cell>
          <cell r="Q476" t="str">
            <v>PSE</v>
          </cell>
          <cell r="R476" t="str">
            <v>NO</v>
          </cell>
          <cell r="S476" t="str">
            <v>25001181</v>
          </cell>
          <cell r="T476" t="str">
            <v>000010</v>
          </cell>
          <cell r="U476">
            <v>39031</v>
          </cell>
          <cell r="V476">
            <v>39109</v>
          </cell>
          <cell r="W476">
            <v>39172</v>
          </cell>
          <cell r="X476">
            <v>0</v>
          </cell>
          <cell r="Y476">
            <v>5004.8599999999997</v>
          </cell>
          <cell r="Z476">
            <v>3301.27</v>
          </cell>
          <cell r="AA476">
            <v>1</v>
          </cell>
          <cell r="AC476">
            <v>27.66</v>
          </cell>
          <cell r="AD476">
            <v>32.97</v>
          </cell>
          <cell r="AE476">
            <v>32.97</v>
          </cell>
          <cell r="AF476">
            <v>10</v>
          </cell>
          <cell r="AG476">
            <v>0</v>
          </cell>
          <cell r="AI476">
            <v>4971.8899999999994</v>
          </cell>
          <cell r="AJ476">
            <v>5004.8599999999997</v>
          </cell>
          <cell r="AK476">
            <v>3282.63</v>
          </cell>
          <cell r="AL476">
            <v>882.04</v>
          </cell>
          <cell r="AM476">
            <v>579.69642793987623</v>
          </cell>
          <cell r="AN476">
            <v>371.51</v>
          </cell>
          <cell r="AO476">
            <v>429.46</v>
          </cell>
          <cell r="AP476">
            <v>35</v>
          </cell>
          <cell r="AQ476">
            <v>44</v>
          </cell>
          <cell r="AR476">
            <v>40</v>
          </cell>
        </row>
        <row r="477">
          <cell r="A477">
            <v>106194461</v>
          </cell>
          <cell r="B477">
            <v>0.91229987318708972</v>
          </cell>
          <cell r="G477" t="str">
            <v>276.014 1534 BISHOP RD SW TUMWATER</v>
          </cell>
          <cell r="H477" t="str">
            <v>CGN1</v>
          </cell>
          <cell r="I477" t="str">
            <v>SC1</v>
          </cell>
          <cell r="J477" t="str">
            <v>WA03400060</v>
          </cell>
          <cell r="K477" t="str">
            <v>Commercial Svc/MSA</v>
          </cell>
          <cell r="L477" t="str">
            <v>P.11027.01.01</v>
          </cell>
          <cell r="M477" t="str">
            <v>CAP_Comm/Ind serv</v>
          </cell>
          <cell r="N477" t="str">
            <v>QSTHLG</v>
          </cell>
          <cell r="O477" t="str">
            <v>QUANTA - OLYMPIA - GAS</v>
          </cell>
          <cell r="P477" t="str">
            <v>X262370902</v>
          </cell>
          <cell r="Q477" t="str">
            <v>CUSTOMER</v>
          </cell>
          <cell r="R477" t="str">
            <v>NO</v>
          </cell>
          <cell r="S477" t="str">
            <v>35001420</v>
          </cell>
          <cell r="T477" t="str">
            <v>000010</v>
          </cell>
          <cell r="U477">
            <v>39171</v>
          </cell>
          <cell r="V477">
            <v>39263</v>
          </cell>
          <cell r="W477">
            <v>39326</v>
          </cell>
          <cell r="X477">
            <v>0</v>
          </cell>
          <cell r="Y477">
            <v>288.02</v>
          </cell>
          <cell r="Z477">
            <v>62.49</v>
          </cell>
          <cell r="AA477">
            <v>1</v>
          </cell>
          <cell r="AC477">
            <v>28.79</v>
          </cell>
          <cell r="AD477">
            <v>34.32</v>
          </cell>
          <cell r="AE477">
            <v>34.32</v>
          </cell>
          <cell r="AF477">
            <v>15</v>
          </cell>
          <cell r="AG477">
            <v>0</v>
          </cell>
          <cell r="AI477">
            <v>253.7</v>
          </cell>
          <cell r="AJ477">
            <v>288.02</v>
          </cell>
          <cell r="AK477">
            <v>62.37</v>
          </cell>
          <cell r="AL477">
            <v>57.19</v>
          </cell>
          <cell r="AM477">
            <v>33.360406719717076</v>
          </cell>
          <cell r="AN477">
            <v>18.79</v>
          </cell>
          <cell r="AO477">
            <v>147.59</v>
          </cell>
          <cell r="AP477">
            <v>6</v>
          </cell>
          <cell r="AQ477">
            <v>6</v>
          </cell>
          <cell r="AR477">
            <v>5</v>
          </cell>
        </row>
        <row r="478">
          <cell r="A478">
            <v>106162727</v>
          </cell>
          <cell r="B478">
            <v>0.91304572721673893</v>
          </cell>
          <cell r="G478" t="str">
            <v>191.082 130 105TH AVE SE # C BELLEVUE</v>
          </cell>
          <cell r="H478" t="str">
            <v>CGN1</v>
          </cell>
          <cell r="I478" t="str">
            <v>SC1</v>
          </cell>
          <cell r="J478" t="str">
            <v>WA11700040</v>
          </cell>
          <cell r="K478" t="str">
            <v>Commercial Svc/MSA</v>
          </cell>
          <cell r="L478" t="str">
            <v>P.11027.01.01</v>
          </cell>
          <cell r="M478" t="str">
            <v>CAP_Comm/Ind serv</v>
          </cell>
          <cell r="N478" t="str">
            <v>QCNOKG</v>
          </cell>
          <cell r="O478" t="str">
            <v>QUANTA - REDMOND - GAS</v>
          </cell>
          <cell r="P478" t="str">
            <v>X210621720</v>
          </cell>
          <cell r="Q478" t="str">
            <v>PSE</v>
          </cell>
          <cell r="R478" t="str">
            <v>NO</v>
          </cell>
          <cell r="S478" t="str">
            <v>25000931</v>
          </cell>
          <cell r="T478" t="str">
            <v>000010</v>
          </cell>
          <cell r="U478">
            <v>39031</v>
          </cell>
          <cell r="V478">
            <v>39109</v>
          </cell>
          <cell r="W478">
            <v>39172</v>
          </cell>
          <cell r="X478">
            <v>0</v>
          </cell>
          <cell r="Y478">
            <v>3655.32</v>
          </cell>
          <cell r="Z478">
            <v>2058.0100000000002</v>
          </cell>
          <cell r="AA478">
            <v>1</v>
          </cell>
          <cell r="AB478">
            <v>166.28</v>
          </cell>
          <cell r="AC478">
            <v>134.54</v>
          </cell>
          <cell r="AD478">
            <v>160.37</v>
          </cell>
          <cell r="AE478">
            <v>359.90450348000002</v>
          </cell>
          <cell r="AF478">
            <v>20</v>
          </cell>
          <cell r="AG478">
            <v>0</v>
          </cell>
          <cell r="AI478">
            <v>3295.41549652</v>
          </cell>
          <cell r="AJ478">
            <v>3655.32</v>
          </cell>
          <cell r="AK478">
            <v>2046.53</v>
          </cell>
          <cell r="AL478">
            <v>656.67</v>
          </cell>
          <cell r="AM478">
            <v>423.38366047745376</v>
          </cell>
          <cell r="AN478">
            <v>225.55</v>
          </cell>
          <cell r="AO478">
            <v>702.63</v>
          </cell>
          <cell r="AP478">
            <v>95</v>
          </cell>
          <cell r="AQ478">
            <v>102</v>
          </cell>
          <cell r="AR478">
            <v>92</v>
          </cell>
        </row>
        <row r="479">
          <cell r="A479">
            <v>106182670</v>
          </cell>
          <cell r="B479">
            <v>0.91388523273583133</v>
          </cell>
          <cell r="C479" t="str">
            <v>N</v>
          </cell>
          <cell r="D479" t="str">
            <v>X</v>
          </cell>
          <cell r="F479" t="str">
            <v>Exclude due to material issues</v>
          </cell>
          <cell r="G479" t="str">
            <v>272.018 1655 CARLYON AVE SE OLYMPIA</v>
          </cell>
          <cell r="H479" t="str">
            <v>CGN1</v>
          </cell>
          <cell r="I479" t="str">
            <v>SC1</v>
          </cell>
          <cell r="J479" t="str">
            <v>WA03400030</v>
          </cell>
          <cell r="K479" t="str">
            <v>Commercial Svc/MSA</v>
          </cell>
          <cell r="L479" t="str">
            <v>P.11027.01.01</v>
          </cell>
          <cell r="M479" t="str">
            <v>CAP_Comm/Ind serv</v>
          </cell>
          <cell r="N479" t="str">
            <v>QSTHLG</v>
          </cell>
          <cell r="O479" t="str">
            <v>QUANTA - OLYMPIA - GAS</v>
          </cell>
          <cell r="P479" t="str">
            <v>X240545159</v>
          </cell>
          <cell r="Q479" t="str">
            <v>CUSTOMER</v>
          </cell>
          <cell r="R479" t="str">
            <v>NO</v>
          </cell>
          <cell r="S479" t="str">
            <v/>
          </cell>
          <cell r="T479" t="str">
            <v>000000</v>
          </cell>
          <cell r="U479">
            <v>39147</v>
          </cell>
          <cell r="V479">
            <v>39228</v>
          </cell>
          <cell r="W479">
            <v>39291</v>
          </cell>
          <cell r="X479">
            <v>0</v>
          </cell>
          <cell r="Y479">
            <v>8267.32</v>
          </cell>
          <cell r="Z479">
            <v>5198.78</v>
          </cell>
          <cell r="AA479">
            <v>1</v>
          </cell>
          <cell r="AC479">
            <v>0</v>
          </cell>
          <cell r="AD479">
            <v>0</v>
          </cell>
          <cell r="AE479">
            <v>0</v>
          </cell>
          <cell r="AF479">
            <v>125</v>
          </cell>
          <cell r="AG479">
            <v>0</v>
          </cell>
          <cell r="AI479">
            <v>8267.32</v>
          </cell>
          <cell r="AJ479">
            <v>8267.32</v>
          </cell>
          <cell r="AK479">
            <v>5195.3</v>
          </cell>
          <cell r="AL479">
            <v>1411.96</v>
          </cell>
          <cell r="AM479">
            <v>957.57641025640987</v>
          </cell>
          <cell r="AN479">
            <v>537.15</v>
          </cell>
          <cell r="AO479">
            <v>1090.7</v>
          </cell>
          <cell r="AP479">
            <v>124</v>
          </cell>
          <cell r="AQ479">
            <v>145</v>
          </cell>
          <cell r="AR479">
            <v>131</v>
          </cell>
        </row>
        <row r="480">
          <cell r="A480">
            <v>106198937</v>
          </cell>
          <cell r="B480">
            <v>0.91661720218564557</v>
          </cell>
          <cell r="C480" t="str">
            <v>N</v>
          </cell>
          <cell r="D480" t="str">
            <v>X</v>
          </cell>
          <cell r="F480" t="str">
            <v>Exclude due to material issues</v>
          </cell>
          <cell r="G480" t="str">
            <v>263.068 5611 189TH ST E PUYALLUP</v>
          </cell>
          <cell r="H480" t="str">
            <v>CGN1</v>
          </cell>
          <cell r="I480" t="str">
            <v>SC1</v>
          </cell>
          <cell r="J480" t="str">
            <v>WA12700110</v>
          </cell>
          <cell r="K480" t="str">
            <v>Commercial Svc/MSA</v>
          </cell>
          <cell r="L480" t="str">
            <v>P.11027.01.01</v>
          </cell>
          <cell r="M480" t="str">
            <v>CAP_Comm/Ind serv</v>
          </cell>
          <cell r="N480" t="str">
            <v>QSWPRG</v>
          </cell>
          <cell r="O480" t="str">
            <v>QUANTA - PUYALLUP - GAS</v>
          </cell>
          <cell r="P480" t="str">
            <v>X267667038</v>
          </cell>
          <cell r="Q480" t="str">
            <v>?</v>
          </cell>
          <cell r="R480" t="str">
            <v>NO</v>
          </cell>
          <cell r="S480" t="str">
            <v/>
          </cell>
          <cell r="T480" t="str">
            <v>000000</v>
          </cell>
          <cell r="U480">
            <v>39253</v>
          </cell>
          <cell r="V480">
            <v>39326</v>
          </cell>
          <cell r="X480">
            <v>0</v>
          </cell>
          <cell r="Y480">
            <v>9187.6299999999992</v>
          </cell>
          <cell r="Z480">
            <v>3374.09</v>
          </cell>
          <cell r="AA480">
            <v>1</v>
          </cell>
          <cell r="AB480">
            <v>183.32</v>
          </cell>
          <cell r="AC480">
            <v>1501.03</v>
          </cell>
          <cell r="AD480">
            <v>1789.23</v>
          </cell>
          <cell r="AE480">
            <v>2009.2123501199999</v>
          </cell>
          <cell r="AF480">
            <v>113</v>
          </cell>
          <cell r="AG480">
            <v>0</v>
          </cell>
          <cell r="AI480">
            <v>7178.4176498799989</v>
          </cell>
          <cell r="AJ480">
            <v>9187.6299999999992</v>
          </cell>
          <cell r="AK480">
            <v>3364.42</v>
          </cell>
          <cell r="AL480">
            <v>1447.11</v>
          </cell>
          <cell r="AM480">
            <v>1064.1728824049515</v>
          </cell>
          <cell r="AN480">
            <v>378.5</v>
          </cell>
          <cell r="AO480">
            <v>3968.33</v>
          </cell>
          <cell r="AP480">
            <v>77</v>
          </cell>
          <cell r="AQ480">
            <v>140</v>
          </cell>
          <cell r="AR480">
            <v>126</v>
          </cell>
        </row>
        <row r="481">
          <cell r="A481">
            <v>106184896</v>
          </cell>
          <cell r="B481">
            <v>0.9181586248376572</v>
          </cell>
          <cell r="G481" t="str">
            <v>247.080 821 VALLEY AVE E SUMNER</v>
          </cell>
          <cell r="H481" t="str">
            <v>CGN1</v>
          </cell>
          <cell r="I481" t="str">
            <v>SC1</v>
          </cell>
          <cell r="J481" t="str">
            <v>WA12700160</v>
          </cell>
          <cell r="K481" t="str">
            <v>Commercial Svc/MSA</v>
          </cell>
          <cell r="L481" t="str">
            <v>P.11027.01.01</v>
          </cell>
          <cell r="M481" t="str">
            <v>CAP_Comm/Ind serv</v>
          </cell>
          <cell r="N481" t="str">
            <v>QSWPRG</v>
          </cell>
          <cell r="O481" t="str">
            <v>QUANTA - PUYALLUP - GAS</v>
          </cell>
          <cell r="P481" t="str">
            <v>X244840292</v>
          </cell>
          <cell r="Q481" t="str">
            <v>CUSTOMER</v>
          </cell>
          <cell r="R481" t="str">
            <v>NO</v>
          </cell>
          <cell r="S481" t="str">
            <v/>
          </cell>
          <cell r="T481" t="str">
            <v>000000</v>
          </cell>
          <cell r="U481">
            <v>39183</v>
          </cell>
          <cell r="V481">
            <v>39263</v>
          </cell>
          <cell r="W481">
            <v>39326</v>
          </cell>
          <cell r="X481">
            <v>0</v>
          </cell>
          <cell r="Y481">
            <v>1476.77</v>
          </cell>
          <cell r="Z481">
            <v>681.98</v>
          </cell>
          <cell r="AA481">
            <v>1</v>
          </cell>
          <cell r="AC481">
            <v>134.54</v>
          </cell>
          <cell r="AD481">
            <v>160.37</v>
          </cell>
          <cell r="AE481">
            <v>160.37</v>
          </cell>
          <cell r="AF481">
            <v>651</v>
          </cell>
          <cell r="AG481">
            <v>0</v>
          </cell>
          <cell r="AI481">
            <v>1316.4</v>
          </cell>
          <cell r="AJ481">
            <v>1476.77</v>
          </cell>
          <cell r="AK481">
            <v>678.21</v>
          </cell>
          <cell r="AL481">
            <v>255.37</v>
          </cell>
          <cell r="AM481">
            <v>171.04939876215735</v>
          </cell>
          <cell r="AN481">
            <v>73.260000000000005</v>
          </cell>
          <cell r="AO481">
            <v>461.98</v>
          </cell>
          <cell r="AP481">
            <v>65</v>
          </cell>
          <cell r="AQ481">
            <v>69</v>
          </cell>
          <cell r="AR481">
            <v>62</v>
          </cell>
        </row>
        <row r="482">
          <cell r="A482">
            <v>106186300</v>
          </cell>
          <cell r="B482">
            <v>0.9183777226153651</v>
          </cell>
          <cell r="G482" t="str">
            <v>222.073 24130 PACIFIC HWY S # 100 KENT</v>
          </cell>
          <cell r="H482" t="str">
            <v>CGN1</v>
          </cell>
          <cell r="I482" t="str">
            <v>SC3</v>
          </cell>
          <cell r="J482" t="str">
            <v>WA11700150</v>
          </cell>
          <cell r="K482" t="str">
            <v>Commercial Svc/Multi-Mtr</v>
          </cell>
          <cell r="L482" t="str">
            <v>P.11027.01.01</v>
          </cell>
          <cell r="M482" t="str">
            <v>CAP_Comm/Ind serv</v>
          </cell>
          <cell r="N482" t="str">
            <v>QCSOKG</v>
          </cell>
          <cell r="O482" t="str">
            <v>QUANTA - SOUTH KING - GAS</v>
          </cell>
          <cell r="P482" t="str">
            <v>X245376020</v>
          </cell>
          <cell r="Q482" t="str">
            <v>CUSTOMER</v>
          </cell>
          <cell r="R482" t="str">
            <v>?</v>
          </cell>
          <cell r="S482" t="str">
            <v>25001242</v>
          </cell>
          <cell r="T482" t="str">
            <v>000010</v>
          </cell>
          <cell r="U482">
            <v>39136</v>
          </cell>
          <cell r="V482">
            <v>39200</v>
          </cell>
          <cell r="W482">
            <v>39263</v>
          </cell>
          <cell r="X482">
            <v>0</v>
          </cell>
          <cell r="Y482">
            <v>1943.68</v>
          </cell>
          <cell r="Z482">
            <v>774.23</v>
          </cell>
          <cell r="AA482">
            <v>1</v>
          </cell>
          <cell r="AC482">
            <v>0</v>
          </cell>
          <cell r="AD482">
            <v>0</v>
          </cell>
          <cell r="AE482">
            <v>0</v>
          </cell>
          <cell r="AF482">
            <v>32</v>
          </cell>
          <cell r="AG482">
            <v>0</v>
          </cell>
          <cell r="AI482">
            <v>1943.68</v>
          </cell>
          <cell r="AJ482">
            <v>1943.68</v>
          </cell>
          <cell r="AK482">
            <v>773.57</v>
          </cell>
          <cell r="AL482">
            <v>321.38</v>
          </cell>
          <cell r="AM482">
            <v>225.13004420866491</v>
          </cell>
          <cell r="AN482">
            <v>153.97</v>
          </cell>
          <cell r="AO482">
            <v>685.39</v>
          </cell>
          <cell r="AP482">
            <v>36</v>
          </cell>
          <cell r="AQ482">
            <v>43</v>
          </cell>
          <cell r="AR482">
            <v>39</v>
          </cell>
        </row>
        <row r="483">
          <cell r="A483">
            <v>106180528</v>
          </cell>
          <cell r="B483">
            <v>0.92122128662653413</v>
          </cell>
          <cell r="G483" t="str">
            <v>368.011 3334 MUD BAY RD W # GREEENHOUSE</v>
          </cell>
          <cell r="H483" t="str">
            <v>CGN1</v>
          </cell>
          <cell r="I483" t="str">
            <v>SC1</v>
          </cell>
          <cell r="J483" t="str">
            <v>WA03400030</v>
          </cell>
          <cell r="K483" t="str">
            <v>Commercial Svc/MSA</v>
          </cell>
          <cell r="L483" t="str">
            <v>P.11027.01.01</v>
          </cell>
          <cell r="M483" t="str">
            <v>CAP_Comm/Ind serv</v>
          </cell>
          <cell r="N483" t="str">
            <v>QSTHLG</v>
          </cell>
          <cell r="O483" t="str">
            <v>QUANTA - OLYMPIA - GAS</v>
          </cell>
          <cell r="P483" t="str">
            <v>X237130772</v>
          </cell>
          <cell r="Q483" t="str">
            <v>CUSTOMER</v>
          </cell>
          <cell r="R483" t="str">
            <v>NO</v>
          </cell>
          <cell r="S483" t="str">
            <v/>
          </cell>
          <cell r="T483" t="str">
            <v>000000</v>
          </cell>
          <cell r="U483">
            <v>38980</v>
          </cell>
          <cell r="V483">
            <v>39050</v>
          </cell>
          <cell r="W483">
            <v>39137</v>
          </cell>
          <cell r="X483">
            <v>0</v>
          </cell>
          <cell r="Y483">
            <v>1883.69</v>
          </cell>
          <cell r="Z483">
            <v>115.05</v>
          </cell>
          <cell r="AA483">
            <v>1</v>
          </cell>
          <cell r="AB483">
            <v>164.22</v>
          </cell>
          <cell r="AC483">
            <v>745.4</v>
          </cell>
          <cell r="AD483">
            <v>888.52</v>
          </cell>
          <cell r="AE483">
            <v>1085.5825220199999</v>
          </cell>
          <cell r="AF483">
            <v>350</v>
          </cell>
          <cell r="AG483">
            <v>0</v>
          </cell>
          <cell r="AI483">
            <v>798.10747798000011</v>
          </cell>
          <cell r="AJ483">
            <v>1883.69</v>
          </cell>
          <cell r="AK483">
            <v>114.59</v>
          </cell>
          <cell r="AL483">
            <v>409.47</v>
          </cell>
          <cell r="AM483">
            <v>218.18160035366941</v>
          </cell>
          <cell r="AN483">
            <v>48.64</v>
          </cell>
          <cell r="AO483">
            <v>1307.74</v>
          </cell>
          <cell r="AP483">
            <v>11</v>
          </cell>
          <cell r="AQ483">
            <v>11</v>
          </cell>
          <cell r="AR483">
            <v>10</v>
          </cell>
        </row>
        <row r="484">
          <cell r="A484">
            <v>106190222</v>
          </cell>
          <cell r="B484">
            <v>0.92141529151322366</v>
          </cell>
          <cell r="G484" t="str">
            <v>116.086 11600 TWIN LAKES AVE MARYSVILLE</v>
          </cell>
          <cell r="H484" t="str">
            <v>CGN1</v>
          </cell>
          <cell r="I484" t="str">
            <v>SC1</v>
          </cell>
          <cell r="J484" t="str">
            <v>WA03100990</v>
          </cell>
          <cell r="K484" t="str">
            <v>Commercial Svc/MSA</v>
          </cell>
          <cell r="L484" t="str">
            <v>S.11027.01.01</v>
          </cell>
          <cell r="M484" t="str">
            <v>CAP_Comm/Ind Service</v>
          </cell>
          <cell r="N484" t="str">
            <v>MNSNHG</v>
          </cell>
          <cell r="O484" t="str">
            <v>PILCHUCK - MARYSVILLE - GAS</v>
          </cell>
          <cell r="P484" t="str">
            <v/>
          </cell>
          <cell r="Q484" t="str">
            <v/>
          </cell>
          <cell r="R484" t="str">
            <v/>
          </cell>
          <cell r="S484" t="str">
            <v>35001139</v>
          </cell>
          <cell r="T484" t="str">
            <v>000010</v>
          </cell>
          <cell r="U484">
            <v>39070</v>
          </cell>
          <cell r="V484">
            <v>39137</v>
          </cell>
          <cell r="W484">
            <v>39200</v>
          </cell>
          <cell r="X484">
            <v>0</v>
          </cell>
          <cell r="Y484">
            <v>3038.76</v>
          </cell>
          <cell r="Z484">
            <v>2337.86</v>
          </cell>
          <cell r="AA484">
            <v>1</v>
          </cell>
          <cell r="AC484">
            <v>0</v>
          </cell>
          <cell r="AD484">
            <v>0</v>
          </cell>
          <cell r="AE484">
            <v>0</v>
          </cell>
          <cell r="AF484">
            <v>0</v>
          </cell>
          <cell r="AG484">
            <v>0</v>
          </cell>
          <cell r="AI484">
            <v>3038.76</v>
          </cell>
          <cell r="AJ484">
            <v>3038.76</v>
          </cell>
          <cell r="AK484">
            <v>2337.23</v>
          </cell>
          <cell r="AL484">
            <v>296.51</v>
          </cell>
          <cell r="AM484">
            <v>351.96954907161808</v>
          </cell>
          <cell r="AN484">
            <v>244.03</v>
          </cell>
          <cell r="AO484">
            <v>152.82</v>
          </cell>
          <cell r="AP484">
            <v>1</v>
          </cell>
          <cell r="AQ484">
            <v>10</v>
          </cell>
          <cell r="AR484">
            <v>9</v>
          </cell>
        </row>
        <row r="485">
          <cell r="A485">
            <v>106175276</v>
          </cell>
          <cell r="B485">
            <v>0.92216136893181977</v>
          </cell>
          <cell r="C485" t="str">
            <v>N</v>
          </cell>
          <cell r="D485" t="str">
            <v>X</v>
          </cell>
          <cell r="F485" t="str">
            <v>Exclude due to material issues</v>
          </cell>
          <cell r="G485" t="str">
            <v>262.045  2106 UTAH AVE TACOMA</v>
          </cell>
          <cell r="H485" t="str">
            <v>CGN1</v>
          </cell>
          <cell r="I485" t="str">
            <v>SC1</v>
          </cell>
          <cell r="J485" t="str">
            <v>WA12700270</v>
          </cell>
          <cell r="K485" t="str">
            <v>Commercial Svc/MSA</v>
          </cell>
          <cell r="L485" t="str">
            <v>P.11027.01.01</v>
          </cell>
          <cell r="M485" t="str">
            <v>CAP_Comm/Ind serv</v>
          </cell>
          <cell r="N485" t="str">
            <v>QSTHLG</v>
          </cell>
          <cell r="O485" t="str">
            <v>QUANTA - OLYMPIA - GAS</v>
          </cell>
          <cell r="P485" t="str">
            <v>X229375228</v>
          </cell>
          <cell r="Q485" t="str">
            <v>PSE</v>
          </cell>
          <cell r="R485" t="str">
            <v>NO</v>
          </cell>
          <cell r="S485" t="str">
            <v/>
          </cell>
          <cell r="T485" t="str">
            <v>000000</v>
          </cell>
          <cell r="U485">
            <v>38917</v>
          </cell>
          <cell r="V485">
            <v>38990</v>
          </cell>
          <cell r="W485">
            <v>39050</v>
          </cell>
          <cell r="X485">
            <v>0</v>
          </cell>
          <cell r="Y485">
            <v>6903.9</v>
          </cell>
          <cell r="Z485">
            <v>3884.66</v>
          </cell>
          <cell r="AA485">
            <v>1</v>
          </cell>
          <cell r="AC485">
            <v>0</v>
          </cell>
          <cell r="AD485">
            <v>0</v>
          </cell>
          <cell r="AE485">
            <v>0</v>
          </cell>
          <cell r="AF485">
            <v>170</v>
          </cell>
          <cell r="AG485">
            <v>0</v>
          </cell>
          <cell r="AI485">
            <v>6903.9</v>
          </cell>
          <cell r="AJ485">
            <v>6903.9</v>
          </cell>
          <cell r="AK485">
            <v>3877.63</v>
          </cell>
          <cell r="AL485">
            <v>1404.87</v>
          </cell>
          <cell r="AM485">
            <v>799.65596816976085</v>
          </cell>
          <cell r="AN485">
            <v>528.49</v>
          </cell>
          <cell r="AO485">
            <v>1057.4100000000001</v>
          </cell>
          <cell r="AP485">
            <v>180</v>
          </cell>
          <cell r="AQ485">
            <v>195</v>
          </cell>
          <cell r="AR485">
            <v>176</v>
          </cell>
        </row>
        <row r="486">
          <cell r="A486">
            <v>106188123</v>
          </cell>
          <cell r="B486">
            <v>0.92380492674487957</v>
          </cell>
          <cell r="G486" t="str">
            <v>188.067C  22 W LEE ST SEATTLE</v>
          </cell>
          <cell r="H486" t="str">
            <v>CGN1</v>
          </cell>
          <cell r="I486" t="str">
            <v>SC1</v>
          </cell>
          <cell r="J486" t="str">
            <v>WA11700260</v>
          </cell>
          <cell r="K486" t="str">
            <v>Commercial Svc/MSA</v>
          </cell>
          <cell r="L486" t="str">
            <v>S.11027.01.01</v>
          </cell>
          <cell r="M486" t="str">
            <v>CAP_Comm/Ind Service</v>
          </cell>
          <cell r="N486" t="str">
            <v>MCNSEG</v>
          </cell>
          <cell r="O486" t="str">
            <v>PILCHUCK - NOB - GAS</v>
          </cell>
          <cell r="P486" t="str">
            <v>X237199081</v>
          </cell>
          <cell r="Q486" t="str">
            <v>PSE</v>
          </cell>
          <cell r="R486" t="str">
            <v>NO</v>
          </cell>
          <cell r="S486" t="str">
            <v/>
          </cell>
          <cell r="T486" t="str">
            <v>000000</v>
          </cell>
          <cell r="U486">
            <v>39057</v>
          </cell>
          <cell r="V486">
            <v>39137</v>
          </cell>
          <cell r="W486">
            <v>39200</v>
          </cell>
          <cell r="X486">
            <v>0.22</v>
          </cell>
          <cell r="Y486">
            <v>3982.32</v>
          </cell>
          <cell r="Z486">
            <v>2522.9299999999998</v>
          </cell>
          <cell r="AA486">
            <v>1</v>
          </cell>
          <cell r="AB486">
            <v>169.3</v>
          </cell>
          <cell r="AC486">
            <v>0</v>
          </cell>
          <cell r="AD486">
            <v>0</v>
          </cell>
          <cell r="AE486">
            <v>203.15847629999999</v>
          </cell>
          <cell r="AF486">
            <v>50</v>
          </cell>
          <cell r="AG486">
            <v>0</v>
          </cell>
          <cell r="AI486">
            <v>3778.9415236999998</v>
          </cell>
          <cell r="AJ486">
            <v>3982.1</v>
          </cell>
          <cell r="AK486">
            <v>2508.06</v>
          </cell>
          <cell r="AL486">
            <v>436.48</v>
          </cell>
          <cell r="AM486">
            <v>461.23351016799279</v>
          </cell>
          <cell r="AN486">
            <v>384.36</v>
          </cell>
          <cell r="AO486">
            <v>619.69000000000005</v>
          </cell>
          <cell r="AP486">
            <v>6</v>
          </cell>
          <cell r="AQ486">
            <v>40</v>
          </cell>
          <cell r="AR486">
            <v>36</v>
          </cell>
        </row>
        <row r="487">
          <cell r="A487">
            <v>106176666</v>
          </cell>
          <cell r="B487">
            <v>0.92413389068568463</v>
          </cell>
          <cell r="C487" t="str">
            <v>N</v>
          </cell>
          <cell r="D487" t="str">
            <v>X</v>
          </cell>
          <cell r="F487" t="str">
            <v>Exclude due to material issues</v>
          </cell>
          <cell r="G487" t="str">
            <v>264.074 10221B 198TH ST E # A GRAHAM</v>
          </cell>
          <cell r="H487" t="str">
            <v>CGN1</v>
          </cell>
          <cell r="I487" t="str">
            <v>SC3</v>
          </cell>
          <cell r="J487" t="str">
            <v>WA12700270</v>
          </cell>
          <cell r="K487" t="str">
            <v>Commercial Svc/Multi-Mtr</v>
          </cell>
          <cell r="L487" t="str">
            <v>P.11027.01.01</v>
          </cell>
          <cell r="M487" t="str">
            <v>CAP_Comm/Ind serv</v>
          </cell>
          <cell r="N487" t="str">
            <v>QSWPRG</v>
          </cell>
          <cell r="O487" t="str">
            <v>QUANTA - PUYALLUP - GAS</v>
          </cell>
          <cell r="P487" t="str">
            <v>X221619887</v>
          </cell>
          <cell r="Q487" t="str">
            <v>CUSTOMER</v>
          </cell>
          <cell r="R487" t="str">
            <v>NO</v>
          </cell>
          <cell r="S487" t="str">
            <v/>
          </cell>
          <cell r="T487" t="str">
            <v>000000</v>
          </cell>
          <cell r="U487">
            <v>38926</v>
          </cell>
          <cell r="V487">
            <v>39018</v>
          </cell>
          <cell r="W487">
            <v>39081</v>
          </cell>
          <cell r="X487">
            <v>0</v>
          </cell>
          <cell r="Y487">
            <v>1703.3</v>
          </cell>
          <cell r="Z487">
            <v>397.86</v>
          </cell>
          <cell r="AA487">
            <v>1</v>
          </cell>
          <cell r="AC487">
            <v>0</v>
          </cell>
          <cell r="AD487">
            <v>0</v>
          </cell>
          <cell r="AE487">
            <v>0</v>
          </cell>
          <cell r="AF487">
            <v>20</v>
          </cell>
          <cell r="AG487">
            <v>0</v>
          </cell>
          <cell r="AI487">
            <v>1703.3</v>
          </cell>
          <cell r="AJ487">
            <v>1703.3</v>
          </cell>
          <cell r="AK487">
            <v>397.32</v>
          </cell>
          <cell r="AL487">
            <v>435.44</v>
          </cell>
          <cell r="AM487">
            <v>197.28762157382857</v>
          </cell>
          <cell r="AN487">
            <v>181.35</v>
          </cell>
          <cell r="AO487">
            <v>678.12</v>
          </cell>
          <cell r="AP487">
            <v>38</v>
          </cell>
          <cell r="AQ487">
            <v>39</v>
          </cell>
          <cell r="AR487">
            <v>35</v>
          </cell>
        </row>
        <row r="488">
          <cell r="A488">
            <v>106182416</v>
          </cell>
          <cell r="B488">
            <v>0.92547691905541019</v>
          </cell>
          <cell r="G488" t="str">
            <v>236.071 35205 PACIFIC HWY S # C FEDERAL</v>
          </cell>
          <cell r="H488" t="str">
            <v>CGN1</v>
          </cell>
          <cell r="I488" t="str">
            <v>SC1</v>
          </cell>
          <cell r="J488" t="str">
            <v>WA11700320</v>
          </cell>
          <cell r="K488" t="str">
            <v>Commercial Svc/MSA</v>
          </cell>
          <cell r="L488" t="str">
            <v>P.11027.01.01</v>
          </cell>
          <cell r="M488" t="str">
            <v>CAP_Comm/Ind serv</v>
          </cell>
          <cell r="N488" t="str">
            <v>QCSOKG</v>
          </cell>
          <cell r="O488" t="str">
            <v>QUANTA - SOUTH KING - GAS</v>
          </cell>
          <cell r="P488" t="str">
            <v>X240727706</v>
          </cell>
          <cell r="Q488" t="str">
            <v>CUSTOMER</v>
          </cell>
          <cell r="R488" t="str">
            <v>?</v>
          </cell>
          <cell r="S488" t="str">
            <v>25001120</v>
          </cell>
          <cell r="T488" t="str">
            <v>000010</v>
          </cell>
          <cell r="U488">
            <v>39013</v>
          </cell>
          <cell r="V488">
            <v>39081</v>
          </cell>
          <cell r="W488">
            <v>39172</v>
          </cell>
          <cell r="X488">
            <v>0</v>
          </cell>
          <cell r="Y488">
            <v>441.13</v>
          </cell>
          <cell r="Z488">
            <v>188.87</v>
          </cell>
          <cell r="AA488">
            <v>1</v>
          </cell>
          <cell r="AC488">
            <v>27.45</v>
          </cell>
          <cell r="AD488">
            <v>32.72</v>
          </cell>
          <cell r="AE488">
            <v>32.72</v>
          </cell>
          <cell r="AF488">
            <v>20</v>
          </cell>
          <cell r="AG488">
            <v>0</v>
          </cell>
          <cell r="AI488">
            <v>408.40999999999997</v>
          </cell>
          <cell r="AJ488">
            <v>441.13</v>
          </cell>
          <cell r="AK488">
            <v>188.2</v>
          </cell>
          <cell r="AL488">
            <v>75.2</v>
          </cell>
          <cell r="AM488">
            <v>51.09463306808135</v>
          </cell>
          <cell r="AN488">
            <v>12.87</v>
          </cell>
          <cell r="AO488">
            <v>163.28</v>
          </cell>
          <cell r="AP488">
            <v>18</v>
          </cell>
          <cell r="AQ488">
            <v>22</v>
          </cell>
          <cell r="AR488">
            <v>20</v>
          </cell>
        </row>
        <row r="489">
          <cell r="A489">
            <v>106129946</v>
          </cell>
          <cell r="B489">
            <v>0.92569140759172708</v>
          </cell>
          <cell r="G489" t="str">
            <v>182.091 176TH PL NE &amp; NE 76TH PL REDMOND</v>
          </cell>
          <cell r="H489" t="str">
            <v>CGN1</v>
          </cell>
          <cell r="I489" t="str">
            <v>SC1</v>
          </cell>
          <cell r="J489" t="str">
            <v>WA11700240</v>
          </cell>
          <cell r="K489" t="str">
            <v>Commercial Svc/MSA</v>
          </cell>
          <cell r="L489" t="str">
            <v>P.11027.01.01</v>
          </cell>
          <cell r="M489" t="str">
            <v>CAP_Comm/Ind serv</v>
          </cell>
          <cell r="N489" t="str">
            <v>QCNOKG</v>
          </cell>
          <cell r="O489" t="str">
            <v>QUANTA - REDMOND - GAS</v>
          </cell>
          <cell r="P489" t="str">
            <v>X815181171</v>
          </cell>
          <cell r="Q489" t="str">
            <v>?</v>
          </cell>
          <cell r="R489" t="str">
            <v>?</v>
          </cell>
          <cell r="S489" t="str">
            <v/>
          </cell>
          <cell r="T489" t="str">
            <v>000000</v>
          </cell>
          <cell r="U489">
            <v>38912</v>
          </cell>
          <cell r="V489">
            <v>38990</v>
          </cell>
          <cell r="W489">
            <v>39050</v>
          </cell>
          <cell r="X489">
            <v>0</v>
          </cell>
          <cell r="Y489">
            <v>5385.21</v>
          </cell>
          <cell r="Z489">
            <v>3545.88</v>
          </cell>
          <cell r="AA489">
            <v>1</v>
          </cell>
          <cell r="AC489">
            <v>27.61</v>
          </cell>
          <cell r="AD489">
            <v>32.909999999999997</v>
          </cell>
          <cell r="AE489">
            <v>32.909999999999997</v>
          </cell>
          <cell r="AF489">
            <v>58</v>
          </cell>
          <cell r="AG489">
            <v>0</v>
          </cell>
          <cell r="AI489">
            <v>5352.3</v>
          </cell>
          <cell r="AJ489">
            <v>5385.21</v>
          </cell>
          <cell r="AK489">
            <v>3539.49</v>
          </cell>
          <cell r="AL489">
            <v>1047.05</v>
          </cell>
          <cell r="AM489">
            <v>623.7511140583556</v>
          </cell>
          <cell r="AN489">
            <v>380.43</v>
          </cell>
          <cell r="AO489">
            <v>387.68</v>
          </cell>
          <cell r="AP489">
            <v>93</v>
          </cell>
          <cell r="AQ489">
            <v>130</v>
          </cell>
          <cell r="AR489">
            <v>117</v>
          </cell>
        </row>
        <row r="490">
          <cell r="A490">
            <v>106197585</v>
          </cell>
          <cell r="B490">
            <v>0.92679287510602371</v>
          </cell>
          <cell r="G490" t="str">
            <v>156.120 122 FOUNDRY DR # B SULTAN</v>
          </cell>
          <cell r="H490" t="str">
            <v>CGN1</v>
          </cell>
          <cell r="I490" t="str">
            <v>SC1</v>
          </cell>
          <cell r="J490" t="str">
            <v>WA03100170</v>
          </cell>
          <cell r="K490" t="str">
            <v>Commercial Svc/MSA</v>
          </cell>
          <cell r="L490" t="str">
            <v>S.11027.01.01</v>
          </cell>
          <cell r="M490" t="str">
            <v>CAP_Comm/Ind Service</v>
          </cell>
          <cell r="N490" t="str">
            <v>MNSNHG</v>
          </cell>
          <cell r="O490" t="str">
            <v>PILCHUCK - MARYSVILLE - GAS</v>
          </cell>
          <cell r="P490" t="str">
            <v>X267664864</v>
          </cell>
          <cell r="Q490" t="str">
            <v>PSE</v>
          </cell>
          <cell r="R490" t="str">
            <v>?</v>
          </cell>
          <cell r="S490" t="str">
            <v/>
          </cell>
          <cell r="T490" t="str">
            <v>000000</v>
          </cell>
          <cell r="U490">
            <v>39232</v>
          </cell>
          <cell r="V490">
            <v>39326</v>
          </cell>
          <cell r="X490">
            <v>0.25</v>
          </cell>
          <cell r="Y490">
            <v>7344.18</v>
          </cell>
          <cell r="Z490">
            <v>4802.09</v>
          </cell>
          <cell r="AA490">
            <v>1</v>
          </cell>
          <cell r="AB490">
            <v>197.74</v>
          </cell>
          <cell r="AC490">
            <v>0</v>
          </cell>
          <cell r="AD490">
            <v>0</v>
          </cell>
          <cell r="AE490">
            <v>237.28622034</v>
          </cell>
          <cell r="AF490">
            <v>75</v>
          </cell>
          <cell r="AG490">
            <v>0</v>
          </cell>
          <cell r="AI490">
            <v>7106.6437796600003</v>
          </cell>
          <cell r="AJ490">
            <v>7343.93</v>
          </cell>
          <cell r="AK490">
            <v>4791.25</v>
          </cell>
          <cell r="AL490">
            <v>1231.3800000000001</v>
          </cell>
          <cell r="AM490">
            <v>850.6231918656058</v>
          </cell>
          <cell r="AN490">
            <v>573.9</v>
          </cell>
          <cell r="AO490">
            <v>702.9</v>
          </cell>
          <cell r="AP490">
            <v>73</v>
          </cell>
          <cell r="AQ490">
            <v>109</v>
          </cell>
          <cell r="AR490">
            <v>98</v>
          </cell>
        </row>
        <row r="491">
          <cell r="A491">
            <v>106183543</v>
          </cell>
          <cell r="B491">
            <v>0.92910877384745061</v>
          </cell>
          <cell r="G491" t="str">
            <v>247.049 903 VALLEY AVE E SUMNER</v>
          </cell>
          <cell r="H491" t="str">
            <v>CGN1</v>
          </cell>
          <cell r="I491" t="str">
            <v>SC1</v>
          </cell>
          <cell r="J491" t="str">
            <v>WA12700160</v>
          </cell>
          <cell r="K491" t="str">
            <v>Commercial Svc/MSA</v>
          </cell>
          <cell r="L491" t="str">
            <v>P.11027.01.01</v>
          </cell>
          <cell r="M491" t="str">
            <v>CAP_Comm/Ind serv</v>
          </cell>
          <cell r="N491" t="str">
            <v>QSWPRG</v>
          </cell>
          <cell r="O491" t="str">
            <v>QUANTA - PUYALLUP - GAS</v>
          </cell>
          <cell r="P491" t="str">
            <v>X242631523</v>
          </cell>
          <cell r="Q491" t="str">
            <v>PSE</v>
          </cell>
          <cell r="R491" t="str">
            <v>NO</v>
          </cell>
          <cell r="S491" t="str">
            <v/>
          </cell>
          <cell r="T491" t="str">
            <v>000000</v>
          </cell>
          <cell r="U491">
            <v>38987</v>
          </cell>
          <cell r="V491">
            <v>39050</v>
          </cell>
          <cell r="W491">
            <v>39109</v>
          </cell>
          <cell r="X491">
            <v>0</v>
          </cell>
          <cell r="Y491">
            <v>6813.64</v>
          </cell>
          <cell r="Z491">
            <v>3678.08</v>
          </cell>
          <cell r="AA491">
            <v>1</v>
          </cell>
          <cell r="AB491">
            <v>164.22</v>
          </cell>
          <cell r="AC491">
            <v>745.36</v>
          </cell>
          <cell r="AD491">
            <v>888.47</v>
          </cell>
          <cell r="AE491">
            <v>1085.53252202</v>
          </cell>
          <cell r="AF491">
            <v>103</v>
          </cell>
          <cell r="AG491">
            <v>0</v>
          </cell>
          <cell r="AI491">
            <v>5728.1074779800001</v>
          </cell>
          <cell r="AJ491">
            <v>6813.64</v>
          </cell>
          <cell r="AK491">
            <v>3664.96</v>
          </cell>
          <cell r="AL491">
            <v>1286.5</v>
          </cell>
          <cell r="AM491">
            <v>789.20145004420829</v>
          </cell>
          <cell r="AN491">
            <v>429.96</v>
          </cell>
          <cell r="AO491">
            <v>1392.85</v>
          </cell>
          <cell r="AP491">
            <v>105</v>
          </cell>
          <cell r="AQ491">
            <v>168</v>
          </cell>
          <cell r="AR491">
            <v>151</v>
          </cell>
        </row>
        <row r="492">
          <cell r="A492">
            <v>106190533</v>
          </cell>
          <cell r="B492">
            <v>0.92980092483649024</v>
          </cell>
          <cell r="G492" t="str">
            <v>210.068  14635 9TH AVE SW BURIEN</v>
          </cell>
          <cell r="H492" t="str">
            <v>CGN1</v>
          </cell>
          <cell r="I492" t="str">
            <v>SC1</v>
          </cell>
          <cell r="J492" t="str">
            <v>WA11700340</v>
          </cell>
          <cell r="K492" t="str">
            <v>Commercial Svc/MSA</v>
          </cell>
          <cell r="L492" t="str">
            <v>S.11027.01.01</v>
          </cell>
          <cell r="M492" t="str">
            <v>CAP_Comm/Ind Service</v>
          </cell>
          <cell r="N492" t="str">
            <v>MCSSEG</v>
          </cell>
          <cell r="O492" t="str">
            <v>PILCHUCK - KENT - GAS</v>
          </cell>
          <cell r="P492" t="str">
            <v>X203374427</v>
          </cell>
          <cell r="Q492" t="str">
            <v>PSE</v>
          </cell>
          <cell r="R492" t="str">
            <v>?</v>
          </cell>
          <cell r="S492" t="str">
            <v/>
          </cell>
          <cell r="T492" t="str">
            <v>000000</v>
          </cell>
          <cell r="U492">
            <v>39120</v>
          </cell>
          <cell r="V492">
            <v>39200</v>
          </cell>
          <cell r="W492">
            <v>39263</v>
          </cell>
          <cell r="X492">
            <v>0.32</v>
          </cell>
          <cell r="Y492">
            <v>4377.58</v>
          </cell>
          <cell r="Z492">
            <v>2700.23</v>
          </cell>
          <cell r="AA492">
            <v>1</v>
          </cell>
          <cell r="AB492">
            <v>170.14</v>
          </cell>
          <cell r="AC492">
            <v>0</v>
          </cell>
          <cell r="AD492">
            <v>0</v>
          </cell>
          <cell r="AE492">
            <v>204.16646873999997</v>
          </cell>
          <cell r="AF492">
            <v>25</v>
          </cell>
          <cell r="AG492">
            <v>0</v>
          </cell>
          <cell r="AI492">
            <v>4173.0935312600004</v>
          </cell>
          <cell r="AJ492">
            <v>4377.26</v>
          </cell>
          <cell r="AK492">
            <v>2698.45</v>
          </cell>
          <cell r="AL492">
            <v>810.21</v>
          </cell>
          <cell r="AM492">
            <v>507.0035897435896</v>
          </cell>
          <cell r="AN492">
            <v>330.2</v>
          </cell>
          <cell r="AO492">
            <v>510.27</v>
          </cell>
          <cell r="AP492">
            <v>8</v>
          </cell>
          <cell r="AQ492">
            <v>26</v>
          </cell>
          <cell r="AR492">
            <v>23</v>
          </cell>
        </row>
        <row r="493">
          <cell r="A493">
            <v>106193349</v>
          </cell>
          <cell r="B493">
            <v>0.93001019920216343</v>
          </cell>
          <cell r="G493" t="str">
            <v>176.073 11530 LAKE CITY WAY NE SEATTLE</v>
          </cell>
          <cell r="H493" t="str">
            <v>CGN1</v>
          </cell>
          <cell r="I493" t="str">
            <v>SC1</v>
          </cell>
          <cell r="J493" t="str">
            <v>WA11700260</v>
          </cell>
          <cell r="K493" t="str">
            <v>Commercial Svc/MSA</v>
          </cell>
          <cell r="L493" t="str">
            <v>S.11027.01.01</v>
          </cell>
          <cell r="M493" t="str">
            <v>CAP_Comm/Ind Service</v>
          </cell>
          <cell r="N493" t="str">
            <v>MCNSEG</v>
          </cell>
          <cell r="O493" t="str">
            <v>PILCHUCK - NOB - GAS</v>
          </cell>
          <cell r="P493" t="str">
            <v/>
          </cell>
          <cell r="Q493" t="str">
            <v/>
          </cell>
          <cell r="R493" t="str">
            <v/>
          </cell>
          <cell r="S493" t="str">
            <v>25001340</v>
          </cell>
          <cell r="T493" t="str">
            <v>000010</v>
          </cell>
          <cell r="U493">
            <v>39204</v>
          </cell>
          <cell r="V493">
            <v>39326</v>
          </cell>
          <cell r="X493">
            <v>0.09</v>
          </cell>
          <cell r="Y493">
            <v>4160.8999999999996</v>
          </cell>
          <cell r="Z493">
            <v>2607.15</v>
          </cell>
          <cell r="AA493">
            <v>1</v>
          </cell>
          <cell r="AB493">
            <v>178.15</v>
          </cell>
          <cell r="AC493">
            <v>0</v>
          </cell>
          <cell r="AD493">
            <v>0</v>
          </cell>
          <cell r="AE493">
            <v>213.77839664999999</v>
          </cell>
          <cell r="AF493">
            <v>0</v>
          </cell>
          <cell r="AG493">
            <v>0</v>
          </cell>
          <cell r="AI493">
            <v>3947.0316033500003</v>
          </cell>
          <cell r="AJ493">
            <v>4160.8100000000004</v>
          </cell>
          <cell r="AK493">
            <v>2603.65</v>
          </cell>
          <cell r="AL493">
            <v>764.66</v>
          </cell>
          <cell r="AM493">
            <v>481.93290008841723</v>
          </cell>
          <cell r="AN493">
            <v>333.44</v>
          </cell>
          <cell r="AO493">
            <v>436.36</v>
          </cell>
          <cell r="AP493">
            <v>5</v>
          </cell>
          <cell r="AQ493">
            <v>6</v>
          </cell>
          <cell r="AR493">
            <v>5</v>
          </cell>
        </row>
        <row r="494">
          <cell r="A494">
            <v>106176641</v>
          </cell>
          <cell r="B494">
            <v>0.93234657634603746</v>
          </cell>
          <cell r="G494" t="str">
            <v>265.030 2625 WILLAMETTE DR NE # D LACEY</v>
          </cell>
          <cell r="H494" t="str">
            <v>CGN1</v>
          </cell>
          <cell r="I494" t="str">
            <v>SC1</v>
          </cell>
          <cell r="J494" t="str">
            <v>WA03400020</v>
          </cell>
          <cell r="K494" t="str">
            <v>Commercial Svc/MSA</v>
          </cell>
          <cell r="L494" t="str">
            <v>P.11027.01.01</v>
          </cell>
          <cell r="M494" t="str">
            <v>CAP_Comm/Ind serv</v>
          </cell>
          <cell r="N494" t="str">
            <v>QSTHLG</v>
          </cell>
          <cell r="O494" t="str">
            <v>QUANTA - OLYMPIA - GAS</v>
          </cell>
          <cell r="P494" t="str">
            <v>X230848518</v>
          </cell>
          <cell r="Q494" t="str">
            <v>CUSTOMER</v>
          </cell>
          <cell r="R494" t="str">
            <v>NO</v>
          </cell>
          <cell r="S494" t="str">
            <v>25001006</v>
          </cell>
          <cell r="T494" t="str">
            <v>000010</v>
          </cell>
          <cell r="U494">
            <v>38915</v>
          </cell>
          <cell r="V494">
            <v>38990</v>
          </cell>
          <cell r="W494">
            <v>39050</v>
          </cell>
          <cell r="X494">
            <v>0</v>
          </cell>
          <cell r="Y494">
            <v>960.25</v>
          </cell>
          <cell r="Z494">
            <v>386.15</v>
          </cell>
          <cell r="AA494">
            <v>1</v>
          </cell>
          <cell r="AC494">
            <v>27.49</v>
          </cell>
          <cell r="AD494">
            <v>32.770000000000003</v>
          </cell>
          <cell r="AE494">
            <v>32.770000000000003</v>
          </cell>
          <cell r="AF494">
            <v>10</v>
          </cell>
          <cell r="AG494">
            <v>0</v>
          </cell>
          <cell r="AI494">
            <v>927.48</v>
          </cell>
          <cell r="AJ494">
            <v>960.25</v>
          </cell>
          <cell r="AK494">
            <v>385.44</v>
          </cell>
          <cell r="AL494">
            <v>210.85</v>
          </cell>
          <cell r="AM494">
            <v>111.222590627763</v>
          </cell>
          <cell r="AN494">
            <v>79.81</v>
          </cell>
          <cell r="AO494">
            <v>276.60000000000002</v>
          </cell>
          <cell r="AP494">
            <v>37</v>
          </cell>
          <cell r="AQ494">
            <v>40</v>
          </cell>
          <cell r="AR494">
            <v>36</v>
          </cell>
        </row>
        <row r="495">
          <cell r="A495">
            <v>106191948</v>
          </cell>
          <cell r="B495">
            <v>0.93261743598756919</v>
          </cell>
          <cell r="G495" t="str">
            <v>232.079 706 2ND ST NW AUBURN</v>
          </cell>
          <cell r="H495" t="str">
            <v>CGN1</v>
          </cell>
          <cell r="I495" t="str">
            <v>SC1</v>
          </cell>
          <cell r="J495" t="str">
            <v>WA11700020</v>
          </cell>
          <cell r="K495" t="str">
            <v>Commercial Svc/MSA</v>
          </cell>
          <cell r="L495" t="str">
            <v>P.11027.01.01</v>
          </cell>
          <cell r="M495" t="str">
            <v>CAP_Comm/Ind serv</v>
          </cell>
          <cell r="N495" t="str">
            <v>QCSOKG</v>
          </cell>
          <cell r="O495" t="str">
            <v>QUANTA - SOUTH KING - GAS</v>
          </cell>
          <cell r="P495" t="str">
            <v>X225656160</v>
          </cell>
          <cell r="Q495" t="str">
            <v>PSE</v>
          </cell>
          <cell r="R495" t="str">
            <v>NO</v>
          </cell>
          <cell r="S495" t="str">
            <v>25001372</v>
          </cell>
          <cell r="T495" t="str">
            <v>000010</v>
          </cell>
          <cell r="U495">
            <v>39219</v>
          </cell>
          <cell r="V495">
            <v>39326</v>
          </cell>
          <cell r="X495">
            <v>0</v>
          </cell>
          <cell r="Y495">
            <v>7688.98</v>
          </cell>
          <cell r="Z495">
            <v>4882.58</v>
          </cell>
          <cell r="AA495">
            <v>1</v>
          </cell>
          <cell r="AB495">
            <v>198.44</v>
          </cell>
          <cell r="AC495">
            <v>134.54</v>
          </cell>
          <cell r="AD495">
            <v>160.37</v>
          </cell>
          <cell r="AE495">
            <v>398.49621404000004</v>
          </cell>
          <cell r="AF495">
            <v>121</v>
          </cell>
          <cell r="AG495">
            <v>0</v>
          </cell>
          <cell r="AI495">
            <v>7290.4837859599993</v>
          </cell>
          <cell r="AJ495">
            <v>7688.98</v>
          </cell>
          <cell r="AK495">
            <v>4875.1400000000003</v>
          </cell>
          <cell r="AL495">
            <v>1368.36</v>
          </cell>
          <cell r="AM495">
            <v>890.58919540229908</v>
          </cell>
          <cell r="AN495">
            <v>580.72</v>
          </cell>
          <cell r="AO495">
            <v>823.36</v>
          </cell>
          <cell r="AP495">
            <v>108</v>
          </cell>
          <cell r="AQ495">
            <v>132</v>
          </cell>
          <cell r="AR495">
            <v>119</v>
          </cell>
        </row>
        <row r="496">
          <cell r="A496">
            <v>106185682</v>
          </cell>
          <cell r="B496">
            <v>0.93390245220868651</v>
          </cell>
          <cell r="C496" t="str">
            <v>N</v>
          </cell>
          <cell r="E496" t="str">
            <v>X</v>
          </cell>
          <cell r="F496" t="str">
            <v>Exclude due to obsolete service master ((QSC3-23 NCC Gas Convers.S/L Side Svc))</v>
          </cell>
          <cell r="G496" t="str">
            <v>252.069 10163 67TH AVE E PUYALLUP</v>
          </cell>
          <cell r="H496" t="str">
            <v>CGN1</v>
          </cell>
          <cell r="I496" t="str">
            <v>SM1</v>
          </cell>
          <cell r="J496" t="str">
            <v>WA12700270</v>
          </cell>
          <cell r="K496" t="str">
            <v>Res Svc/MSA-Scat New Const</v>
          </cell>
          <cell r="L496" t="str">
            <v>P.11027.01.01</v>
          </cell>
          <cell r="M496" t="str">
            <v>CAP_Comm/Ind serv</v>
          </cell>
          <cell r="N496" t="str">
            <v>QSWPRG</v>
          </cell>
          <cell r="O496" t="str">
            <v>QUANTA - PUYALLUP - GAS</v>
          </cell>
          <cell r="P496" t="str">
            <v>X246182034</v>
          </cell>
          <cell r="Q496" t="str">
            <v>CUSTOMER</v>
          </cell>
          <cell r="R496" t="str">
            <v>?</v>
          </cell>
          <cell r="S496" t="str">
            <v>45005060</v>
          </cell>
          <cell r="T496" t="str">
            <v>000010</v>
          </cell>
          <cell r="U496">
            <v>39174</v>
          </cell>
          <cell r="V496">
            <v>39263</v>
          </cell>
          <cell r="W496">
            <v>39326</v>
          </cell>
          <cell r="X496">
            <v>0</v>
          </cell>
          <cell r="Y496">
            <v>2989.19</v>
          </cell>
          <cell r="Z496">
            <v>2068.04</v>
          </cell>
          <cell r="AA496">
            <v>1</v>
          </cell>
          <cell r="AC496">
            <v>29.14</v>
          </cell>
          <cell r="AD496">
            <v>34.729999999999997</v>
          </cell>
          <cell r="AE496">
            <v>34.729999999999997</v>
          </cell>
          <cell r="AF496">
            <v>100</v>
          </cell>
          <cell r="AG496">
            <v>0</v>
          </cell>
          <cell r="AI496">
            <v>2954.46</v>
          </cell>
          <cell r="AJ496">
            <v>2989.19</v>
          </cell>
          <cell r="AK496">
            <v>2056.6</v>
          </cell>
          <cell r="AL496">
            <v>519.97</v>
          </cell>
          <cell r="AM496">
            <v>346.22801945181254</v>
          </cell>
          <cell r="AN496">
            <v>222.16</v>
          </cell>
          <cell r="AO496">
            <v>166.33</v>
          </cell>
          <cell r="AP496">
            <v>1</v>
          </cell>
          <cell r="AQ496">
            <v>77</v>
          </cell>
          <cell r="AR496">
            <v>62</v>
          </cell>
        </row>
        <row r="497">
          <cell r="A497">
            <v>106175519</v>
          </cell>
          <cell r="B497">
            <v>0.9363435504450266</v>
          </cell>
          <cell r="G497" t="str">
            <v>246.078 5501 W VALLEY HWY SUMNER;  CUSTO</v>
          </cell>
          <cell r="H497" t="str">
            <v>CGN1</v>
          </cell>
          <cell r="I497" t="str">
            <v>SC1</v>
          </cell>
          <cell r="J497" t="str">
            <v>WA12700160</v>
          </cell>
          <cell r="K497" t="str">
            <v>Commercial Svc/MSA</v>
          </cell>
          <cell r="L497" t="str">
            <v>P.11027.01.01</v>
          </cell>
          <cell r="M497" t="str">
            <v>CAP_Comm/Ind serv</v>
          </cell>
          <cell r="N497" t="str">
            <v>QSWPRG</v>
          </cell>
          <cell r="O497" t="str">
            <v>QUANTA - PUYALLUP - GAS</v>
          </cell>
          <cell r="P497" t="str">
            <v>X230178434</v>
          </cell>
          <cell r="Q497" t="str">
            <v>CUSTOMER</v>
          </cell>
          <cell r="R497" t="str">
            <v>NO</v>
          </cell>
          <cell r="S497" t="str">
            <v>25000986</v>
          </cell>
          <cell r="T497" t="str">
            <v>000010</v>
          </cell>
          <cell r="U497">
            <v>39183</v>
          </cell>
          <cell r="V497">
            <v>39263</v>
          </cell>
          <cell r="W497">
            <v>39326</v>
          </cell>
          <cell r="X497">
            <v>0</v>
          </cell>
          <cell r="Y497">
            <v>2470.36</v>
          </cell>
          <cell r="Z497">
            <v>967.15</v>
          </cell>
          <cell r="AA497">
            <v>1</v>
          </cell>
          <cell r="AC497">
            <v>43.56</v>
          </cell>
          <cell r="AD497">
            <v>51.92</v>
          </cell>
          <cell r="AE497">
            <v>51.92</v>
          </cell>
          <cell r="AF497">
            <v>80</v>
          </cell>
          <cell r="AG497">
            <v>0</v>
          </cell>
          <cell r="AI497">
            <v>2418.44</v>
          </cell>
          <cell r="AJ497">
            <v>2470.36</v>
          </cell>
          <cell r="AK497">
            <v>959.92</v>
          </cell>
          <cell r="AL497">
            <v>701.17</v>
          </cell>
          <cell r="AM497">
            <v>286.13365163572053</v>
          </cell>
          <cell r="AN497">
            <v>460.38</v>
          </cell>
          <cell r="AO497">
            <v>315.94</v>
          </cell>
          <cell r="AP497">
            <v>92</v>
          </cell>
          <cell r="AQ497">
            <v>99</v>
          </cell>
          <cell r="AR497">
            <v>89</v>
          </cell>
        </row>
        <row r="498">
          <cell r="A498">
            <v>106183632</v>
          </cell>
          <cell r="B498">
            <v>0.93997046222598679</v>
          </cell>
          <cell r="C498" t="str">
            <v>N</v>
          </cell>
          <cell r="D498" t="str">
            <v>X</v>
          </cell>
          <cell r="F498" t="str">
            <v>Exclude due to material issues</v>
          </cell>
          <cell r="G498" t="str">
            <v>312.007  3516 GALVIN RD CENTRALIA</v>
          </cell>
          <cell r="H498" t="str">
            <v>CGN1</v>
          </cell>
          <cell r="I498" t="str">
            <v>SC1</v>
          </cell>
          <cell r="J498" t="str">
            <v>WA02100010</v>
          </cell>
          <cell r="K498" t="str">
            <v>Commercial Svc/MSA</v>
          </cell>
          <cell r="L498" t="str">
            <v>P.11027.01.01</v>
          </cell>
          <cell r="M498" t="str">
            <v>CAP_Comm/Ind serv</v>
          </cell>
          <cell r="N498" t="str">
            <v>QSTHLG</v>
          </cell>
          <cell r="O498" t="str">
            <v>QUANTA - OLYMPIA - GAS</v>
          </cell>
          <cell r="P498" t="str">
            <v>X241908885</v>
          </cell>
          <cell r="Q498" t="str">
            <v>PSE</v>
          </cell>
          <cell r="R498" t="str">
            <v>NO</v>
          </cell>
          <cell r="S498" t="str">
            <v/>
          </cell>
          <cell r="T498" t="str">
            <v>000000</v>
          </cell>
          <cell r="U498">
            <v>38994</v>
          </cell>
          <cell r="V498">
            <v>39081</v>
          </cell>
          <cell r="W498">
            <v>39172</v>
          </cell>
          <cell r="X498">
            <v>0</v>
          </cell>
          <cell r="Y498">
            <v>4992.5600000000004</v>
          </cell>
          <cell r="Z498">
            <v>2994.19</v>
          </cell>
          <cell r="AA498">
            <v>1</v>
          </cell>
          <cell r="AC498">
            <v>0</v>
          </cell>
          <cell r="AD498">
            <v>0</v>
          </cell>
          <cell r="AE498">
            <v>0</v>
          </cell>
          <cell r="AF498">
            <v>40</v>
          </cell>
          <cell r="AG498">
            <v>0</v>
          </cell>
          <cell r="AI498">
            <v>4992.5600000000004</v>
          </cell>
          <cell r="AJ498">
            <v>4992.5600000000004</v>
          </cell>
          <cell r="AK498">
            <v>2983.53</v>
          </cell>
          <cell r="AL498">
            <v>838.06</v>
          </cell>
          <cell r="AM498">
            <v>578.27175950486344</v>
          </cell>
          <cell r="AN498">
            <v>204.15</v>
          </cell>
          <cell r="AO498">
            <v>941.68</v>
          </cell>
          <cell r="AP498">
            <v>21</v>
          </cell>
          <cell r="AQ498">
            <v>25</v>
          </cell>
          <cell r="AR498">
            <v>23</v>
          </cell>
        </row>
        <row r="499">
          <cell r="A499">
            <v>106184098</v>
          </cell>
          <cell r="B499">
            <v>0.94092844759652294</v>
          </cell>
          <cell r="C499" t="str">
            <v>N</v>
          </cell>
          <cell r="D499" t="str">
            <v>X</v>
          </cell>
          <cell r="F499" t="str">
            <v>Exclude due to material issues</v>
          </cell>
          <cell r="G499" t="str">
            <v>201.113 7733 CENTER BLVD SE # 101 SNOQUA</v>
          </cell>
          <cell r="H499" t="str">
            <v>CGN1</v>
          </cell>
          <cell r="I499" t="str">
            <v>SC3</v>
          </cell>
          <cell r="J499" t="str">
            <v>WA11700390</v>
          </cell>
          <cell r="K499" t="str">
            <v>Commercial Svc/Multi-Mtr</v>
          </cell>
          <cell r="L499" t="str">
            <v>P.11027.01.01</v>
          </cell>
          <cell r="M499" t="str">
            <v>CAP_Comm/Ind serv</v>
          </cell>
          <cell r="N499" t="str">
            <v>QCNOKG</v>
          </cell>
          <cell r="O499" t="str">
            <v>QUANTA - REDMOND - GAS</v>
          </cell>
          <cell r="P499" t="str">
            <v>X243233542</v>
          </cell>
          <cell r="Q499" t="str">
            <v/>
          </cell>
          <cell r="R499" t="str">
            <v/>
          </cell>
          <cell r="S499" t="str">
            <v/>
          </cell>
          <cell r="T499" t="str">
            <v>000000</v>
          </cell>
          <cell r="U499">
            <v>39168</v>
          </cell>
          <cell r="V499">
            <v>39228</v>
          </cell>
          <cell r="W499">
            <v>39291</v>
          </cell>
          <cell r="X499">
            <v>0</v>
          </cell>
          <cell r="Y499">
            <v>4021.15</v>
          </cell>
          <cell r="Z499">
            <v>1890.45</v>
          </cell>
          <cell r="AA499">
            <v>1</v>
          </cell>
          <cell r="AC499">
            <v>134.54</v>
          </cell>
          <cell r="AD499">
            <v>160.37</v>
          </cell>
          <cell r="AE499">
            <v>160.37</v>
          </cell>
          <cell r="AF499">
            <v>0</v>
          </cell>
          <cell r="AG499">
            <v>0</v>
          </cell>
          <cell r="AI499">
            <v>3860.78</v>
          </cell>
          <cell r="AJ499">
            <v>4021.15</v>
          </cell>
          <cell r="AK499">
            <v>1879.83</v>
          </cell>
          <cell r="AL499">
            <v>814.32</v>
          </cell>
          <cell r="AM499">
            <v>465.75654288240503</v>
          </cell>
          <cell r="AN499">
            <v>354.38</v>
          </cell>
          <cell r="AO499">
            <v>937.98</v>
          </cell>
          <cell r="AP499">
            <v>180</v>
          </cell>
          <cell r="AQ499">
            <v>195</v>
          </cell>
          <cell r="AR499">
            <v>176</v>
          </cell>
        </row>
        <row r="500">
          <cell r="A500">
            <v>106180898</v>
          </cell>
          <cell r="B500">
            <v>0.94277819963209986</v>
          </cell>
          <cell r="G500" t="str">
            <v>217.076  20607 59TH PL S # SW KENT</v>
          </cell>
          <cell r="H500" t="str">
            <v>CGN1</v>
          </cell>
          <cell r="I500" t="str">
            <v>SC1</v>
          </cell>
          <cell r="J500" t="str">
            <v>WA11700150</v>
          </cell>
          <cell r="K500" t="str">
            <v>Commercial Svc/MSA</v>
          </cell>
          <cell r="L500" t="str">
            <v>P.11027.01.01</v>
          </cell>
          <cell r="M500" t="str">
            <v>CAP_Comm/Ind serv</v>
          </cell>
          <cell r="N500" t="str">
            <v>QCSOKG</v>
          </cell>
          <cell r="O500" t="str">
            <v>QUANTA - SOUTH KING - GAS</v>
          </cell>
          <cell r="P500" t="str">
            <v>X238225523</v>
          </cell>
          <cell r="Q500" t="str">
            <v/>
          </cell>
          <cell r="R500" t="str">
            <v/>
          </cell>
          <cell r="S500" t="str">
            <v/>
          </cell>
          <cell r="T500" t="str">
            <v>000000</v>
          </cell>
          <cell r="U500">
            <v>38973</v>
          </cell>
          <cell r="V500">
            <v>39050</v>
          </cell>
          <cell r="W500">
            <v>39109</v>
          </cell>
          <cell r="X500">
            <v>0</v>
          </cell>
          <cell r="Y500">
            <v>1418.89</v>
          </cell>
          <cell r="Z500">
            <v>419.64</v>
          </cell>
          <cell r="AA500">
            <v>1</v>
          </cell>
          <cell r="AC500">
            <v>0</v>
          </cell>
          <cell r="AD500">
            <v>0</v>
          </cell>
          <cell r="AE500">
            <v>0</v>
          </cell>
          <cell r="AF500">
            <v>0</v>
          </cell>
          <cell r="AG500">
            <v>0</v>
          </cell>
          <cell r="AI500">
            <v>1418.89</v>
          </cell>
          <cell r="AJ500">
            <v>1418.89</v>
          </cell>
          <cell r="AK500">
            <v>418.23</v>
          </cell>
          <cell r="AL500">
            <v>258.86</v>
          </cell>
          <cell r="AM500">
            <v>164.34534924845275</v>
          </cell>
          <cell r="AN500">
            <v>44.63</v>
          </cell>
          <cell r="AO500">
            <v>693.57</v>
          </cell>
          <cell r="AP500">
            <v>40</v>
          </cell>
          <cell r="AQ500">
            <v>48</v>
          </cell>
          <cell r="AR500">
            <v>43</v>
          </cell>
        </row>
        <row r="501">
          <cell r="A501">
            <v>106183424</v>
          </cell>
          <cell r="B501">
            <v>0.94538394100754353</v>
          </cell>
          <cell r="G501" t="str">
            <v>140.082 2303 PACIFIC AVE #1   EVERETT</v>
          </cell>
          <cell r="H501" t="str">
            <v>CGN1</v>
          </cell>
          <cell r="I501" t="str">
            <v>SC1</v>
          </cell>
          <cell r="J501" t="str">
            <v>WA13100050</v>
          </cell>
          <cell r="K501" t="str">
            <v>Commercial Svc/MSA</v>
          </cell>
          <cell r="L501" t="str">
            <v>S.11027.01.01</v>
          </cell>
          <cell r="M501" t="str">
            <v>CAP_Comm/Ind Service</v>
          </cell>
          <cell r="N501" t="str">
            <v>MNSNHG</v>
          </cell>
          <cell r="O501" t="str">
            <v>PILCHUCK - MARYSVILLE - GAS</v>
          </cell>
          <cell r="P501" t="str">
            <v/>
          </cell>
          <cell r="Q501" t="str">
            <v/>
          </cell>
          <cell r="R501" t="str">
            <v/>
          </cell>
          <cell r="S501" t="str">
            <v/>
          </cell>
          <cell r="T501" t="str">
            <v>000000</v>
          </cell>
          <cell r="U501">
            <v>39048</v>
          </cell>
          <cell r="V501">
            <v>39109</v>
          </cell>
          <cell r="W501">
            <v>39172</v>
          </cell>
          <cell r="X501">
            <v>0</v>
          </cell>
          <cell r="Y501">
            <v>4617.03</v>
          </cell>
          <cell r="Z501">
            <v>2826.76</v>
          </cell>
          <cell r="AA501">
            <v>1</v>
          </cell>
          <cell r="AC501">
            <v>0</v>
          </cell>
          <cell r="AD501">
            <v>0</v>
          </cell>
          <cell r="AE501">
            <v>0</v>
          </cell>
          <cell r="AF501">
            <v>0</v>
          </cell>
          <cell r="AG501">
            <v>0</v>
          </cell>
          <cell r="AI501">
            <v>4617.03</v>
          </cell>
          <cell r="AJ501">
            <v>4617.03</v>
          </cell>
          <cell r="AK501">
            <v>2809.92</v>
          </cell>
          <cell r="AL501">
            <v>665.63</v>
          </cell>
          <cell r="AM501">
            <v>534.77535809018582</v>
          </cell>
          <cell r="AN501">
            <v>532.82000000000005</v>
          </cell>
          <cell r="AO501">
            <v>568.11</v>
          </cell>
          <cell r="AP501">
            <v>16</v>
          </cell>
          <cell r="AQ501">
            <v>28</v>
          </cell>
          <cell r="AR501">
            <v>25</v>
          </cell>
        </row>
        <row r="502">
          <cell r="A502">
            <v>106175889</v>
          </cell>
          <cell r="B502">
            <v>0.94874273917309626</v>
          </cell>
          <cell r="G502" t="str">
            <v>204.075 10020 MARTIN LUTHER KING JR WAY</v>
          </cell>
          <cell r="H502" t="str">
            <v>CGN1</v>
          </cell>
          <cell r="I502" t="str">
            <v>SC1</v>
          </cell>
          <cell r="J502" t="str">
            <v>WA11700260</v>
          </cell>
          <cell r="K502" t="str">
            <v>Commercial Svc/MSA</v>
          </cell>
          <cell r="L502" t="str">
            <v>S.11027.01.01</v>
          </cell>
          <cell r="M502" t="str">
            <v>CAP_Comm/Ind Service</v>
          </cell>
          <cell r="N502" t="str">
            <v>MCSSEG</v>
          </cell>
          <cell r="O502" t="str">
            <v>PILCHUCK - KENT - GAS</v>
          </cell>
          <cell r="P502" t="str">
            <v>X189487180</v>
          </cell>
          <cell r="Q502" t="str">
            <v>PSE</v>
          </cell>
          <cell r="R502" t="str">
            <v>?</v>
          </cell>
          <cell r="S502" t="str">
            <v/>
          </cell>
          <cell r="T502" t="str">
            <v>000000</v>
          </cell>
          <cell r="U502">
            <v>39065</v>
          </cell>
          <cell r="V502">
            <v>39137</v>
          </cell>
          <cell r="W502">
            <v>39200</v>
          </cell>
          <cell r="X502">
            <v>0</v>
          </cell>
          <cell r="Y502">
            <v>6151.98</v>
          </cell>
          <cell r="Z502">
            <v>3820.14</v>
          </cell>
          <cell r="AA502">
            <v>1</v>
          </cell>
          <cell r="AB502">
            <v>164.21</v>
          </cell>
          <cell r="AC502">
            <v>0</v>
          </cell>
          <cell r="AD502">
            <v>0</v>
          </cell>
          <cell r="AE502">
            <v>197.05052211</v>
          </cell>
          <cell r="AF502">
            <v>200</v>
          </cell>
          <cell r="AG502">
            <v>0</v>
          </cell>
          <cell r="AI502">
            <v>5954.9294778899994</v>
          </cell>
          <cell r="AJ502">
            <v>6151.98</v>
          </cell>
          <cell r="AK502">
            <v>3797.6</v>
          </cell>
          <cell r="AL502">
            <v>764.66</v>
          </cell>
          <cell r="AM502">
            <v>712.56355437665752</v>
          </cell>
          <cell r="AN502">
            <v>602.51</v>
          </cell>
          <cell r="AO502">
            <v>935.26</v>
          </cell>
          <cell r="AP502">
            <v>48</v>
          </cell>
          <cell r="AQ502">
            <v>118</v>
          </cell>
          <cell r="AR502">
            <v>106</v>
          </cell>
        </row>
        <row r="503">
          <cell r="A503">
            <v>106192157</v>
          </cell>
          <cell r="B503">
            <v>0.9490018424658202</v>
          </cell>
          <cell r="G503" t="str">
            <v>151.080 11033 7TH AVE SE EVERETT</v>
          </cell>
          <cell r="H503" t="str">
            <v>CGN1</v>
          </cell>
          <cell r="I503" t="str">
            <v>SC1</v>
          </cell>
          <cell r="J503" t="str">
            <v>WA13100050</v>
          </cell>
          <cell r="K503" t="str">
            <v>Commercial Svc/MSA</v>
          </cell>
          <cell r="L503" t="str">
            <v>S.11027.01.01</v>
          </cell>
          <cell r="M503" t="str">
            <v>CAP_Comm/Ind Service</v>
          </cell>
          <cell r="N503" t="str">
            <v>MNSNHG</v>
          </cell>
          <cell r="O503" t="str">
            <v>PILCHUCK - MARYSVILLE - GAS</v>
          </cell>
          <cell r="P503" t="str">
            <v>X258101375</v>
          </cell>
          <cell r="Q503" t="str">
            <v>CUSTOMER</v>
          </cell>
          <cell r="R503" t="str">
            <v>NO</v>
          </cell>
          <cell r="S503" t="str">
            <v>25001319</v>
          </cell>
          <cell r="T503" t="str">
            <v>000010</v>
          </cell>
          <cell r="U503">
            <v>39141</v>
          </cell>
          <cell r="V503">
            <v>39200</v>
          </cell>
          <cell r="W503">
            <v>39263</v>
          </cell>
          <cell r="X503">
            <v>0</v>
          </cell>
          <cell r="Y503">
            <v>8621.57</v>
          </cell>
          <cell r="Z503">
            <v>5801.13</v>
          </cell>
          <cell r="AA503">
            <v>1</v>
          </cell>
          <cell r="AC503">
            <v>28.49</v>
          </cell>
          <cell r="AD503">
            <v>33.96</v>
          </cell>
          <cell r="AE503">
            <v>33.96</v>
          </cell>
          <cell r="AF503">
            <v>169</v>
          </cell>
          <cell r="AG503">
            <v>0</v>
          </cell>
          <cell r="AI503">
            <v>8587.61</v>
          </cell>
          <cell r="AJ503">
            <v>8621.57</v>
          </cell>
          <cell r="AK503">
            <v>5798.24</v>
          </cell>
          <cell r="AL503">
            <v>1570.97</v>
          </cell>
          <cell r="AM503">
            <v>998.60801945181265</v>
          </cell>
          <cell r="AN503">
            <v>744.41</v>
          </cell>
          <cell r="AO503">
            <v>432.65</v>
          </cell>
          <cell r="AP503">
            <v>104</v>
          </cell>
          <cell r="AQ503">
            <v>169</v>
          </cell>
          <cell r="AR503">
            <v>152</v>
          </cell>
        </row>
        <row r="504">
          <cell r="A504">
            <v>106195002</v>
          </cell>
          <cell r="B504">
            <v>0.95076797273659786</v>
          </cell>
          <cell r="G504" t="str">
            <v>194.072D 916 23RD AVE S SEATTLE</v>
          </cell>
          <cell r="H504" t="str">
            <v>CGN1</v>
          </cell>
          <cell r="I504" t="str">
            <v>SC1</v>
          </cell>
          <cell r="J504" t="str">
            <v>WA11700260</v>
          </cell>
          <cell r="K504" t="str">
            <v>Commercial Svc/MSA</v>
          </cell>
          <cell r="L504" t="str">
            <v>S.11027.01.01</v>
          </cell>
          <cell r="M504" t="str">
            <v>CAP_Comm/Ind Service</v>
          </cell>
          <cell r="N504" t="str">
            <v>MCSSEG</v>
          </cell>
          <cell r="O504" t="str">
            <v>PILCHUCK - KENT - GAS</v>
          </cell>
          <cell r="P504" t="str">
            <v>X249193391</v>
          </cell>
          <cell r="Q504" t="str">
            <v>PSE</v>
          </cell>
          <cell r="R504" t="str">
            <v>?</v>
          </cell>
          <cell r="S504" t="str">
            <v>25001378</v>
          </cell>
          <cell r="T504" t="str">
            <v>000010</v>
          </cell>
          <cell r="U504">
            <v>39232</v>
          </cell>
          <cell r="V504">
            <v>39326</v>
          </cell>
          <cell r="X504">
            <v>0</v>
          </cell>
          <cell r="Y504">
            <v>5105.6400000000003</v>
          </cell>
          <cell r="Z504">
            <v>3194.55</v>
          </cell>
          <cell r="AA504">
            <v>1</v>
          </cell>
          <cell r="AB504">
            <v>183.32</v>
          </cell>
          <cell r="AC504">
            <v>0</v>
          </cell>
          <cell r="AD504">
            <v>0</v>
          </cell>
          <cell r="AE504">
            <v>219.98235011999998</v>
          </cell>
          <cell r="AF504">
            <v>50</v>
          </cell>
          <cell r="AG504">
            <v>0</v>
          </cell>
          <cell r="AI504">
            <v>4885.6576498800005</v>
          </cell>
          <cell r="AJ504">
            <v>5105.6400000000003</v>
          </cell>
          <cell r="AK504">
            <v>3187.39</v>
          </cell>
          <cell r="AL504">
            <v>813.5</v>
          </cell>
          <cell r="AM504">
            <v>591.36944297082209</v>
          </cell>
          <cell r="AN504">
            <v>393.6</v>
          </cell>
          <cell r="AO504">
            <v>687.54</v>
          </cell>
          <cell r="AP504">
            <v>23</v>
          </cell>
          <cell r="AQ504">
            <v>130</v>
          </cell>
          <cell r="AR504">
            <v>117</v>
          </cell>
        </row>
        <row r="505">
          <cell r="A505">
            <v>106187427</v>
          </cell>
          <cell r="B505">
            <v>0.9517160748783704</v>
          </cell>
          <cell r="C505" t="str">
            <v>N</v>
          </cell>
          <cell r="E505" t="str">
            <v>X</v>
          </cell>
          <cell r="F505" t="str">
            <v>Exclude due to obsolete service master ((QSC3-23 NCC Gas Convers.S/L Side Svc))</v>
          </cell>
          <cell r="G505" t="str">
            <v>245.082 16903 43RD STREET CT E LAKE TAPP</v>
          </cell>
          <cell r="H505" t="str">
            <v>CGN1</v>
          </cell>
          <cell r="I505" t="str">
            <v>SM1</v>
          </cell>
          <cell r="J505" t="str">
            <v>WA12700160</v>
          </cell>
          <cell r="K505" t="str">
            <v>Res Svc/MSA-Scat New Const</v>
          </cell>
          <cell r="L505" t="str">
            <v>P.11027.01.01</v>
          </cell>
          <cell r="M505" t="str">
            <v>CAP_Comm/Ind serv</v>
          </cell>
          <cell r="N505" t="str">
            <v>QSWPRG</v>
          </cell>
          <cell r="O505" t="str">
            <v>QUANTA - PUYALLUP - GAS</v>
          </cell>
          <cell r="P505" t="str">
            <v>X230131510</v>
          </cell>
          <cell r="Q505" t="str">
            <v>CUSTOMER</v>
          </cell>
          <cell r="R505" t="str">
            <v>?</v>
          </cell>
          <cell r="S505" t="str">
            <v/>
          </cell>
          <cell r="T505" t="str">
            <v>000000</v>
          </cell>
          <cell r="U505">
            <v>39125</v>
          </cell>
          <cell r="V505">
            <v>39200</v>
          </cell>
          <cell r="W505">
            <v>39263</v>
          </cell>
          <cell r="X505">
            <v>0</v>
          </cell>
          <cell r="Y505">
            <v>3062.64</v>
          </cell>
          <cell r="Z505">
            <v>2003.68</v>
          </cell>
          <cell r="AA505">
            <v>1</v>
          </cell>
          <cell r="AC505">
            <v>28.09</v>
          </cell>
          <cell r="AD505">
            <v>33.479999999999997</v>
          </cell>
          <cell r="AE505">
            <v>33.479999999999997</v>
          </cell>
          <cell r="AF505">
            <v>67</v>
          </cell>
          <cell r="AG505">
            <v>0</v>
          </cell>
          <cell r="AI505">
            <v>3029.16</v>
          </cell>
          <cell r="AJ505">
            <v>3062.64</v>
          </cell>
          <cell r="AK505">
            <v>2002.2</v>
          </cell>
          <cell r="AL505">
            <v>559.63</v>
          </cell>
          <cell r="AM505">
            <v>354.73549071618027</v>
          </cell>
          <cell r="AN505">
            <v>218.86</v>
          </cell>
          <cell r="AO505">
            <v>264.26</v>
          </cell>
          <cell r="AP505">
            <v>1</v>
          </cell>
          <cell r="AQ505">
            <v>78</v>
          </cell>
          <cell r="AR505">
            <v>62</v>
          </cell>
        </row>
        <row r="506">
          <cell r="A506">
            <v>106172561</v>
          </cell>
          <cell r="B506">
            <v>0.9529546916877587</v>
          </cell>
          <cell r="C506" t="str">
            <v>N</v>
          </cell>
          <cell r="D506" t="str">
            <v>X</v>
          </cell>
          <cell r="F506" t="str">
            <v>Exclude due to material issues</v>
          </cell>
          <cell r="G506" t="str">
            <v>161.072 18908 HIGHWAY 99 # C LYNNWOOD</v>
          </cell>
          <cell r="H506" t="str">
            <v>CGN1</v>
          </cell>
          <cell r="I506" t="str">
            <v>SC1</v>
          </cell>
          <cell r="J506" t="str">
            <v>WA13100100</v>
          </cell>
          <cell r="K506" t="str">
            <v>Commercial Svc/MSA</v>
          </cell>
          <cell r="L506" t="str">
            <v>S.11027.01.01</v>
          </cell>
          <cell r="M506" t="str">
            <v>CAP_Comm/Ind Service</v>
          </cell>
          <cell r="N506" t="str">
            <v>MCNSEG</v>
          </cell>
          <cell r="O506" t="str">
            <v>PILCHUCK - NOB - GAS</v>
          </cell>
          <cell r="P506" t="str">
            <v>X225745103</v>
          </cell>
          <cell r="Q506" t="str">
            <v>?</v>
          </cell>
          <cell r="R506" t="str">
            <v>?</v>
          </cell>
          <cell r="S506" t="str">
            <v>25001001</v>
          </cell>
          <cell r="T506" t="str">
            <v>000010</v>
          </cell>
          <cell r="U506">
            <v>38925</v>
          </cell>
          <cell r="V506">
            <v>38990</v>
          </cell>
          <cell r="W506">
            <v>39050</v>
          </cell>
          <cell r="X506">
            <v>0</v>
          </cell>
          <cell r="Y506">
            <v>1200.28</v>
          </cell>
          <cell r="Z506">
            <v>215.23</v>
          </cell>
          <cell r="AA506">
            <v>1</v>
          </cell>
          <cell r="AC506">
            <v>0</v>
          </cell>
          <cell r="AD506">
            <v>0</v>
          </cell>
          <cell r="AE506">
            <v>0</v>
          </cell>
          <cell r="AF506">
            <v>70</v>
          </cell>
          <cell r="AG506">
            <v>0</v>
          </cell>
          <cell r="AI506">
            <v>1200.28</v>
          </cell>
          <cell r="AJ506">
            <v>1200.28</v>
          </cell>
          <cell r="AK506">
            <v>215.12</v>
          </cell>
          <cell r="AL506">
            <v>233.94</v>
          </cell>
          <cell r="AM506">
            <v>139.0244739168877</v>
          </cell>
          <cell r="AN506">
            <v>21.82</v>
          </cell>
          <cell r="AO506">
            <v>728.45</v>
          </cell>
          <cell r="AP506">
            <v>7</v>
          </cell>
          <cell r="AQ506">
            <v>8</v>
          </cell>
          <cell r="AR506">
            <v>7</v>
          </cell>
        </row>
        <row r="507">
          <cell r="A507">
            <v>106181536</v>
          </cell>
          <cell r="B507">
            <v>0.95320415071474973</v>
          </cell>
          <cell r="G507" t="str">
            <v>260.074 12400 SUNRISE BLVD E # POOL PUYA</v>
          </cell>
          <cell r="H507" t="str">
            <v>CGN1</v>
          </cell>
          <cell r="I507" t="str">
            <v>SC1</v>
          </cell>
          <cell r="J507" t="str">
            <v>WA12700270</v>
          </cell>
          <cell r="K507" t="str">
            <v>Commercial Svc/MSA</v>
          </cell>
          <cell r="L507" t="str">
            <v>P.11027.01.01</v>
          </cell>
          <cell r="M507" t="str">
            <v>CAP_Comm/Ind serv</v>
          </cell>
          <cell r="N507" t="str">
            <v>QSWPRG</v>
          </cell>
          <cell r="O507" t="str">
            <v>QUANTA - PUYALLUP - GAS</v>
          </cell>
          <cell r="P507" t="str">
            <v>X239285948</v>
          </cell>
          <cell r="Q507" t="str">
            <v>CUSTOMER</v>
          </cell>
          <cell r="R507" t="str">
            <v>NO</v>
          </cell>
          <cell r="S507" t="str">
            <v/>
          </cell>
          <cell r="T507" t="str">
            <v>000000</v>
          </cell>
          <cell r="U507">
            <v>38926</v>
          </cell>
          <cell r="V507">
            <v>38990</v>
          </cell>
          <cell r="W507">
            <v>39050</v>
          </cell>
          <cell r="X507">
            <v>0</v>
          </cell>
          <cell r="Y507">
            <v>1753.53</v>
          </cell>
          <cell r="Z507">
            <v>805.83</v>
          </cell>
          <cell r="AA507">
            <v>1</v>
          </cell>
          <cell r="AB507">
            <v>164.22</v>
          </cell>
          <cell r="AC507">
            <v>0</v>
          </cell>
          <cell r="AD507">
            <v>0</v>
          </cell>
          <cell r="AE507">
            <v>197.06252201999999</v>
          </cell>
          <cell r="AF507">
            <v>70</v>
          </cell>
          <cell r="AG507">
            <v>0</v>
          </cell>
          <cell r="AI507">
            <v>1556.46747798</v>
          </cell>
          <cell r="AJ507">
            <v>1753.53</v>
          </cell>
          <cell r="AK507">
            <v>805.09</v>
          </cell>
          <cell r="AL507">
            <v>328.96</v>
          </cell>
          <cell r="AM507">
            <v>203.10559681697623</v>
          </cell>
          <cell r="AN507">
            <v>74.900000000000006</v>
          </cell>
          <cell r="AO507">
            <v>541.07000000000005</v>
          </cell>
          <cell r="AP507">
            <v>77</v>
          </cell>
          <cell r="AQ507">
            <v>83</v>
          </cell>
          <cell r="AR507">
            <v>75</v>
          </cell>
        </row>
        <row r="508">
          <cell r="A508">
            <v>106187747</v>
          </cell>
          <cell r="B508">
            <v>0.95490540818139991</v>
          </cell>
          <cell r="G508" t="str">
            <v>211.069 255 SW 152ND ST # B BURIEN</v>
          </cell>
          <cell r="H508" t="str">
            <v>CGN1</v>
          </cell>
          <cell r="I508" t="str">
            <v>SC1</v>
          </cell>
          <cell r="J508" t="str">
            <v>WA11700340</v>
          </cell>
          <cell r="K508" t="str">
            <v>Commercial Svc/MSA</v>
          </cell>
          <cell r="L508" t="str">
            <v>S.11027.01.01</v>
          </cell>
          <cell r="M508" t="str">
            <v>CAP_Comm/Ind Service</v>
          </cell>
          <cell r="N508" t="str">
            <v>MCSSEG</v>
          </cell>
          <cell r="O508" t="str">
            <v>PILCHUCK - KENT - GAS</v>
          </cell>
          <cell r="P508" t="str">
            <v>X244190451</v>
          </cell>
          <cell r="Q508" t="str">
            <v>PSE</v>
          </cell>
          <cell r="R508" t="str">
            <v>NO</v>
          </cell>
          <cell r="S508" t="str">
            <v>2244459</v>
          </cell>
          <cell r="T508" t="str">
            <v>000010</v>
          </cell>
          <cell r="U508">
            <v>39073</v>
          </cell>
          <cell r="V508">
            <v>39137</v>
          </cell>
          <cell r="W508">
            <v>39200</v>
          </cell>
          <cell r="X508">
            <v>0</v>
          </cell>
          <cell r="Y508">
            <v>3857.66</v>
          </cell>
          <cell r="Z508">
            <v>2785.82</v>
          </cell>
          <cell r="AA508">
            <v>1</v>
          </cell>
          <cell r="AB508">
            <v>169.79</v>
          </cell>
          <cell r="AC508">
            <v>0</v>
          </cell>
          <cell r="AD508">
            <v>0</v>
          </cell>
          <cell r="AE508">
            <v>203.74647188999998</v>
          </cell>
          <cell r="AF508">
            <v>20</v>
          </cell>
          <cell r="AG508">
            <v>0</v>
          </cell>
          <cell r="AI508">
            <v>3653.9135281099998</v>
          </cell>
          <cell r="AJ508">
            <v>3857.66</v>
          </cell>
          <cell r="AK508">
            <v>2784.39</v>
          </cell>
          <cell r="AL508">
            <v>400.47</v>
          </cell>
          <cell r="AM508">
            <v>446.82003536693173</v>
          </cell>
          <cell r="AN508">
            <v>319.86</v>
          </cell>
          <cell r="AO508">
            <v>340.79</v>
          </cell>
          <cell r="AP508">
            <v>15</v>
          </cell>
          <cell r="AQ508">
            <v>20</v>
          </cell>
          <cell r="AR508">
            <v>18</v>
          </cell>
        </row>
        <row r="509">
          <cell r="A509">
            <v>106179054</v>
          </cell>
          <cell r="B509">
            <v>0.95596352521319083</v>
          </cell>
          <cell r="C509" t="str">
            <v>N</v>
          </cell>
          <cell r="D509" t="str">
            <v>X</v>
          </cell>
          <cell r="F509" t="str">
            <v>Exclude due to material issues</v>
          </cell>
          <cell r="G509" t="str">
            <v>269.013 2521 4TH AVE W # 303 OLYMPIA</v>
          </cell>
          <cell r="H509" t="str">
            <v>CGN1</v>
          </cell>
          <cell r="I509" t="str">
            <v>SC3</v>
          </cell>
          <cell r="J509" t="str">
            <v>WA03400030</v>
          </cell>
          <cell r="K509" t="str">
            <v>Commercial Svc/Multi-Mtr</v>
          </cell>
          <cell r="L509" t="str">
            <v>P.11027.01.01</v>
          </cell>
          <cell r="M509" t="str">
            <v>CAP_Comm/Ind serv</v>
          </cell>
          <cell r="N509" t="str">
            <v>QSTHLG</v>
          </cell>
          <cell r="O509" t="str">
            <v>QUANTA - OLYMPIA - GAS</v>
          </cell>
          <cell r="P509" t="str">
            <v>X235059011</v>
          </cell>
          <cell r="Q509" t="str">
            <v>CUSTOMER</v>
          </cell>
          <cell r="R509" t="str">
            <v>NO</v>
          </cell>
          <cell r="S509" t="str">
            <v>35000761</v>
          </cell>
          <cell r="T509" t="str">
            <v>000010</v>
          </cell>
          <cell r="U509">
            <v>38925</v>
          </cell>
          <cell r="V509">
            <v>38990</v>
          </cell>
          <cell r="W509">
            <v>39050</v>
          </cell>
          <cell r="X509">
            <v>0</v>
          </cell>
          <cell r="Y509">
            <v>2957.09</v>
          </cell>
          <cell r="Z509">
            <v>386.77</v>
          </cell>
          <cell r="AA509">
            <v>1</v>
          </cell>
          <cell r="AC509">
            <v>1489.88</v>
          </cell>
          <cell r="AD509">
            <v>1775.94</v>
          </cell>
          <cell r="AE509">
            <v>1775.94</v>
          </cell>
          <cell r="AF509">
            <v>15</v>
          </cell>
          <cell r="AG509">
            <v>0</v>
          </cell>
          <cell r="AI509">
            <v>1181.1500000000001</v>
          </cell>
          <cell r="AJ509">
            <v>2957.09</v>
          </cell>
          <cell r="AK509">
            <v>386.34</v>
          </cell>
          <cell r="AL509">
            <v>580.17999999999995</v>
          </cell>
          <cell r="AM509">
            <v>342.50998231653421</v>
          </cell>
          <cell r="AN509">
            <v>70.849999999999994</v>
          </cell>
          <cell r="AO509">
            <v>1915.53</v>
          </cell>
          <cell r="AP509">
            <v>18</v>
          </cell>
          <cell r="AQ509">
            <v>17</v>
          </cell>
          <cell r="AR509">
            <v>15</v>
          </cell>
        </row>
        <row r="510">
          <cell r="A510">
            <v>106184911</v>
          </cell>
          <cell r="B510">
            <v>0.96219710713180806</v>
          </cell>
          <cell r="G510" t="str">
            <v>189.067A 500 MERCER ST SEATTLE</v>
          </cell>
          <cell r="H510" t="str">
            <v>CGN1</v>
          </cell>
          <cell r="I510" t="str">
            <v>SC1</v>
          </cell>
          <cell r="J510" t="str">
            <v>WA11700260</v>
          </cell>
          <cell r="K510" t="str">
            <v>Commercial Svc/MSA</v>
          </cell>
          <cell r="L510" t="str">
            <v>S.11027.01.01</v>
          </cell>
          <cell r="M510" t="str">
            <v>CAP_Comm/Ind Service</v>
          </cell>
          <cell r="N510" t="str">
            <v>MCNSEG</v>
          </cell>
          <cell r="O510" t="str">
            <v>PILCHUCK - NOB - GAS</v>
          </cell>
          <cell r="P510" t="str">
            <v/>
          </cell>
          <cell r="Q510" t="str">
            <v/>
          </cell>
          <cell r="R510" t="str">
            <v/>
          </cell>
          <cell r="S510" t="str">
            <v/>
          </cell>
          <cell r="T510" t="str">
            <v>000000</v>
          </cell>
          <cell r="U510">
            <v>39058</v>
          </cell>
          <cell r="V510">
            <v>39137</v>
          </cell>
          <cell r="W510">
            <v>39200</v>
          </cell>
          <cell r="X510">
            <v>0</v>
          </cell>
          <cell r="Y510">
            <v>3814.24</v>
          </cell>
          <cell r="Z510">
            <v>2478.02</v>
          </cell>
          <cell r="AA510">
            <v>1</v>
          </cell>
          <cell r="AC510">
            <v>0</v>
          </cell>
          <cell r="AD510">
            <v>0</v>
          </cell>
          <cell r="AE510">
            <v>0</v>
          </cell>
          <cell r="AF510">
            <v>0</v>
          </cell>
          <cell r="AG510">
            <v>0</v>
          </cell>
          <cell r="AI510">
            <v>3814.24</v>
          </cell>
          <cell r="AJ510">
            <v>3814.24</v>
          </cell>
          <cell r="AK510">
            <v>2477.35</v>
          </cell>
          <cell r="AL510">
            <v>367.94</v>
          </cell>
          <cell r="AM510">
            <v>441.79083996463305</v>
          </cell>
          <cell r="AN510">
            <v>258.64999999999998</v>
          </cell>
          <cell r="AO510">
            <v>701.66</v>
          </cell>
          <cell r="AP510">
            <v>5</v>
          </cell>
          <cell r="AQ510">
            <v>27</v>
          </cell>
          <cell r="AR510">
            <v>24</v>
          </cell>
        </row>
        <row r="511">
          <cell r="A511">
            <v>106181577</v>
          </cell>
          <cell r="B511">
            <v>0.96237584877984861</v>
          </cell>
          <cell r="C511" t="str">
            <v>N</v>
          </cell>
          <cell r="D511" t="str">
            <v>X</v>
          </cell>
          <cell r="F511" t="str">
            <v>Exclude due to material issues</v>
          </cell>
          <cell r="G511" t="str">
            <v>235.079 2202 PERIMETER RD SW # B AUBURN</v>
          </cell>
          <cell r="H511" t="str">
            <v>CGN1</v>
          </cell>
          <cell r="I511" t="str">
            <v>SC1</v>
          </cell>
          <cell r="J511" t="str">
            <v>WA11700020</v>
          </cell>
          <cell r="K511" t="str">
            <v>Commercial Svc/MSA</v>
          </cell>
          <cell r="L511" t="str">
            <v>P.11027.01.01</v>
          </cell>
          <cell r="M511" t="str">
            <v>CAP_Comm/Ind serv</v>
          </cell>
          <cell r="N511" t="str">
            <v>QCSOKG</v>
          </cell>
          <cell r="O511" t="str">
            <v>QUANTA - SOUTH KING - GAS</v>
          </cell>
          <cell r="P511" t="str">
            <v>X239125042</v>
          </cell>
          <cell r="Q511" t="str">
            <v>CUSTOMER</v>
          </cell>
          <cell r="R511" t="str">
            <v>NO</v>
          </cell>
          <cell r="S511" t="str">
            <v/>
          </cell>
          <cell r="T511" t="str">
            <v>000000</v>
          </cell>
          <cell r="U511">
            <v>39136</v>
          </cell>
          <cell r="V511">
            <v>39200</v>
          </cell>
          <cell r="W511">
            <v>39263</v>
          </cell>
          <cell r="X511">
            <v>0</v>
          </cell>
          <cell r="Y511">
            <v>1377.01</v>
          </cell>
          <cell r="Z511">
            <v>281.91000000000003</v>
          </cell>
          <cell r="AA511">
            <v>1</v>
          </cell>
          <cell r="AC511">
            <v>0</v>
          </cell>
          <cell r="AD511">
            <v>0</v>
          </cell>
          <cell r="AE511">
            <v>0</v>
          </cell>
          <cell r="AF511">
            <v>35</v>
          </cell>
          <cell r="AG511">
            <v>0</v>
          </cell>
          <cell r="AI511">
            <v>1377.01</v>
          </cell>
          <cell r="AJ511">
            <v>1377.01</v>
          </cell>
          <cell r="AK511">
            <v>281.72000000000003</v>
          </cell>
          <cell r="AL511">
            <v>156.54</v>
          </cell>
          <cell r="AM511">
            <v>159.49452696728554</v>
          </cell>
          <cell r="AN511">
            <v>29.12</v>
          </cell>
          <cell r="AO511">
            <v>907.88</v>
          </cell>
          <cell r="AP511">
            <v>27</v>
          </cell>
          <cell r="AQ511">
            <v>29</v>
          </cell>
          <cell r="AR511">
            <v>26</v>
          </cell>
        </row>
        <row r="512">
          <cell r="A512">
            <v>106188447</v>
          </cell>
          <cell r="B512">
            <v>0.96424786085782466</v>
          </cell>
          <cell r="G512" t="str">
            <v>255.060 208 GARFIELD ST S # C TACOMA</v>
          </cell>
          <cell r="H512" t="str">
            <v>CGN1</v>
          </cell>
          <cell r="I512" t="str">
            <v>SC1</v>
          </cell>
          <cell r="J512" t="str">
            <v>WA12700170</v>
          </cell>
          <cell r="K512" t="str">
            <v>Commercial Svc/MSA</v>
          </cell>
          <cell r="L512" t="str">
            <v>P.11027.01.01</v>
          </cell>
          <cell r="M512" t="str">
            <v>CAP_Comm/Ind serv</v>
          </cell>
          <cell r="N512" t="str">
            <v>QSWPRG</v>
          </cell>
          <cell r="O512" t="str">
            <v>QUANTA - PUYALLUP - GAS</v>
          </cell>
          <cell r="P512" t="str">
            <v>X250252374</v>
          </cell>
          <cell r="Q512" t="str">
            <v>CUSTOMER</v>
          </cell>
          <cell r="R512" t="str">
            <v>NO</v>
          </cell>
          <cell r="S512" t="str">
            <v>25001268</v>
          </cell>
          <cell r="T512" t="str">
            <v>000010</v>
          </cell>
          <cell r="U512">
            <v>39218</v>
          </cell>
          <cell r="V512">
            <v>39326</v>
          </cell>
          <cell r="X512">
            <v>0.09</v>
          </cell>
          <cell r="Y512">
            <v>1072.22</v>
          </cell>
          <cell r="Z512">
            <v>41.82</v>
          </cell>
          <cell r="AA512">
            <v>1</v>
          </cell>
          <cell r="AB512">
            <v>197.74</v>
          </cell>
          <cell r="AC512">
            <v>134.54</v>
          </cell>
          <cell r="AD512">
            <v>160.37</v>
          </cell>
          <cell r="AE512">
            <v>397.65622034</v>
          </cell>
          <cell r="AF512">
            <v>20</v>
          </cell>
          <cell r="AG512">
            <v>0</v>
          </cell>
          <cell r="AI512">
            <v>674.4737796600001</v>
          </cell>
          <cell r="AJ512">
            <v>1072.1300000000001</v>
          </cell>
          <cell r="AK512">
            <v>41.73</v>
          </cell>
          <cell r="AL512">
            <v>226.16</v>
          </cell>
          <cell r="AM512">
            <v>124.1812820512821</v>
          </cell>
          <cell r="AN512">
            <v>46.01</v>
          </cell>
          <cell r="AO512">
            <v>754.57</v>
          </cell>
          <cell r="AP512">
            <v>4</v>
          </cell>
          <cell r="AQ512">
            <v>3</v>
          </cell>
          <cell r="AR512">
            <v>3</v>
          </cell>
        </row>
        <row r="513">
          <cell r="A513">
            <v>106194459</v>
          </cell>
          <cell r="B513">
            <v>0.96787050113801287</v>
          </cell>
          <cell r="G513" t="str">
            <v>276.014 1518 BISHOP RD SW TUMWATER</v>
          </cell>
          <cell r="H513" t="str">
            <v>CGN1</v>
          </cell>
          <cell r="I513" t="str">
            <v>SC1</v>
          </cell>
          <cell r="J513" t="str">
            <v>WA03400060</v>
          </cell>
          <cell r="K513" t="str">
            <v>Commercial Svc/MSA</v>
          </cell>
          <cell r="L513" t="str">
            <v>P.11027.01.01</v>
          </cell>
          <cell r="M513" t="str">
            <v>CAP_Comm/Ind serv</v>
          </cell>
          <cell r="N513" t="str">
            <v>QSTHLG</v>
          </cell>
          <cell r="O513" t="str">
            <v>QUANTA - OLYMPIA - GAS</v>
          </cell>
          <cell r="P513" t="str">
            <v>X262371919</v>
          </cell>
          <cell r="Q513" t="str">
            <v>CUSTOMER</v>
          </cell>
          <cell r="R513" t="str">
            <v>NO</v>
          </cell>
          <cell r="S513" t="str">
            <v>35001420</v>
          </cell>
          <cell r="T513" t="str">
            <v>000010</v>
          </cell>
          <cell r="U513">
            <v>39171</v>
          </cell>
          <cell r="V513">
            <v>39263</v>
          </cell>
          <cell r="W513">
            <v>39326</v>
          </cell>
          <cell r="X513">
            <v>0</v>
          </cell>
          <cell r="Y513">
            <v>1331.68</v>
          </cell>
          <cell r="Z513">
            <v>697.59</v>
          </cell>
          <cell r="AA513">
            <v>1</v>
          </cell>
          <cell r="AC513">
            <v>28.79</v>
          </cell>
          <cell r="AD513">
            <v>34.32</v>
          </cell>
          <cell r="AE513">
            <v>34.32</v>
          </cell>
          <cell r="AF513">
            <v>80</v>
          </cell>
          <cell r="AG513">
            <v>0</v>
          </cell>
          <cell r="AI513">
            <v>1297.3600000000001</v>
          </cell>
          <cell r="AJ513">
            <v>1331.68</v>
          </cell>
          <cell r="AK513">
            <v>696.5</v>
          </cell>
          <cell r="AL513">
            <v>239.08</v>
          </cell>
          <cell r="AM513">
            <v>154.2441025641026</v>
          </cell>
          <cell r="AN513">
            <v>91.15</v>
          </cell>
          <cell r="AO513">
            <v>297.75</v>
          </cell>
          <cell r="AP513">
            <v>67</v>
          </cell>
          <cell r="AQ513">
            <v>67</v>
          </cell>
          <cell r="AR513">
            <v>60</v>
          </cell>
        </row>
        <row r="514">
          <cell r="A514">
            <v>106174070</v>
          </cell>
          <cell r="B514">
            <v>0.96875355121989903</v>
          </cell>
          <cell r="G514" t="str">
            <v>148.078 606 W CASINO RD # POOL EVERETT</v>
          </cell>
          <cell r="H514" t="str">
            <v>CGN1</v>
          </cell>
          <cell r="I514" t="str">
            <v>SC1</v>
          </cell>
          <cell r="J514" t="str">
            <v>WA13100050</v>
          </cell>
          <cell r="K514" t="str">
            <v>Commercial Svc/MSA</v>
          </cell>
          <cell r="L514" t="str">
            <v>S.11027.01.01</v>
          </cell>
          <cell r="M514" t="str">
            <v>CAP_Comm/Ind Service</v>
          </cell>
          <cell r="N514" t="str">
            <v>MNSNHG</v>
          </cell>
          <cell r="O514" t="str">
            <v>PILCHUCK - MARYSVILLE - GAS</v>
          </cell>
          <cell r="P514" t="str">
            <v>X227996076</v>
          </cell>
          <cell r="Q514" t="str">
            <v>CUSTOMER</v>
          </cell>
          <cell r="R514" t="str">
            <v>?</v>
          </cell>
          <cell r="S514" t="str">
            <v>25000946</v>
          </cell>
          <cell r="T514" t="str">
            <v>000010</v>
          </cell>
          <cell r="U514">
            <v>38975</v>
          </cell>
          <cell r="V514">
            <v>39050</v>
          </cell>
          <cell r="W514">
            <v>39109</v>
          </cell>
          <cell r="X514">
            <v>0</v>
          </cell>
          <cell r="Y514">
            <v>12022.36</v>
          </cell>
          <cell r="Z514">
            <v>8165.88</v>
          </cell>
          <cell r="AA514">
            <v>1</v>
          </cell>
          <cell r="AC514">
            <v>27.45</v>
          </cell>
          <cell r="AD514">
            <v>32.72</v>
          </cell>
          <cell r="AE514">
            <v>32.72</v>
          </cell>
          <cell r="AF514">
            <v>315</v>
          </cell>
          <cell r="AG514">
            <v>0</v>
          </cell>
          <cell r="AI514">
            <v>11989.640000000001</v>
          </cell>
          <cell r="AJ514">
            <v>12022.36</v>
          </cell>
          <cell r="AK514">
            <v>8142.48</v>
          </cell>
          <cell r="AL514">
            <v>2274.59</v>
          </cell>
          <cell r="AM514">
            <v>1392.5103094606548</v>
          </cell>
          <cell r="AN514">
            <v>1018.31</v>
          </cell>
          <cell r="AO514">
            <v>482.76</v>
          </cell>
          <cell r="AP514">
            <v>190</v>
          </cell>
          <cell r="AQ514">
            <v>280</v>
          </cell>
          <cell r="AR514">
            <v>252</v>
          </cell>
        </row>
        <row r="515">
          <cell r="A515">
            <v>106186845</v>
          </cell>
          <cell r="B515">
            <v>0.96903330988103065</v>
          </cell>
          <cell r="C515" t="str">
            <v>N</v>
          </cell>
          <cell r="E515" t="str">
            <v>X</v>
          </cell>
          <cell r="F515" t="str">
            <v>Exclude due to obsolete service master ((QSC3-23 NCC Gas Convers.S/L Side Svc))</v>
          </cell>
          <cell r="G515" t="str">
            <v>252.044  522 GOVE ST STEILACOOM</v>
          </cell>
          <cell r="H515" t="str">
            <v>CGN1</v>
          </cell>
          <cell r="I515" t="str">
            <v>SC1</v>
          </cell>
          <cell r="J515" t="str">
            <v>WA12700150</v>
          </cell>
          <cell r="K515" t="str">
            <v>Commercial Svc/MSA</v>
          </cell>
          <cell r="L515" t="str">
            <v>P.11027.01.01</v>
          </cell>
          <cell r="M515" t="str">
            <v>CAP_Comm/Ind serv</v>
          </cell>
          <cell r="N515" t="str">
            <v>QSWPRG</v>
          </cell>
          <cell r="O515" t="str">
            <v>QUANTA - PUYALLUP - GAS</v>
          </cell>
          <cell r="P515" t="str">
            <v>X246811843</v>
          </cell>
          <cell r="Q515" t="str">
            <v>CUSTOMER</v>
          </cell>
          <cell r="R515" t="str">
            <v>?</v>
          </cell>
          <cell r="S515" t="str">
            <v/>
          </cell>
          <cell r="T515" t="str">
            <v>000000</v>
          </cell>
          <cell r="U515">
            <v>39024</v>
          </cell>
          <cell r="V515">
            <v>39109</v>
          </cell>
          <cell r="W515">
            <v>39172</v>
          </cell>
          <cell r="X515">
            <v>0</v>
          </cell>
          <cell r="Y515">
            <v>3333.58</v>
          </cell>
          <cell r="Z515">
            <v>2018.99</v>
          </cell>
          <cell r="AA515">
            <v>1</v>
          </cell>
          <cell r="AC515">
            <v>27.66</v>
          </cell>
          <cell r="AD515">
            <v>32.97</v>
          </cell>
          <cell r="AE515">
            <v>32.97</v>
          </cell>
          <cell r="AF515">
            <v>160</v>
          </cell>
          <cell r="AG515">
            <v>0</v>
          </cell>
          <cell r="AI515">
            <v>3300.61</v>
          </cell>
          <cell r="AJ515">
            <v>3333.58</v>
          </cell>
          <cell r="AK515">
            <v>2006.97</v>
          </cell>
          <cell r="AL515">
            <v>653.83000000000004</v>
          </cell>
          <cell r="AM515">
            <v>386.11757736516347</v>
          </cell>
          <cell r="AN515">
            <v>339.2</v>
          </cell>
          <cell r="AO515">
            <v>269.2</v>
          </cell>
          <cell r="AP515">
            <v>1</v>
          </cell>
          <cell r="AQ515">
            <v>147</v>
          </cell>
          <cell r="AR515">
            <v>118</v>
          </cell>
        </row>
        <row r="516">
          <cell r="A516">
            <v>106193239</v>
          </cell>
          <cell r="B516">
            <v>0.96936648799768577</v>
          </cell>
          <cell r="C516" t="str">
            <v>N</v>
          </cell>
          <cell r="D516" t="str">
            <v>X</v>
          </cell>
          <cell r="F516" t="str">
            <v>Exclude due to material issues</v>
          </cell>
          <cell r="G516" t="str">
            <v>116.083 17016 TWIN LAKES AVE MARYSVILLE</v>
          </cell>
          <cell r="H516" t="str">
            <v>CGN1</v>
          </cell>
          <cell r="I516" t="str">
            <v>SC1</v>
          </cell>
          <cell r="J516" t="str">
            <v>WA03100110</v>
          </cell>
          <cell r="K516" t="str">
            <v>Commercial Svc/MSA</v>
          </cell>
          <cell r="L516" t="str">
            <v>S.11027.01.01</v>
          </cell>
          <cell r="M516" t="str">
            <v>CAP_Comm/Ind Service</v>
          </cell>
          <cell r="N516" t="str">
            <v>MNSNHG</v>
          </cell>
          <cell r="O516" t="str">
            <v>PILCHUCK - MARYSVILLE - GAS</v>
          </cell>
          <cell r="P516" t="str">
            <v>X260271270</v>
          </cell>
          <cell r="Q516" t="str">
            <v>?</v>
          </cell>
          <cell r="R516" t="str">
            <v>?</v>
          </cell>
          <cell r="S516" t="str">
            <v/>
          </cell>
          <cell r="T516" t="str">
            <v>000000</v>
          </cell>
          <cell r="U516">
            <v>39170</v>
          </cell>
          <cell r="V516">
            <v>39228</v>
          </cell>
          <cell r="W516">
            <v>39291</v>
          </cell>
          <cell r="X516">
            <v>0</v>
          </cell>
          <cell r="Y516">
            <v>5511.27</v>
          </cell>
          <cell r="Z516">
            <v>3240.97</v>
          </cell>
          <cell r="AA516">
            <v>1</v>
          </cell>
          <cell r="AC516">
            <v>0</v>
          </cell>
          <cell r="AD516">
            <v>0</v>
          </cell>
          <cell r="AE516">
            <v>0</v>
          </cell>
          <cell r="AF516">
            <v>180</v>
          </cell>
          <cell r="AG516">
            <v>0</v>
          </cell>
          <cell r="AI516">
            <v>5511.27</v>
          </cell>
          <cell r="AJ516">
            <v>5511.27</v>
          </cell>
          <cell r="AK516">
            <v>3220.44</v>
          </cell>
          <cell r="AL516">
            <v>950.14</v>
          </cell>
          <cell r="AM516">
            <v>638.35222811671065</v>
          </cell>
          <cell r="AN516">
            <v>348.86</v>
          </cell>
          <cell r="AO516">
            <v>951.19</v>
          </cell>
          <cell r="AP516">
            <v>145</v>
          </cell>
          <cell r="AQ516">
            <v>160</v>
          </cell>
          <cell r="AR516">
            <v>144</v>
          </cell>
        </row>
        <row r="517">
          <cell r="A517">
            <v>106193494</v>
          </cell>
          <cell r="B517">
            <v>0.96999059902895279</v>
          </cell>
          <cell r="G517" t="str">
            <v>149.081 1102 SE EVERETT MALL WAY # G-1 E</v>
          </cell>
          <cell r="H517" t="str">
            <v>CGN1</v>
          </cell>
          <cell r="I517" t="str">
            <v>SC3</v>
          </cell>
          <cell r="J517" t="str">
            <v>WA13100050</v>
          </cell>
          <cell r="K517" t="str">
            <v>Commercial Svc/Multi-Mtr</v>
          </cell>
          <cell r="L517" t="str">
            <v>S.11027.01.01</v>
          </cell>
          <cell r="M517" t="str">
            <v>CAP_Comm/Ind Service</v>
          </cell>
          <cell r="N517" t="str">
            <v>MNSNHG</v>
          </cell>
          <cell r="O517" t="str">
            <v>PILCHUCK - MARYSVILLE - GAS</v>
          </cell>
          <cell r="P517" t="str">
            <v>X260752920</v>
          </cell>
          <cell r="Q517" t="str">
            <v>CUSTOMER</v>
          </cell>
          <cell r="R517" t="str">
            <v>?</v>
          </cell>
          <cell r="S517" t="str">
            <v/>
          </cell>
          <cell r="T517" t="str">
            <v>000000</v>
          </cell>
          <cell r="U517">
            <v>39192</v>
          </cell>
          <cell r="V517">
            <v>39263</v>
          </cell>
          <cell r="W517">
            <v>39326</v>
          </cell>
          <cell r="X517">
            <v>0</v>
          </cell>
          <cell r="Y517">
            <v>5850.46</v>
          </cell>
          <cell r="Z517">
            <v>3117.77</v>
          </cell>
          <cell r="AA517">
            <v>1</v>
          </cell>
          <cell r="AC517">
            <v>0</v>
          </cell>
          <cell r="AD517">
            <v>0</v>
          </cell>
          <cell r="AE517">
            <v>0</v>
          </cell>
          <cell r="AF517">
            <v>23</v>
          </cell>
          <cell r="AG517">
            <v>0</v>
          </cell>
          <cell r="AI517">
            <v>5850.46</v>
          </cell>
          <cell r="AJ517">
            <v>5850.46</v>
          </cell>
          <cell r="AK517">
            <v>3113.93</v>
          </cell>
          <cell r="AL517">
            <v>1290.7</v>
          </cell>
          <cell r="AM517">
            <v>677.63948717948733</v>
          </cell>
          <cell r="AN517">
            <v>721.33</v>
          </cell>
          <cell r="AO517">
            <v>694.85</v>
          </cell>
          <cell r="AP517">
            <v>21</v>
          </cell>
          <cell r="AQ517">
            <v>36</v>
          </cell>
          <cell r="AR517">
            <v>32</v>
          </cell>
        </row>
        <row r="518">
          <cell r="A518">
            <v>106192047</v>
          </cell>
          <cell r="B518">
            <v>0.97178872988464082</v>
          </cell>
          <cell r="C518" t="str">
            <v>N</v>
          </cell>
          <cell r="D518" t="str">
            <v>X</v>
          </cell>
          <cell r="F518" t="str">
            <v>Exclude due to material issues</v>
          </cell>
          <cell r="G518" t="str">
            <v>218.077 6719 S 211TH ST # A KENT</v>
          </cell>
          <cell r="H518" t="str">
            <v>CGN1</v>
          </cell>
          <cell r="I518" t="str">
            <v>SC3</v>
          </cell>
          <cell r="J518" t="str">
            <v>WA11700150</v>
          </cell>
          <cell r="K518" t="str">
            <v>Commercial Svc/Multi-Mtr</v>
          </cell>
          <cell r="L518" t="str">
            <v>P.11027.01.01</v>
          </cell>
          <cell r="M518" t="str">
            <v>CAP_Comm/Ind serv</v>
          </cell>
          <cell r="N518" t="str">
            <v>QCSOKG</v>
          </cell>
          <cell r="O518" t="str">
            <v>QUANTA - SOUTH KING - GAS</v>
          </cell>
          <cell r="P518" t="str">
            <v>X240396848</v>
          </cell>
          <cell r="Q518" t="str">
            <v>CUSTOMER</v>
          </cell>
          <cell r="R518" t="str">
            <v>?</v>
          </cell>
          <cell r="S518" t="str">
            <v>35001385</v>
          </cell>
          <cell r="T518" t="str">
            <v>000040</v>
          </cell>
          <cell r="U518">
            <v>39181</v>
          </cell>
          <cell r="V518">
            <v>39263</v>
          </cell>
          <cell r="W518">
            <v>39326</v>
          </cell>
          <cell r="X518">
            <v>0</v>
          </cell>
          <cell r="Y518">
            <v>2144.12</v>
          </cell>
          <cell r="Z518">
            <v>945.15</v>
          </cell>
          <cell r="AA518">
            <v>1</v>
          </cell>
          <cell r="AC518">
            <v>0</v>
          </cell>
          <cell r="AD518">
            <v>0</v>
          </cell>
          <cell r="AE518">
            <v>0</v>
          </cell>
          <cell r="AF518">
            <v>10</v>
          </cell>
          <cell r="AG518">
            <v>0</v>
          </cell>
          <cell r="AI518">
            <v>2144.12</v>
          </cell>
          <cell r="AJ518">
            <v>2144.12</v>
          </cell>
          <cell r="AK518">
            <v>939.92</v>
          </cell>
          <cell r="AL518">
            <v>374.83</v>
          </cell>
          <cell r="AM518">
            <v>248.34634836427949</v>
          </cell>
          <cell r="AN518">
            <v>101.54</v>
          </cell>
          <cell r="AO518">
            <v>716.79</v>
          </cell>
          <cell r="AP518">
            <v>90</v>
          </cell>
          <cell r="AQ518">
            <v>100</v>
          </cell>
          <cell r="AR518">
            <v>90</v>
          </cell>
        </row>
        <row r="519">
          <cell r="A519">
            <v>106171847</v>
          </cell>
          <cell r="B519">
            <v>0.97395821191197385</v>
          </cell>
          <cell r="G519" t="str">
            <v>268.012 305 COOPER POINT RD NW OLYMPIA</v>
          </cell>
          <cell r="H519" t="str">
            <v>CGN1</v>
          </cell>
          <cell r="I519" t="str">
            <v>SC1</v>
          </cell>
          <cell r="J519" t="str">
            <v>WA03400030</v>
          </cell>
          <cell r="K519" t="str">
            <v>Commercial Svc/MSA</v>
          </cell>
          <cell r="L519" t="str">
            <v>P.11027.01.01</v>
          </cell>
          <cell r="M519" t="str">
            <v>CAP_Comm/Ind serv</v>
          </cell>
          <cell r="N519" t="str">
            <v>QSTHLG</v>
          </cell>
          <cell r="O519" t="str">
            <v>QUANTA - OLYMPIA - GAS</v>
          </cell>
          <cell r="P519" t="str">
            <v>X221559721</v>
          </cell>
          <cell r="Q519" t="str">
            <v>PSE</v>
          </cell>
          <cell r="R519" t="str">
            <v>NO</v>
          </cell>
          <cell r="S519" t="str">
            <v>35001103</v>
          </cell>
          <cell r="T519" t="str">
            <v>000010</v>
          </cell>
          <cell r="U519">
            <v>38925</v>
          </cell>
          <cell r="V519">
            <v>38990</v>
          </cell>
          <cell r="W519">
            <v>39050</v>
          </cell>
          <cell r="X519">
            <v>0</v>
          </cell>
          <cell r="Y519">
            <v>5455.71</v>
          </cell>
          <cell r="Z519">
            <v>2720.91</v>
          </cell>
          <cell r="AA519">
            <v>1</v>
          </cell>
          <cell r="AB519">
            <v>164.31</v>
          </cell>
          <cell r="AC519">
            <v>744.94</v>
          </cell>
          <cell r="AD519">
            <v>887.97</v>
          </cell>
          <cell r="AE519">
            <v>1085.1405212100001</v>
          </cell>
          <cell r="AF519">
            <v>50</v>
          </cell>
          <cell r="AG519">
            <v>0</v>
          </cell>
          <cell r="AI519">
            <v>4370.5694787900002</v>
          </cell>
          <cell r="AJ519">
            <v>5455.71</v>
          </cell>
          <cell r="AK519">
            <v>2718.34</v>
          </cell>
          <cell r="AL519">
            <v>1067.55</v>
          </cell>
          <cell r="AM519">
            <v>631.91689655172377</v>
          </cell>
          <cell r="AN519">
            <v>328.42</v>
          </cell>
          <cell r="AO519">
            <v>1324.63</v>
          </cell>
          <cell r="AP519">
            <v>8</v>
          </cell>
          <cell r="AQ519">
            <v>7</v>
          </cell>
          <cell r="AR519">
            <v>6</v>
          </cell>
        </row>
        <row r="520">
          <cell r="A520">
            <v>106191895</v>
          </cell>
          <cell r="B520">
            <v>0.9743025347476244</v>
          </cell>
          <cell r="C520" t="str">
            <v>N</v>
          </cell>
          <cell r="D520" t="str">
            <v>X</v>
          </cell>
          <cell r="F520" t="str">
            <v>Exclude due to material issues</v>
          </cell>
          <cell r="G520" t="str">
            <v>201.071 7343 E MARGINAL WAY S SEATTLE</v>
          </cell>
          <cell r="H520" t="str">
            <v>CGN1</v>
          </cell>
          <cell r="I520" t="str">
            <v>SC1</v>
          </cell>
          <cell r="J520" t="str">
            <v>WA11700260</v>
          </cell>
          <cell r="K520" t="str">
            <v>Commercial Svc/MSA</v>
          </cell>
          <cell r="L520" t="str">
            <v>S.11027.01.01</v>
          </cell>
          <cell r="M520" t="str">
            <v>CAP_Comm/Ind Service</v>
          </cell>
          <cell r="N520" t="str">
            <v>MCSSEG</v>
          </cell>
          <cell r="O520" t="str">
            <v>PILCHUCK - KENT - GAS</v>
          </cell>
          <cell r="P520" t="str">
            <v>X257562694</v>
          </cell>
          <cell r="Q520" t="str">
            <v>PSE</v>
          </cell>
          <cell r="R520" t="str">
            <v>NO</v>
          </cell>
          <cell r="S520" t="str">
            <v/>
          </cell>
          <cell r="T520" t="str">
            <v>000000</v>
          </cell>
          <cell r="U520">
            <v>39234</v>
          </cell>
          <cell r="V520">
            <v>39326</v>
          </cell>
          <cell r="X520">
            <v>0</v>
          </cell>
          <cell r="Y520">
            <v>6007.52</v>
          </cell>
          <cell r="Z520">
            <v>2876.47</v>
          </cell>
          <cell r="AA520">
            <v>1</v>
          </cell>
          <cell r="AC520">
            <v>0</v>
          </cell>
          <cell r="AD520">
            <v>0</v>
          </cell>
          <cell r="AE520">
            <v>0</v>
          </cell>
          <cell r="AF520">
            <v>20</v>
          </cell>
          <cell r="AG520">
            <v>0</v>
          </cell>
          <cell r="AI520">
            <v>6007.52</v>
          </cell>
          <cell r="AJ520">
            <v>6007.52</v>
          </cell>
          <cell r="AK520">
            <v>2863.09</v>
          </cell>
          <cell r="AL520">
            <v>1213.71</v>
          </cell>
          <cell r="AM520">
            <v>695.83122900088438</v>
          </cell>
          <cell r="AN520">
            <v>762.02</v>
          </cell>
          <cell r="AO520">
            <v>771.18</v>
          </cell>
          <cell r="AP520">
            <v>13</v>
          </cell>
          <cell r="AQ520">
            <v>25</v>
          </cell>
          <cell r="AR520">
            <v>23</v>
          </cell>
        </row>
        <row r="521">
          <cell r="A521">
            <v>106192520</v>
          </cell>
          <cell r="B521">
            <v>0.97973404052438995</v>
          </cell>
          <cell r="C521" t="str">
            <v>N</v>
          </cell>
          <cell r="D521" t="str">
            <v>X</v>
          </cell>
          <cell r="F521" t="str">
            <v>Exclude due to material issues</v>
          </cell>
          <cell r="G521" t="str">
            <v>192.070A 401 5TH AVE    SEATTLE</v>
          </cell>
          <cell r="H521" t="str">
            <v>CGN1</v>
          </cell>
          <cell r="I521" t="str">
            <v>SC1</v>
          </cell>
          <cell r="J521" t="str">
            <v>WA11700260</v>
          </cell>
          <cell r="K521" t="str">
            <v>Commercial Svc/MSA</v>
          </cell>
          <cell r="L521" t="str">
            <v>S.11027.01.01</v>
          </cell>
          <cell r="M521" t="str">
            <v>CAP_Comm/Ind Service</v>
          </cell>
          <cell r="N521" t="str">
            <v>MCNSEG</v>
          </cell>
          <cell r="O521" t="str">
            <v>PILCHUCK - NOB - GAS</v>
          </cell>
          <cell r="P521" t="str">
            <v/>
          </cell>
          <cell r="Q521" t="str">
            <v/>
          </cell>
          <cell r="R521" t="str">
            <v/>
          </cell>
          <cell r="S521" t="str">
            <v/>
          </cell>
          <cell r="T521" t="str">
            <v>000000</v>
          </cell>
          <cell r="U521">
            <v>39197</v>
          </cell>
          <cell r="V521">
            <v>39263</v>
          </cell>
          <cell r="W521">
            <v>39326</v>
          </cell>
          <cell r="X521">
            <v>0</v>
          </cell>
          <cell r="Y521">
            <v>2165.3200000000002</v>
          </cell>
          <cell r="Z521">
            <v>454.59</v>
          </cell>
          <cell r="AA521">
            <v>1</v>
          </cell>
          <cell r="AC521">
            <v>0</v>
          </cell>
          <cell r="AD521">
            <v>0</v>
          </cell>
          <cell r="AE521">
            <v>0</v>
          </cell>
          <cell r="AF521">
            <v>0</v>
          </cell>
          <cell r="AG521">
            <v>0</v>
          </cell>
          <cell r="AI521">
            <v>2165.3200000000002</v>
          </cell>
          <cell r="AJ521">
            <v>2165.3200000000002</v>
          </cell>
          <cell r="AK521">
            <v>454.03</v>
          </cell>
          <cell r="AL521">
            <v>499.61</v>
          </cell>
          <cell r="AM521">
            <v>250.80187444739181</v>
          </cell>
          <cell r="AN521">
            <v>235.11</v>
          </cell>
          <cell r="AO521">
            <v>969.96</v>
          </cell>
          <cell r="AP521">
            <v>14</v>
          </cell>
          <cell r="AQ521">
            <v>15</v>
          </cell>
          <cell r="AR521">
            <v>14</v>
          </cell>
        </row>
        <row r="522">
          <cell r="A522">
            <v>106194626</v>
          </cell>
          <cell r="B522">
            <v>0.98088528127082175</v>
          </cell>
          <cell r="G522" t="str">
            <v>246.055 5201 S BURLINGTON WAY TACOMA</v>
          </cell>
          <cell r="H522" t="str">
            <v>CGN1</v>
          </cell>
          <cell r="I522" t="str">
            <v>SC1</v>
          </cell>
          <cell r="J522" t="str">
            <v>WA12700170</v>
          </cell>
          <cell r="K522" t="str">
            <v>Commercial Svc/MSA</v>
          </cell>
          <cell r="L522" t="str">
            <v>S.11027.01.01</v>
          </cell>
          <cell r="M522" t="str">
            <v>CAP_Comm/Ind Service</v>
          </cell>
          <cell r="N522" t="str">
            <v>MSEPRG</v>
          </cell>
          <cell r="O522" t="str">
            <v>PILCHUCK - LAKEWOOD - GAS</v>
          </cell>
          <cell r="P522" t="str">
            <v>X239277633</v>
          </cell>
          <cell r="Q522" t="str">
            <v>CUSTOMER</v>
          </cell>
          <cell r="R522" t="str">
            <v>NO</v>
          </cell>
          <cell r="S522" t="str">
            <v>25001368</v>
          </cell>
          <cell r="T522" t="str">
            <v>000010</v>
          </cell>
          <cell r="U522">
            <v>39240</v>
          </cell>
          <cell r="V522">
            <v>39326</v>
          </cell>
          <cell r="X522">
            <v>0.09</v>
          </cell>
          <cell r="Y522">
            <v>10282.549999999999</v>
          </cell>
          <cell r="Z522">
            <v>7164.73</v>
          </cell>
          <cell r="AA522">
            <v>1</v>
          </cell>
          <cell r="AB522">
            <v>197.73</v>
          </cell>
          <cell r="AC522">
            <v>0</v>
          </cell>
          <cell r="AD522">
            <v>0</v>
          </cell>
          <cell r="AE522">
            <v>237.27422042999996</v>
          </cell>
          <cell r="AF522">
            <v>224</v>
          </cell>
          <cell r="AG522">
            <v>0</v>
          </cell>
          <cell r="AI522">
            <v>10045.18577957</v>
          </cell>
          <cell r="AJ522">
            <v>10282.459999999999</v>
          </cell>
          <cell r="AK522">
            <v>7148.64</v>
          </cell>
          <cell r="AL522">
            <v>1632.28</v>
          </cell>
          <cell r="AM522">
            <v>1190.983430592396</v>
          </cell>
          <cell r="AN522">
            <v>733.37</v>
          </cell>
          <cell r="AO522">
            <v>711.68</v>
          </cell>
          <cell r="AP522">
            <v>211</v>
          </cell>
          <cell r="AQ522">
            <v>235</v>
          </cell>
          <cell r="AR522">
            <v>212</v>
          </cell>
        </row>
        <row r="523">
          <cell r="A523">
            <v>106179647</v>
          </cell>
          <cell r="B523">
            <v>0.98124775225970073</v>
          </cell>
          <cell r="G523" t="str">
            <v>188.071E 731 BROADWAY E SEATTLE</v>
          </cell>
          <cell r="H523" t="str">
            <v>CGN1</v>
          </cell>
          <cell r="I523" t="str">
            <v>SC1</v>
          </cell>
          <cell r="J523" t="str">
            <v>WA11700260</v>
          </cell>
          <cell r="K523" t="str">
            <v>Commercial Svc/MSA</v>
          </cell>
          <cell r="L523" t="str">
            <v>S.11027.01.01</v>
          </cell>
          <cell r="M523" t="str">
            <v>CAP_Comm/Ind Service</v>
          </cell>
          <cell r="N523" t="str">
            <v>MCNSEG</v>
          </cell>
          <cell r="O523" t="str">
            <v>PILCHUCK - NOB - GAS</v>
          </cell>
          <cell r="P523" t="str">
            <v>X235518134</v>
          </cell>
          <cell r="Q523" t="str">
            <v>PSE</v>
          </cell>
          <cell r="R523" t="str">
            <v>?</v>
          </cell>
          <cell r="S523" t="str">
            <v/>
          </cell>
          <cell r="T523" t="str">
            <v>000000</v>
          </cell>
          <cell r="U523">
            <v>38915</v>
          </cell>
          <cell r="V523">
            <v>38990</v>
          </cell>
          <cell r="W523">
            <v>39050</v>
          </cell>
          <cell r="X523">
            <v>0</v>
          </cell>
          <cell r="Y523">
            <v>5405.87</v>
          </cell>
          <cell r="Z523">
            <v>3064.55</v>
          </cell>
          <cell r="AA523">
            <v>1</v>
          </cell>
          <cell r="AB523">
            <v>164.32</v>
          </cell>
          <cell r="AC523">
            <v>0</v>
          </cell>
          <cell r="AD523">
            <v>0</v>
          </cell>
          <cell r="AE523">
            <v>197.18252111999999</v>
          </cell>
          <cell r="AF523">
            <v>80</v>
          </cell>
          <cell r="AG523">
            <v>0</v>
          </cell>
          <cell r="AI523">
            <v>5208.6874788799996</v>
          </cell>
          <cell r="AJ523">
            <v>5405.87</v>
          </cell>
          <cell r="AK523">
            <v>3060.72</v>
          </cell>
          <cell r="AL523">
            <v>1208.05</v>
          </cell>
          <cell r="AM523">
            <v>626.14409372236969</v>
          </cell>
          <cell r="AN523">
            <v>537.79</v>
          </cell>
          <cell r="AO523">
            <v>559.63</v>
          </cell>
          <cell r="AP523">
            <v>24</v>
          </cell>
          <cell r="AQ523">
            <v>50</v>
          </cell>
          <cell r="AR523">
            <v>45</v>
          </cell>
        </row>
        <row r="524">
          <cell r="A524">
            <v>106174670</v>
          </cell>
          <cell r="B524">
            <v>0.98218201867793908</v>
          </cell>
          <cell r="C524" t="str">
            <v>N</v>
          </cell>
          <cell r="D524" t="str">
            <v>X</v>
          </cell>
          <cell r="F524" t="str">
            <v>Exclude due to material issues</v>
          </cell>
          <cell r="G524" t="str">
            <v>210.081 365 S GRADY WAY #A RENTON</v>
          </cell>
          <cell r="H524" t="str">
            <v>CGN1</v>
          </cell>
          <cell r="I524" t="str">
            <v>SC3</v>
          </cell>
          <cell r="J524" t="str">
            <v>WA11700250</v>
          </cell>
          <cell r="K524" t="str">
            <v>Commercial Svc/Multi-Mtr</v>
          </cell>
          <cell r="L524" t="str">
            <v>P.11027.01.01</v>
          </cell>
          <cell r="M524" t="str">
            <v>CAP_Comm/Ind serv</v>
          </cell>
          <cell r="N524" t="str">
            <v>QCSOKG</v>
          </cell>
          <cell r="O524" t="str">
            <v>QUANTA - SOUTH KING - GAS</v>
          </cell>
          <cell r="P524" t="str">
            <v>X228861351</v>
          </cell>
          <cell r="Q524" t="str">
            <v>CUSTOMER</v>
          </cell>
          <cell r="R524" t="str">
            <v>?</v>
          </cell>
          <cell r="S524" t="str">
            <v/>
          </cell>
          <cell r="T524" t="str">
            <v>000000</v>
          </cell>
          <cell r="U524">
            <v>38979</v>
          </cell>
          <cell r="V524">
            <v>39050</v>
          </cell>
          <cell r="W524">
            <v>39109</v>
          </cell>
          <cell r="X524">
            <v>0</v>
          </cell>
          <cell r="Y524">
            <v>1550.55</v>
          </cell>
          <cell r="Z524">
            <v>451.1</v>
          </cell>
          <cell r="AA524">
            <v>1</v>
          </cell>
          <cell r="AC524">
            <v>0</v>
          </cell>
          <cell r="AD524">
            <v>0</v>
          </cell>
          <cell r="AE524">
            <v>0</v>
          </cell>
          <cell r="AF524">
            <v>30</v>
          </cell>
          <cell r="AG524">
            <v>0</v>
          </cell>
          <cell r="AI524">
            <v>1550.55</v>
          </cell>
          <cell r="AJ524">
            <v>1550.55</v>
          </cell>
          <cell r="AK524">
            <v>449.59</v>
          </cell>
          <cell r="AL524">
            <v>276.98</v>
          </cell>
          <cell r="AM524">
            <v>179.59509283819625</v>
          </cell>
          <cell r="AN524">
            <v>47.98</v>
          </cell>
          <cell r="AO524">
            <v>772.12</v>
          </cell>
          <cell r="AP524">
            <v>43</v>
          </cell>
          <cell r="AQ524">
            <v>52</v>
          </cell>
          <cell r="AR524">
            <v>47</v>
          </cell>
        </row>
        <row r="525">
          <cell r="A525">
            <v>106195296</v>
          </cell>
          <cell r="B525">
            <v>0.98741573450095443</v>
          </cell>
          <cell r="G525" t="str">
            <v>2430078 14330 32ND ST E SUMNER</v>
          </cell>
          <cell r="H525" t="str">
            <v>CGN1</v>
          </cell>
          <cell r="I525" t="str">
            <v>SC1</v>
          </cell>
          <cell r="J525" t="str">
            <v>WA12700160</v>
          </cell>
          <cell r="K525" t="str">
            <v>Commercial Svc/MSA</v>
          </cell>
          <cell r="L525" t="str">
            <v>P.11027.01.01</v>
          </cell>
          <cell r="M525" t="str">
            <v>CAP_Comm/Ind serv</v>
          </cell>
          <cell r="N525" t="str">
            <v>QSWPRG</v>
          </cell>
          <cell r="O525" t="str">
            <v>QUANTA - PUYALLUP - GAS</v>
          </cell>
          <cell r="P525" t="str">
            <v>X263840885</v>
          </cell>
          <cell r="Q525" t="str">
            <v>?</v>
          </cell>
          <cell r="R525" t="str">
            <v>NO</v>
          </cell>
          <cell r="S525" t="str">
            <v>25001426</v>
          </cell>
          <cell r="T525" t="str">
            <v>000010</v>
          </cell>
          <cell r="U525">
            <v>39261</v>
          </cell>
          <cell r="V525">
            <v>39326</v>
          </cell>
          <cell r="X525">
            <v>0</v>
          </cell>
          <cell r="Y525">
            <v>251.85</v>
          </cell>
          <cell r="Z525">
            <v>52.39</v>
          </cell>
          <cell r="AA525">
            <v>1</v>
          </cell>
          <cell r="AC525">
            <v>28.97</v>
          </cell>
          <cell r="AD525">
            <v>34.53</v>
          </cell>
          <cell r="AE525">
            <v>34.53</v>
          </cell>
          <cell r="AF525">
            <v>6</v>
          </cell>
          <cell r="AG525">
            <v>0</v>
          </cell>
          <cell r="AI525">
            <v>217.32</v>
          </cell>
          <cell r="AJ525">
            <v>251.85</v>
          </cell>
          <cell r="AK525">
            <v>52.17</v>
          </cell>
          <cell r="AL525">
            <v>39.659999999999997</v>
          </cell>
          <cell r="AM525">
            <v>29.170954907161814</v>
          </cell>
          <cell r="AN525">
            <v>5.89</v>
          </cell>
          <cell r="AO525">
            <v>153.61000000000001</v>
          </cell>
          <cell r="AP525">
            <v>5</v>
          </cell>
          <cell r="AQ525">
            <v>3</v>
          </cell>
          <cell r="AR525">
            <v>3</v>
          </cell>
        </row>
        <row r="526">
          <cell r="A526">
            <v>106190945</v>
          </cell>
          <cell r="B526">
            <v>0.98774273515945366</v>
          </cell>
          <cell r="G526" t="str">
            <v>249.074 615 E PIONEER PUYALLUP</v>
          </cell>
          <cell r="H526" t="str">
            <v>CGN1</v>
          </cell>
          <cell r="I526" t="str">
            <v>SC1</v>
          </cell>
          <cell r="J526" t="str">
            <v>WA12700270</v>
          </cell>
          <cell r="K526" t="str">
            <v>Commercial Svc/MSA</v>
          </cell>
          <cell r="L526" t="str">
            <v>P.11027.01.01</v>
          </cell>
          <cell r="M526" t="str">
            <v>CAP_Comm/Ind serv</v>
          </cell>
          <cell r="N526" t="str">
            <v>QSWPRG</v>
          </cell>
          <cell r="O526" t="str">
            <v>QUANTA - PUYALLUP - GAS</v>
          </cell>
          <cell r="P526" t="str">
            <v>X251558279</v>
          </cell>
          <cell r="Q526" t="str">
            <v>CUSTOMER</v>
          </cell>
          <cell r="R526" t="str">
            <v>NO</v>
          </cell>
          <cell r="S526" t="str">
            <v/>
          </cell>
          <cell r="T526" t="str">
            <v>000000</v>
          </cell>
          <cell r="U526">
            <v>39160</v>
          </cell>
          <cell r="V526">
            <v>39228</v>
          </cell>
          <cell r="W526">
            <v>39291</v>
          </cell>
          <cell r="X526">
            <v>0</v>
          </cell>
          <cell r="Y526">
            <v>455.06</v>
          </cell>
          <cell r="Z526">
            <v>93.97</v>
          </cell>
          <cell r="AA526">
            <v>1</v>
          </cell>
          <cell r="AB526">
            <v>170.13</v>
          </cell>
          <cell r="AC526">
            <v>0</v>
          </cell>
          <cell r="AD526">
            <v>0</v>
          </cell>
          <cell r="AE526">
            <v>204.15446882999998</v>
          </cell>
          <cell r="AF526">
            <v>16</v>
          </cell>
          <cell r="AG526">
            <v>0</v>
          </cell>
          <cell r="AI526">
            <v>250.90553117000002</v>
          </cell>
          <cell r="AJ526">
            <v>455.06</v>
          </cell>
          <cell r="AK526">
            <v>93.91</v>
          </cell>
          <cell r="AL526">
            <v>79.849999999999994</v>
          </cell>
          <cell r="AM526">
            <v>52.708099027409389</v>
          </cell>
          <cell r="AN526">
            <v>9.7100000000000009</v>
          </cell>
          <cell r="AO526">
            <v>271.01</v>
          </cell>
          <cell r="AP526">
            <v>9</v>
          </cell>
          <cell r="AQ526">
            <v>9</v>
          </cell>
          <cell r="AR526">
            <v>7</v>
          </cell>
        </row>
        <row r="527">
          <cell r="A527">
            <v>106193034</v>
          </cell>
          <cell r="B527">
            <v>0.98842270720258973</v>
          </cell>
          <cell r="G527" t="str">
            <v>116.084 3911 171ST  ST NE   ARLINGTON</v>
          </cell>
          <cell r="H527" t="str">
            <v>CGN1</v>
          </cell>
          <cell r="I527" t="str">
            <v>SC1</v>
          </cell>
          <cell r="J527" t="str">
            <v>WA03100010</v>
          </cell>
          <cell r="K527" t="str">
            <v>Commercial Svc/MSA</v>
          </cell>
          <cell r="L527" t="str">
            <v>S.11027.01.01</v>
          </cell>
          <cell r="M527" t="str">
            <v>CAP_Comm/Ind Service</v>
          </cell>
          <cell r="N527" t="str">
            <v>MNSNHG</v>
          </cell>
          <cell r="O527" t="str">
            <v>PILCHUCK - MARYSVILLE - GAS</v>
          </cell>
          <cell r="P527" t="str">
            <v/>
          </cell>
          <cell r="Q527" t="str">
            <v/>
          </cell>
          <cell r="R527" t="str">
            <v/>
          </cell>
          <cell r="S527" t="str">
            <v>25001335</v>
          </cell>
          <cell r="T527" t="str">
            <v>000010</v>
          </cell>
          <cell r="U527">
            <v>39170</v>
          </cell>
          <cell r="V527">
            <v>39228</v>
          </cell>
          <cell r="W527">
            <v>39291</v>
          </cell>
          <cell r="X527">
            <v>0</v>
          </cell>
          <cell r="Y527">
            <v>6434.58</v>
          </cell>
          <cell r="Z527">
            <v>4223.97</v>
          </cell>
          <cell r="AA527">
            <v>1</v>
          </cell>
          <cell r="AB527">
            <v>174.13</v>
          </cell>
          <cell r="AC527">
            <v>0</v>
          </cell>
          <cell r="AD527">
            <v>0</v>
          </cell>
          <cell r="AE527">
            <v>208.95443282999997</v>
          </cell>
          <cell r="AF527">
            <v>0</v>
          </cell>
          <cell r="AG527">
            <v>0</v>
          </cell>
          <cell r="AI527">
            <v>6225.6255671700001</v>
          </cell>
          <cell r="AJ527">
            <v>6434.58</v>
          </cell>
          <cell r="AK527">
            <v>4197.22</v>
          </cell>
          <cell r="AL527">
            <v>1116.2</v>
          </cell>
          <cell r="AM527">
            <v>745.29618037135242</v>
          </cell>
          <cell r="AN527">
            <v>454.68</v>
          </cell>
          <cell r="AO527">
            <v>613.53</v>
          </cell>
          <cell r="AP527">
            <v>79</v>
          </cell>
          <cell r="AQ527">
            <v>94</v>
          </cell>
          <cell r="AR527">
            <v>85</v>
          </cell>
        </row>
        <row r="528">
          <cell r="A528">
            <v>106194460</v>
          </cell>
          <cell r="B528">
            <v>0.99364654829542132</v>
          </cell>
          <cell r="G528" t="str">
            <v>276.014 1526 BISHOP RD SW TUMWATER</v>
          </cell>
          <cell r="H528" t="str">
            <v>CGN1</v>
          </cell>
          <cell r="I528" t="str">
            <v>SC1</v>
          </cell>
          <cell r="J528" t="str">
            <v>WA03400060</v>
          </cell>
          <cell r="K528" t="str">
            <v>Commercial Svc/MSA</v>
          </cell>
          <cell r="L528" t="str">
            <v>P.11027.01.01</v>
          </cell>
          <cell r="M528" t="str">
            <v>CAP_Comm/Ind serv</v>
          </cell>
          <cell r="N528" t="str">
            <v>QSTHLG</v>
          </cell>
          <cell r="O528" t="str">
            <v>QUANTA - OLYMPIA - GAS</v>
          </cell>
          <cell r="P528" t="str">
            <v>X262371800</v>
          </cell>
          <cell r="Q528" t="str">
            <v>CUSTOMER</v>
          </cell>
          <cell r="R528" t="str">
            <v>NO</v>
          </cell>
          <cell r="S528" t="str">
            <v>35001420</v>
          </cell>
          <cell r="T528" t="str">
            <v>000520</v>
          </cell>
          <cell r="U528">
            <v>39171</v>
          </cell>
          <cell r="V528">
            <v>39263</v>
          </cell>
          <cell r="W528">
            <v>39326</v>
          </cell>
          <cell r="X528">
            <v>0</v>
          </cell>
          <cell r="Y528">
            <v>453.13</v>
          </cell>
          <cell r="Z528">
            <v>135.38</v>
          </cell>
          <cell r="AA528">
            <v>1</v>
          </cell>
          <cell r="AC528">
            <v>28.79</v>
          </cell>
          <cell r="AD528">
            <v>34.32</v>
          </cell>
          <cell r="AE528">
            <v>34.32</v>
          </cell>
          <cell r="AF528">
            <v>15</v>
          </cell>
          <cell r="AG528">
            <v>0</v>
          </cell>
          <cell r="AI528">
            <v>418.81</v>
          </cell>
          <cell r="AJ528">
            <v>453.13</v>
          </cell>
          <cell r="AK528">
            <v>135.13999999999999</v>
          </cell>
          <cell r="AL528">
            <v>105.37</v>
          </cell>
          <cell r="AM528">
            <v>52.484553492484508</v>
          </cell>
          <cell r="AN528">
            <v>57.07</v>
          </cell>
          <cell r="AO528">
            <v>152.87</v>
          </cell>
          <cell r="AP528">
            <v>13</v>
          </cell>
          <cell r="AQ528">
            <v>13</v>
          </cell>
          <cell r="AR528">
            <v>12</v>
          </cell>
        </row>
        <row r="529">
          <cell r="A529">
            <v>106169507</v>
          </cell>
          <cell r="B529">
            <v>0.99501110407163207</v>
          </cell>
          <cell r="C529" t="str">
            <v>N</v>
          </cell>
          <cell r="D529" t="str">
            <v>X</v>
          </cell>
          <cell r="F529" t="str">
            <v>Exclude due to material issues</v>
          </cell>
          <cell r="G529" t="str">
            <v>181.081 617 MARKET ST KIRKLAND</v>
          </cell>
          <cell r="H529" t="str">
            <v>CGN1</v>
          </cell>
          <cell r="I529" t="str">
            <v>SC1</v>
          </cell>
          <cell r="J529" t="str">
            <v>WA11700160</v>
          </cell>
          <cell r="K529" t="str">
            <v>Commercial Svc/MSA</v>
          </cell>
          <cell r="L529" t="str">
            <v>P.11027.01.01</v>
          </cell>
          <cell r="M529" t="str">
            <v>CAP_Comm/Ind serv</v>
          </cell>
          <cell r="N529" t="str">
            <v>QCNOKG</v>
          </cell>
          <cell r="O529" t="str">
            <v>QUANTA - REDMOND - GAS</v>
          </cell>
          <cell r="P529" t="str">
            <v>X220446134</v>
          </cell>
          <cell r="Q529" t="str">
            <v>PSE</v>
          </cell>
          <cell r="R529" t="str">
            <v>NO</v>
          </cell>
          <cell r="S529" t="str">
            <v/>
          </cell>
          <cell r="T529" t="str">
            <v>000000</v>
          </cell>
          <cell r="U529">
            <v>39053</v>
          </cell>
          <cell r="V529">
            <v>39137</v>
          </cell>
          <cell r="W529">
            <v>39200</v>
          </cell>
          <cell r="X529">
            <v>0</v>
          </cell>
          <cell r="Y529">
            <v>7668.1</v>
          </cell>
          <cell r="Z529">
            <v>4084.98</v>
          </cell>
          <cell r="AA529">
            <v>1</v>
          </cell>
          <cell r="AC529">
            <v>0</v>
          </cell>
          <cell r="AD529">
            <v>0</v>
          </cell>
          <cell r="AE529">
            <v>0</v>
          </cell>
          <cell r="AF529">
            <v>45</v>
          </cell>
          <cell r="AG529">
            <v>0</v>
          </cell>
          <cell r="AI529">
            <v>7668.1</v>
          </cell>
          <cell r="AJ529">
            <v>7668.1</v>
          </cell>
          <cell r="AK529">
            <v>4073.74</v>
          </cell>
          <cell r="AL529">
            <v>1300.23</v>
          </cell>
          <cell r="AM529">
            <v>888.17073386383709</v>
          </cell>
          <cell r="AN529">
            <v>1059.55</v>
          </cell>
          <cell r="AO529">
            <v>1168.67</v>
          </cell>
          <cell r="AP529">
            <v>63</v>
          </cell>
          <cell r="AQ529">
            <v>140</v>
          </cell>
          <cell r="AR529">
            <v>126</v>
          </cell>
        </row>
        <row r="530">
          <cell r="A530">
            <v>106183011</v>
          </cell>
          <cell r="B530">
            <v>0.99535787520730246</v>
          </cell>
          <cell r="G530" t="str">
            <v>267.029 8050 FREEDOM LN NE LACEY</v>
          </cell>
          <cell r="H530" t="str">
            <v>CGN1</v>
          </cell>
          <cell r="I530" t="str">
            <v>SC1</v>
          </cell>
          <cell r="J530" t="str">
            <v>WA03400020</v>
          </cell>
          <cell r="K530" t="str">
            <v>Commercial Svc/MSA</v>
          </cell>
          <cell r="L530" t="str">
            <v>P.11027.01.01</v>
          </cell>
          <cell r="M530" t="str">
            <v>CAP_Comm/Ind serv</v>
          </cell>
          <cell r="N530" t="str">
            <v>QSTHLG</v>
          </cell>
          <cell r="O530" t="str">
            <v>QUANTA - OLYMPIA - GAS</v>
          </cell>
          <cell r="P530" t="str">
            <v>X240403389</v>
          </cell>
          <cell r="Q530" t="str">
            <v>CUSTOMER</v>
          </cell>
          <cell r="R530" t="str">
            <v>NO</v>
          </cell>
          <cell r="S530" t="str">
            <v>25001138</v>
          </cell>
          <cell r="T530" t="str">
            <v>000010</v>
          </cell>
          <cell r="U530">
            <v>38986</v>
          </cell>
          <cell r="V530">
            <v>39050</v>
          </cell>
          <cell r="W530">
            <v>39109</v>
          </cell>
          <cell r="X530">
            <v>0</v>
          </cell>
          <cell r="Y530">
            <v>4592.84</v>
          </cell>
          <cell r="Z530">
            <v>2849.26</v>
          </cell>
          <cell r="AA530">
            <v>1</v>
          </cell>
          <cell r="AB530">
            <v>180.26</v>
          </cell>
          <cell r="AC530">
            <v>134.54</v>
          </cell>
          <cell r="AD530">
            <v>160.37</v>
          </cell>
          <cell r="AE530">
            <v>376.68037765999998</v>
          </cell>
          <cell r="AF530">
            <v>40</v>
          </cell>
          <cell r="AG530">
            <v>0</v>
          </cell>
          <cell r="AI530">
            <v>4216.1596223400002</v>
          </cell>
          <cell r="AJ530">
            <v>4592.84</v>
          </cell>
          <cell r="AK530">
            <v>2838.94</v>
          </cell>
          <cell r="AL530">
            <v>826.41</v>
          </cell>
          <cell r="AM530">
            <v>531.97351016799303</v>
          </cell>
          <cell r="AN530">
            <v>264.06</v>
          </cell>
          <cell r="AO530">
            <v>634.47</v>
          </cell>
          <cell r="AP530">
            <v>27</v>
          </cell>
          <cell r="AQ530">
            <v>30</v>
          </cell>
          <cell r="AR530">
            <v>27</v>
          </cell>
        </row>
        <row r="531">
          <cell r="A531">
            <v>106197272</v>
          </cell>
          <cell r="B531">
            <v>0.99563148859595696</v>
          </cell>
          <cell r="G531" t="str">
            <v>233.046 5225 OLYMPIC DR NW GIG HARBOR</v>
          </cell>
          <cell r="H531" t="str">
            <v>CGN1</v>
          </cell>
          <cell r="I531" t="str">
            <v>SC1</v>
          </cell>
          <cell r="J531" t="str">
            <v>WA02700080</v>
          </cell>
          <cell r="K531" t="str">
            <v>Commercial Svc/MSA</v>
          </cell>
          <cell r="L531" t="str">
            <v>P.11027.01.01</v>
          </cell>
          <cell r="M531" t="str">
            <v>CAP_Comm/Ind serv</v>
          </cell>
          <cell r="N531" t="str">
            <v>QSWPRG</v>
          </cell>
          <cell r="O531" t="str">
            <v>QUANTA - PUYALLUP - GAS</v>
          </cell>
          <cell r="P531" t="str">
            <v>X263934275</v>
          </cell>
          <cell r="Q531" t="str">
            <v>?</v>
          </cell>
          <cell r="R531" t="str">
            <v>NO</v>
          </cell>
          <cell r="S531" t="str">
            <v/>
          </cell>
          <cell r="T531" t="str">
            <v>000000</v>
          </cell>
          <cell r="U531">
            <v>39253</v>
          </cell>
          <cell r="V531">
            <v>39326</v>
          </cell>
          <cell r="X531">
            <v>0</v>
          </cell>
          <cell r="Y531">
            <v>6992.15</v>
          </cell>
          <cell r="Z531">
            <v>4394.1499999999996</v>
          </cell>
          <cell r="AA531">
            <v>1</v>
          </cell>
          <cell r="AC531">
            <v>146.06</v>
          </cell>
          <cell r="AD531">
            <v>174.1</v>
          </cell>
          <cell r="AE531">
            <v>174.1</v>
          </cell>
          <cell r="AF531">
            <v>125</v>
          </cell>
          <cell r="AG531">
            <v>0</v>
          </cell>
          <cell r="AI531">
            <v>6818.0499999999993</v>
          </cell>
          <cell r="AJ531">
            <v>6992.15</v>
          </cell>
          <cell r="AK531">
            <v>4381.75</v>
          </cell>
          <cell r="AL531">
            <v>1235.96</v>
          </cell>
          <cell r="AM531">
            <v>809.87767462422653</v>
          </cell>
          <cell r="AN531">
            <v>630.48</v>
          </cell>
          <cell r="AO531">
            <v>689.91</v>
          </cell>
          <cell r="AP531">
            <v>86</v>
          </cell>
          <cell r="AQ531">
            <v>179</v>
          </cell>
          <cell r="AR531">
            <v>161</v>
          </cell>
        </row>
        <row r="532">
          <cell r="A532">
            <v>106174744</v>
          </cell>
          <cell r="B532">
            <v>0.99590959615782415</v>
          </cell>
          <cell r="G532" t="str">
            <v>262.041 1495 WILLMINGTON DR DUPONT</v>
          </cell>
          <cell r="H532" t="str">
            <v>CGN1</v>
          </cell>
          <cell r="I532" t="str">
            <v>SC1</v>
          </cell>
          <cell r="J532" t="str">
            <v>WA12700040</v>
          </cell>
          <cell r="K532" t="str">
            <v>Commercial Svc/MSA</v>
          </cell>
          <cell r="L532" t="str">
            <v>P.11027.01.01</v>
          </cell>
          <cell r="M532" t="str">
            <v>CAP_Comm/Ind serv</v>
          </cell>
          <cell r="N532" t="str">
            <v>QSTHLG</v>
          </cell>
          <cell r="O532" t="str">
            <v>QUANTA - OLYMPIA - GAS</v>
          </cell>
          <cell r="P532" t="str">
            <v>X188658754</v>
          </cell>
          <cell r="Q532" t="str">
            <v>CUSTOMER</v>
          </cell>
          <cell r="R532" t="str">
            <v>NO</v>
          </cell>
          <cell r="S532" t="str">
            <v>25001182</v>
          </cell>
          <cell r="T532" t="str">
            <v>000010</v>
          </cell>
          <cell r="U532">
            <v>39098</v>
          </cell>
          <cell r="V532">
            <v>39172</v>
          </cell>
          <cell r="W532">
            <v>39228</v>
          </cell>
          <cell r="X532">
            <v>0</v>
          </cell>
          <cell r="Y532">
            <v>5183.42</v>
          </cell>
          <cell r="Z532">
            <v>3530.78</v>
          </cell>
          <cell r="AA532">
            <v>1</v>
          </cell>
          <cell r="AC532">
            <v>0</v>
          </cell>
          <cell r="AD532">
            <v>0</v>
          </cell>
          <cell r="AE532">
            <v>0</v>
          </cell>
          <cell r="AF532">
            <v>300</v>
          </cell>
          <cell r="AG532">
            <v>0</v>
          </cell>
          <cell r="AI532">
            <v>5183.42</v>
          </cell>
          <cell r="AJ532">
            <v>5183.42</v>
          </cell>
          <cell r="AK532">
            <v>3529.03</v>
          </cell>
          <cell r="AL532">
            <v>502.74</v>
          </cell>
          <cell r="AM532">
            <v>600.37844385499557</v>
          </cell>
          <cell r="AN532">
            <v>372.6</v>
          </cell>
          <cell r="AO532">
            <v>766.89</v>
          </cell>
          <cell r="AP532">
            <v>92</v>
          </cell>
          <cell r="AQ532">
            <v>108</v>
          </cell>
          <cell r="AR532">
            <v>98</v>
          </cell>
        </row>
        <row r="533">
          <cell r="A533">
            <v>106176643</v>
          </cell>
          <cell r="B533">
            <v>0.99901149747717444</v>
          </cell>
          <cell r="G533" t="str">
            <v>265.030 2625 WILLAMETTE DR NE # A LACEY</v>
          </cell>
          <cell r="H533" t="str">
            <v>CGN1</v>
          </cell>
          <cell r="I533" t="str">
            <v>SC1</v>
          </cell>
          <cell r="J533" t="str">
            <v>WA03400020</v>
          </cell>
          <cell r="K533" t="str">
            <v>Commercial Svc/MSA</v>
          </cell>
          <cell r="L533" t="str">
            <v>P.11027.01.01</v>
          </cell>
          <cell r="M533" t="str">
            <v>CAP_Comm/Ind serv</v>
          </cell>
          <cell r="N533" t="str">
            <v>QSTHLG</v>
          </cell>
          <cell r="O533" t="str">
            <v>QUANTA - OLYMPIA - GAS</v>
          </cell>
          <cell r="P533" t="str">
            <v>X226486576</v>
          </cell>
          <cell r="Q533" t="str">
            <v>CUSTOMER</v>
          </cell>
          <cell r="R533" t="str">
            <v>NO</v>
          </cell>
          <cell r="S533" t="str">
            <v>25001006</v>
          </cell>
          <cell r="T533" t="str">
            <v>000010</v>
          </cell>
          <cell r="U533">
            <v>38915</v>
          </cell>
          <cell r="V533">
            <v>38990</v>
          </cell>
          <cell r="W533">
            <v>39050</v>
          </cell>
          <cell r="X533">
            <v>0</v>
          </cell>
          <cell r="Y533">
            <v>994.27</v>
          </cell>
          <cell r="Z533">
            <v>386.16</v>
          </cell>
          <cell r="AA533">
            <v>1</v>
          </cell>
          <cell r="AC533">
            <v>27.49</v>
          </cell>
          <cell r="AD533">
            <v>32.770000000000003</v>
          </cell>
          <cell r="AE533">
            <v>32.770000000000003</v>
          </cell>
          <cell r="AF533">
            <v>10</v>
          </cell>
          <cell r="AG533">
            <v>0</v>
          </cell>
          <cell r="AI533">
            <v>961.5</v>
          </cell>
          <cell r="AJ533">
            <v>994.27</v>
          </cell>
          <cell r="AK533">
            <v>385.44</v>
          </cell>
          <cell r="AL533">
            <v>226.97</v>
          </cell>
          <cell r="AM533">
            <v>115.1630150309461</v>
          </cell>
          <cell r="AN533">
            <v>92.62</v>
          </cell>
          <cell r="AO533">
            <v>280.27999999999997</v>
          </cell>
          <cell r="AP533">
            <v>37</v>
          </cell>
          <cell r="AQ533">
            <v>40</v>
          </cell>
          <cell r="AR533">
            <v>36</v>
          </cell>
        </row>
      </sheetData>
      <sheetData sheetId="3" refreshError="1"/>
      <sheetData sheetId="4" refreshError="1"/>
      <sheetData sheetId="5" refreshError="1"/>
      <sheetData sheetId="6" refreshError="1"/>
      <sheetData sheetId="7"/>
      <sheetData sheetId="8" refreshError="1"/>
      <sheetData sheetId="9"/>
      <sheetData sheetId="10" refreshError="1"/>
      <sheetData sheetId="11" refreshError="1"/>
      <sheetData sheetId="1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rders 12-28"/>
      <sheetName val="Orders_11-27"/>
      <sheetName val="Orders_REV"/>
      <sheetName val="Orders"/>
      <sheetName val="Meter Bars"/>
      <sheetName val="Material"/>
      <sheetName val="UOP confirmations"/>
      <sheetName val="Material Exclude"/>
      <sheetName val="SES Pivot"/>
      <sheetName val="Service Masters Paid"/>
      <sheetName val="Pipe ONLY FOR FOOTAGE-REV"/>
      <sheetName val="Summary SES fr 2005"/>
      <sheetName val="PIVOT Svc Masters Paid"/>
      <sheetName val="Pipe ONLY FOR FOOTAGE Original"/>
    </sheetNames>
    <sheetDataSet>
      <sheetData sheetId="0" refreshError="1"/>
      <sheetData sheetId="1" refreshError="1"/>
      <sheetData sheetId="2" refreshError="1"/>
      <sheetData sheetId="3">
        <row r="25">
          <cell r="A25">
            <v>106185907</v>
          </cell>
        </row>
        <row r="26">
          <cell r="A26">
            <v>106156031</v>
          </cell>
        </row>
        <row r="27">
          <cell r="A27">
            <v>106184263</v>
          </cell>
        </row>
        <row r="28">
          <cell r="A28">
            <v>106192263</v>
          </cell>
        </row>
        <row r="29">
          <cell r="A29">
            <v>106173055</v>
          </cell>
        </row>
        <row r="30">
          <cell r="A30">
            <v>106191964</v>
          </cell>
        </row>
        <row r="31">
          <cell r="A31">
            <v>106155671</v>
          </cell>
        </row>
        <row r="32">
          <cell r="A32">
            <v>106186315</v>
          </cell>
        </row>
        <row r="33">
          <cell r="A33">
            <v>106171803</v>
          </cell>
        </row>
        <row r="34">
          <cell r="A34">
            <v>106185624</v>
          </cell>
        </row>
        <row r="35">
          <cell r="A35">
            <v>106194689</v>
          </cell>
        </row>
        <row r="36">
          <cell r="A36">
            <v>106185323</v>
          </cell>
        </row>
        <row r="37">
          <cell r="A37">
            <v>106187367</v>
          </cell>
        </row>
        <row r="38">
          <cell r="A38">
            <v>106191561</v>
          </cell>
        </row>
        <row r="39">
          <cell r="A39">
            <v>106186314</v>
          </cell>
        </row>
        <row r="40">
          <cell r="A40">
            <v>106181146</v>
          </cell>
        </row>
        <row r="41">
          <cell r="A41">
            <v>106170595</v>
          </cell>
        </row>
        <row r="42">
          <cell r="A42">
            <v>106176981</v>
          </cell>
        </row>
        <row r="43">
          <cell r="A43">
            <v>106179126</v>
          </cell>
        </row>
        <row r="44">
          <cell r="A44">
            <v>106179067</v>
          </cell>
        </row>
        <row r="45">
          <cell r="A45">
            <v>106179487</v>
          </cell>
        </row>
        <row r="46">
          <cell r="A46">
            <v>106185645</v>
          </cell>
        </row>
        <row r="47">
          <cell r="A47">
            <v>106181893</v>
          </cell>
        </row>
        <row r="48">
          <cell r="A48">
            <v>106192153</v>
          </cell>
        </row>
        <row r="49">
          <cell r="A49">
            <v>106186548</v>
          </cell>
        </row>
        <row r="50">
          <cell r="A50">
            <v>106195208</v>
          </cell>
        </row>
        <row r="51">
          <cell r="A51">
            <v>106161478</v>
          </cell>
        </row>
        <row r="52">
          <cell r="A52">
            <v>106191484</v>
          </cell>
        </row>
        <row r="53">
          <cell r="A53">
            <v>106174417</v>
          </cell>
        </row>
        <row r="54">
          <cell r="A54">
            <v>106189030</v>
          </cell>
        </row>
        <row r="55">
          <cell r="A55">
            <v>106194519</v>
          </cell>
        </row>
        <row r="56">
          <cell r="A56">
            <v>106183690</v>
          </cell>
        </row>
        <row r="57">
          <cell r="A57">
            <v>106179348</v>
          </cell>
        </row>
        <row r="58">
          <cell r="A58">
            <v>106183873</v>
          </cell>
        </row>
        <row r="59">
          <cell r="A59">
            <v>106183652</v>
          </cell>
        </row>
        <row r="60">
          <cell r="A60">
            <v>106182978</v>
          </cell>
        </row>
        <row r="61">
          <cell r="A61">
            <v>106193491</v>
          </cell>
        </row>
        <row r="62">
          <cell r="A62">
            <v>106176642</v>
          </cell>
        </row>
        <row r="63">
          <cell r="A63">
            <v>106175777</v>
          </cell>
        </row>
        <row r="64">
          <cell r="A64">
            <v>106177196</v>
          </cell>
        </row>
        <row r="65">
          <cell r="A65">
            <v>106184639</v>
          </cell>
        </row>
        <row r="66">
          <cell r="A66">
            <v>106186449</v>
          </cell>
        </row>
        <row r="67">
          <cell r="A67">
            <v>106175189</v>
          </cell>
        </row>
        <row r="68">
          <cell r="A68">
            <v>106180856</v>
          </cell>
        </row>
        <row r="69">
          <cell r="A69">
            <v>106196143</v>
          </cell>
        </row>
        <row r="70">
          <cell r="A70">
            <v>106183066</v>
          </cell>
        </row>
        <row r="71">
          <cell r="A71">
            <v>106172546</v>
          </cell>
        </row>
        <row r="72">
          <cell r="A72">
            <v>106185206</v>
          </cell>
        </row>
        <row r="73">
          <cell r="A73">
            <v>106195067</v>
          </cell>
        </row>
        <row r="74">
          <cell r="A74">
            <v>106168577</v>
          </cell>
        </row>
        <row r="75">
          <cell r="A75">
            <v>106195298</v>
          </cell>
        </row>
        <row r="76">
          <cell r="A76">
            <v>106197126</v>
          </cell>
        </row>
        <row r="77">
          <cell r="A77">
            <v>106164256</v>
          </cell>
        </row>
        <row r="78">
          <cell r="A78">
            <v>106180573</v>
          </cell>
        </row>
        <row r="79">
          <cell r="A79">
            <v>106194027</v>
          </cell>
        </row>
        <row r="80">
          <cell r="A80">
            <v>106185320</v>
          </cell>
        </row>
        <row r="81">
          <cell r="A81">
            <v>106172581</v>
          </cell>
        </row>
        <row r="82">
          <cell r="A82">
            <v>106184410</v>
          </cell>
        </row>
        <row r="83">
          <cell r="A83">
            <v>106194840</v>
          </cell>
        </row>
        <row r="84">
          <cell r="A84">
            <v>106176601</v>
          </cell>
        </row>
        <row r="85">
          <cell r="A85">
            <v>106181760</v>
          </cell>
        </row>
        <row r="86">
          <cell r="A86">
            <v>106187107</v>
          </cell>
        </row>
        <row r="87">
          <cell r="A87">
            <v>106173560</v>
          </cell>
        </row>
        <row r="88">
          <cell r="A88">
            <v>106190131</v>
          </cell>
        </row>
        <row r="89">
          <cell r="A89">
            <v>106172950</v>
          </cell>
        </row>
        <row r="90">
          <cell r="A90">
            <v>106193166</v>
          </cell>
        </row>
        <row r="91">
          <cell r="A91">
            <v>106185492</v>
          </cell>
        </row>
        <row r="92">
          <cell r="A92">
            <v>106183049</v>
          </cell>
        </row>
        <row r="93">
          <cell r="A93">
            <v>106183859</v>
          </cell>
        </row>
        <row r="94">
          <cell r="A94">
            <v>106183097</v>
          </cell>
        </row>
        <row r="95">
          <cell r="A95">
            <v>106186561</v>
          </cell>
        </row>
        <row r="96">
          <cell r="A96">
            <v>106179824</v>
          </cell>
        </row>
        <row r="97">
          <cell r="A97">
            <v>106190747</v>
          </cell>
        </row>
        <row r="98">
          <cell r="A98">
            <v>106185101</v>
          </cell>
        </row>
        <row r="99">
          <cell r="A99">
            <v>106180150</v>
          </cell>
        </row>
        <row r="100">
          <cell r="A100">
            <v>106187897</v>
          </cell>
        </row>
        <row r="101">
          <cell r="A101">
            <v>106177145</v>
          </cell>
        </row>
        <row r="102">
          <cell r="A102">
            <v>106126355</v>
          </cell>
        </row>
        <row r="103">
          <cell r="A103">
            <v>106166418</v>
          </cell>
        </row>
        <row r="104">
          <cell r="A104">
            <v>106178615</v>
          </cell>
        </row>
        <row r="105">
          <cell r="A105">
            <v>106172646</v>
          </cell>
        </row>
        <row r="106">
          <cell r="A106">
            <v>106175024</v>
          </cell>
        </row>
        <row r="107">
          <cell r="A107">
            <v>106182219</v>
          </cell>
        </row>
        <row r="108">
          <cell r="A108">
            <v>106180425</v>
          </cell>
        </row>
        <row r="109">
          <cell r="A109">
            <v>106174419</v>
          </cell>
        </row>
        <row r="110">
          <cell r="A110">
            <v>106172547</v>
          </cell>
        </row>
        <row r="111">
          <cell r="A111">
            <v>106188446</v>
          </cell>
        </row>
        <row r="112">
          <cell r="A112">
            <v>106181402</v>
          </cell>
        </row>
        <row r="113">
          <cell r="A113">
            <v>106179878</v>
          </cell>
        </row>
        <row r="114">
          <cell r="A114">
            <v>106189899</v>
          </cell>
        </row>
        <row r="115">
          <cell r="A115">
            <v>106155200</v>
          </cell>
        </row>
        <row r="116">
          <cell r="A116">
            <v>106185874</v>
          </cell>
        </row>
        <row r="117">
          <cell r="A117">
            <v>106186101</v>
          </cell>
        </row>
        <row r="118">
          <cell r="A118">
            <v>106186464</v>
          </cell>
        </row>
        <row r="119">
          <cell r="A119">
            <v>106169603</v>
          </cell>
        </row>
        <row r="120">
          <cell r="A120">
            <v>106182515</v>
          </cell>
        </row>
        <row r="121">
          <cell r="A121">
            <v>106198746</v>
          </cell>
        </row>
        <row r="122">
          <cell r="A122">
            <v>106192152</v>
          </cell>
        </row>
        <row r="123">
          <cell r="A123">
            <v>106168719</v>
          </cell>
        </row>
        <row r="124">
          <cell r="A124">
            <v>106183265</v>
          </cell>
        </row>
        <row r="125">
          <cell r="A125">
            <v>106163430</v>
          </cell>
        </row>
        <row r="126">
          <cell r="A126">
            <v>106179648</v>
          </cell>
        </row>
        <row r="127">
          <cell r="A127">
            <v>106198646</v>
          </cell>
        </row>
        <row r="128">
          <cell r="A128">
            <v>106164808</v>
          </cell>
        </row>
        <row r="129">
          <cell r="A129">
            <v>106191769</v>
          </cell>
        </row>
        <row r="130">
          <cell r="A130">
            <v>106180509</v>
          </cell>
        </row>
        <row r="131">
          <cell r="A131">
            <v>106176636</v>
          </cell>
        </row>
        <row r="132">
          <cell r="A132">
            <v>106184517</v>
          </cell>
        </row>
        <row r="133">
          <cell r="A133">
            <v>106174503</v>
          </cell>
        </row>
        <row r="134">
          <cell r="A134">
            <v>106197881</v>
          </cell>
        </row>
        <row r="135">
          <cell r="A135">
            <v>106179932</v>
          </cell>
        </row>
        <row r="136">
          <cell r="A136">
            <v>106190152</v>
          </cell>
        </row>
        <row r="137">
          <cell r="A137">
            <v>106182979</v>
          </cell>
        </row>
        <row r="138">
          <cell r="A138">
            <v>106188562</v>
          </cell>
        </row>
        <row r="139">
          <cell r="A139">
            <v>106185968</v>
          </cell>
        </row>
        <row r="140">
          <cell r="A140">
            <v>106194132</v>
          </cell>
        </row>
        <row r="141">
          <cell r="A141">
            <v>106186557</v>
          </cell>
        </row>
        <row r="142">
          <cell r="A142">
            <v>106189006</v>
          </cell>
        </row>
        <row r="143">
          <cell r="A143">
            <v>106184039</v>
          </cell>
        </row>
        <row r="144">
          <cell r="A144">
            <v>106187106</v>
          </cell>
        </row>
        <row r="145">
          <cell r="A145">
            <v>106182828</v>
          </cell>
        </row>
        <row r="146">
          <cell r="A146">
            <v>106179930</v>
          </cell>
        </row>
        <row r="147">
          <cell r="A147">
            <v>106191838</v>
          </cell>
        </row>
        <row r="148">
          <cell r="A148">
            <v>106198356</v>
          </cell>
        </row>
        <row r="149">
          <cell r="A149">
            <v>106189016</v>
          </cell>
        </row>
        <row r="150">
          <cell r="A150">
            <v>106175056</v>
          </cell>
        </row>
        <row r="151">
          <cell r="A151">
            <v>106171324</v>
          </cell>
        </row>
        <row r="152">
          <cell r="A152">
            <v>106175064</v>
          </cell>
        </row>
        <row r="153">
          <cell r="A153">
            <v>106191090</v>
          </cell>
        </row>
        <row r="154">
          <cell r="A154">
            <v>106152623</v>
          </cell>
        </row>
        <row r="155">
          <cell r="A155">
            <v>106183815</v>
          </cell>
        </row>
        <row r="156">
          <cell r="A156">
            <v>106183907</v>
          </cell>
        </row>
        <row r="157">
          <cell r="A157">
            <v>106188699</v>
          </cell>
        </row>
        <row r="158">
          <cell r="A158">
            <v>106184498</v>
          </cell>
        </row>
        <row r="159">
          <cell r="A159">
            <v>106191237</v>
          </cell>
        </row>
        <row r="160">
          <cell r="A160">
            <v>106155657</v>
          </cell>
        </row>
        <row r="161">
          <cell r="A161">
            <v>106186881</v>
          </cell>
        </row>
        <row r="162">
          <cell r="A162">
            <v>106188225</v>
          </cell>
        </row>
        <row r="163">
          <cell r="A163">
            <v>106189240</v>
          </cell>
        </row>
        <row r="164">
          <cell r="A164">
            <v>106189627</v>
          </cell>
        </row>
        <row r="165">
          <cell r="A165">
            <v>106179052</v>
          </cell>
        </row>
        <row r="166">
          <cell r="A166">
            <v>106173133</v>
          </cell>
        </row>
        <row r="167">
          <cell r="A167">
            <v>106184714</v>
          </cell>
        </row>
        <row r="168">
          <cell r="A168">
            <v>106142946</v>
          </cell>
        </row>
        <row r="169">
          <cell r="A169">
            <v>106189159</v>
          </cell>
        </row>
        <row r="170">
          <cell r="A170">
            <v>106186744</v>
          </cell>
        </row>
        <row r="171">
          <cell r="A171">
            <v>106182704</v>
          </cell>
        </row>
        <row r="172">
          <cell r="A172">
            <v>106184827</v>
          </cell>
        </row>
        <row r="173">
          <cell r="A173">
            <v>106181743</v>
          </cell>
        </row>
        <row r="174">
          <cell r="A174">
            <v>106173203</v>
          </cell>
        </row>
        <row r="175">
          <cell r="A175">
            <v>106190432</v>
          </cell>
        </row>
        <row r="176">
          <cell r="A176">
            <v>106182510</v>
          </cell>
        </row>
        <row r="177">
          <cell r="A177">
            <v>106184258</v>
          </cell>
        </row>
        <row r="178">
          <cell r="A178">
            <v>106183649</v>
          </cell>
        </row>
        <row r="179">
          <cell r="A179">
            <v>106196535</v>
          </cell>
        </row>
        <row r="180">
          <cell r="A180">
            <v>106189055</v>
          </cell>
        </row>
        <row r="181">
          <cell r="A181">
            <v>106179486</v>
          </cell>
        </row>
        <row r="182">
          <cell r="A182">
            <v>106185541</v>
          </cell>
        </row>
        <row r="183">
          <cell r="A183">
            <v>106180771</v>
          </cell>
        </row>
        <row r="184">
          <cell r="A184">
            <v>106174281</v>
          </cell>
        </row>
        <row r="185">
          <cell r="A185">
            <v>106158915</v>
          </cell>
        </row>
        <row r="186">
          <cell r="A186">
            <v>106186459</v>
          </cell>
        </row>
        <row r="187">
          <cell r="A187">
            <v>106173050</v>
          </cell>
        </row>
        <row r="188">
          <cell r="A188">
            <v>106188445</v>
          </cell>
        </row>
        <row r="189">
          <cell r="A189">
            <v>106175016</v>
          </cell>
        </row>
        <row r="190">
          <cell r="A190">
            <v>106184440</v>
          </cell>
        </row>
        <row r="191">
          <cell r="A191">
            <v>106179814</v>
          </cell>
        </row>
        <row r="192">
          <cell r="A192">
            <v>106194462</v>
          </cell>
        </row>
        <row r="193">
          <cell r="A193">
            <v>106197273</v>
          </cell>
        </row>
        <row r="194">
          <cell r="A194">
            <v>106179837</v>
          </cell>
        </row>
        <row r="195">
          <cell r="A195">
            <v>106162663</v>
          </cell>
        </row>
        <row r="196">
          <cell r="A196">
            <v>106188112</v>
          </cell>
        </row>
        <row r="197">
          <cell r="A197">
            <v>106184170</v>
          </cell>
        </row>
        <row r="198">
          <cell r="A198">
            <v>106182214</v>
          </cell>
        </row>
        <row r="199">
          <cell r="A199">
            <v>106190431</v>
          </cell>
        </row>
        <row r="200">
          <cell r="A200">
            <v>106186555</v>
          </cell>
        </row>
        <row r="201">
          <cell r="A201">
            <v>106184070</v>
          </cell>
        </row>
        <row r="202">
          <cell r="A202">
            <v>106192045</v>
          </cell>
        </row>
        <row r="203">
          <cell r="A203">
            <v>106191027</v>
          </cell>
        </row>
        <row r="204">
          <cell r="A204">
            <v>106172624</v>
          </cell>
        </row>
        <row r="205">
          <cell r="A205">
            <v>106190970</v>
          </cell>
        </row>
        <row r="206">
          <cell r="A206">
            <v>106182025</v>
          </cell>
        </row>
        <row r="207">
          <cell r="A207">
            <v>106179597</v>
          </cell>
        </row>
        <row r="208">
          <cell r="A208">
            <v>106185086</v>
          </cell>
        </row>
        <row r="209">
          <cell r="A209">
            <v>106185348</v>
          </cell>
        </row>
        <row r="210">
          <cell r="A210">
            <v>106180692</v>
          </cell>
        </row>
        <row r="211">
          <cell r="A211">
            <v>106188808</v>
          </cell>
        </row>
        <row r="212">
          <cell r="A212">
            <v>106184008</v>
          </cell>
        </row>
        <row r="213">
          <cell r="A213">
            <v>106182126</v>
          </cell>
        </row>
        <row r="214">
          <cell r="A214">
            <v>106195962</v>
          </cell>
        </row>
        <row r="215">
          <cell r="A215">
            <v>106191142</v>
          </cell>
        </row>
        <row r="216">
          <cell r="A216">
            <v>106191950</v>
          </cell>
        </row>
        <row r="217">
          <cell r="A217">
            <v>106158913</v>
          </cell>
        </row>
        <row r="218">
          <cell r="A218">
            <v>106198414</v>
          </cell>
        </row>
        <row r="219">
          <cell r="A219">
            <v>106196186</v>
          </cell>
        </row>
        <row r="220">
          <cell r="A220">
            <v>106179778</v>
          </cell>
        </row>
        <row r="221">
          <cell r="A221">
            <v>106179611</v>
          </cell>
        </row>
        <row r="222">
          <cell r="A222">
            <v>106194855</v>
          </cell>
        </row>
        <row r="223">
          <cell r="A223">
            <v>106186884</v>
          </cell>
        </row>
        <row r="224">
          <cell r="A224">
            <v>106183689</v>
          </cell>
        </row>
        <row r="225">
          <cell r="A225">
            <v>106193662</v>
          </cell>
        </row>
        <row r="226">
          <cell r="A226">
            <v>106171889</v>
          </cell>
        </row>
        <row r="227">
          <cell r="A227">
            <v>106185349</v>
          </cell>
        </row>
        <row r="228">
          <cell r="A228">
            <v>106187224</v>
          </cell>
        </row>
        <row r="229">
          <cell r="A229">
            <v>106178608</v>
          </cell>
        </row>
        <row r="230">
          <cell r="A230">
            <v>106178470</v>
          </cell>
        </row>
        <row r="231">
          <cell r="A231">
            <v>106188669</v>
          </cell>
        </row>
        <row r="232">
          <cell r="A232">
            <v>106186532</v>
          </cell>
        </row>
        <row r="233">
          <cell r="A233">
            <v>106193820</v>
          </cell>
        </row>
        <row r="234">
          <cell r="A234">
            <v>106195016</v>
          </cell>
        </row>
        <row r="235">
          <cell r="A235">
            <v>106186138</v>
          </cell>
        </row>
        <row r="236">
          <cell r="A236">
            <v>106182312</v>
          </cell>
        </row>
        <row r="237">
          <cell r="A237">
            <v>106188220</v>
          </cell>
        </row>
        <row r="238">
          <cell r="A238">
            <v>106175191</v>
          </cell>
        </row>
        <row r="239">
          <cell r="A239">
            <v>106182581</v>
          </cell>
        </row>
        <row r="240">
          <cell r="A240">
            <v>106191635</v>
          </cell>
        </row>
        <row r="241">
          <cell r="A241">
            <v>106192473</v>
          </cell>
        </row>
        <row r="242">
          <cell r="A242">
            <v>106173155</v>
          </cell>
        </row>
        <row r="243">
          <cell r="A243">
            <v>106187841</v>
          </cell>
        </row>
        <row r="244">
          <cell r="A244">
            <v>106183997</v>
          </cell>
        </row>
        <row r="245">
          <cell r="A245">
            <v>106180626</v>
          </cell>
        </row>
        <row r="246">
          <cell r="A246">
            <v>106185441</v>
          </cell>
        </row>
        <row r="247">
          <cell r="A247">
            <v>106165265</v>
          </cell>
        </row>
        <row r="248">
          <cell r="A248">
            <v>106183147</v>
          </cell>
        </row>
        <row r="249">
          <cell r="A249">
            <v>106180154</v>
          </cell>
        </row>
        <row r="250">
          <cell r="A250">
            <v>106189795</v>
          </cell>
        </row>
        <row r="251">
          <cell r="A251">
            <v>106162877</v>
          </cell>
        </row>
        <row r="252">
          <cell r="A252">
            <v>106192801</v>
          </cell>
        </row>
        <row r="253">
          <cell r="A253">
            <v>106195103</v>
          </cell>
        </row>
        <row r="254">
          <cell r="A254">
            <v>106194965</v>
          </cell>
        </row>
        <row r="255">
          <cell r="A255">
            <v>106194906</v>
          </cell>
        </row>
        <row r="256">
          <cell r="A256">
            <v>106182968</v>
          </cell>
        </row>
        <row r="257">
          <cell r="A257">
            <v>106197209</v>
          </cell>
        </row>
        <row r="258">
          <cell r="A258">
            <v>106187658</v>
          </cell>
        </row>
        <row r="259">
          <cell r="A259">
            <v>106181016</v>
          </cell>
        </row>
        <row r="260">
          <cell r="A260">
            <v>106178905</v>
          </cell>
        </row>
        <row r="261">
          <cell r="A261">
            <v>106178747</v>
          </cell>
        </row>
        <row r="262">
          <cell r="A262">
            <v>106193732</v>
          </cell>
        </row>
        <row r="263">
          <cell r="A263">
            <v>106185319</v>
          </cell>
        </row>
        <row r="264">
          <cell r="A264">
            <v>106195297</v>
          </cell>
        </row>
        <row r="265">
          <cell r="A265">
            <v>106179665</v>
          </cell>
        </row>
        <row r="266">
          <cell r="A266">
            <v>106190302</v>
          </cell>
        </row>
        <row r="267">
          <cell r="A267">
            <v>106182723</v>
          </cell>
        </row>
        <row r="268">
          <cell r="A268">
            <v>106192273</v>
          </cell>
        </row>
        <row r="269">
          <cell r="A269">
            <v>106197176</v>
          </cell>
        </row>
        <row r="270">
          <cell r="A270">
            <v>106187218</v>
          </cell>
        </row>
        <row r="271">
          <cell r="A271">
            <v>106191792</v>
          </cell>
        </row>
        <row r="272">
          <cell r="A272">
            <v>106158188</v>
          </cell>
        </row>
        <row r="273">
          <cell r="A273">
            <v>106161480</v>
          </cell>
        </row>
        <row r="274">
          <cell r="A274">
            <v>106191520</v>
          </cell>
        </row>
        <row r="275">
          <cell r="A275">
            <v>106184069</v>
          </cell>
        </row>
        <row r="276">
          <cell r="A276">
            <v>106193240</v>
          </cell>
        </row>
        <row r="277">
          <cell r="A277">
            <v>106198292</v>
          </cell>
        </row>
        <row r="278">
          <cell r="A278">
            <v>106193624</v>
          </cell>
        </row>
        <row r="279">
          <cell r="A279">
            <v>106174523</v>
          </cell>
        </row>
        <row r="280">
          <cell r="A280">
            <v>106189588</v>
          </cell>
        </row>
        <row r="281">
          <cell r="A281">
            <v>106182963</v>
          </cell>
        </row>
        <row r="282">
          <cell r="A282">
            <v>106191807</v>
          </cell>
        </row>
        <row r="283">
          <cell r="A283">
            <v>106174501</v>
          </cell>
        </row>
        <row r="284">
          <cell r="A284">
            <v>106175516</v>
          </cell>
        </row>
        <row r="285">
          <cell r="A285">
            <v>106186560</v>
          </cell>
        </row>
        <row r="286">
          <cell r="A286">
            <v>106175765</v>
          </cell>
        </row>
        <row r="287">
          <cell r="A287">
            <v>106184166</v>
          </cell>
        </row>
        <row r="288">
          <cell r="A288">
            <v>106192898</v>
          </cell>
        </row>
        <row r="289">
          <cell r="A289">
            <v>106187324</v>
          </cell>
        </row>
        <row r="290">
          <cell r="A290">
            <v>106182794</v>
          </cell>
        </row>
        <row r="291">
          <cell r="A291">
            <v>106182755</v>
          </cell>
        </row>
        <row r="292">
          <cell r="A292">
            <v>106174123</v>
          </cell>
        </row>
        <row r="293">
          <cell r="A293">
            <v>106179924</v>
          </cell>
        </row>
        <row r="294">
          <cell r="A294">
            <v>106193824</v>
          </cell>
        </row>
        <row r="295">
          <cell r="A295">
            <v>106185969</v>
          </cell>
        </row>
        <row r="296">
          <cell r="A296">
            <v>106190902</v>
          </cell>
        </row>
        <row r="297">
          <cell r="A297">
            <v>106187703</v>
          </cell>
        </row>
        <row r="298">
          <cell r="A298">
            <v>106173762</v>
          </cell>
        </row>
        <row r="299">
          <cell r="A299">
            <v>106177128</v>
          </cell>
        </row>
        <row r="300">
          <cell r="A300">
            <v>106184340</v>
          </cell>
        </row>
        <row r="301">
          <cell r="A301">
            <v>106191392</v>
          </cell>
        </row>
        <row r="302">
          <cell r="A302">
            <v>106179815</v>
          </cell>
        </row>
        <row r="303">
          <cell r="A303">
            <v>106197302</v>
          </cell>
        </row>
        <row r="304">
          <cell r="A304">
            <v>106182415</v>
          </cell>
        </row>
        <row r="305">
          <cell r="A305">
            <v>106177854</v>
          </cell>
        </row>
        <row r="306">
          <cell r="A306">
            <v>106184638</v>
          </cell>
        </row>
        <row r="307">
          <cell r="A307">
            <v>106192869</v>
          </cell>
        </row>
        <row r="308">
          <cell r="A308">
            <v>106197276</v>
          </cell>
        </row>
        <row r="309">
          <cell r="A309">
            <v>106172248</v>
          </cell>
        </row>
        <row r="310">
          <cell r="A310">
            <v>106185797</v>
          </cell>
        </row>
        <row r="311">
          <cell r="A311">
            <v>106197039</v>
          </cell>
        </row>
        <row r="312">
          <cell r="A312">
            <v>106180990</v>
          </cell>
        </row>
        <row r="313">
          <cell r="A313">
            <v>106163999</v>
          </cell>
        </row>
        <row r="314">
          <cell r="A314">
            <v>106180510</v>
          </cell>
        </row>
        <row r="315">
          <cell r="A315">
            <v>106178271</v>
          </cell>
        </row>
        <row r="316">
          <cell r="A316">
            <v>106191987</v>
          </cell>
        </row>
        <row r="317">
          <cell r="A317">
            <v>106151129</v>
          </cell>
        </row>
        <row r="318">
          <cell r="A318">
            <v>106189602</v>
          </cell>
        </row>
        <row r="319">
          <cell r="A319">
            <v>106181427</v>
          </cell>
        </row>
        <row r="320">
          <cell r="A320">
            <v>106183280</v>
          </cell>
        </row>
        <row r="321">
          <cell r="A321">
            <v>106195090</v>
          </cell>
        </row>
        <row r="322">
          <cell r="A322">
            <v>106172753</v>
          </cell>
        </row>
        <row r="323">
          <cell r="A323">
            <v>106175185</v>
          </cell>
        </row>
        <row r="324">
          <cell r="A324">
            <v>106191386</v>
          </cell>
        </row>
        <row r="325">
          <cell r="A325">
            <v>106186198</v>
          </cell>
        </row>
        <row r="326">
          <cell r="A326">
            <v>106191748</v>
          </cell>
        </row>
        <row r="327">
          <cell r="A327">
            <v>106166304</v>
          </cell>
        </row>
        <row r="328">
          <cell r="A328">
            <v>106190177</v>
          </cell>
        </row>
        <row r="329">
          <cell r="A329">
            <v>106183394</v>
          </cell>
        </row>
        <row r="330">
          <cell r="A330">
            <v>106186971</v>
          </cell>
        </row>
        <row r="331">
          <cell r="A331">
            <v>106191786</v>
          </cell>
        </row>
        <row r="332">
          <cell r="A332">
            <v>106186718</v>
          </cell>
        </row>
        <row r="333">
          <cell r="A333">
            <v>106191232</v>
          </cell>
        </row>
        <row r="334">
          <cell r="A334">
            <v>106179127</v>
          </cell>
        </row>
        <row r="335">
          <cell r="A335">
            <v>106186972</v>
          </cell>
        </row>
        <row r="336">
          <cell r="A336">
            <v>106191725</v>
          </cell>
        </row>
        <row r="337">
          <cell r="A337">
            <v>106174649</v>
          </cell>
        </row>
        <row r="338">
          <cell r="A338">
            <v>106180084</v>
          </cell>
        </row>
        <row r="339">
          <cell r="A339">
            <v>106185241</v>
          </cell>
        </row>
        <row r="340">
          <cell r="A340">
            <v>106181589</v>
          </cell>
        </row>
        <row r="341">
          <cell r="A341">
            <v>106190618</v>
          </cell>
        </row>
        <row r="342">
          <cell r="A342">
            <v>106189657</v>
          </cell>
        </row>
        <row r="343">
          <cell r="A343">
            <v>106179942</v>
          </cell>
        </row>
        <row r="344">
          <cell r="A344">
            <v>106186720</v>
          </cell>
        </row>
        <row r="345">
          <cell r="A345">
            <v>106198152</v>
          </cell>
        </row>
        <row r="346">
          <cell r="A346">
            <v>106182203</v>
          </cell>
        </row>
        <row r="347">
          <cell r="A347">
            <v>106170104</v>
          </cell>
        </row>
        <row r="348">
          <cell r="A348">
            <v>106181613</v>
          </cell>
        </row>
        <row r="349">
          <cell r="A349">
            <v>106197025</v>
          </cell>
        </row>
        <row r="350">
          <cell r="A350">
            <v>106182218</v>
          </cell>
        </row>
        <row r="351">
          <cell r="A351">
            <v>106180575</v>
          </cell>
        </row>
        <row r="352">
          <cell r="A352">
            <v>106185032</v>
          </cell>
        </row>
        <row r="353">
          <cell r="A353">
            <v>106190209</v>
          </cell>
        </row>
        <row r="354">
          <cell r="A354">
            <v>106185232</v>
          </cell>
        </row>
        <row r="355">
          <cell r="A355">
            <v>106192592</v>
          </cell>
        </row>
        <row r="356">
          <cell r="A356">
            <v>106190903</v>
          </cell>
        </row>
        <row r="357">
          <cell r="A357">
            <v>106177157</v>
          </cell>
        </row>
        <row r="358">
          <cell r="A358">
            <v>106192694</v>
          </cell>
        </row>
        <row r="359">
          <cell r="A359">
            <v>106186699</v>
          </cell>
        </row>
        <row r="360">
          <cell r="A360">
            <v>106175698</v>
          </cell>
        </row>
        <row r="361">
          <cell r="A361">
            <v>106185537</v>
          </cell>
        </row>
        <row r="362">
          <cell r="A362">
            <v>106173048</v>
          </cell>
        </row>
        <row r="363">
          <cell r="A363">
            <v>106187345</v>
          </cell>
        </row>
        <row r="364">
          <cell r="A364">
            <v>106183913</v>
          </cell>
        </row>
        <row r="365">
          <cell r="A365">
            <v>106181202</v>
          </cell>
        </row>
        <row r="366">
          <cell r="A366">
            <v>106196881</v>
          </cell>
        </row>
        <row r="367">
          <cell r="A367">
            <v>106178826</v>
          </cell>
        </row>
        <row r="368">
          <cell r="A368">
            <v>106185345</v>
          </cell>
        </row>
        <row r="369">
          <cell r="A369">
            <v>106179649</v>
          </cell>
        </row>
        <row r="370">
          <cell r="A370">
            <v>106178479</v>
          </cell>
        </row>
        <row r="371">
          <cell r="A371">
            <v>106197454</v>
          </cell>
        </row>
        <row r="372">
          <cell r="A372">
            <v>106192532</v>
          </cell>
        </row>
        <row r="373">
          <cell r="A373">
            <v>106178806</v>
          </cell>
        </row>
        <row r="374">
          <cell r="A374">
            <v>106180899</v>
          </cell>
        </row>
        <row r="375">
          <cell r="A375">
            <v>106181888</v>
          </cell>
        </row>
        <row r="376">
          <cell r="A376">
            <v>106190005</v>
          </cell>
        </row>
        <row r="377">
          <cell r="A377">
            <v>106161479</v>
          </cell>
        </row>
        <row r="378">
          <cell r="A378">
            <v>106189986</v>
          </cell>
        </row>
        <row r="379">
          <cell r="A379">
            <v>106158910</v>
          </cell>
        </row>
        <row r="380">
          <cell r="A380">
            <v>106187256</v>
          </cell>
        </row>
        <row r="381">
          <cell r="A381">
            <v>106190377</v>
          </cell>
        </row>
        <row r="382">
          <cell r="A382">
            <v>106187702</v>
          </cell>
        </row>
        <row r="383">
          <cell r="A383">
            <v>106179775</v>
          </cell>
        </row>
        <row r="384">
          <cell r="A384">
            <v>106175514</v>
          </cell>
        </row>
        <row r="385">
          <cell r="A385">
            <v>106179656</v>
          </cell>
        </row>
        <row r="386">
          <cell r="A386">
            <v>106194355</v>
          </cell>
        </row>
        <row r="387">
          <cell r="A387">
            <v>106189952</v>
          </cell>
        </row>
        <row r="388">
          <cell r="A388">
            <v>106186983</v>
          </cell>
        </row>
        <row r="389">
          <cell r="A389">
            <v>106181889</v>
          </cell>
        </row>
        <row r="390">
          <cell r="A390">
            <v>106184432</v>
          </cell>
        </row>
        <row r="391">
          <cell r="A391">
            <v>106176640</v>
          </cell>
        </row>
        <row r="392">
          <cell r="A392">
            <v>106188060</v>
          </cell>
        </row>
        <row r="393">
          <cell r="A393">
            <v>106189430</v>
          </cell>
        </row>
        <row r="394">
          <cell r="A394">
            <v>106194833</v>
          </cell>
        </row>
        <row r="395">
          <cell r="A395">
            <v>106183282</v>
          </cell>
        </row>
        <row r="396">
          <cell r="A396">
            <v>106158911</v>
          </cell>
        </row>
        <row r="397">
          <cell r="A397">
            <v>106162664</v>
          </cell>
        </row>
        <row r="398">
          <cell r="A398">
            <v>106195294</v>
          </cell>
        </row>
        <row r="399">
          <cell r="A399">
            <v>106185314</v>
          </cell>
        </row>
        <row r="400">
          <cell r="A400">
            <v>106176632</v>
          </cell>
        </row>
        <row r="401">
          <cell r="A401">
            <v>106190378</v>
          </cell>
        </row>
        <row r="402">
          <cell r="A402">
            <v>106182508</v>
          </cell>
        </row>
        <row r="403">
          <cell r="A403">
            <v>106173049</v>
          </cell>
        </row>
        <row r="404">
          <cell r="A404">
            <v>106185321</v>
          </cell>
        </row>
        <row r="405">
          <cell r="A405">
            <v>106174734</v>
          </cell>
        </row>
        <row r="406">
          <cell r="A406">
            <v>106177126</v>
          </cell>
        </row>
        <row r="407">
          <cell r="A407">
            <v>106116915</v>
          </cell>
        </row>
        <row r="408">
          <cell r="A408">
            <v>106179594</v>
          </cell>
        </row>
        <row r="409">
          <cell r="A409">
            <v>106158916</v>
          </cell>
        </row>
        <row r="410">
          <cell r="A410">
            <v>106183216</v>
          </cell>
        </row>
        <row r="411">
          <cell r="A411">
            <v>106186456</v>
          </cell>
        </row>
        <row r="412">
          <cell r="A412">
            <v>106183068</v>
          </cell>
        </row>
        <row r="413">
          <cell r="A413">
            <v>106180508</v>
          </cell>
        </row>
        <row r="414">
          <cell r="A414">
            <v>106186688</v>
          </cell>
        </row>
        <row r="415">
          <cell r="A415">
            <v>106192095</v>
          </cell>
        </row>
        <row r="416">
          <cell r="A416">
            <v>106191391</v>
          </cell>
        </row>
        <row r="417">
          <cell r="A417">
            <v>106176668</v>
          </cell>
        </row>
        <row r="418">
          <cell r="A418">
            <v>106183069</v>
          </cell>
        </row>
        <row r="419">
          <cell r="A419">
            <v>106178115</v>
          </cell>
        </row>
        <row r="420">
          <cell r="A420">
            <v>106179050</v>
          </cell>
        </row>
        <row r="421">
          <cell r="A421">
            <v>106192476</v>
          </cell>
        </row>
        <row r="422">
          <cell r="A422">
            <v>106181466</v>
          </cell>
        </row>
        <row r="423">
          <cell r="A423">
            <v>106182417</v>
          </cell>
        </row>
        <row r="424">
          <cell r="A424">
            <v>106178617</v>
          </cell>
        </row>
        <row r="425">
          <cell r="A425">
            <v>106192462</v>
          </cell>
        </row>
        <row r="426">
          <cell r="A426">
            <v>106182832</v>
          </cell>
        </row>
        <row r="427">
          <cell r="A427">
            <v>106186432</v>
          </cell>
        </row>
        <row r="428">
          <cell r="A428">
            <v>106180768</v>
          </cell>
        </row>
        <row r="429">
          <cell r="A429">
            <v>106187222</v>
          </cell>
        </row>
        <row r="430">
          <cell r="A430">
            <v>106186454</v>
          </cell>
        </row>
        <row r="431">
          <cell r="A431">
            <v>106182833</v>
          </cell>
        </row>
        <row r="432">
          <cell r="A432">
            <v>106181034</v>
          </cell>
        </row>
        <row r="433">
          <cell r="A433">
            <v>106188216</v>
          </cell>
        </row>
        <row r="434">
          <cell r="A434">
            <v>106171611</v>
          </cell>
        </row>
        <row r="435">
          <cell r="A435">
            <v>106152136</v>
          </cell>
        </row>
        <row r="436">
          <cell r="A436">
            <v>106160926</v>
          </cell>
        </row>
        <row r="437">
          <cell r="A437">
            <v>106195985</v>
          </cell>
        </row>
        <row r="438">
          <cell r="A438">
            <v>106189533</v>
          </cell>
        </row>
        <row r="439">
          <cell r="A439">
            <v>106185081</v>
          </cell>
        </row>
        <row r="440">
          <cell r="A440">
            <v>106196003</v>
          </cell>
        </row>
        <row r="441">
          <cell r="A441">
            <v>106187976</v>
          </cell>
        </row>
        <row r="442">
          <cell r="A442">
            <v>106179406</v>
          </cell>
        </row>
        <row r="443">
          <cell r="A443">
            <v>106155072</v>
          </cell>
        </row>
        <row r="444">
          <cell r="A444">
            <v>106174648</v>
          </cell>
        </row>
        <row r="445">
          <cell r="A445">
            <v>106173765</v>
          </cell>
        </row>
        <row r="446">
          <cell r="A446">
            <v>106171366</v>
          </cell>
        </row>
        <row r="447">
          <cell r="A447">
            <v>106191476</v>
          </cell>
        </row>
        <row r="448">
          <cell r="A448">
            <v>106195991</v>
          </cell>
        </row>
        <row r="449">
          <cell r="A449">
            <v>106172605</v>
          </cell>
        </row>
        <row r="450">
          <cell r="A450">
            <v>106179779</v>
          </cell>
        </row>
        <row r="451">
          <cell r="A451">
            <v>106193571</v>
          </cell>
        </row>
        <row r="452">
          <cell r="A452">
            <v>106192701</v>
          </cell>
        </row>
        <row r="453">
          <cell r="A453">
            <v>106191188</v>
          </cell>
        </row>
        <row r="454">
          <cell r="A454">
            <v>106188056</v>
          </cell>
        </row>
        <row r="455">
          <cell r="A455">
            <v>106194367</v>
          </cell>
        </row>
        <row r="456">
          <cell r="A456">
            <v>106188402</v>
          </cell>
        </row>
        <row r="457">
          <cell r="A457">
            <v>106183646</v>
          </cell>
        </row>
        <row r="458">
          <cell r="A458">
            <v>106183074</v>
          </cell>
        </row>
        <row r="459">
          <cell r="A459">
            <v>106186500</v>
          </cell>
        </row>
        <row r="460">
          <cell r="A460">
            <v>106183968</v>
          </cell>
        </row>
        <row r="461">
          <cell r="A461">
            <v>106174497</v>
          </cell>
        </row>
        <row r="462">
          <cell r="A462">
            <v>106180638</v>
          </cell>
        </row>
        <row r="463">
          <cell r="A463">
            <v>106180228</v>
          </cell>
        </row>
        <row r="464">
          <cell r="A464">
            <v>106194105</v>
          </cell>
        </row>
        <row r="465">
          <cell r="A465">
            <v>106178616</v>
          </cell>
        </row>
        <row r="466">
          <cell r="A466">
            <v>106191865</v>
          </cell>
        </row>
        <row r="467">
          <cell r="A467">
            <v>106178395</v>
          </cell>
        </row>
        <row r="468">
          <cell r="A468">
            <v>106183548</v>
          </cell>
        </row>
        <row r="469">
          <cell r="A469">
            <v>106191726</v>
          </cell>
        </row>
        <row r="470">
          <cell r="A470">
            <v>106165092</v>
          </cell>
        </row>
        <row r="471">
          <cell r="A471">
            <v>106182217</v>
          </cell>
        </row>
        <row r="472">
          <cell r="A472">
            <v>106166798</v>
          </cell>
        </row>
        <row r="473">
          <cell r="A473">
            <v>106191787</v>
          </cell>
        </row>
        <row r="474">
          <cell r="A474">
            <v>106180146</v>
          </cell>
        </row>
        <row r="475">
          <cell r="A475">
            <v>106192146</v>
          </cell>
        </row>
        <row r="476">
          <cell r="A476">
            <v>106181568</v>
          </cell>
        </row>
        <row r="477">
          <cell r="A477">
            <v>106194461</v>
          </cell>
        </row>
        <row r="478">
          <cell r="A478">
            <v>106162727</v>
          </cell>
        </row>
        <row r="479">
          <cell r="A479">
            <v>106182670</v>
          </cell>
        </row>
        <row r="480">
          <cell r="A480">
            <v>106198937</v>
          </cell>
        </row>
        <row r="481">
          <cell r="A481">
            <v>106184896</v>
          </cell>
        </row>
        <row r="482">
          <cell r="A482">
            <v>106186300</v>
          </cell>
        </row>
        <row r="483">
          <cell r="A483">
            <v>106180528</v>
          </cell>
        </row>
        <row r="484">
          <cell r="A484">
            <v>106190222</v>
          </cell>
        </row>
        <row r="485">
          <cell r="A485">
            <v>106175276</v>
          </cell>
        </row>
        <row r="486">
          <cell r="A486">
            <v>106188123</v>
          </cell>
        </row>
        <row r="487">
          <cell r="A487">
            <v>106176666</v>
          </cell>
        </row>
        <row r="488">
          <cell r="A488">
            <v>106182416</v>
          </cell>
        </row>
        <row r="489">
          <cell r="A489">
            <v>106129946</v>
          </cell>
        </row>
        <row r="490">
          <cell r="A490">
            <v>106197585</v>
          </cell>
        </row>
        <row r="491">
          <cell r="A491">
            <v>106183543</v>
          </cell>
        </row>
        <row r="492">
          <cell r="A492">
            <v>106190533</v>
          </cell>
        </row>
        <row r="493">
          <cell r="A493">
            <v>106193349</v>
          </cell>
        </row>
        <row r="494">
          <cell r="A494">
            <v>106176641</v>
          </cell>
        </row>
        <row r="495">
          <cell r="A495">
            <v>106191948</v>
          </cell>
        </row>
        <row r="496">
          <cell r="A496">
            <v>106185682</v>
          </cell>
        </row>
        <row r="497">
          <cell r="A497">
            <v>106175519</v>
          </cell>
        </row>
        <row r="498">
          <cell r="A498">
            <v>106183632</v>
          </cell>
        </row>
        <row r="499">
          <cell r="A499">
            <v>106184098</v>
          </cell>
        </row>
        <row r="500">
          <cell r="A500">
            <v>106180898</v>
          </cell>
        </row>
        <row r="501">
          <cell r="A501">
            <v>106183424</v>
          </cell>
        </row>
        <row r="502">
          <cell r="A502">
            <v>106175889</v>
          </cell>
        </row>
        <row r="503">
          <cell r="A503">
            <v>106192157</v>
          </cell>
        </row>
        <row r="504">
          <cell r="A504">
            <v>106195002</v>
          </cell>
        </row>
        <row r="505">
          <cell r="A505">
            <v>106187427</v>
          </cell>
        </row>
        <row r="506">
          <cell r="A506">
            <v>106172561</v>
          </cell>
        </row>
        <row r="507">
          <cell r="A507">
            <v>106181536</v>
          </cell>
        </row>
        <row r="508">
          <cell r="A508">
            <v>106187747</v>
          </cell>
        </row>
        <row r="509">
          <cell r="A509">
            <v>106179054</v>
          </cell>
        </row>
        <row r="510">
          <cell r="A510">
            <v>106184911</v>
          </cell>
        </row>
        <row r="511">
          <cell r="A511">
            <v>106181577</v>
          </cell>
        </row>
        <row r="512">
          <cell r="A512">
            <v>106188447</v>
          </cell>
        </row>
        <row r="513">
          <cell r="A513">
            <v>106194459</v>
          </cell>
        </row>
        <row r="514">
          <cell r="A514">
            <v>106174070</v>
          </cell>
        </row>
        <row r="515">
          <cell r="A515">
            <v>106186845</v>
          </cell>
        </row>
        <row r="516">
          <cell r="A516">
            <v>106193239</v>
          </cell>
        </row>
        <row r="517">
          <cell r="A517">
            <v>106193494</v>
          </cell>
        </row>
        <row r="518">
          <cell r="A518">
            <v>106192047</v>
          </cell>
        </row>
        <row r="519">
          <cell r="A519">
            <v>106171847</v>
          </cell>
        </row>
        <row r="520">
          <cell r="A520">
            <v>106191895</v>
          </cell>
        </row>
        <row r="521">
          <cell r="A521">
            <v>106192520</v>
          </cell>
        </row>
        <row r="522">
          <cell r="A522">
            <v>106194626</v>
          </cell>
        </row>
        <row r="523">
          <cell r="A523">
            <v>106179647</v>
          </cell>
        </row>
        <row r="524">
          <cell r="A524">
            <v>106174670</v>
          </cell>
        </row>
        <row r="525">
          <cell r="A525">
            <v>106195296</v>
          </cell>
        </row>
        <row r="526">
          <cell r="A526">
            <v>106190945</v>
          </cell>
        </row>
        <row r="527">
          <cell r="A527">
            <v>106193034</v>
          </cell>
        </row>
        <row r="528">
          <cell r="A528">
            <v>106194460</v>
          </cell>
        </row>
        <row r="529">
          <cell r="A529">
            <v>106169507</v>
          </cell>
        </row>
        <row r="530">
          <cell r="A530">
            <v>106183011</v>
          </cell>
        </row>
        <row r="531">
          <cell r="A531">
            <v>106197272</v>
          </cell>
        </row>
        <row r="532">
          <cell r="A532">
            <v>106174744</v>
          </cell>
        </row>
        <row r="533">
          <cell r="A533">
            <v>106176643</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fidential Material"/>
      <sheetName val="2012-Elec Summary"/>
      <sheetName val="Services - OH fromOH"/>
      <sheetName val="Services - OH-UG UG-UG 250+ $ft"/>
      <sheetName val="Services - UG from OH"/>
      <sheetName val="Services - UG from UG"/>
      <sheetName val="SFLE Rate Design"/>
      <sheetName val="Line Extension - UG SFLE"/>
      <sheetName val="Line Extension - OH SFLE"/>
      <sheetName val="Line Extension - Plat"/>
      <sheetName val="Summary OH SFLE_OLD"/>
    </sheetNames>
    <sheetDataSet>
      <sheetData sheetId="0" refreshError="1"/>
      <sheetData sheetId="1" refreshError="1"/>
      <sheetData sheetId="2" refreshError="1"/>
      <sheetData sheetId="3" refreshError="1"/>
      <sheetData sheetId="4" refreshError="1"/>
      <sheetData sheetId="5">
        <row r="9">
          <cell r="C9">
            <v>715.93</v>
          </cell>
          <cell r="K9">
            <v>1154.3900000000001</v>
          </cell>
        </row>
        <row r="10">
          <cell r="C10">
            <v>563.63</v>
          </cell>
          <cell r="K10">
            <v>1439.69</v>
          </cell>
        </row>
        <row r="11">
          <cell r="C11">
            <v>765.46</v>
          </cell>
          <cell r="K11">
            <v>1222.19</v>
          </cell>
        </row>
        <row r="12">
          <cell r="C12">
            <v>785.11</v>
          </cell>
          <cell r="K12">
            <v>1703.51</v>
          </cell>
        </row>
        <row r="13">
          <cell r="C13">
            <v>509.13</v>
          </cell>
          <cell r="K13">
            <v>1116.4100000000001</v>
          </cell>
        </row>
        <row r="14">
          <cell r="C14">
            <v>654.27</v>
          </cell>
          <cell r="K14">
            <v>1525.46</v>
          </cell>
        </row>
        <row r="15">
          <cell r="C15">
            <v>632.27</v>
          </cell>
          <cell r="K15">
            <v>1404.23</v>
          </cell>
        </row>
        <row r="16">
          <cell r="C16">
            <v>529.57000000000005</v>
          </cell>
          <cell r="K16">
            <v>961.12</v>
          </cell>
        </row>
        <row r="17">
          <cell r="C17">
            <v>576.23</v>
          </cell>
          <cell r="K17">
            <v>1062.1099999999999</v>
          </cell>
        </row>
        <row r="18">
          <cell r="C18">
            <v>517.03</v>
          </cell>
          <cell r="K18">
            <v>1546.92</v>
          </cell>
        </row>
        <row r="19">
          <cell r="C19">
            <v>663.49</v>
          </cell>
          <cell r="K19">
            <v>1060.58</v>
          </cell>
        </row>
        <row r="20">
          <cell r="C20">
            <v>523.24</v>
          </cell>
          <cell r="K20">
            <v>1075.6199999999999</v>
          </cell>
        </row>
        <row r="21">
          <cell r="C21">
            <v>612.08000000000004</v>
          </cell>
          <cell r="K21">
            <v>1906.54</v>
          </cell>
        </row>
        <row r="22">
          <cell r="C22">
            <v>773.07</v>
          </cell>
          <cell r="K22">
            <v>1716.52</v>
          </cell>
        </row>
        <row r="23">
          <cell r="C23">
            <v>860.31</v>
          </cell>
          <cell r="K23">
            <v>1473.01</v>
          </cell>
        </row>
        <row r="24">
          <cell r="C24">
            <v>600.44000000000005</v>
          </cell>
          <cell r="K24">
            <v>1353.71</v>
          </cell>
        </row>
        <row r="25">
          <cell r="C25">
            <v>557.02</v>
          </cell>
          <cell r="K25">
            <v>1675.36</v>
          </cell>
        </row>
        <row r="26">
          <cell r="C26">
            <v>566.1</v>
          </cell>
          <cell r="K26">
            <v>1487.59</v>
          </cell>
        </row>
        <row r="27">
          <cell r="C27">
            <v>657.12</v>
          </cell>
          <cell r="K27">
            <v>1691.85</v>
          </cell>
        </row>
        <row r="28">
          <cell r="C28">
            <v>538.73</v>
          </cell>
          <cell r="K28">
            <v>1599.11</v>
          </cell>
        </row>
        <row r="29">
          <cell r="C29">
            <v>590.34</v>
          </cell>
          <cell r="K29">
            <v>1135.82</v>
          </cell>
        </row>
        <row r="30">
          <cell r="C30">
            <v>589.16999999999996</v>
          </cell>
          <cell r="K30">
            <v>1494.94</v>
          </cell>
        </row>
        <row r="31">
          <cell r="C31">
            <v>509.07</v>
          </cell>
          <cell r="K31">
            <v>1901.72</v>
          </cell>
        </row>
        <row r="32">
          <cell r="C32">
            <v>794.27</v>
          </cell>
          <cell r="K32">
            <v>1009.01</v>
          </cell>
        </row>
        <row r="33">
          <cell r="C33">
            <v>542.79</v>
          </cell>
          <cell r="K33">
            <v>1602.27</v>
          </cell>
        </row>
        <row r="34">
          <cell r="C34">
            <v>518.54999999999995</v>
          </cell>
          <cell r="K34">
            <v>1475.82</v>
          </cell>
        </row>
        <row r="35">
          <cell r="C35">
            <v>466.15</v>
          </cell>
          <cell r="K35">
            <v>1548.58</v>
          </cell>
        </row>
        <row r="36">
          <cell r="C36">
            <v>599.21</v>
          </cell>
          <cell r="K36">
            <v>1483.35</v>
          </cell>
        </row>
        <row r="37">
          <cell r="C37">
            <v>574.08000000000004</v>
          </cell>
          <cell r="K37">
            <v>1973.07</v>
          </cell>
        </row>
        <row r="38">
          <cell r="C38">
            <v>611.36</v>
          </cell>
          <cell r="K38">
            <v>1722.73</v>
          </cell>
        </row>
        <row r="39">
          <cell r="C39">
            <v>595.44000000000005</v>
          </cell>
          <cell r="K39">
            <v>1510.22</v>
          </cell>
        </row>
        <row r="40">
          <cell r="C40">
            <v>592.85</v>
          </cell>
          <cell r="K40">
            <v>1557.61</v>
          </cell>
        </row>
        <row r="41">
          <cell r="C41">
            <v>542.94000000000005</v>
          </cell>
          <cell r="K41">
            <v>1649.69</v>
          </cell>
        </row>
        <row r="42">
          <cell r="C42">
            <v>571.19000000000005</v>
          </cell>
          <cell r="K42">
            <v>1705.26</v>
          </cell>
        </row>
        <row r="43">
          <cell r="C43">
            <v>587.53</v>
          </cell>
          <cell r="K43">
            <v>1492.87</v>
          </cell>
        </row>
        <row r="44">
          <cell r="C44">
            <v>593.5</v>
          </cell>
          <cell r="K44">
            <v>1138.1099999999999</v>
          </cell>
        </row>
        <row r="45">
          <cell r="C45">
            <v>555.09</v>
          </cell>
          <cell r="K45">
            <v>1195.94</v>
          </cell>
        </row>
        <row r="46">
          <cell r="C46">
            <v>639.94000000000005</v>
          </cell>
          <cell r="K46">
            <v>1671.04</v>
          </cell>
        </row>
        <row r="47">
          <cell r="C47">
            <v>592.35</v>
          </cell>
          <cell r="K47">
            <v>1028.77</v>
          </cell>
        </row>
        <row r="48">
          <cell r="C48">
            <v>559.29999999999995</v>
          </cell>
          <cell r="K48">
            <v>1378.96</v>
          </cell>
        </row>
        <row r="49">
          <cell r="C49">
            <v>601.70000000000005</v>
          </cell>
          <cell r="K49">
            <v>2449.21</v>
          </cell>
        </row>
        <row r="50">
          <cell r="C50">
            <v>537.95000000000005</v>
          </cell>
          <cell r="K50">
            <v>1055.1600000000001</v>
          </cell>
        </row>
        <row r="51">
          <cell r="C51">
            <v>627.04</v>
          </cell>
          <cell r="K51">
            <v>1661.6</v>
          </cell>
        </row>
        <row r="52">
          <cell r="C52">
            <v>515.29999999999995</v>
          </cell>
          <cell r="K52">
            <v>1176.6300000000001</v>
          </cell>
        </row>
        <row r="53">
          <cell r="C53">
            <v>576.82000000000005</v>
          </cell>
          <cell r="K53">
            <v>1416.07</v>
          </cell>
        </row>
        <row r="54">
          <cell r="C54">
            <v>471.6</v>
          </cell>
          <cell r="K54">
            <v>2410.79</v>
          </cell>
        </row>
        <row r="55">
          <cell r="C55">
            <v>1026.8699999999999</v>
          </cell>
          <cell r="K55">
            <v>1481.81</v>
          </cell>
        </row>
        <row r="56">
          <cell r="C56">
            <v>738.31</v>
          </cell>
          <cell r="K56">
            <v>1560.8</v>
          </cell>
        </row>
        <row r="57">
          <cell r="C57">
            <v>576.54</v>
          </cell>
          <cell r="K57">
            <v>1806.62</v>
          </cell>
        </row>
        <row r="58">
          <cell r="C58">
            <v>582.48</v>
          </cell>
          <cell r="K58">
            <v>1711.42</v>
          </cell>
        </row>
      </sheetData>
      <sheetData sheetId="6" refreshError="1"/>
      <sheetData sheetId="7" refreshError="1"/>
      <sheetData sheetId="8" refreshError="1"/>
      <sheetData sheetId="9" refreshError="1"/>
      <sheetData sheetId="1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raSource Estimator"/>
      <sheetName val="Rates"/>
    </sheetNames>
    <sheetDataSet>
      <sheetData sheetId="0">
        <row r="6">
          <cell r="E6" t="str">
            <v>Tax:</v>
          </cell>
        </row>
        <row r="8">
          <cell r="E8" t="str">
            <v>Cost Estimate:</v>
          </cell>
        </row>
        <row r="10">
          <cell r="E10" t="str">
            <v>CODE SM #</v>
          </cell>
        </row>
        <row r="11">
          <cell r="E11" t="str">
            <v>GNCC4.1</v>
          </cell>
        </row>
        <row r="12">
          <cell r="E12" t="str">
            <v>GNCC4</v>
          </cell>
        </row>
        <row r="13">
          <cell r="E13" t="str">
            <v>GNCC5</v>
          </cell>
        </row>
        <row r="14">
          <cell r="E14" t="str">
            <v>GNCC5.1</v>
          </cell>
        </row>
        <row r="15">
          <cell r="E15" t="str">
            <v>GNCC5.2</v>
          </cell>
        </row>
        <row r="16">
          <cell r="E16" t="str">
            <v>GNCC1</v>
          </cell>
        </row>
        <row r="17">
          <cell r="E17" t="str">
            <v>GNCC10</v>
          </cell>
        </row>
        <row r="18">
          <cell r="E18" t="str">
            <v>GNCC10.1</v>
          </cell>
        </row>
        <row r="19">
          <cell r="E19" t="str">
            <v>GNCC11</v>
          </cell>
        </row>
        <row r="20">
          <cell r="E20" t="str">
            <v>GNCC11.1</v>
          </cell>
        </row>
        <row r="21">
          <cell r="E21" t="str">
            <v>GNCC12</v>
          </cell>
        </row>
        <row r="22">
          <cell r="E22" t="str">
            <v>GNCC12.1</v>
          </cell>
        </row>
        <row r="23">
          <cell r="E23" t="str">
            <v>GNCC12.2</v>
          </cell>
        </row>
        <row r="24">
          <cell r="E24" t="str">
            <v>GNCC13</v>
          </cell>
        </row>
        <row r="25">
          <cell r="E25" t="str">
            <v>GNCC13.1</v>
          </cell>
        </row>
        <row r="26">
          <cell r="E26" t="str">
            <v>GNCC13.2</v>
          </cell>
        </row>
        <row r="27">
          <cell r="E27" t="str">
            <v>GNCC14</v>
          </cell>
        </row>
        <row r="28">
          <cell r="E28" t="str">
            <v>GNCC15</v>
          </cell>
        </row>
        <row r="29">
          <cell r="E29" t="str">
            <v>GNCC16</v>
          </cell>
        </row>
        <row r="30">
          <cell r="E30" t="str">
            <v>GNCC17</v>
          </cell>
        </row>
        <row r="31">
          <cell r="E31" t="str">
            <v>GNCC18</v>
          </cell>
        </row>
        <row r="32">
          <cell r="E32" t="str">
            <v>GNCC19</v>
          </cell>
        </row>
        <row r="33">
          <cell r="E33" t="str">
            <v>GNCC2</v>
          </cell>
        </row>
        <row r="34">
          <cell r="E34" t="str">
            <v>GNCC20</v>
          </cell>
        </row>
        <row r="35">
          <cell r="E35" t="str">
            <v>GNCC21</v>
          </cell>
        </row>
        <row r="36">
          <cell r="E36" t="str">
            <v>GNCC23</v>
          </cell>
        </row>
        <row r="37">
          <cell r="E37" t="str">
            <v>GNCC24</v>
          </cell>
        </row>
        <row r="38">
          <cell r="E38" t="str">
            <v>GNCC25</v>
          </cell>
        </row>
        <row r="39">
          <cell r="E39" t="str">
            <v>GNCC26</v>
          </cell>
        </row>
        <row r="40">
          <cell r="E40" t="str">
            <v>GNCC27</v>
          </cell>
        </row>
        <row r="41">
          <cell r="E41" t="str">
            <v>GNCC28</v>
          </cell>
        </row>
        <row r="42">
          <cell r="E42" t="str">
            <v>GNCC29</v>
          </cell>
        </row>
        <row r="43">
          <cell r="E43" t="str">
            <v>GNCC3</v>
          </cell>
        </row>
        <row r="44">
          <cell r="E44" t="str">
            <v>GNCC3.1</v>
          </cell>
        </row>
        <row r="45">
          <cell r="E45" t="str">
            <v>GNCC3.2</v>
          </cell>
        </row>
        <row r="46">
          <cell r="E46" t="str">
            <v>GNCC30</v>
          </cell>
        </row>
        <row r="47">
          <cell r="E47" t="str">
            <v>GNCC3 E</v>
          </cell>
        </row>
        <row r="48">
          <cell r="E48" t="str">
            <v>GNCC6</v>
          </cell>
        </row>
        <row r="49">
          <cell r="E49" t="str">
            <v>GNCC6.1</v>
          </cell>
        </row>
        <row r="50">
          <cell r="E50" t="str">
            <v>GNCC6.2</v>
          </cell>
        </row>
        <row r="51">
          <cell r="E51" t="str">
            <v>GNCC7</v>
          </cell>
        </row>
        <row r="52">
          <cell r="E52" t="str">
            <v>GNCC7.1</v>
          </cell>
        </row>
        <row r="53">
          <cell r="E53" t="str">
            <v>GNCC7.2</v>
          </cell>
        </row>
        <row r="54">
          <cell r="E54" t="str">
            <v>GNCC8</v>
          </cell>
        </row>
        <row r="55">
          <cell r="E55" t="str">
            <v>GNCC9</v>
          </cell>
        </row>
        <row r="56">
          <cell r="E56" t="str">
            <v>GNCC9.1</v>
          </cell>
        </row>
        <row r="57">
          <cell r="E57" t="str">
            <v>GNCCSA1</v>
          </cell>
        </row>
        <row r="58">
          <cell r="E58" t="str">
            <v>GNCCSA1.1</v>
          </cell>
        </row>
        <row r="59">
          <cell r="E59" t="str">
            <v>GSC5.3</v>
          </cell>
        </row>
        <row r="60">
          <cell r="E60" t="str">
            <v>GSC5.4</v>
          </cell>
        </row>
        <row r="61">
          <cell r="E61" t="str">
            <v>GSC32</v>
          </cell>
        </row>
        <row r="62">
          <cell r="E62" t="str">
            <v>GSC33</v>
          </cell>
        </row>
        <row r="63">
          <cell r="E63" t="str">
            <v>GSC13.2</v>
          </cell>
        </row>
        <row r="64">
          <cell r="E64" t="str">
            <v>GSC22.1</v>
          </cell>
        </row>
        <row r="65">
          <cell r="E65" t="str">
            <v>GSC25</v>
          </cell>
        </row>
        <row r="66">
          <cell r="E66" t="str">
            <v>GSC26</v>
          </cell>
        </row>
        <row r="67">
          <cell r="E67" t="str">
            <v>GSC26.2</v>
          </cell>
        </row>
        <row r="68">
          <cell r="E68" t="str">
            <v>GSC26.3</v>
          </cell>
        </row>
        <row r="69">
          <cell r="E69" t="str">
            <v>GSC26.4</v>
          </cell>
        </row>
        <row r="70">
          <cell r="E70" t="str">
            <v>GSC8.A.1</v>
          </cell>
        </row>
        <row r="71">
          <cell r="E71" t="str">
            <v>GSC8.A.2</v>
          </cell>
        </row>
        <row r="72">
          <cell r="E72" t="str">
            <v>GSC8.A.3</v>
          </cell>
        </row>
        <row r="73">
          <cell r="E73" t="str">
            <v>GSC1</v>
          </cell>
        </row>
        <row r="74">
          <cell r="E74" t="str">
            <v>GSA1</v>
          </cell>
        </row>
        <row r="75">
          <cell r="E75" t="str">
            <v>GSC1.1</v>
          </cell>
        </row>
        <row r="76">
          <cell r="E76" t="str">
            <v>GSA1.1</v>
          </cell>
        </row>
        <row r="77">
          <cell r="E77" t="str">
            <v>GSA1.1A</v>
          </cell>
        </row>
        <row r="78">
          <cell r="E78" t="str">
            <v>GSA1.1B</v>
          </cell>
        </row>
        <row r="79">
          <cell r="E79" t="str">
            <v>GSC1.2</v>
          </cell>
        </row>
        <row r="80">
          <cell r="E80" t="str">
            <v>GSC10</v>
          </cell>
        </row>
        <row r="81">
          <cell r="E81" t="str">
            <v>GSA10</v>
          </cell>
        </row>
        <row r="82">
          <cell r="E82" t="str">
            <v>GSC10.1</v>
          </cell>
        </row>
        <row r="83">
          <cell r="E83" t="str">
            <v>GSA10.1</v>
          </cell>
        </row>
        <row r="84">
          <cell r="E84" t="str">
            <v>GSC10.2</v>
          </cell>
        </row>
        <row r="85">
          <cell r="E85" t="str">
            <v>GSC10.3</v>
          </cell>
        </row>
        <row r="86">
          <cell r="E86" t="str">
            <v>GSC10.4</v>
          </cell>
        </row>
        <row r="87">
          <cell r="E87" t="str">
            <v>GSC10.5</v>
          </cell>
        </row>
        <row r="88">
          <cell r="E88" t="str">
            <v>GSC10.6</v>
          </cell>
        </row>
        <row r="89">
          <cell r="E89" t="str">
            <v>GSC11</v>
          </cell>
        </row>
        <row r="90">
          <cell r="E90" t="str">
            <v>GSA11</v>
          </cell>
        </row>
        <row r="91">
          <cell r="E91" t="str">
            <v>GSC11.1</v>
          </cell>
        </row>
        <row r="92">
          <cell r="E92" t="str">
            <v>GSA11.1</v>
          </cell>
        </row>
        <row r="93">
          <cell r="E93" t="str">
            <v>GSC11.1.A</v>
          </cell>
        </row>
        <row r="94">
          <cell r="E94" t="str">
            <v>GSC11.1.B</v>
          </cell>
        </row>
        <row r="95">
          <cell r="E95" t="str">
            <v>GSA11.2</v>
          </cell>
        </row>
        <row r="96">
          <cell r="E96" t="str">
            <v>GSC11.A</v>
          </cell>
        </row>
        <row r="97">
          <cell r="E97" t="str">
            <v>GSC11.B</v>
          </cell>
        </row>
        <row r="98">
          <cell r="E98" t="str">
            <v>GSC12</v>
          </cell>
        </row>
        <row r="99">
          <cell r="E99" t="str">
            <v>GSA12</v>
          </cell>
        </row>
        <row r="100">
          <cell r="E100" t="str">
            <v>GSA12.1</v>
          </cell>
        </row>
        <row r="101">
          <cell r="E101" t="str">
            <v>GSA12.2</v>
          </cell>
        </row>
        <row r="102">
          <cell r="E102" t="str">
            <v>GSA12.3</v>
          </cell>
        </row>
        <row r="103">
          <cell r="E103" t="str">
            <v>GSA13</v>
          </cell>
        </row>
        <row r="104">
          <cell r="E104" t="str">
            <v>GSC13</v>
          </cell>
        </row>
        <row r="105">
          <cell r="E105" t="str">
            <v>GSC13.1</v>
          </cell>
        </row>
        <row r="106">
          <cell r="E106" t="str">
            <v>GSA13.1</v>
          </cell>
        </row>
        <row r="107">
          <cell r="E107" t="str">
            <v>GSA13.2</v>
          </cell>
        </row>
        <row r="108">
          <cell r="E108" t="str">
            <v>GSC13.3</v>
          </cell>
        </row>
        <row r="109">
          <cell r="E109" t="str">
            <v>GSA13.3</v>
          </cell>
        </row>
        <row r="110">
          <cell r="E110" t="str">
            <v>GSC14</v>
          </cell>
        </row>
        <row r="111">
          <cell r="E111" t="str">
            <v>GSC14.1</v>
          </cell>
        </row>
        <row r="112">
          <cell r="E112" t="str">
            <v>GSC14.2</v>
          </cell>
        </row>
        <row r="113">
          <cell r="E113" t="str">
            <v>GSC14.3</v>
          </cell>
        </row>
        <row r="114">
          <cell r="E114" t="str">
            <v>GSC15</v>
          </cell>
        </row>
        <row r="115">
          <cell r="E115" t="str">
            <v>GSC15.1</v>
          </cell>
        </row>
        <row r="116">
          <cell r="E116" t="str">
            <v>GSC15.3</v>
          </cell>
        </row>
        <row r="117">
          <cell r="E117" t="str">
            <v>GSC16</v>
          </cell>
        </row>
        <row r="118">
          <cell r="E118" t="str">
            <v>GSC16.1</v>
          </cell>
        </row>
        <row r="119">
          <cell r="E119" t="str">
            <v>GSC16.2</v>
          </cell>
        </row>
        <row r="120">
          <cell r="E120" t="str">
            <v>GSC16.3</v>
          </cell>
        </row>
        <row r="121">
          <cell r="E121" t="str">
            <v>GSC17</v>
          </cell>
        </row>
        <row r="122">
          <cell r="E122" t="str">
            <v>GSC18</v>
          </cell>
        </row>
        <row r="123">
          <cell r="E123" t="str">
            <v>GSC18.1</v>
          </cell>
        </row>
        <row r="124">
          <cell r="E124" t="str">
            <v>GSC19</v>
          </cell>
        </row>
        <row r="125">
          <cell r="E125" t="str">
            <v>GSC19.1</v>
          </cell>
        </row>
        <row r="126">
          <cell r="E126" t="str">
            <v>GSC19.2</v>
          </cell>
        </row>
        <row r="127">
          <cell r="E127" t="str">
            <v>GSC2</v>
          </cell>
        </row>
        <row r="128">
          <cell r="E128" t="str">
            <v>GSA2</v>
          </cell>
        </row>
        <row r="129">
          <cell r="E129" t="str">
            <v>GSA2.1</v>
          </cell>
        </row>
        <row r="130">
          <cell r="E130" t="str">
            <v>GSC20</v>
          </cell>
        </row>
        <row r="131">
          <cell r="E131" t="str">
            <v>GSC20.1</v>
          </cell>
        </row>
        <row r="132">
          <cell r="E132" t="str">
            <v>GSC20.2</v>
          </cell>
        </row>
        <row r="133">
          <cell r="E133" t="str">
            <v>GSC20.3</v>
          </cell>
        </row>
        <row r="134">
          <cell r="E134" t="str">
            <v>GSC20.4</v>
          </cell>
        </row>
        <row r="135">
          <cell r="E135" t="str">
            <v>GSC21</v>
          </cell>
        </row>
        <row r="136">
          <cell r="E136" t="str">
            <v>GSC21.1</v>
          </cell>
        </row>
        <row r="137">
          <cell r="E137" t="str">
            <v>GSC21.2</v>
          </cell>
        </row>
        <row r="138">
          <cell r="E138" t="str">
            <v>GSC21.3</v>
          </cell>
        </row>
        <row r="139">
          <cell r="E139" t="str">
            <v>GSC21.4</v>
          </cell>
        </row>
        <row r="140">
          <cell r="E140" t="str">
            <v>GSC21.5</v>
          </cell>
        </row>
        <row r="141">
          <cell r="E141" t="str">
            <v>GSC22</v>
          </cell>
        </row>
        <row r="142">
          <cell r="E142" t="str">
            <v>GSC22.2</v>
          </cell>
        </row>
        <row r="143">
          <cell r="E143" t="str">
            <v>GSC22.3</v>
          </cell>
        </row>
        <row r="144">
          <cell r="E144" t="str">
            <v>GSC22.4</v>
          </cell>
        </row>
        <row r="145">
          <cell r="E145" t="str">
            <v>GSC22.5</v>
          </cell>
        </row>
        <row r="146">
          <cell r="E146" t="str">
            <v>GSC23</v>
          </cell>
        </row>
        <row r="147">
          <cell r="E147" t="str">
            <v>GSC24</v>
          </cell>
        </row>
        <row r="148">
          <cell r="E148" t="str">
            <v>GSC24.1</v>
          </cell>
        </row>
        <row r="149">
          <cell r="E149" t="str">
            <v>GSC24.2</v>
          </cell>
        </row>
        <row r="150">
          <cell r="E150" t="str">
            <v>GSC25.1</v>
          </cell>
        </row>
        <row r="151">
          <cell r="E151" t="str">
            <v>GSC25.2</v>
          </cell>
        </row>
        <row r="152">
          <cell r="E152" t="str">
            <v>GSC25.3</v>
          </cell>
        </row>
        <row r="153">
          <cell r="E153" t="str">
            <v>GSC25.4</v>
          </cell>
        </row>
        <row r="154">
          <cell r="E154" t="str">
            <v>GSC25.5</v>
          </cell>
        </row>
        <row r="155">
          <cell r="E155" t="str">
            <v>GSC26.1</v>
          </cell>
        </row>
        <row r="156">
          <cell r="E156" t="str">
            <v>GSC26.1.A</v>
          </cell>
        </row>
        <row r="157">
          <cell r="E157" t="str">
            <v>GSC27</v>
          </cell>
        </row>
        <row r="158">
          <cell r="E158" t="str">
            <v>GSC28</v>
          </cell>
        </row>
        <row r="159">
          <cell r="E159" t="str">
            <v>GSC29</v>
          </cell>
        </row>
        <row r="160">
          <cell r="E160" t="str">
            <v>GSC29.1</v>
          </cell>
        </row>
        <row r="161">
          <cell r="E161" t="str">
            <v>GSC29.2</v>
          </cell>
        </row>
        <row r="162">
          <cell r="E162" t="str">
            <v>GSC29.3</v>
          </cell>
        </row>
        <row r="163">
          <cell r="E163" t="str">
            <v>GSC3</v>
          </cell>
        </row>
        <row r="164">
          <cell r="E164" t="str">
            <v>GSA3</v>
          </cell>
        </row>
        <row r="165">
          <cell r="E165" t="str">
            <v>GSA3.1</v>
          </cell>
        </row>
        <row r="166">
          <cell r="E166" t="str">
            <v>GSC30</v>
          </cell>
        </row>
        <row r="167">
          <cell r="E167" t="str">
            <v>GSC30.1</v>
          </cell>
        </row>
        <row r="168">
          <cell r="E168" t="str">
            <v>GSC30.2</v>
          </cell>
        </row>
        <row r="169">
          <cell r="E169" t="str">
            <v>GSC30.3</v>
          </cell>
        </row>
        <row r="170">
          <cell r="E170" t="str">
            <v>GSC31</v>
          </cell>
        </row>
        <row r="171">
          <cell r="E171" t="str">
            <v>GSC32.1</v>
          </cell>
        </row>
        <row r="172">
          <cell r="E172" t="str">
            <v>GSC32.2</v>
          </cell>
        </row>
        <row r="173">
          <cell r="E173" t="str">
            <v>GSC32.3</v>
          </cell>
        </row>
        <row r="174">
          <cell r="E174" t="str">
            <v>GSC33.3</v>
          </cell>
        </row>
        <row r="175">
          <cell r="E175" t="str">
            <v>GSC34</v>
          </cell>
        </row>
        <row r="176">
          <cell r="E176" t="str">
            <v>GSC34.3</v>
          </cell>
        </row>
        <row r="177">
          <cell r="E177" t="str">
            <v>GSC35</v>
          </cell>
        </row>
        <row r="178">
          <cell r="E178" t="str">
            <v>GSC35.1</v>
          </cell>
        </row>
        <row r="179">
          <cell r="E179" t="str">
            <v>GSC35.2</v>
          </cell>
        </row>
        <row r="180">
          <cell r="E180" t="str">
            <v>GSC35.3</v>
          </cell>
        </row>
        <row r="181">
          <cell r="E181" t="str">
            <v>GSC36</v>
          </cell>
        </row>
        <row r="182">
          <cell r="E182" t="str">
            <v>GSC36.1</v>
          </cell>
        </row>
        <row r="183">
          <cell r="E183" t="str">
            <v>GSC36.2</v>
          </cell>
        </row>
        <row r="184">
          <cell r="E184" t="str">
            <v>GSC36.3</v>
          </cell>
        </row>
        <row r="185">
          <cell r="E185" t="str">
            <v>GSC36.4</v>
          </cell>
        </row>
        <row r="186">
          <cell r="E186" t="str">
            <v>GSC36.5</v>
          </cell>
        </row>
        <row r="187">
          <cell r="E187" t="str">
            <v>GSC37</v>
          </cell>
        </row>
        <row r="188">
          <cell r="E188" t="str">
            <v>GSC37.1</v>
          </cell>
        </row>
        <row r="189">
          <cell r="E189" t="str">
            <v>GSC37.2</v>
          </cell>
        </row>
        <row r="190">
          <cell r="E190" t="str">
            <v>GSC37.3</v>
          </cell>
        </row>
        <row r="191">
          <cell r="E191" t="str">
            <v>GSC38</v>
          </cell>
        </row>
        <row r="192">
          <cell r="E192" t="str">
            <v>GSC39</v>
          </cell>
        </row>
        <row r="193">
          <cell r="E193" t="str">
            <v>GSC39.1</v>
          </cell>
        </row>
        <row r="194">
          <cell r="E194" t="str">
            <v>GSC39.2</v>
          </cell>
        </row>
        <row r="195">
          <cell r="E195" t="str">
            <v>GSC4</v>
          </cell>
        </row>
        <row r="196">
          <cell r="E196" t="str">
            <v>GSA4</v>
          </cell>
        </row>
        <row r="197">
          <cell r="E197" t="str">
            <v>GSA4.1</v>
          </cell>
        </row>
        <row r="198">
          <cell r="E198" t="str">
            <v>GSA4.2</v>
          </cell>
        </row>
        <row r="199">
          <cell r="E199" t="str">
            <v>GSA4.3</v>
          </cell>
        </row>
        <row r="200">
          <cell r="E200" t="str">
            <v>GSC40</v>
          </cell>
        </row>
        <row r="201">
          <cell r="E201" t="str">
            <v>GSC40.1</v>
          </cell>
        </row>
        <row r="202">
          <cell r="E202" t="str">
            <v>GSC40.2</v>
          </cell>
        </row>
        <row r="203">
          <cell r="E203" t="str">
            <v>GSC48</v>
          </cell>
        </row>
        <row r="204">
          <cell r="E204" t="str">
            <v>GSC49</v>
          </cell>
        </row>
        <row r="205">
          <cell r="E205" t="str">
            <v>GSC49.1</v>
          </cell>
        </row>
        <row r="206">
          <cell r="E206" t="str">
            <v>GSC5</v>
          </cell>
        </row>
        <row r="207">
          <cell r="E207" t="str">
            <v>GSA5</v>
          </cell>
        </row>
        <row r="208">
          <cell r="E208" t="str">
            <v>GSC50</v>
          </cell>
        </row>
        <row r="209">
          <cell r="E209" t="str">
            <v>GSC51</v>
          </cell>
        </row>
        <row r="210">
          <cell r="E210" t="str">
            <v>GSC51.1</v>
          </cell>
        </row>
        <row r="211">
          <cell r="E211" t="str">
            <v>GSC51.2</v>
          </cell>
        </row>
        <row r="212">
          <cell r="E212" t="str">
            <v>GSC51.3</v>
          </cell>
        </row>
        <row r="213">
          <cell r="E213" t="str">
            <v>GSC51.4</v>
          </cell>
        </row>
        <row r="214">
          <cell r="E214" t="str">
            <v>GSC51.5</v>
          </cell>
        </row>
        <row r="215">
          <cell r="E215" t="str">
            <v>GSC51.6</v>
          </cell>
        </row>
        <row r="216">
          <cell r="E216" t="str">
            <v>GSC51.7</v>
          </cell>
        </row>
        <row r="217">
          <cell r="E217" t="str">
            <v>GSC51.8</v>
          </cell>
        </row>
        <row r="218">
          <cell r="E218" t="str">
            <v>GSC6</v>
          </cell>
        </row>
        <row r="219">
          <cell r="E219" t="str">
            <v>GSA6</v>
          </cell>
        </row>
        <row r="220">
          <cell r="E220" t="str">
            <v>GSC6.1</v>
          </cell>
        </row>
        <row r="221">
          <cell r="E221" t="str">
            <v>GSC6.2</v>
          </cell>
        </row>
        <row r="222">
          <cell r="E222" t="str">
            <v>GSC6.3</v>
          </cell>
        </row>
        <row r="223">
          <cell r="E223" t="str">
            <v>GSC7</v>
          </cell>
        </row>
        <row r="224">
          <cell r="E224" t="str">
            <v>GSA7</v>
          </cell>
        </row>
        <row r="225">
          <cell r="E225" t="str">
            <v>GSA7.1</v>
          </cell>
        </row>
        <row r="226">
          <cell r="E226" t="str">
            <v>GSC8</v>
          </cell>
        </row>
        <row r="227">
          <cell r="E227" t="str">
            <v>GSA8</v>
          </cell>
        </row>
        <row r="228">
          <cell r="E228" t="str">
            <v>GSC8.1</v>
          </cell>
        </row>
        <row r="229">
          <cell r="E229" t="str">
            <v>GSA8.1</v>
          </cell>
        </row>
        <row r="230">
          <cell r="E230" t="str">
            <v>GSC8.2</v>
          </cell>
        </row>
        <row r="231">
          <cell r="E231" t="str">
            <v>GSA8.2</v>
          </cell>
        </row>
        <row r="232">
          <cell r="E232" t="str">
            <v>GSC8.3</v>
          </cell>
        </row>
        <row r="233">
          <cell r="E233" t="str">
            <v>GSA8.3</v>
          </cell>
        </row>
        <row r="234">
          <cell r="E234" t="str">
            <v>GSA8.4</v>
          </cell>
        </row>
        <row r="235">
          <cell r="E235" t="str">
            <v>GSA8.5</v>
          </cell>
        </row>
        <row r="236">
          <cell r="E236" t="str">
            <v>GSA8.6</v>
          </cell>
        </row>
        <row r="237">
          <cell r="E237" t="str">
            <v>GSC8.A</v>
          </cell>
        </row>
        <row r="238">
          <cell r="E238" t="str">
            <v>GSC9</v>
          </cell>
        </row>
        <row r="239">
          <cell r="E239" t="str">
            <v>GSA9</v>
          </cell>
        </row>
        <row r="240">
          <cell r="E240" t="str">
            <v>GSCTE9</v>
          </cell>
        </row>
      </sheetData>
      <sheetData sheetId="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llocation"/>
      <sheetName val="System Allocation"/>
      <sheetName val="Svc Master"/>
    </sheetNames>
    <sheetDataSet>
      <sheetData sheetId="0" refreshError="1"/>
      <sheetData sheetId="1" refreshError="1"/>
      <sheetData sheetId="2">
        <row r="2">
          <cell r="A2" t="str">
            <v>3-1</v>
          </cell>
          <cell r="B2" t="str">
            <v>E5000</v>
          </cell>
          <cell r="C2" t="str">
            <v>QSC3-1</v>
          </cell>
          <cell r="D2" t="str">
            <v>NCC Temp OH Service</v>
          </cell>
          <cell r="E2">
            <v>145</v>
          </cell>
          <cell r="F2">
            <v>0</v>
          </cell>
          <cell r="G2">
            <v>0</v>
          </cell>
          <cell r="H2">
            <v>0</v>
          </cell>
          <cell r="I2">
            <v>1</v>
          </cell>
          <cell r="J2" t="str">
            <v xml:space="preserve"> </v>
          </cell>
          <cell r="K2" t="str">
            <v>This unit includes overhead wire installations, connections, voltage testing, incidental tree trimming and the associated documentation according to PSE Standards. This unit includes the meter set. When a temporary service is removed in conjunction with a</v>
          </cell>
        </row>
        <row r="3">
          <cell r="A3" t="str">
            <v>3-2</v>
          </cell>
          <cell r="B3" t="str">
            <v>E5002</v>
          </cell>
          <cell r="C3" t="str">
            <v>QSC3-2</v>
          </cell>
          <cell r="D3" t="str">
            <v>NCC Temp UG Services</v>
          </cell>
          <cell r="E3">
            <v>125</v>
          </cell>
          <cell r="F3">
            <v>0</v>
          </cell>
          <cell r="G3">
            <v>0</v>
          </cell>
          <cell r="H3">
            <v>0</v>
          </cell>
          <cell r="I3">
            <v>1</v>
          </cell>
          <cell r="J3" t="str">
            <v xml:space="preserve"> </v>
          </cell>
          <cell r="K3" t="str">
            <v>This unit includes underground wire installations, conduit, connections, voltage testing, shading, incidental digging and the associated documentation according to PSE Standards in an open trench. This unit does include the meter set. When a temporary ser</v>
          </cell>
        </row>
        <row r="4">
          <cell r="A4" t="str">
            <v>3-3</v>
          </cell>
          <cell r="B4" t="str">
            <v>E5004</v>
          </cell>
          <cell r="C4" t="str">
            <v>QSC3-3</v>
          </cell>
          <cell r="D4" t="str">
            <v>NCC Modified OH Services</v>
          </cell>
          <cell r="E4">
            <v>204.59</v>
          </cell>
          <cell r="F4">
            <v>0</v>
          </cell>
          <cell r="G4">
            <v>0.05</v>
          </cell>
          <cell r="H4">
            <v>0</v>
          </cell>
          <cell r="I4">
            <v>0.95</v>
          </cell>
          <cell r="J4" t="str">
            <v xml:space="preserve"> </v>
          </cell>
          <cell r="K4" t="str">
            <v xml:space="preserve">This unit includes modifications to an overhead service, lengthening, splicing, relocation, removal, re-routing, all connections, voltage testing and the associated documentation according to PSE Standards. This unit does not include a meter set unless a </v>
          </cell>
        </row>
        <row r="5">
          <cell r="A5" t="str">
            <v>3-4</v>
          </cell>
          <cell r="B5" t="str">
            <v>E5006</v>
          </cell>
          <cell r="C5" t="str">
            <v>QSC3-4</v>
          </cell>
          <cell r="D5" t="str">
            <v>NCC Modified UG Services</v>
          </cell>
          <cell r="E5">
            <v>300</v>
          </cell>
          <cell r="F5">
            <v>0</v>
          </cell>
          <cell r="G5">
            <v>0</v>
          </cell>
          <cell r="H5">
            <v>0</v>
          </cell>
          <cell r="I5">
            <v>1</v>
          </cell>
          <cell r="J5" t="str">
            <v xml:space="preserve"> </v>
          </cell>
          <cell r="K5" t="str">
            <v>This unit includes modifications to an underground service, lengthening, splicing, relocation, removal, re-routing of wire &amp; conduit, all connections, voltage testing, incidental digging, shaded and the associated documentation according to PSE Standards.</v>
          </cell>
        </row>
        <row r="6">
          <cell r="A6" t="str">
            <v>3-5</v>
          </cell>
          <cell r="B6" t="str">
            <v>E5008</v>
          </cell>
          <cell r="C6" t="str">
            <v>QSC3-5</v>
          </cell>
          <cell r="D6" t="str">
            <v>NCC Residential OH Services</v>
          </cell>
          <cell r="E6">
            <v>278.25</v>
          </cell>
          <cell r="F6">
            <v>1</v>
          </cell>
          <cell r="G6">
            <v>0</v>
          </cell>
          <cell r="H6">
            <v>0</v>
          </cell>
          <cell r="I6">
            <v>0</v>
          </cell>
          <cell r="J6" t="str">
            <v xml:space="preserve"> </v>
          </cell>
          <cell r="K6" t="str">
            <v>This unit includes installation of overhead main and secondary wire (1 phase, pole to pole, or pole to house), incidental tree trimming, all connections, voltage testing and the associated documentation according to PSE Standards. This unit does not inclu</v>
          </cell>
        </row>
        <row r="7">
          <cell r="A7" t="str">
            <v>3-6</v>
          </cell>
          <cell r="B7" t="str">
            <v>E5010</v>
          </cell>
          <cell r="C7" t="str">
            <v>QSC3-6</v>
          </cell>
          <cell r="D7" t="str">
            <v>NCC Residential UG Services</v>
          </cell>
          <cell r="E7">
            <v>258.83</v>
          </cell>
          <cell r="F7">
            <v>1</v>
          </cell>
          <cell r="G7">
            <v>0</v>
          </cell>
          <cell r="H7">
            <v>0</v>
          </cell>
          <cell r="I7">
            <v>0</v>
          </cell>
          <cell r="J7" t="str">
            <v xml:space="preserve"> </v>
          </cell>
          <cell r="K7" t="str">
            <v xml:space="preserve">This unit includes installation of underground main and secondary wire (1 phase, XFM to hand hole, or XFM to house), secondary riser, conduit, shading, all connections, voltage testing, incidental digging and the associated documentation according to PSE </v>
          </cell>
        </row>
        <row r="8">
          <cell r="A8" t="str">
            <v>3-7</v>
          </cell>
          <cell r="B8" t="str">
            <v>E5012</v>
          </cell>
          <cell r="C8" t="str">
            <v>QSC3-7</v>
          </cell>
          <cell r="D8" t="str">
            <v>NCC Commercial OH Service</v>
          </cell>
          <cell r="E8">
            <v>232.21</v>
          </cell>
          <cell r="F8">
            <v>1</v>
          </cell>
          <cell r="G8">
            <v>0</v>
          </cell>
          <cell r="H8">
            <v>0</v>
          </cell>
          <cell r="I8">
            <v>0</v>
          </cell>
          <cell r="J8" t="str">
            <v xml:space="preserve"> </v>
          </cell>
          <cell r="K8" t="str">
            <v>This unit includes the installation of overhead main and secondary wire (1 or 3 phase pole to pole or pole to business) secondary riser, incidental tree trimming, all connections, voltage testing and the associated documentation according to PSE Standards</v>
          </cell>
        </row>
        <row r="9">
          <cell r="A9" t="str">
            <v>3-8</v>
          </cell>
          <cell r="B9" t="str">
            <v>E5014</v>
          </cell>
          <cell r="C9" t="str">
            <v>QSC3-8</v>
          </cell>
          <cell r="D9" t="str">
            <v>NCC Commercial UG Service</v>
          </cell>
          <cell r="E9">
            <v>1</v>
          </cell>
          <cell r="F9">
            <v>1</v>
          </cell>
          <cell r="G9">
            <v>0</v>
          </cell>
          <cell r="H9">
            <v>0</v>
          </cell>
          <cell r="I9">
            <v>0</v>
          </cell>
          <cell r="J9" t="str">
            <v xml:space="preserve"> </v>
          </cell>
          <cell r="K9" t="str">
            <v>This unit includes the labor and equipment charges associated with the connection of all non-residential underground customer provided main and secondary conductor (1 or 3 phase), secondary risers, conduit, shading, all connections, voltage testing, incid</v>
          </cell>
        </row>
        <row r="10">
          <cell r="A10" t="str">
            <v>3-9</v>
          </cell>
          <cell r="B10" t="str">
            <v>E5016</v>
          </cell>
          <cell r="C10" t="str">
            <v>QSC3-9</v>
          </cell>
          <cell r="D10" t="str">
            <v>NCC Meter Installation</v>
          </cell>
          <cell r="E10">
            <v>83.25</v>
          </cell>
          <cell r="F10">
            <v>1</v>
          </cell>
          <cell r="J10" t="str">
            <v xml:space="preserve"> </v>
          </cell>
          <cell r="K10" t="str">
            <v>This unit includes the installation of meters up to 320 amps, voltage testing, sealing the meter and the associated documentation according to PSE Standards. This unit is used in addition to all modified services and permanent services, except when a temp</v>
          </cell>
        </row>
        <row r="11">
          <cell r="A11" t="str">
            <v>3-10</v>
          </cell>
          <cell r="B11" t="str">
            <v>E5018</v>
          </cell>
          <cell r="C11" t="str">
            <v>QSC3-10</v>
          </cell>
          <cell r="D11" t="str">
            <v>NCC New OH Distribution Pole</v>
          </cell>
          <cell r="E11">
            <v>1750</v>
          </cell>
          <cell r="F11">
            <v>1</v>
          </cell>
          <cell r="G11">
            <v>0</v>
          </cell>
          <cell r="H11">
            <v>0</v>
          </cell>
          <cell r="I11">
            <v>0</v>
          </cell>
          <cell r="J11" t="str">
            <v>Include operation percentage if existing transformer is transferred.</v>
          </cell>
          <cell r="K11" t="str">
            <v>This unit includes the installation and framing of distribution/service pole,  included in this unit are the following components, required anchors, guying, locating and removal of old poles, incidental site restoration and preparing associated documentat</v>
          </cell>
        </row>
        <row r="12">
          <cell r="A12" t="str">
            <v>3-11</v>
          </cell>
          <cell r="B12" t="str">
            <v>E5020</v>
          </cell>
          <cell r="C12" t="str">
            <v>QSC3-11</v>
          </cell>
          <cell r="D12" t="str">
            <v>NCC New OH Distr.Apparatus</v>
          </cell>
          <cell r="E12">
            <v>1480.43</v>
          </cell>
          <cell r="F12">
            <v>1</v>
          </cell>
          <cell r="G12">
            <v>0</v>
          </cell>
          <cell r="H12">
            <v>0</v>
          </cell>
          <cell r="I12">
            <v>0</v>
          </cell>
          <cell r="J12" t="str">
            <v xml:space="preserve">Installing new transformer/new customer 100% 105   If upgrading an existing transformer a 60% capital 40% operation split is needed </v>
          </cell>
          <cell r="K12" t="str">
            <v>These services include the installation of OH transformers, line switches, reclosers, sectionalizers, Auto-boosters, Capacitors and Regulators. These services also include all of the following processes including, switching; connectors; testing; performin</v>
          </cell>
        </row>
        <row r="13">
          <cell r="A13" t="str">
            <v>3-12</v>
          </cell>
          <cell r="B13" t="str">
            <v>E5022</v>
          </cell>
          <cell r="C13" t="str">
            <v>QSC3-12</v>
          </cell>
          <cell r="D13" t="str">
            <v>NCC New UG Distr.200A Apparatus</v>
          </cell>
          <cell r="E13">
            <v>1400</v>
          </cell>
          <cell r="F13">
            <v>1</v>
          </cell>
          <cell r="G13">
            <v>0</v>
          </cell>
          <cell r="H13">
            <v>0</v>
          </cell>
          <cell r="I13">
            <v>0</v>
          </cell>
          <cell r="J13" t="str">
            <v xml:space="preserve">Installing new transformer/new customer 100% 105   If upgrading an existing transformer a 60% capital 40% operation split is needed </v>
          </cell>
          <cell r="K13" t="str">
            <v>Thes services include the installation of 200A apparatus, transformers, j-boxes, and UG/OH risers. These services also include all of the following processes including, raising/shiming or replacement of existing vault lids, customer notification; switchin</v>
          </cell>
        </row>
        <row r="14">
          <cell r="A14" t="str">
            <v>3-13</v>
          </cell>
          <cell r="B14" t="str">
            <v>E5024</v>
          </cell>
          <cell r="C14" t="str">
            <v>QSC3-13</v>
          </cell>
          <cell r="D14" t="str">
            <v>NCC ELE Single Family LE OH</v>
          </cell>
          <cell r="E14">
            <v>3200</v>
          </cell>
          <cell r="F14">
            <v>1</v>
          </cell>
          <cell r="G14">
            <v>0</v>
          </cell>
          <cell r="H14">
            <v>0</v>
          </cell>
          <cell r="I14">
            <v>0</v>
          </cell>
          <cell r="J14" t="str">
            <v xml:space="preserve"> </v>
          </cell>
          <cell r="K14" t="str">
            <v>This unit includes the installation of a single family line extension of overhead primary system from source to load. This includes, one pole (set apart or in tangent, hot and neutral transfers), one span of primary and neutral conductor, guys and anchors</v>
          </cell>
        </row>
        <row r="15">
          <cell r="A15" t="str">
            <v>3-14</v>
          </cell>
          <cell r="B15" t="str">
            <v>E5026</v>
          </cell>
          <cell r="C15" t="str">
            <v>QSC3-14</v>
          </cell>
          <cell r="D15" t="str">
            <v>NCC ELE Single Family LE UG</v>
          </cell>
          <cell r="E15">
            <v>3175</v>
          </cell>
          <cell r="F15">
            <v>1</v>
          </cell>
          <cell r="J15" t="str">
            <v xml:space="preserve"> </v>
          </cell>
          <cell r="K15" t="str">
            <v>This unit includes the installation of a single family line extension of underground primary system from source to load in a customer provided trench. This includes, one vault, conduit, one run of primary U.G. conductor, overhead or underground terminatio</v>
          </cell>
        </row>
        <row r="16">
          <cell r="A16" t="str">
            <v>3-15</v>
          </cell>
          <cell r="B16" t="str">
            <v>E5028</v>
          </cell>
          <cell r="C16" t="str">
            <v>QSC3-15</v>
          </cell>
          <cell r="D16" t="str">
            <v>NCC ELE SFLE OH/UG Add'l Run</v>
          </cell>
          <cell r="E16">
            <v>1475</v>
          </cell>
          <cell r="F16">
            <v>1</v>
          </cell>
          <cell r="J16" t="str">
            <v xml:space="preserve"> </v>
          </cell>
          <cell r="K16" t="str">
            <v>This unit is an attachment to SC3-13 or SC3-14 for additional primary with the same components to be priced per each additional run installed. This does not include a service or meter set unit.</v>
          </cell>
        </row>
        <row r="17">
          <cell r="A17" t="str">
            <v>3-16</v>
          </cell>
          <cell r="B17" t="str">
            <v>E5030</v>
          </cell>
          <cell r="C17" t="str">
            <v>QSC3-16</v>
          </cell>
          <cell r="D17" t="str">
            <v>NCC ELE Line Ext.in Plat UG</v>
          </cell>
          <cell r="E17">
            <v>751.95</v>
          </cell>
          <cell r="F17">
            <v>1</v>
          </cell>
          <cell r="G17">
            <v>0</v>
          </cell>
          <cell r="H17">
            <v>0</v>
          </cell>
          <cell r="I17">
            <v>0</v>
          </cell>
          <cell r="J17" t="str">
            <v xml:space="preserve"> </v>
          </cell>
          <cell r="K17" t="str">
            <v>This unit includes the installation of a line extension of underground primary and secondary main system from source to load in a customer provided trench permitted as “Plat”. This includes, vaults, conduit, hand-holes, primary U.G. conductor, secondary m</v>
          </cell>
        </row>
        <row r="18">
          <cell r="A18" t="str">
            <v>3-17</v>
          </cell>
          <cell r="B18" t="str">
            <v>E5032</v>
          </cell>
          <cell r="C18" t="str">
            <v>QSC3-17</v>
          </cell>
          <cell r="D18" t="str">
            <v>NCC Electric Multi-Family LE</v>
          </cell>
          <cell r="E18">
            <v>4500</v>
          </cell>
          <cell r="F18">
            <v>1</v>
          </cell>
          <cell r="G18">
            <v>0</v>
          </cell>
          <cell r="H18">
            <v>0</v>
          </cell>
          <cell r="I18">
            <v>0</v>
          </cell>
          <cell r="J18" t="str">
            <v xml:space="preserve"> </v>
          </cell>
          <cell r="K18" t="str">
            <v>This unit includes the installation of a single or multiple phase multi-family line extension of underground primary and secondary main system from source to load in a customer provided trench permitted as “Multi-Family”. This includes, vaults, conduit, h</v>
          </cell>
        </row>
        <row r="19">
          <cell r="A19" t="str">
            <v>3-18</v>
          </cell>
          <cell r="B19" t="str">
            <v>E5034</v>
          </cell>
          <cell r="C19" t="str">
            <v>QSC3-18</v>
          </cell>
          <cell r="D19" t="str">
            <v>NCC Commercial Line Ext.OH</v>
          </cell>
          <cell r="E19">
            <v>5000</v>
          </cell>
          <cell r="F19">
            <v>1</v>
          </cell>
          <cell r="G19">
            <v>0</v>
          </cell>
          <cell r="H19">
            <v>0</v>
          </cell>
          <cell r="I19">
            <v>0</v>
          </cell>
          <cell r="J19" t="str">
            <v xml:space="preserve"> </v>
          </cell>
          <cell r="K19" t="str">
            <v>This unit includes the installation of a single or multiple phase commercial line extension of overhead primary system from source to load. This includes, one pole, one span of primary and neutral conductors, guys and anchors as required, single or multip</v>
          </cell>
        </row>
        <row r="20">
          <cell r="A20" t="str">
            <v>3-19</v>
          </cell>
          <cell r="B20" t="str">
            <v>E5036</v>
          </cell>
          <cell r="C20" t="str">
            <v>QSC3-19</v>
          </cell>
          <cell r="D20" t="str">
            <v>NCC Commercial Line Ext.UG</v>
          </cell>
          <cell r="E20">
            <v>5800</v>
          </cell>
          <cell r="F20">
            <v>1</v>
          </cell>
          <cell r="G20">
            <v>0</v>
          </cell>
          <cell r="H20">
            <v>0</v>
          </cell>
          <cell r="I20">
            <v>0</v>
          </cell>
          <cell r="J20" t="str">
            <v xml:space="preserve"> </v>
          </cell>
          <cell r="K20" t="str">
            <v>This unit includes the installation of a single or multiple phase Commercial line extension of underground primary and secondary main system from source to load in a customer provided trench permitted as “Commercial”. This includes, vaults, conduit, hand-</v>
          </cell>
        </row>
        <row r="21">
          <cell r="A21" t="str">
            <v>3-20</v>
          </cell>
          <cell r="B21" t="str">
            <v>E5038</v>
          </cell>
          <cell r="C21" t="str">
            <v>QSC3-20</v>
          </cell>
          <cell r="D21" t="str">
            <v>NCC Commercial Line Ext.OH/UG</v>
          </cell>
          <cell r="E21">
            <v>2725</v>
          </cell>
          <cell r="F21">
            <v>1</v>
          </cell>
          <cell r="G21">
            <v>0</v>
          </cell>
          <cell r="H21">
            <v>0</v>
          </cell>
          <cell r="I21">
            <v>0</v>
          </cell>
          <cell r="J21" t="str">
            <v xml:space="preserve"> </v>
          </cell>
          <cell r="K21" t="str">
            <v>This unit is an attachment to SC3-19-20 for additional primary with the same components to be priced per each additional span/run installed. This does not include a service or meter set unit.</v>
          </cell>
        </row>
        <row r="22">
          <cell r="A22" t="str">
            <v>3-21</v>
          </cell>
          <cell r="B22" t="str">
            <v>E5040</v>
          </cell>
          <cell r="C22" t="str">
            <v>QSC3-21</v>
          </cell>
          <cell r="D22" t="str">
            <v>NCC Primary Vault Cut-in</v>
          </cell>
          <cell r="E22">
            <v>3000</v>
          </cell>
          <cell r="F22">
            <v>1</v>
          </cell>
          <cell r="G22">
            <v>0</v>
          </cell>
          <cell r="H22">
            <v>0</v>
          </cell>
          <cell r="I22">
            <v>0</v>
          </cell>
          <cell r="J22" t="str">
            <v xml:space="preserve">100% Capital </v>
          </cell>
          <cell r="K22" t="str">
            <v>This unit includes the installation of a primary vault installed mid run for a single or three-phase tap. This includes, vault, conduit, primary U.G. conductor, splices, underground terminations, J-Boxes and all connections, locations, excavation, back-fi</v>
          </cell>
        </row>
        <row r="23">
          <cell r="A23" t="str">
            <v>3-22</v>
          </cell>
          <cell r="B23" t="str">
            <v>E5042</v>
          </cell>
          <cell r="C23" t="str">
            <v>QSC3-22</v>
          </cell>
          <cell r="D23" t="str">
            <v>NCC Distr.Secondary Hand Hole</v>
          </cell>
          <cell r="E23">
            <v>700</v>
          </cell>
          <cell r="F23">
            <v>1</v>
          </cell>
          <cell r="G23">
            <v>0</v>
          </cell>
          <cell r="H23">
            <v>0</v>
          </cell>
          <cell r="I23">
            <v>0</v>
          </cell>
          <cell r="J23" t="str">
            <v>Fargoes Only 100% expense.</v>
          </cell>
          <cell r="K23" t="str">
            <v>This unit includes the installation, relocation, upgrade and removal of all sizes of distribution secondary hand-holes and pedestals. All process including, locates, customer notification, splicing, secondary connections (Fargos), voltage testing and exca</v>
          </cell>
        </row>
        <row r="24">
          <cell r="A24" t="str">
            <v>3-800</v>
          </cell>
          <cell r="B24" t="str">
            <v>E5050</v>
          </cell>
          <cell r="C24" t="str">
            <v>QSC3-800</v>
          </cell>
          <cell r="D24" t="str">
            <v>NCC ELECTRIC Time &amp; Expense - Misc.</v>
          </cell>
          <cell r="E24">
            <v>1</v>
          </cell>
          <cell r="F24">
            <v>0</v>
          </cell>
          <cell r="G24">
            <v>0</v>
          </cell>
          <cell r="H24">
            <v>0</v>
          </cell>
          <cell r="I24">
            <v>0</v>
          </cell>
          <cell r="J24" t="str">
            <v xml:space="preserve"> </v>
          </cell>
          <cell r="K24" t="str">
            <v>This unit is to be used to capture all NCC electric customer ‘convenience’ requests (100% reimbusable labor, equipment, and material charges, i.e., PSE Contract Manager approved 185 and 186 customer requested job orders).  This unit is designed to capture</v>
          </cell>
        </row>
        <row r="25">
          <cell r="A25" t="str">
            <v>2-1</v>
          </cell>
          <cell r="B25" t="str">
            <v>E5200</v>
          </cell>
          <cell r="C25" t="str">
            <v>QSC2-1</v>
          </cell>
          <cell r="D25" t="str">
            <v>SYS New T-line String</v>
          </cell>
          <cell r="E25">
            <v>15.44</v>
          </cell>
          <cell r="F25">
            <v>1</v>
          </cell>
          <cell r="G25">
            <v>0</v>
          </cell>
          <cell r="H25">
            <v>0</v>
          </cell>
          <cell r="I25">
            <v>0</v>
          </cell>
          <cell r="J25" t="str">
            <v xml:space="preserve"> </v>
          </cell>
          <cell r="K25" t="str">
            <v>This unit includes the installation of new 115Kv-230Kv transmission lines with the exception of bundled conductor. All processes including insulators, ties, misc. related hardware including;  switching, anchoring &amp; guying, stringing, clipping, testing, co</v>
          </cell>
        </row>
        <row r="26">
          <cell r="A26" t="str">
            <v>2-2</v>
          </cell>
          <cell r="B26" t="str">
            <v>E5202</v>
          </cell>
          <cell r="C26" t="str">
            <v>QSC2-2</v>
          </cell>
          <cell r="D26" t="str">
            <v>SYS New T-line Poles</v>
          </cell>
          <cell r="E26">
            <v>1780.72</v>
          </cell>
          <cell r="F26">
            <v>1</v>
          </cell>
          <cell r="G26">
            <v>0</v>
          </cell>
          <cell r="H26">
            <v>0</v>
          </cell>
          <cell r="I26">
            <v>0</v>
          </cell>
          <cell r="J26" t="str">
            <v xml:space="preserve"> </v>
          </cell>
          <cell r="K26" t="str">
            <v>This unit includes the installation of Transmission poles  and framing.  All processes including; locating &amp; incidental site restoration and the associated documentation according to PSE Standards. Does not include access roads. Does note include engineer</v>
          </cell>
        </row>
        <row r="27">
          <cell r="A27" t="str">
            <v>2-3</v>
          </cell>
          <cell r="B27" t="str">
            <v>E5204</v>
          </cell>
          <cell r="C27" t="str">
            <v>QSC2-3</v>
          </cell>
          <cell r="D27" t="str">
            <v>SYS New Steel T-line Poles</v>
          </cell>
          <cell r="E27">
            <v>2130.9</v>
          </cell>
          <cell r="F27">
            <v>1</v>
          </cell>
          <cell r="G27">
            <v>0</v>
          </cell>
          <cell r="H27">
            <v>0</v>
          </cell>
          <cell r="I27">
            <v>0</v>
          </cell>
          <cell r="J27" t="str">
            <v xml:space="preserve"> </v>
          </cell>
          <cell r="K27" t="str">
            <v>This unit includes the installation of steel poles, standard tower erection with vehicle access. All processes includes locating, installations of direct embedded footings, setting of pole, cdf, concrete, incidental site restoration and the associated doc</v>
          </cell>
        </row>
        <row r="28">
          <cell r="A28" t="str">
            <v>2-4</v>
          </cell>
          <cell r="B28" t="str">
            <v>E5206</v>
          </cell>
          <cell r="C28" t="str">
            <v>QSC2-4</v>
          </cell>
          <cell r="D28" t="str">
            <v>SYS New OH Dist Multi LG Cond&gt;4/0</v>
          </cell>
          <cell r="E28">
            <v>18.2</v>
          </cell>
          <cell r="F28">
            <v>1</v>
          </cell>
          <cell r="G28">
            <v>0</v>
          </cell>
          <cell r="H28">
            <v>0</v>
          </cell>
          <cell r="I28">
            <v>0</v>
          </cell>
          <cell r="J28" t="str">
            <v xml:space="preserve"> </v>
          </cell>
          <cell r="K28" t="str">
            <v>This unit includes the installation of a multi-phase system and neutral (=&gt; 4/0 conductor), bare or covered. All processes, including switching, anchoring &amp; guying, stringing, clipping, testing, connectors, returning the system to normal, site restoration</v>
          </cell>
        </row>
        <row r="29">
          <cell r="A29" t="str">
            <v>2-5</v>
          </cell>
          <cell r="B29" t="str">
            <v>E5208</v>
          </cell>
          <cell r="C29" t="str">
            <v>QSC2-5</v>
          </cell>
          <cell r="D29" t="str">
            <v>SYS New OH Dist Multi SM Cond&lt;4/0</v>
          </cell>
          <cell r="E29">
            <v>16.010000000000002</v>
          </cell>
          <cell r="F29">
            <v>1</v>
          </cell>
          <cell r="G29">
            <v>0</v>
          </cell>
          <cell r="H29">
            <v>0</v>
          </cell>
          <cell r="I29">
            <v>0</v>
          </cell>
          <cell r="J29" t="str">
            <v xml:space="preserve"> </v>
          </cell>
          <cell r="K29" t="str">
            <v>This unit includes the installation of a multi-phase system and neutral (&lt;4/0 conductor), bare or covered. All processes, including switching, anchoring &amp; guying, stringing, clipping, testing, connectors, returning the system to normal, site restoration a</v>
          </cell>
        </row>
        <row r="30">
          <cell r="A30" t="str">
            <v>2-6</v>
          </cell>
          <cell r="B30" t="str">
            <v>E5210</v>
          </cell>
          <cell r="C30" t="str">
            <v>QSC2-6</v>
          </cell>
          <cell r="D30" t="str">
            <v>SYS New OH Dist 1Ph SM Cond &lt;4/0</v>
          </cell>
          <cell r="E30">
            <v>8.31</v>
          </cell>
          <cell r="F30">
            <v>1</v>
          </cell>
          <cell r="G30">
            <v>0</v>
          </cell>
          <cell r="H30">
            <v>0</v>
          </cell>
          <cell r="I30">
            <v>0</v>
          </cell>
          <cell r="J30" t="str">
            <v xml:space="preserve"> </v>
          </cell>
          <cell r="K30" t="str">
            <v xml:space="preserve">This unit includes the installation of a single-phase system and neutral (&lt;4/0 conductor), bare or covered. All processes, including switching, anchoring &amp; guying, stringing, clipping, testing, connectors, returning the system to normal, site restoration </v>
          </cell>
        </row>
        <row r="31">
          <cell r="A31" t="str">
            <v>2-7</v>
          </cell>
          <cell r="B31" t="str">
            <v>E5212</v>
          </cell>
          <cell r="C31" t="str">
            <v>QSC2-7</v>
          </cell>
          <cell r="D31" t="str">
            <v>SYS New OH Dist Pole</v>
          </cell>
          <cell r="E31">
            <v>1609.84</v>
          </cell>
          <cell r="F31">
            <v>1</v>
          </cell>
          <cell r="G31">
            <v>0</v>
          </cell>
          <cell r="H31">
            <v>0</v>
          </cell>
          <cell r="I31">
            <v>0</v>
          </cell>
          <cell r="J31" t="str">
            <v>Include operation percentage if existing transformer is transferred.</v>
          </cell>
          <cell r="K31" t="str">
            <v>This unit includes the installation and framing of a distribution poles. All processes, include locating &amp; incidental site restoration, and the associated documentation according to PSE Standards.</v>
          </cell>
        </row>
        <row r="32">
          <cell r="A32" t="str">
            <v>2-8B</v>
          </cell>
          <cell r="B32" t="str">
            <v>E6382</v>
          </cell>
          <cell r="C32" t="str">
            <v>QSC2-8B</v>
          </cell>
          <cell r="D32" t="str">
            <v>Man Hour Rate - Crew</v>
          </cell>
          <cell r="E32">
            <v>123.51</v>
          </cell>
        </row>
        <row r="33">
          <cell r="A33" t="str">
            <v>2-9</v>
          </cell>
          <cell r="B33" t="str">
            <v>E5216</v>
          </cell>
          <cell r="C33" t="str">
            <v>QSC2-9</v>
          </cell>
          <cell r="D33" t="str">
            <v>SYS Modify T-line Reconductor</v>
          </cell>
          <cell r="E33">
            <v>22.5</v>
          </cell>
          <cell r="F33">
            <v>0.9</v>
          </cell>
          <cell r="G33">
            <v>0.1</v>
          </cell>
          <cell r="H33">
            <v>0</v>
          </cell>
          <cell r="I33">
            <v>0</v>
          </cell>
          <cell r="J33" t="str">
            <v>Include operation percentage if existing transformer is transferred.</v>
          </cell>
          <cell r="K33" t="str">
            <v>This unit includes the installation of 115Kv-230Kv new conductors, removal of existing conductor, insulators, ties, and misc. related hardware. All processes, including switching, anchoring &amp; guying, stringing, clipping, testing, connectors, returning the</v>
          </cell>
        </row>
        <row r="34">
          <cell r="A34" t="str">
            <v>2-10</v>
          </cell>
          <cell r="B34" t="str">
            <v>E5218</v>
          </cell>
          <cell r="C34" t="str">
            <v>QSC2-10</v>
          </cell>
          <cell r="D34" t="str">
            <v>SYS Modify T-line Poles</v>
          </cell>
          <cell r="E34">
            <v>5100</v>
          </cell>
          <cell r="F34">
            <v>0.85</v>
          </cell>
          <cell r="G34">
            <v>0.1</v>
          </cell>
          <cell r="H34">
            <v>0</v>
          </cell>
          <cell r="I34">
            <v>0.05</v>
          </cell>
          <cell r="J34" t="str">
            <v>Include operation percentage if existing transformer is transferred.</v>
          </cell>
          <cell r="K34" t="str">
            <v>This unit includes the installation and removal of transmission wood poles. All processes include switching, spreading, dead-transferring, framing, anchoring &amp; guying, returning the system to normal, site restoration and the associated documentation accor</v>
          </cell>
        </row>
        <row r="35">
          <cell r="A35" t="str">
            <v>2-10A</v>
          </cell>
          <cell r="B35" t="str">
            <v>E5219</v>
          </cell>
          <cell r="C35" t="str">
            <v xml:space="preserve">QSC2-10A </v>
          </cell>
          <cell r="D35" t="str">
            <v>SYS PLATE ANCHOR</v>
          </cell>
          <cell r="E35">
            <v>724.12</v>
          </cell>
          <cell r="F35">
            <v>1</v>
          </cell>
          <cell r="G35">
            <v>0</v>
          </cell>
          <cell r="H35">
            <v>0</v>
          </cell>
          <cell r="I35">
            <v>0</v>
          </cell>
        </row>
        <row r="36">
          <cell r="A36" t="str">
            <v>2-11</v>
          </cell>
          <cell r="B36" t="str">
            <v>E5220</v>
          </cell>
          <cell r="C36" t="str">
            <v>QSC2-11</v>
          </cell>
          <cell r="D36" t="str">
            <v>SYS Modify Steel T-line Structur</v>
          </cell>
          <cell r="E36">
            <v>6074.1</v>
          </cell>
          <cell r="F36">
            <v>0.85</v>
          </cell>
          <cell r="G36">
            <v>0.1</v>
          </cell>
          <cell r="H36">
            <v>0</v>
          </cell>
          <cell r="I36">
            <v>0.05</v>
          </cell>
          <cell r="J36" t="str">
            <v>Include operation percentage if existing transformer is transferred.</v>
          </cell>
          <cell r="K36" t="str">
            <v>This unit includes the installation of steel poles, standard tower erection with vehicle access. All processes includes locating, installations of direct enbedded footings, setting of pole, cdf, concrete, incidental site restoration and the associated doc</v>
          </cell>
        </row>
        <row r="37">
          <cell r="A37" t="str">
            <v>2-11A</v>
          </cell>
          <cell r="B37" t="str">
            <v>E5221</v>
          </cell>
          <cell r="C37" t="str">
            <v>QSC2-11A</v>
          </cell>
          <cell r="D37" t="str">
            <v xml:space="preserve">Modify One- Piece Laminated Wood Structure </v>
          </cell>
          <cell r="E37">
            <v>9863.4</v>
          </cell>
          <cell r="F37">
            <v>0.85</v>
          </cell>
          <cell r="G37">
            <v>0.1</v>
          </cell>
          <cell r="H37">
            <v>0</v>
          </cell>
          <cell r="I37">
            <v>0.05</v>
          </cell>
          <cell r="J37" t="str">
            <v>Include operation percentage if existing transformer is transferred.</v>
          </cell>
          <cell r="K37" t="str">
            <v>This unit includes the installation of one-piece Laminated Poles up to 85', with vehicle access. All processes including framing and dead- transfer of all transmission conductors, locating, excavation, traffic control, installations of direct embedded set</v>
          </cell>
        </row>
        <row r="38">
          <cell r="A38" t="str">
            <v>2-12</v>
          </cell>
          <cell r="B38" t="str">
            <v>E5222</v>
          </cell>
          <cell r="C38" t="str">
            <v>QSC2-12</v>
          </cell>
          <cell r="D38" t="str">
            <v>SYS Modify T-line Transf &amp; Frame</v>
          </cell>
          <cell r="E38">
            <v>4208.79</v>
          </cell>
          <cell r="F38">
            <v>0</v>
          </cell>
          <cell r="G38">
            <v>0</v>
          </cell>
          <cell r="H38">
            <v>0</v>
          </cell>
          <cell r="I38">
            <v>1</v>
          </cell>
          <cell r="J38" t="str">
            <v xml:space="preserve"> </v>
          </cell>
          <cell r="K38" t="str">
            <v>This unit includes the modification of existing transmission structures, framing, cross-arms, stacks, suspension bells, and transfer of existing transmission line conductors. returning the system to normal, site restoration and the associated documentatio</v>
          </cell>
        </row>
        <row r="39">
          <cell r="A39" t="str">
            <v>2-12A</v>
          </cell>
          <cell r="B39" t="str">
            <v>E5223</v>
          </cell>
          <cell r="C39" t="str">
            <v xml:space="preserve">QSC2-12A </v>
          </cell>
          <cell r="D39" t="str">
            <v>SYS MODIFY TRANSMISSION APPARAT</v>
          </cell>
          <cell r="E39">
            <v>8117.8</v>
          </cell>
          <cell r="F39">
            <v>1</v>
          </cell>
          <cell r="G39">
            <v>0</v>
          </cell>
          <cell r="H39">
            <v>0</v>
          </cell>
          <cell r="I39">
            <v>0</v>
          </cell>
        </row>
        <row r="40">
          <cell r="A40" t="str">
            <v>2-13</v>
          </cell>
          <cell r="B40" t="str">
            <v>E5224</v>
          </cell>
          <cell r="C40" t="str">
            <v>QSC2-13</v>
          </cell>
          <cell r="D40" t="str">
            <v>SYS Modify OH Transm.HOT Transf</v>
          </cell>
          <cell r="E40">
            <v>1076.27</v>
          </cell>
          <cell r="F40">
            <v>0</v>
          </cell>
          <cell r="G40">
            <v>0</v>
          </cell>
          <cell r="H40">
            <v>0</v>
          </cell>
          <cell r="I40">
            <v>1</v>
          </cell>
          <cell r="J40" t="str">
            <v xml:space="preserve"> </v>
          </cell>
          <cell r="K40" t="str">
            <v>This unit includes the HOT transfer of transmission of all sizes of conductor inline and dead ends. All processes include switching, connectors, testing, site and system restoration and the associated documentation according to PSE Standards. Applies to S</v>
          </cell>
        </row>
        <row r="41">
          <cell r="A41" t="str">
            <v>2-11B</v>
          </cell>
          <cell r="B41" t="str">
            <v>E5225</v>
          </cell>
          <cell r="C41" t="str">
            <v>QSC2-11B</v>
          </cell>
          <cell r="D41" t="str">
            <v xml:space="preserve">Modify Two- Piece Laminated Wood Structure </v>
          </cell>
          <cell r="E41">
            <v>14688</v>
          </cell>
          <cell r="F41">
            <v>0.85</v>
          </cell>
          <cell r="G41">
            <v>0.1</v>
          </cell>
          <cell r="H41">
            <v>0</v>
          </cell>
          <cell r="I41">
            <v>0.05</v>
          </cell>
          <cell r="J41" t="str">
            <v>Include operation percentage if existing transformer is transferred.</v>
          </cell>
          <cell r="K41" t="str">
            <v>This unit includes the installation of all two-piece Laminated Poles up to 120', with vehicle access. All processes including framing and dead-transfer of all transmission conductors, locating, excavation, traffic control, installations of direct embedded</v>
          </cell>
        </row>
        <row r="42">
          <cell r="A42" t="str">
            <v>2-14</v>
          </cell>
          <cell r="B42" t="str">
            <v>E5226</v>
          </cell>
          <cell r="C42" t="str">
            <v>QSC2-14</v>
          </cell>
          <cell r="D42" t="str">
            <v>SYS Modify OH Transm.COLD Transf</v>
          </cell>
          <cell r="E42">
            <v>1069.75</v>
          </cell>
          <cell r="F42">
            <v>0</v>
          </cell>
          <cell r="G42">
            <v>0</v>
          </cell>
          <cell r="H42">
            <v>0</v>
          </cell>
          <cell r="I42">
            <v>1</v>
          </cell>
          <cell r="J42" t="str">
            <v xml:space="preserve"> </v>
          </cell>
          <cell r="K42" t="str">
            <v>This unit includes the COLD transfer of transmission of all sizes of conductor inline and dead ends on existing framing. This unit will not be paid seperately for QSC2-10, "Modified Pole Unit", but may be used in conjunction with QSC2-10 on existing struc</v>
          </cell>
        </row>
        <row r="43">
          <cell r="A43" t="str">
            <v>2-15</v>
          </cell>
          <cell r="B43" t="str">
            <v>E5228</v>
          </cell>
          <cell r="C43" t="str">
            <v>QSC2-15</v>
          </cell>
          <cell r="D43" t="str">
            <v>SYS Mod.OH Dist Multi Cond&gt;4/0</v>
          </cell>
          <cell r="E43">
            <v>23</v>
          </cell>
          <cell r="F43">
            <v>0.9</v>
          </cell>
          <cell r="G43">
            <v>0.1</v>
          </cell>
          <cell r="H43">
            <v>0</v>
          </cell>
          <cell r="I43">
            <v>0</v>
          </cell>
          <cell r="J43" t="str">
            <v xml:space="preserve"> </v>
          </cell>
          <cell r="K43" t="str">
            <v>This unit includes the install of OH distribution multi-phase wire =&gt; than 4/0, all phases and neutral conductor bare or coated wire. All processes, including switching, anchoring &amp; guying, stringing, clipping, testing, connectors, returning the system to</v>
          </cell>
        </row>
        <row r="44">
          <cell r="A44" t="str">
            <v>2-15A</v>
          </cell>
          <cell r="B44" t="str">
            <v>E5229</v>
          </cell>
          <cell r="C44" t="str">
            <v xml:space="preserve">QSC2-15A </v>
          </cell>
          <cell r="D44" t="str">
            <v>RECON 1/PH OF OH MULTI PHS &gt;4/0</v>
          </cell>
          <cell r="E44">
            <v>9.16</v>
          </cell>
          <cell r="F44">
            <v>1</v>
          </cell>
          <cell r="G44">
            <v>0</v>
          </cell>
          <cell r="H44">
            <v>0</v>
          </cell>
          <cell r="I44">
            <v>0</v>
          </cell>
        </row>
        <row r="45">
          <cell r="A45" t="str">
            <v>2-16</v>
          </cell>
          <cell r="B45" t="str">
            <v>E5230</v>
          </cell>
          <cell r="C45" t="str">
            <v>QSC2-16</v>
          </cell>
          <cell r="D45" t="str">
            <v>SYS Mod.OH Dist Multi Cond&lt;4/0</v>
          </cell>
          <cell r="E45">
            <v>20</v>
          </cell>
          <cell r="F45">
            <v>0.9</v>
          </cell>
          <cell r="G45">
            <v>0.1</v>
          </cell>
          <cell r="H45">
            <v>0</v>
          </cell>
          <cell r="I45">
            <v>0</v>
          </cell>
          <cell r="J45" t="str">
            <v xml:space="preserve"> </v>
          </cell>
          <cell r="K45" t="str">
            <v xml:space="preserve">This unit includes the install of OH distribution multi-phase wire &lt; than 4/0, all phases and neutral conductor bare or coated wire. All processes, including switching, anchoring &amp; guying, stringing, clipping, testing, connectors, returning the system to </v>
          </cell>
        </row>
        <row r="46">
          <cell r="A46" t="str">
            <v>2-16A</v>
          </cell>
          <cell r="B46" t="str">
            <v>E5231</v>
          </cell>
          <cell r="C46" t="str">
            <v xml:space="preserve">QSC2-16A </v>
          </cell>
          <cell r="D46" t="str">
            <v>RECON 1/PH OF OH MULTI PHS &lt;4/0</v>
          </cell>
          <cell r="E46">
            <v>9.16</v>
          </cell>
          <cell r="F46">
            <v>1</v>
          </cell>
          <cell r="G46">
            <v>0</v>
          </cell>
          <cell r="H46">
            <v>0</v>
          </cell>
          <cell r="I46">
            <v>0</v>
          </cell>
        </row>
        <row r="47">
          <cell r="A47" t="str">
            <v>2-17</v>
          </cell>
          <cell r="B47" t="str">
            <v>E5232</v>
          </cell>
          <cell r="C47" t="str">
            <v>QSC2-17</v>
          </cell>
          <cell r="D47" t="str">
            <v>SYS Mod.OH Dist Single Cond&lt;4/0</v>
          </cell>
          <cell r="E47">
            <v>9.16</v>
          </cell>
          <cell r="F47">
            <v>0.9</v>
          </cell>
          <cell r="G47">
            <v>0.1</v>
          </cell>
          <cell r="H47">
            <v>0</v>
          </cell>
          <cell r="I47">
            <v>0</v>
          </cell>
          <cell r="J47" t="str">
            <v xml:space="preserve"> </v>
          </cell>
          <cell r="K47" t="str">
            <v>This unit includes the install of OH distribution single phase wire less than 4/0, both phase and neutral conductor bare or coated wire. All processes, including switching, anchoring &amp; guying, stringing, clipping, testing, connectors, returning the system</v>
          </cell>
        </row>
        <row r="48">
          <cell r="A48" t="str">
            <v>2-18</v>
          </cell>
          <cell r="B48" t="str">
            <v>E5234</v>
          </cell>
          <cell r="C48" t="str">
            <v>QSC2-18</v>
          </cell>
          <cell r="D48" t="str">
            <v>SYS Adding Phase Cond.Exist.&gt;4/0</v>
          </cell>
          <cell r="E48">
            <v>3.13</v>
          </cell>
          <cell r="F48">
            <v>1</v>
          </cell>
          <cell r="G48">
            <v>0</v>
          </cell>
          <cell r="H48">
            <v>0</v>
          </cell>
          <cell r="I48">
            <v>0</v>
          </cell>
          <cell r="J48" t="str">
            <v>Include maintenance percentage if crossarm is included</v>
          </cell>
          <cell r="K48" t="str">
            <v xml:space="preserve">This unit includes the installation of primary conductor = &gt; than 4/0, per phase on existing circuits.  All processes including installation of new conductor and work necessary in stringing, Includes sagging, upgrading insulators, dead-ends, tying in new </v>
          </cell>
        </row>
        <row r="49">
          <cell r="A49" t="str">
            <v>2-19</v>
          </cell>
          <cell r="B49" t="str">
            <v>E5236</v>
          </cell>
          <cell r="C49" t="str">
            <v>QSC2-19</v>
          </cell>
          <cell r="D49" t="str">
            <v>SYS Adding Phase Cond.Exist.&lt;4/0</v>
          </cell>
          <cell r="E49">
            <v>2.6</v>
          </cell>
          <cell r="F49">
            <v>1</v>
          </cell>
          <cell r="G49">
            <v>0</v>
          </cell>
          <cell r="H49">
            <v>0</v>
          </cell>
          <cell r="I49">
            <v>0</v>
          </cell>
          <cell r="J49" t="str">
            <v>Include maintenance percentage if crossarm is included</v>
          </cell>
          <cell r="K49" t="str">
            <v>This unit includes the installation of primary conductor less than 4/0 each phase on existing circuits. All processes including installation of new conductor and work necessary in stringing, Includes sagging, upgrading insulators, dead-ends, trying in new</v>
          </cell>
        </row>
        <row r="50">
          <cell r="A50" t="str">
            <v>2-20</v>
          </cell>
          <cell r="B50" t="str">
            <v>E5238</v>
          </cell>
          <cell r="C50" t="str">
            <v>QSC2-20</v>
          </cell>
          <cell r="D50" t="str">
            <v>SYS Adding Neutral Cond.Existing</v>
          </cell>
          <cell r="E50">
            <v>2.0299999999999998</v>
          </cell>
          <cell r="F50">
            <v>1</v>
          </cell>
          <cell r="G50">
            <v>0</v>
          </cell>
          <cell r="H50">
            <v>0</v>
          </cell>
          <cell r="I50">
            <v>0</v>
          </cell>
          <cell r="J50" t="str">
            <v>Include maintenance percentage if crossarm is included</v>
          </cell>
          <cell r="K50" t="str">
            <v>This unit includes the installation of a primary neutral conductor on existing circuits. All processes including installation of new conductor and work necessary in stringing, Includes sagging, upgrading insulators, dead-ends, trying in new conductor, ret</v>
          </cell>
        </row>
        <row r="51">
          <cell r="A51" t="str">
            <v>2-20A</v>
          </cell>
          <cell r="B51" t="str">
            <v>E5239</v>
          </cell>
          <cell r="C51" t="str">
            <v xml:space="preserve">QSC2-20A </v>
          </cell>
          <cell r="D51" t="str">
            <v>RECON NEUT/SECONDARY MAIN</v>
          </cell>
          <cell r="E51">
            <v>606.28</v>
          </cell>
          <cell r="F51">
            <v>1</v>
          </cell>
          <cell r="G51">
            <v>0</v>
          </cell>
          <cell r="H51">
            <v>0</v>
          </cell>
          <cell r="I51">
            <v>0</v>
          </cell>
        </row>
        <row r="52">
          <cell r="A52" t="str">
            <v>2-21</v>
          </cell>
          <cell r="B52" t="str">
            <v>E5240</v>
          </cell>
          <cell r="C52" t="str">
            <v>QSC2-21</v>
          </cell>
          <cell r="D52" t="str">
            <v>SYS Mod.OH Dist.HOT Cond.Transfr</v>
          </cell>
          <cell r="E52">
            <v>338.65</v>
          </cell>
          <cell r="F52">
            <v>0</v>
          </cell>
          <cell r="G52">
            <v>0</v>
          </cell>
          <cell r="H52">
            <v>0</v>
          </cell>
          <cell r="I52">
            <v>1</v>
          </cell>
          <cell r="J52" t="str">
            <v xml:space="preserve"> </v>
          </cell>
          <cell r="K52" t="str">
            <v>This unit includes the hot transfer of primary of all sizes of conductor inline and dead ends. All processes include switching, connectors, testing, site and system restoration and the associated documentation according to PSE Standards. Applies to System</v>
          </cell>
        </row>
        <row r="53">
          <cell r="A53" t="str">
            <v>2-22</v>
          </cell>
          <cell r="B53" t="str">
            <v>E5242</v>
          </cell>
          <cell r="C53" t="str">
            <v>QSC2-22</v>
          </cell>
          <cell r="D53" t="str">
            <v>SYS Mod.OH Dist.Transf.Neut/Svc</v>
          </cell>
          <cell r="E53">
            <v>118.72</v>
          </cell>
          <cell r="F53">
            <v>0</v>
          </cell>
          <cell r="G53">
            <v>0</v>
          </cell>
          <cell r="H53">
            <v>0</v>
          </cell>
          <cell r="I53">
            <v>1</v>
          </cell>
          <cell r="J53" t="str">
            <v xml:space="preserve"> </v>
          </cell>
          <cell r="K53" t="str">
            <v>This unit includes the transfer of neutrals, secondary mains, and services.</v>
          </cell>
        </row>
        <row r="54">
          <cell r="A54" t="str">
            <v>2-23</v>
          </cell>
          <cell r="B54" t="str">
            <v>E5244</v>
          </cell>
          <cell r="C54" t="str">
            <v>QSC2-23</v>
          </cell>
          <cell r="D54" t="str">
            <v>SYS Modify OH Dist Pole</v>
          </cell>
          <cell r="E54">
            <v>2607</v>
          </cell>
          <cell r="F54">
            <v>0.85</v>
          </cell>
          <cell r="G54">
            <v>0.1</v>
          </cell>
          <cell r="H54">
            <v>0</v>
          </cell>
          <cell r="I54">
            <v>0.05</v>
          </cell>
          <cell r="J54" t="str">
            <v>Include operation percentage if existing transformer is transferred.</v>
          </cell>
          <cell r="K54" t="str">
            <v>This unit includes the installation, relocation and removal of existing distribution poles. All processes, including framing, locating, transferring, switching, anchoring &amp; guying, returning the system to normal, site restoration and the associated docume</v>
          </cell>
        </row>
        <row r="55">
          <cell r="A55" t="str">
            <v>2-24</v>
          </cell>
          <cell r="B55" t="str">
            <v>E5246</v>
          </cell>
          <cell r="C55" t="str">
            <v>QSC2-24</v>
          </cell>
          <cell r="D55" t="str">
            <v>SYS Modify OH Dist Apparatus</v>
          </cell>
          <cell r="E55">
            <v>1447</v>
          </cell>
          <cell r="F55">
            <v>0</v>
          </cell>
          <cell r="G55">
            <v>0</v>
          </cell>
          <cell r="H55">
            <v>1</v>
          </cell>
          <cell r="I55">
            <v>0</v>
          </cell>
          <cell r="J55" t="str">
            <v>Transformers, capacitors, regulators and autoboosters = 100% operation.  G.O Switches, reclosers and sectionalizers x% capital and x% removal. All other equipment = 100% maintenance.</v>
          </cell>
          <cell r="K55" t="str">
            <v>This unit includes the installation or transfer of Line Switches, Re-closers, Sectionalizes, Auto-boosters, Capacitors and Regulators, transformers, and OH/UG risers. All processes include switching, connectors, testing, site and system restoration and th</v>
          </cell>
        </row>
        <row r="56">
          <cell r="A56" t="str">
            <v>2-25</v>
          </cell>
          <cell r="B56" t="str">
            <v>E5248</v>
          </cell>
          <cell r="C56" t="str">
            <v>QSC2-25</v>
          </cell>
          <cell r="D56" t="str">
            <v>SYS OH Wreck-Out 3Phase Span</v>
          </cell>
          <cell r="E56">
            <v>958.84</v>
          </cell>
          <cell r="F56">
            <v>0</v>
          </cell>
          <cell r="G56">
            <v>1</v>
          </cell>
          <cell r="H56">
            <v>0</v>
          </cell>
          <cell r="I56">
            <v>0</v>
          </cell>
          <cell r="J56" t="str">
            <v xml:space="preserve"> &lt; 2 spans = 100% maintenance</v>
          </cell>
          <cell r="K56" t="str">
            <v xml:space="preserve">Includes the removal of poles, line and equipment and site restoration. </v>
          </cell>
        </row>
        <row r="57">
          <cell r="A57" t="str">
            <v>2-26</v>
          </cell>
          <cell r="B57" t="str">
            <v>E5250</v>
          </cell>
          <cell r="C57" t="str">
            <v>QSC2-26</v>
          </cell>
          <cell r="D57" t="str">
            <v>SYS OH Wreck-Out Single PHS.Span</v>
          </cell>
          <cell r="E57">
            <v>602.80999999999995</v>
          </cell>
          <cell r="F57">
            <v>0</v>
          </cell>
          <cell r="G57">
            <v>1</v>
          </cell>
          <cell r="H57">
            <v>0</v>
          </cell>
          <cell r="I57">
            <v>0</v>
          </cell>
          <cell r="J57" t="str">
            <v xml:space="preserve"> &lt; 2 spans = 100% maintenance</v>
          </cell>
          <cell r="K57" t="str">
            <v>Includes the removal of poles, primary and secondary line, equipment and site restoration. (Note: Span guy and guy stubs are equal to a single phase wreck out unit.)</v>
          </cell>
        </row>
        <row r="58">
          <cell r="A58" t="str">
            <v>2-27</v>
          </cell>
          <cell r="B58" t="str">
            <v>E5252</v>
          </cell>
          <cell r="C58" t="str">
            <v>QSC2-27</v>
          </cell>
          <cell r="D58" t="str">
            <v>SYS OH Wreck-Out(perSpan-if app)</v>
          </cell>
          <cell r="E58">
            <v>352.25</v>
          </cell>
          <cell r="F58">
            <v>0</v>
          </cell>
          <cell r="G58">
            <v>1</v>
          </cell>
          <cell r="H58">
            <v>0</v>
          </cell>
          <cell r="I58">
            <v>0</v>
          </cell>
          <cell r="J58" t="str">
            <v xml:space="preserve"> &lt; 2 spans = 100% maintenance</v>
          </cell>
          <cell r="K58" t="str">
            <v>Includes the removal of overhead primary, secondary main, open wire secondary, span guy, and triplex (pole to pole) while completing other system work.</v>
          </cell>
        </row>
        <row r="59">
          <cell r="A59" t="str">
            <v>2-34</v>
          </cell>
          <cell r="B59" t="str">
            <v>E5266</v>
          </cell>
          <cell r="C59" t="str">
            <v>QSC2-34</v>
          </cell>
          <cell r="D59" t="str">
            <v>SYS Dist.Secondary Hand Hole</v>
          </cell>
          <cell r="E59">
            <v>1920.06</v>
          </cell>
          <cell r="F59">
            <v>1</v>
          </cell>
          <cell r="G59">
            <v>0</v>
          </cell>
          <cell r="H59">
            <v>0</v>
          </cell>
          <cell r="I59">
            <v>0</v>
          </cell>
          <cell r="J59" t="str">
            <v>Relocation of handhole = 100% maintenance.  Removal only = 100% removal</v>
          </cell>
          <cell r="K59" t="str">
            <v>This unit includes the installation, relocation, upgrade and removal of all sizes of distribution secondary hand-holes and pedestals. All process including, locates, customer notification, splicing, secondary connections (Fargos), voltage testing and exca</v>
          </cell>
        </row>
        <row r="60">
          <cell r="A60" t="str">
            <v>2-35</v>
          </cell>
          <cell r="B60" t="str">
            <v>E5268</v>
          </cell>
          <cell r="C60" t="str">
            <v>QSC2-35</v>
          </cell>
          <cell r="D60" t="str">
            <v>SYS conduit Installation 6"</v>
          </cell>
          <cell r="E60">
            <v>2.82</v>
          </cell>
          <cell r="F60">
            <v>1</v>
          </cell>
          <cell r="G60">
            <v>0</v>
          </cell>
          <cell r="H60">
            <v>0</v>
          </cell>
          <cell r="I60">
            <v>0</v>
          </cell>
          <cell r="J60" t="str">
            <v xml:space="preserve"> </v>
          </cell>
          <cell r="K60" t="str">
            <v>This unit includes installation of a single 6” conduit in a trench according to PSE Standards. (Note: Vault entries and proofing conduit are included in this unit.)</v>
          </cell>
        </row>
        <row r="61">
          <cell r="A61" t="str">
            <v>2-36</v>
          </cell>
          <cell r="B61" t="str">
            <v>E5270</v>
          </cell>
          <cell r="C61" t="str">
            <v>QSC2-36</v>
          </cell>
          <cell r="D61" t="str">
            <v>SYS Conduit Install Up to 4"</v>
          </cell>
          <cell r="E61">
            <v>1.45</v>
          </cell>
          <cell r="F61">
            <v>1</v>
          </cell>
          <cell r="G61">
            <v>0</v>
          </cell>
          <cell r="H61">
            <v>0</v>
          </cell>
          <cell r="I61">
            <v>0</v>
          </cell>
          <cell r="J61" t="str">
            <v xml:space="preserve"> </v>
          </cell>
          <cell r="K61" t="str">
            <v>This unit Includes installation of a single 2” - 4” conduit in trench according to PSE Standards.(Note: Vault entries and proofing conduit are included in this unit.)</v>
          </cell>
        </row>
        <row r="62">
          <cell r="A62" t="str">
            <v>2-44</v>
          </cell>
          <cell r="B62" t="str">
            <v>E5286</v>
          </cell>
          <cell r="C62" t="str">
            <v>QSC2-44</v>
          </cell>
          <cell r="D62" t="str">
            <v>SYS Modify UG Dist 600A Aparatus</v>
          </cell>
          <cell r="E62">
            <v>1560.38</v>
          </cell>
          <cell r="F62">
            <v>1</v>
          </cell>
          <cell r="G62">
            <v>0</v>
          </cell>
          <cell r="H62">
            <v>0</v>
          </cell>
          <cell r="I62">
            <v>0</v>
          </cell>
          <cell r="J62" t="str">
            <v>Allocation based on work performed  -- follows construction allocation</v>
          </cell>
          <cell r="K62" t="str">
            <v>This unit includes physical placement, removal or relocation of switches and UG/OH risers (pipe, standoff’s, disconnects). All processes, include customer notification, pumping, site and system restoration and the associated documentation according to PSE</v>
          </cell>
        </row>
        <row r="63">
          <cell r="A63" t="str">
            <v>2-45</v>
          </cell>
          <cell r="B63" t="str">
            <v>E5288</v>
          </cell>
          <cell r="C63" t="str">
            <v>QSC2-45</v>
          </cell>
          <cell r="D63" t="str">
            <v>SYS Modify UG Dist 200A Aparatus</v>
          </cell>
          <cell r="E63">
            <v>998</v>
          </cell>
          <cell r="F63">
            <v>1</v>
          </cell>
          <cell r="G63">
            <v>0</v>
          </cell>
          <cell r="H63">
            <v>0</v>
          </cell>
          <cell r="I63">
            <v>0</v>
          </cell>
          <cell r="J63" t="str">
            <v>Allocation based on work performed  -- follows construction allocation</v>
          </cell>
          <cell r="K63" t="str">
            <v>This unit includes the installation, removal or relocation of 200amp apparatus; transformers, j-boxes per vault, and UG/OH risers (includes pipe, standoff’s, cut-out). All processes include customer notification, switching, splicing, connectors, voltage t</v>
          </cell>
        </row>
        <row r="64">
          <cell r="A64" t="str">
            <v>2-86</v>
          </cell>
          <cell r="B64" t="str">
            <v>E5296</v>
          </cell>
          <cell r="C64" t="str">
            <v>QSC2-86</v>
          </cell>
          <cell r="D64" t="str">
            <v>QSC2-86 PI Schedule 74 Design</v>
          </cell>
          <cell r="E64">
            <v>1</v>
          </cell>
          <cell r="F64">
            <v>0</v>
          </cell>
          <cell r="G64">
            <v>0</v>
          </cell>
          <cell r="H64">
            <v>0</v>
          </cell>
          <cell r="I64">
            <v>0</v>
          </cell>
          <cell r="J64" t="str">
            <v>Allocation based on work performed  -- follows construction allocation</v>
          </cell>
        </row>
        <row r="65">
          <cell r="A65" t="str">
            <v>2-87</v>
          </cell>
          <cell r="B65" t="str">
            <v>E5297</v>
          </cell>
          <cell r="C65" t="str">
            <v>QSC2-87</v>
          </cell>
          <cell r="D65" t="str">
            <v>QSC2-87 PI Schedule 74 Construct</v>
          </cell>
          <cell r="E65">
            <v>1</v>
          </cell>
          <cell r="F65">
            <v>0</v>
          </cell>
          <cell r="G65">
            <v>0</v>
          </cell>
          <cell r="H65">
            <v>0</v>
          </cell>
          <cell r="I65">
            <v>0</v>
          </cell>
          <cell r="J65" t="str">
            <v>Allocation based on work performed  -- follows construction allocation</v>
          </cell>
        </row>
        <row r="66">
          <cell r="A66" t="str">
            <v>2-86A</v>
          </cell>
          <cell r="B66" t="str">
            <v>E5298</v>
          </cell>
          <cell r="C66" t="str">
            <v xml:space="preserve">QSC2-86A </v>
          </cell>
          <cell r="D66" t="str">
            <v>QSC2-86A PI SCHEDULE 73 DESIGN</v>
          </cell>
          <cell r="E66">
            <v>1</v>
          </cell>
          <cell r="F66">
            <v>1</v>
          </cell>
          <cell r="G66">
            <v>0</v>
          </cell>
          <cell r="H66">
            <v>0</v>
          </cell>
          <cell r="I66">
            <v>0</v>
          </cell>
        </row>
        <row r="67">
          <cell r="A67" t="str">
            <v>2-87A</v>
          </cell>
          <cell r="B67" t="str">
            <v>E5299</v>
          </cell>
          <cell r="C67" t="str">
            <v xml:space="preserve">QSC2-87A </v>
          </cell>
          <cell r="D67" t="str">
            <v>QSC2-87A PI SCHEDULE 73 CONSTRUCT</v>
          </cell>
          <cell r="E67">
            <v>1</v>
          </cell>
          <cell r="F67">
            <v>1</v>
          </cell>
          <cell r="G67">
            <v>0</v>
          </cell>
          <cell r="H67">
            <v>0</v>
          </cell>
          <cell r="I67">
            <v>0</v>
          </cell>
        </row>
        <row r="68">
          <cell r="A68" t="str">
            <v>2-48</v>
          </cell>
          <cell r="B68" t="str">
            <v>E5300</v>
          </cell>
          <cell r="C68" t="str">
            <v>QSC2-48</v>
          </cell>
          <cell r="D68" t="str">
            <v>SYS Eng.OH-UG Conv/Unplnd Cbl Rp</v>
          </cell>
          <cell r="E68">
            <v>2.73</v>
          </cell>
          <cell r="F68">
            <v>0</v>
          </cell>
          <cell r="G68">
            <v>0</v>
          </cell>
          <cell r="H68">
            <v>0</v>
          </cell>
          <cell r="I68">
            <v>0</v>
          </cell>
          <cell r="J68" t="str">
            <v>Allocation based on work performed  -- follows construction allocation</v>
          </cell>
          <cell r="K68" t="str">
            <v>This unit includes the engineering, design, project management, documentation, permits, easement acquisition for UG conversion and unplanned cable replacement in programs.</v>
          </cell>
        </row>
        <row r="69">
          <cell r="A69" t="str">
            <v>2-48A</v>
          </cell>
          <cell r="B69" t="str">
            <v>E5301</v>
          </cell>
          <cell r="C69" t="str">
            <v>QSC2-48A</v>
          </cell>
          <cell r="D69" t="str">
            <v>Engineering Meeting Attendance at the Request of PSE</v>
          </cell>
          <cell r="E69">
            <v>453.9</v>
          </cell>
          <cell r="F69">
            <v>0</v>
          </cell>
          <cell r="G69">
            <v>0</v>
          </cell>
          <cell r="H69">
            <v>0</v>
          </cell>
          <cell r="I69">
            <v>0</v>
          </cell>
          <cell r="J69" t="str">
            <v>Allocation based on work performed  -- follows construction allocation</v>
          </cell>
          <cell r="K69" t="str">
            <v>This unit includes the attendance of meetings, either in office or on-site, by a Service Provider Engineer or General Foreman at the request of PSE. This unit is based on 4 hours per person per meeting and is intended to be used prior to a notification be</v>
          </cell>
        </row>
        <row r="70">
          <cell r="A70" t="str">
            <v>2-49</v>
          </cell>
          <cell r="B70" t="str">
            <v>E5302</v>
          </cell>
          <cell r="C70" t="str">
            <v>QSC2-49</v>
          </cell>
          <cell r="D70" t="str">
            <v>SYS Backhoe (Rel/Unplanned)</v>
          </cell>
          <cell r="E70">
            <v>29.84</v>
          </cell>
          <cell r="F70">
            <v>1</v>
          </cell>
          <cell r="G70">
            <v>0</v>
          </cell>
          <cell r="H70">
            <v>0</v>
          </cell>
          <cell r="I70">
            <v>0</v>
          </cell>
          <cell r="K70" t="str">
            <v>This unit includes all trenching and the placement of one conduit. Unit includes backfill of native material and non-intensive restoration. Unit does not include restoration of hard surfaces such as concrete, asphalt and intensive landscaping. In these ca</v>
          </cell>
        </row>
        <row r="71">
          <cell r="A71" t="str">
            <v>2-49A</v>
          </cell>
          <cell r="B71" t="str">
            <v>E5303</v>
          </cell>
          <cell r="C71" t="str">
            <v>QSC2-49A</v>
          </cell>
          <cell r="D71" t="str">
            <v xml:space="preserve">Backhoe,Additional Depth (Rel, Unplanned) </v>
          </cell>
          <cell r="E71">
            <v>7.45</v>
          </cell>
          <cell r="F71">
            <v>1</v>
          </cell>
          <cell r="K71" t="str">
            <v xml:space="preserve">This unit includes additional depth of trench in excess of 4' below existing grade and is used in conjunction with unit 2-49, Backhoe. This unit includes additional excavation, shoring (either trench box or trench jacks), and backfill of native material. </v>
          </cell>
        </row>
        <row r="72">
          <cell r="A72" t="str">
            <v>2-50</v>
          </cell>
          <cell r="B72" t="str">
            <v>E5304</v>
          </cell>
          <cell r="C72" t="str">
            <v>QSC2-50</v>
          </cell>
          <cell r="D72" t="str">
            <v>SYS Wheel Trench (Rel/Unplanned)</v>
          </cell>
          <cell r="E72">
            <v>26.35</v>
          </cell>
          <cell r="F72">
            <v>1</v>
          </cell>
          <cell r="G72">
            <v>0</v>
          </cell>
          <cell r="H72">
            <v>0</v>
          </cell>
          <cell r="I72">
            <v>0</v>
          </cell>
          <cell r="J72" t="str">
            <v xml:space="preserve"> </v>
          </cell>
          <cell r="K72" t="str">
            <v xml:space="preserve">This unit includes trenching to a depth necessary to provide 12” cover and the installation of one conduit CIC, installation of CDF,disposition of spoils and site restoration. </v>
          </cell>
        </row>
        <row r="73">
          <cell r="A73" t="str">
            <v>2-50A</v>
          </cell>
          <cell r="B73" t="str">
            <v>E5305</v>
          </cell>
          <cell r="C73" t="str">
            <v xml:space="preserve">QSC2-50A </v>
          </cell>
          <cell r="D73" t="str">
            <v>SYS CHAIN TRENCHING</v>
          </cell>
          <cell r="E73">
            <v>19.45</v>
          </cell>
          <cell r="F73">
            <v>1</v>
          </cell>
          <cell r="G73">
            <v>0</v>
          </cell>
          <cell r="H73">
            <v>0</v>
          </cell>
          <cell r="I73">
            <v>0</v>
          </cell>
        </row>
        <row r="74">
          <cell r="A74" t="str">
            <v>2-51</v>
          </cell>
          <cell r="B74" t="str">
            <v>E5306</v>
          </cell>
          <cell r="C74" t="str">
            <v>QSC2-51</v>
          </cell>
          <cell r="D74" t="str">
            <v>SYS Plow (Rel/Unplanned)</v>
          </cell>
          <cell r="E74">
            <v>5.93</v>
          </cell>
          <cell r="F74">
            <v>1</v>
          </cell>
          <cell r="G74">
            <v>0</v>
          </cell>
          <cell r="H74">
            <v>0</v>
          </cell>
          <cell r="I74">
            <v>0</v>
          </cell>
          <cell r="J74" t="str">
            <v xml:space="preserve"> </v>
          </cell>
          <cell r="K74" t="str">
            <v>This unit includes the installation of one primary cable, one conduit or installation of CIC, ripping and plowing to a depth of 36” of cover and site restoration.</v>
          </cell>
        </row>
        <row r="75">
          <cell r="A75" t="str">
            <v>2-49B</v>
          </cell>
          <cell r="B75" t="str">
            <v>E5307</v>
          </cell>
          <cell r="C75" t="str">
            <v>QSC2-49B</v>
          </cell>
          <cell r="D75" t="str">
            <v xml:space="preserve">Backhoe,Additional Width  (Rel, Unplanned) </v>
          </cell>
          <cell r="E75">
            <v>5.36</v>
          </cell>
          <cell r="F75">
            <v>1</v>
          </cell>
          <cell r="K75" t="str">
            <v>This unit includes additional width of trench in excess of 2' wide and is used in conjunction with unit 2-49, Backhoe. This unit includes additional excavation, shoring (either trench box or trench jacks), and backfill of native material. This unit is mea</v>
          </cell>
        </row>
        <row r="76">
          <cell r="A76" t="str">
            <v>2-52</v>
          </cell>
          <cell r="B76" t="str">
            <v>E5308</v>
          </cell>
          <cell r="C76" t="str">
            <v>QSC2-52</v>
          </cell>
          <cell r="D76" t="str">
            <v>SYS Hole Hogging (Rel/Unplanned)</v>
          </cell>
          <cell r="E76">
            <v>27.32</v>
          </cell>
          <cell r="F76">
            <v>1</v>
          </cell>
          <cell r="G76">
            <v>0</v>
          </cell>
          <cell r="H76">
            <v>0</v>
          </cell>
          <cell r="I76">
            <v>0</v>
          </cell>
          <cell r="J76" t="str">
            <v xml:space="preserve"> </v>
          </cell>
          <cell r="K76" t="str">
            <v xml:space="preserve">This unit includes the install of a single conduit by boring or piercing with a pneumatic tool (hole hogging). Includes; excavation of launcher, recovery pits, disposal of spoils, native backfill and restoration.  </v>
          </cell>
        </row>
        <row r="77">
          <cell r="A77" t="str">
            <v>2-53</v>
          </cell>
          <cell r="B77" t="str">
            <v>E5310</v>
          </cell>
          <cell r="C77" t="str">
            <v>QSC2-53</v>
          </cell>
          <cell r="D77" t="str">
            <v>SYS Directional Bore(Rel/Unplnd)</v>
          </cell>
          <cell r="E77">
            <v>38.520000000000003</v>
          </cell>
          <cell r="F77">
            <v>1</v>
          </cell>
          <cell r="G77">
            <v>0</v>
          </cell>
          <cell r="H77">
            <v>0</v>
          </cell>
          <cell r="I77">
            <v>0</v>
          </cell>
          <cell r="J77" t="str">
            <v xml:space="preserve"> </v>
          </cell>
          <cell r="K77" t="str">
            <v>This unit includes the installation of a single conduit by guided bore method. Includes excavation, disposal of spoils, native backfill of bore pits and site restoration.</v>
          </cell>
        </row>
        <row r="78">
          <cell r="A78" t="str">
            <v>2-53A</v>
          </cell>
          <cell r="B78" t="str">
            <v>E5311</v>
          </cell>
          <cell r="C78" t="str">
            <v xml:space="preserve">QSC2-53A </v>
          </cell>
          <cell r="D78" t="str">
            <v>SYS DIRECTIONAL BORE</v>
          </cell>
          <cell r="E78">
            <v>9.5</v>
          </cell>
          <cell r="F78">
            <v>1</v>
          </cell>
        </row>
        <row r="79">
          <cell r="A79" t="str">
            <v>2-54</v>
          </cell>
          <cell r="B79" t="str">
            <v>E5312</v>
          </cell>
          <cell r="C79" t="str">
            <v>QSC2-54</v>
          </cell>
          <cell r="D79" t="str">
            <v>SYS 1Ph 200A Sys/Cbl Pull/Remove</v>
          </cell>
          <cell r="E79">
            <v>2.2999999999999998</v>
          </cell>
          <cell r="F79">
            <v>0</v>
          </cell>
          <cell r="G79">
            <v>0</v>
          </cell>
          <cell r="H79">
            <v>0</v>
          </cell>
          <cell r="I79">
            <v>0</v>
          </cell>
          <cell r="J79" t="str">
            <v>Allocation based on work performed.  Is unit used to relocate conduit/cable??  If it is, then possible allocation to expense</v>
          </cell>
          <cell r="K79" t="str">
            <v>This unit includes the installation or removal of single phase 200A cable in a conduit system, proofing conduit and installation of pulling tape.</v>
          </cell>
        </row>
        <row r="80">
          <cell r="A80" t="str">
            <v>2-54A</v>
          </cell>
          <cell r="B80" t="str">
            <v>E5313</v>
          </cell>
          <cell r="C80" t="str">
            <v xml:space="preserve">QSC2-54A </v>
          </cell>
          <cell r="D80" t="str">
            <v>SYS SECONDARY MAIN</v>
          </cell>
          <cell r="E80">
            <v>3.75</v>
          </cell>
          <cell r="F80">
            <v>1</v>
          </cell>
          <cell r="G80">
            <v>0</v>
          </cell>
          <cell r="H80">
            <v>0</v>
          </cell>
          <cell r="I80">
            <v>0</v>
          </cell>
        </row>
        <row r="81">
          <cell r="A81" t="str">
            <v>2-55</v>
          </cell>
          <cell r="B81" t="str">
            <v>E5314</v>
          </cell>
          <cell r="C81" t="str">
            <v>QSC2-55</v>
          </cell>
          <cell r="D81" t="str">
            <v>SYS 3Ph 200A Sys/Cbl Pull/Remove</v>
          </cell>
          <cell r="E81">
            <v>4.3</v>
          </cell>
          <cell r="F81">
            <v>0</v>
          </cell>
          <cell r="G81">
            <v>0</v>
          </cell>
          <cell r="H81">
            <v>0</v>
          </cell>
          <cell r="I81">
            <v>0</v>
          </cell>
          <cell r="J81" t="str">
            <v>Allocation based on work performed.  Is unit used to relocate conduit/cable??  If it is, then possible allocation to expense</v>
          </cell>
          <cell r="K81" t="str">
            <v>This unit includes the installation or removal of 3-phase 200A cable in a conduit system, proofing conduit and installation of pulling tape.</v>
          </cell>
        </row>
        <row r="82">
          <cell r="A82" t="str">
            <v>2-56</v>
          </cell>
          <cell r="B82" t="str">
            <v>E5316</v>
          </cell>
          <cell r="C82" t="str">
            <v>QSC2-56</v>
          </cell>
          <cell r="D82" t="str">
            <v>SYS 3Ph 600A Sys/Cbl Pull/Remove</v>
          </cell>
          <cell r="E82">
            <v>7.61</v>
          </cell>
          <cell r="F82">
            <v>0</v>
          </cell>
          <cell r="G82">
            <v>0</v>
          </cell>
          <cell r="H82">
            <v>0</v>
          </cell>
          <cell r="I82">
            <v>0</v>
          </cell>
          <cell r="J82" t="str">
            <v>Allocation based on work performed.  Is unit used to relocate conduit/cable??  If it is, then possible allocation to expense</v>
          </cell>
          <cell r="K82" t="str">
            <v>This unit includes the installation or removal of 3-phase 600A cable in a conduit system, proofing conduit and installation of pulling tape.</v>
          </cell>
        </row>
        <row r="83">
          <cell r="A83" t="str">
            <v>2-57</v>
          </cell>
          <cell r="B83" t="str">
            <v>E5318</v>
          </cell>
          <cell r="C83" t="str">
            <v>QSC2-57</v>
          </cell>
          <cell r="D83" t="str">
            <v>SYS 200A Primary System Make-up</v>
          </cell>
          <cell r="E83">
            <v>174.99</v>
          </cell>
          <cell r="F83">
            <v>1</v>
          </cell>
          <cell r="G83">
            <v>0</v>
          </cell>
          <cell r="H83">
            <v>0</v>
          </cell>
          <cell r="I83">
            <v>0</v>
          </cell>
          <cell r="J83" t="str">
            <v xml:space="preserve"> </v>
          </cell>
          <cell r="K83" t="str">
            <v xml:space="preserve">This unit includes the installation of elbows, stress cones, splices, and cut-over in a 200A primary system. </v>
          </cell>
        </row>
        <row r="84">
          <cell r="A84" t="str">
            <v>2-58</v>
          </cell>
          <cell r="B84" t="str">
            <v>E5320</v>
          </cell>
          <cell r="C84" t="str">
            <v>QSC2-58</v>
          </cell>
          <cell r="D84" t="str">
            <v>SYS 600A Primary System Make-up</v>
          </cell>
          <cell r="E84">
            <v>1911.03</v>
          </cell>
          <cell r="F84">
            <v>1</v>
          </cell>
          <cell r="G84">
            <v>0</v>
          </cell>
          <cell r="H84">
            <v>0</v>
          </cell>
          <cell r="I84">
            <v>0</v>
          </cell>
          <cell r="J84" t="str">
            <v xml:space="preserve"> </v>
          </cell>
          <cell r="K84" t="str">
            <v xml:space="preserve">This unit includes the installation of terminations, stress cones, splices and cut over in a 600A primary system. </v>
          </cell>
        </row>
        <row r="85">
          <cell r="A85" t="str">
            <v>2-59</v>
          </cell>
          <cell r="B85" t="str">
            <v>E5322</v>
          </cell>
          <cell r="C85" t="str">
            <v>QSC2-59</v>
          </cell>
          <cell r="D85" t="str">
            <v>SYS Vault Entry</v>
          </cell>
          <cell r="E85">
            <v>118.72</v>
          </cell>
          <cell r="F85">
            <v>1</v>
          </cell>
          <cell r="G85">
            <v>0</v>
          </cell>
          <cell r="H85">
            <v>0</v>
          </cell>
          <cell r="I85">
            <v>0</v>
          </cell>
          <cell r="J85" t="str">
            <v xml:space="preserve"> </v>
          </cell>
          <cell r="K85" t="str">
            <v>This unit includes the installation of a 2”-6” conduit into a new or existing vault, excavation, grouting conduit placement and site restoration according to PSE standards.</v>
          </cell>
        </row>
        <row r="86">
          <cell r="A86" t="str">
            <v>2-60</v>
          </cell>
          <cell r="B86" t="str">
            <v>E5324</v>
          </cell>
          <cell r="C86" t="str">
            <v>QSC2-60</v>
          </cell>
          <cell r="D86" t="str">
            <v>SYS Primary Vault Installation</v>
          </cell>
          <cell r="E86">
            <v>1584.46</v>
          </cell>
          <cell r="F86">
            <v>1</v>
          </cell>
          <cell r="G86">
            <v>0</v>
          </cell>
          <cell r="H86">
            <v>0</v>
          </cell>
          <cell r="I86">
            <v>0</v>
          </cell>
          <cell r="J86" t="str">
            <v>Relocation of vault = 100% maintenance.  Removal only = 100% removal</v>
          </cell>
          <cell r="K86" t="str">
            <v>This unit includes the civil work associated with setting/relocating a vault or lid of all sizes and types. All processes including locates, excavation, installation, site and system restoration and the associated documentation according to PSE Standards.</v>
          </cell>
        </row>
        <row r="87">
          <cell r="A87" t="str">
            <v>2-60A</v>
          </cell>
          <cell r="B87" t="str">
            <v>E5325</v>
          </cell>
          <cell r="C87" t="str">
            <v>QSC2-60A</v>
          </cell>
          <cell r="D87" t="str">
            <v>SYS Primary Vault Installation larger than 575</v>
          </cell>
          <cell r="E87">
            <v>4151.3999999999996</v>
          </cell>
          <cell r="F87">
            <v>1</v>
          </cell>
        </row>
        <row r="88">
          <cell r="A88" t="str">
            <v>2-61</v>
          </cell>
          <cell r="B88" t="str">
            <v>E5326</v>
          </cell>
          <cell r="C88" t="str">
            <v>QSC2-61</v>
          </cell>
          <cell r="D88" t="str">
            <v>SYS Select</v>
          </cell>
          <cell r="E88">
            <v>29.67</v>
          </cell>
          <cell r="F88">
            <v>1</v>
          </cell>
          <cell r="G88">
            <v>0</v>
          </cell>
          <cell r="H88">
            <v>0</v>
          </cell>
          <cell r="I88">
            <v>0</v>
          </cell>
          <cell r="J88" t="str">
            <v xml:space="preserve"> </v>
          </cell>
          <cell r="K88" t="str">
            <v xml:space="preserve">This unit includes the transportation and installation of one ton of select backfill material, disposal of spoils and restoration according to permitting agencies and PSE Standards. </v>
          </cell>
        </row>
        <row r="89">
          <cell r="A89" t="str">
            <v>2-62</v>
          </cell>
          <cell r="B89" t="str">
            <v>E5328</v>
          </cell>
          <cell r="C89" t="str">
            <v>QSC2-62</v>
          </cell>
          <cell r="D89" t="str">
            <v>SYS Control Density</v>
          </cell>
          <cell r="E89">
            <v>108.07</v>
          </cell>
          <cell r="F89">
            <v>1</v>
          </cell>
          <cell r="G89">
            <v>0</v>
          </cell>
          <cell r="H89">
            <v>0</v>
          </cell>
          <cell r="I89">
            <v>0</v>
          </cell>
          <cell r="J89" t="str">
            <v xml:space="preserve"> </v>
          </cell>
          <cell r="K89" t="str">
            <v xml:space="preserve">This unit includes the transportation and installation of one yard of CDF backfill material and restoration according to permitting agencies and PSE Standards.  </v>
          </cell>
        </row>
        <row r="90">
          <cell r="A90" t="str">
            <v>2-63</v>
          </cell>
          <cell r="B90" t="str">
            <v>E5330</v>
          </cell>
          <cell r="C90" t="str">
            <v>QSC2-63</v>
          </cell>
          <cell r="D90" t="str">
            <v>SYS Crushed Rock</v>
          </cell>
          <cell r="E90">
            <v>59.36</v>
          </cell>
          <cell r="F90">
            <v>1</v>
          </cell>
          <cell r="G90">
            <v>0</v>
          </cell>
          <cell r="H90">
            <v>0</v>
          </cell>
          <cell r="I90">
            <v>0</v>
          </cell>
          <cell r="J90" t="str">
            <v xml:space="preserve"> </v>
          </cell>
          <cell r="K90" t="str">
            <v xml:space="preserve">This unit includes the transportation and installation of one yard of crushed rock material and restoration according to permitting agencies and PSE Standards.  </v>
          </cell>
        </row>
        <row r="91">
          <cell r="A91" t="str">
            <v>2-66</v>
          </cell>
          <cell r="B91" t="str">
            <v>E5336</v>
          </cell>
          <cell r="C91" t="str">
            <v>QSC2-66</v>
          </cell>
          <cell r="D91" t="str">
            <v>SYS Landscaping</v>
          </cell>
          <cell r="E91">
            <v>5.93</v>
          </cell>
          <cell r="F91">
            <v>1</v>
          </cell>
          <cell r="G91">
            <v>0</v>
          </cell>
          <cell r="H91">
            <v>0</v>
          </cell>
          <cell r="I91">
            <v>0</v>
          </cell>
          <cell r="J91" t="str">
            <v xml:space="preserve"> </v>
          </cell>
          <cell r="K91" t="str">
            <v>This unit includes the site preparation, transportation, disposal of spoils, and replacement of turf, plants, soft landscaping materials and restoration according to permitting agencies and PSE Standards..</v>
          </cell>
        </row>
        <row r="92">
          <cell r="A92" t="str">
            <v>2-69</v>
          </cell>
          <cell r="B92" t="str">
            <v>E5342</v>
          </cell>
          <cell r="C92" t="str">
            <v>QSC2-69</v>
          </cell>
          <cell r="D92" t="str">
            <v>SYS Pole Unit (Treewire/Copper)</v>
          </cell>
          <cell r="E92">
            <v>2138.15</v>
          </cell>
          <cell r="F92">
            <v>0.85</v>
          </cell>
          <cell r="G92">
            <v>0.1</v>
          </cell>
          <cell r="H92">
            <v>0</v>
          </cell>
          <cell r="I92">
            <v>0.05</v>
          </cell>
          <cell r="J92" t="str">
            <v>Include operation percentage if existing transformer is transferred.</v>
          </cell>
          <cell r="K92" t="str">
            <v>This unit includes the installation and removal of an existing distribtion pole, set in line, framing, transfer of existing conductors, guys, and services returning the system to normal, site restoration and the associated documentation according to PSE S</v>
          </cell>
        </row>
        <row r="93">
          <cell r="A93" t="str">
            <v>2-70</v>
          </cell>
          <cell r="B93" t="str">
            <v>E5344</v>
          </cell>
          <cell r="C93" t="str">
            <v>QSC2-70</v>
          </cell>
          <cell r="D93" t="str">
            <v>SYS Anchor Unit(Treewire/Copper)</v>
          </cell>
          <cell r="E93">
            <v>289.02999999999997</v>
          </cell>
          <cell r="F93">
            <v>1</v>
          </cell>
          <cell r="G93">
            <v>0</v>
          </cell>
          <cell r="H93">
            <v>0</v>
          </cell>
          <cell r="I93">
            <v>0</v>
          </cell>
          <cell r="J93" t="str">
            <v>100% capital if part of new installation.  100% maintenance if part of existing structure.</v>
          </cell>
          <cell r="K93" t="str">
            <v>This unit includes the installation and removal of new screw or plat type anchors with installation and removal of guy wire, returning the system to normal, site restoration and the associated documentation according to PSE Standards.</v>
          </cell>
        </row>
        <row r="94">
          <cell r="A94" t="str">
            <v>2-71</v>
          </cell>
          <cell r="B94" t="str">
            <v>E5346</v>
          </cell>
          <cell r="C94" t="str">
            <v>QSC2-71</v>
          </cell>
          <cell r="D94" t="str">
            <v>SYS Apparatus Unit(TreeW/Copper)</v>
          </cell>
          <cell r="E94">
            <v>775.35</v>
          </cell>
          <cell r="F94">
            <v>0</v>
          </cell>
          <cell r="G94">
            <v>0</v>
          </cell>
          <cell r="H94">
            <v>1</v>
          </cell>
          <cell r="I94">
            <v>0</v>
          </cell>
          <cell r="J94" t="str">
            <v>Replacement of transformers, capacitors, regulators and autoboosters = 100% operation.  G.O Switches, reclosers and sectionalizers x% capital and x% removal. All other equipment = 100% maintenance.</v>
          </cell>
          <cell r="K94" t="str">
            <v>This unit includes the installation, transfer, or removal of line equipment including Transformer, Transformer Banks, Re-closer, Regulator, AMR transmitter, etc. returning the system to normal, site restoration and the associated documentation according t</v>
          </cell>
        </row>
        <row r="95">
          <cell r="A95" t="str">
            <v>2-72</v>
          </cell>
          <cell r="B95" t="str">
            <v>E5348</v>
          </cell>
          <cell r="C95" t="str">
            <v>QSC2-72</v>
          </cell>
          <cell r="D95" t="str">
            <v>SYS Switch Unit(TreeWire/Copper)</v>
          </cell>
          <cell r="E95">
            <v>2967.86</v>
          </cell>
          <cell r="F95">
            <v>0.9</v>
          </cell>
          <cell r="G95">
            <v>0.1</v>
          </cell>
          <cell r="H95">
            <v>0</v>
          </cell>
          <cell r="I95">
            <v>0</v>
          </cell>
          <cell r="J95" t="str">
            <v xml:space="preserve"> Relocation = 100% maintenance.</v>
          </cell>
          <cell r="K95" t="str">
            <v xml:space="preserve">This unit includes the deadending of conductors, installation, transfer, or removal of a 600A overhead distribution gang operated switch or 600A disconnects. </v>
          </cell>
        </row>
        <row r="96">
          <cell r="A96" t="str">
            <v>2-73</v>
          </cell>
          <cell r="B96" t="str">
            <v>E5350</v>
          </cell>
          <cell r="C96" t="str">
            <v>QSC2-73</v>
          </cell>
          <cell r="D96" t="str">
            <v>SYS Wire Units &lt;4/0</v>
          </cell>
          <cell r="E96">
            <v>3.71</v>
          </cell>
          <cell r="F96">
            <v>0.9</v>
          </cell>
          <cell r="G96">
            <v>0.1</v>
          </cell>
          <cell r="H96">
            <v>0</v>
          </cell>
          <cell r="I96">
            <v>0</v>
          </cell>
          <cell r="J96" t="str">
            <v xml:space="preserve"> </v>
          </cell>
          <cell r="K96" t="str">
            <v>This unit includes the installation of primary conductor less than 4/0 each phase. All processes including installation of arms. new conductor and work necessary in stringing, Includes sagging, upgrading insulators, dead-ends, trying in new conductor, rem</v>
          </cell>
        </row>
        <row r="97">
          <cell r="A97" t="str">
            <v>2-74</v>
          </cell>
          <cell r="B97" t="str">
            <v>E5352</v>
          </cell>
          <cell r="C97" t="str">
            <v>QSC2-74</v>
          </cell>
          <cell r="D97" t="str">
            <v>SYS Neutral Wire Unit (All Size)</v>
          </cell>
          <cell r="E97">
            <v>1.96</v>
          </cell>
          <cell r="F97">
            <v>0.9</v>
          </cell>
          <cell r="G97">
            <v>0.1</v>
          </cell>
          <cell r="H97">
            <v>0</v>
          </cell>
          <cell r="I97">
            <v>0</v>
          </cell>
          <cell r="J97" t="str">
            <v xml:space="preserve"> </v>
          </cell>
          <cell r="K97" t="str">
            <v>This unit includes the installation of a primary neutral conductor. All processes including installation of new conductor and work necessary in stringing, Includes sagging, upgrading insulators, dead-ends, tying in new conductor, removal of old conductor,</v>
          </cell>
        </row>
        <row r="98">
          <cell r="A98" t="str">
            <v>2-75</v>
          </cell>
          <cell r="B98" t="str">
            <v>E5354</v>
          </cell>
          <cell r="C98" t="str">
            <v>QSC2-75</v>
          </cell>
          <cell r="D98" t="str">
            <v>SYS Wire Unit (4/0 or larger)</v>
          </cell>
          <cell r="E98">
            <v>4.58</v>
          </cell>
          <cell r="F98">
            <v>0.9</v>
          </cell>
          <cell r="G98">
            <v>0.1</v>
          </cell>
          <cell r="H98">
            <v>0</v>
          </cell>
          <cell r="I98">
            <v>0</v>
          </cell>
          <cell r="J98" t="str">
            <v>Allocation based on work performed.</v>
          </cell>
          <cell r="K98" t="str">
            <v>This unit includes the installation of primary conductor larger than 4/0, per phase. All processes including installation of arms, new conductor, stringing, sagging, upgrading insulators, dead-ends, tying in new conductor, removal of old conductor, return</v>
          </cell>
        </row>
        <row r="99">
          <cell r="A99" t="str">
            <v>2-76</v>
          </cell>
          <cell r="B99" t="str">
            <v>E5356</v>
          </cell>
          <cell r="C99" t="str">
            <v>QSC2-76</v>
          </cell>
          <cell r="D99" t="str">
            <v>SYS Riser Unit (TreeWire/Copper)</v>
          </cell>
          <cell r="E99">
            <v>519.59</v>
          </cell>
          <cell r="F99">
            <v>0</v>
          </cell>
          <cell r="G99">
            <v>0</v>
          </cell>
          <cell r="H99">
            <v>0</v>
          </cell>
          <cell r="I99">
            <v>1</v>
          </cell>
          <cell r="J99" t="str">
            <v xml:space="preserve"> </v>
          </cell>
          <cell r="K99" t="str">
            <v>This unit includes the transfer of existing secondary or primary, risers, returning the system to normal, site restoration and the associated documentation according to PSE Standards.</v>
          </cell>
        </row>
        <row r="100">
          <cell r="A100" t="str">
            <v>2-77</v>
          </cell>
          <cell r="B100" t="str">
            <v>E5358</v>
          </cell>
          <cell r="C100" t="str">
            <v>QSC2-77</v>
          </cell>
          <cell r="D100" t="str">
            <v>SYS Communication Unit(Tree/Copp</v>
          </cell>
          <cell r="E100">
            <v>178.06</v>
          </cell>
          <cell r="F100">
            <v>0</v>
          </cell>
          <cell r="G100">
            <v>0</v>
          </cell>
          <cell r="H100">
            <v>0</v>
          </cell>
          <cell r="I100">
            <v>1</v>
          </cell>
          <cell r="J100" t="str">
            <v xml:space="preserve"> </v>
          </cell>
          <cell r="K100" t="str">
            <v xml:space="preserve">This unit includes transfer of in-line communication cable, messengers, and telecommunications guys. </v>
          </cell>
        </row>
        <row r="101">
          <cell r="A101" t="str">
            <v>2-78</v>
          </cell>
          <cell r="B101" t="str">
            <v>E5360</v>
          </cell>
          <cell r="C101" t="str">
            <v>QSC2-78</v>
          </cell>
          <cell r="D101" t="str">
            <v>SYS Engineer Unit(TreeW/Copper)</v>
          </cell>
          <cell r="E101">
            <v>237.44</v>
          </cell>
          <cell r="J101" t="str">
            <v>Allocation based on work performed  -- follows construction allocation</v>
          </cell>
          <cell r="K101" t="str">
            <v>This unit includes the design, documentation, permits, easement acquisition for setting a pole in this program.</v>
          </cell>
        </row>
        <row r="102">
          <cell r="A102" t="str">
            <v>2-79</v>
          </cell>
          <cell r="B102" t="str">
            <v>E5362</v>
          </cell>
          <cell r="C102" t="str">
            <v>QSC2-79</v>
          </cell>
          <cell r="D102" t="str">
            <v>SYS Switch Unit(Switch Maint)</v>
          </cell>
          <cell r="E102">
            <v>9625.93</v>
          </cell>
          <cell r="F102">
            <v>0.9</v>
          </cell>
          <cell r="G102">
            <v>0.1</v>
          </cell>
          <cell r="H102">
            <v>0</v>
          </cell>
          <cell r="I102">
            <v>0</v>
          </cell>
          <cell r="J102" t="str">
            <v>Installation = 100 %. Installation and removal = 90% capital and 10% removal.  Relocation = 100% maintenance.</v>
          </cell>
          <cell r="K102" t="str">
            <v>This unit includes the replacement or elimination of pad mounted switches.  In the case of switch elimination the scope includes reconfiguring and terminating the 200A or 600A system within the existing vault.  Unit includes, splicing, elbows, J-boxes and</v>
          </cell>
        </row>
        <row r="103">
          <cell r="A103" t="str">
            <v>2-80</v>
          </cell>
          <cell r="B103" t="str">
            <v>E5364</v>
          </cell>
          <cell r="C103" t="str">
            <v>QSC2-80</v>
          </cell>
          <cell r="D103" t="str">
            <v>SYS Engineer Unit (Switch Maint)</v>
          </cell>
          <cell r="E103">
            <v>593.58000000000004</v>
          </cell>
          <cell r="F103">
            <v>0</v>
          </cell>
          <cell r="G103">
            <v>0</v>
          </cell>
          <cell r="H103">
            <v>0</v>
          </cell>
          <cell r="I103">
            <v>0</v>
          </cell>
          <cell r="J103" t="str">
            <v>Allocation based on work performed  -- follows construction allocation</v>
          </cell>
          <cell r="K103" t="str">
            <v>This unit includes the design, switching orders, documentation, permits, easement acquisition for replacing or elimination of a switch in this program, prepare a sketch to PSE standards, create orders in SAP, input estimates and material to SAP, obtain pe</v>
          </cell>
        </row>
        <row r="104">
          <cell r="A104" t="str">
            <v>2-81</v>
          </cell>
          <cell r="B104" t="str">
            <v>E5366</v>
          </cell>
          <cell r="C104" t="str">
            <v>QSC2-81</v>
          </cell>
          <cell r="D104" t="str">
            <v>SYS Pole Program/Accessible</v>
          </cell>
          <cell r="E104">
            <v>3378.8</v>
          </cell>
          <cell r="F104">
            <v>0.85</v>
          </cell>
          <cell r="G104">
            <v>0.1</v>
          </cell>
          <cell r="H104">
            <v>0</v>
          </cell>
          <cell r="I104">
            <v>0.05</v>
          </cell>
          <cell r="J104" t="str">
            <v>Include operation percentage if existing transformer is transferred.</v>
          </cell>
          <cell r="K104" t="str">
            <v>This unit includes the reinforcement or replacement of a distribution pole. Includes all processes; switching, locates, transfer of all PSE apparatus, all conductors, connections, removal of pole, site and system restoration and the associated documentati</v>
          </cell>
        </row>
        <row r="105">
          <cell r="A105" t="str">
            <v>2-82</v>
          </cell>
          <cell r="B105" t="str">
            <v>E5368</v>
          </cell>
          <cell r="C105" t="str">
            <v>QSC2-82</v>
          </cell>
          <cell r="D105" t="str">
            <v>SYS Pole Program/Inaccessible</v>
          </cell>
          <cell r="E105">
            <v>3587.56</v>
          </cell>
          <cell r="F105">
            <v>0.85</v>
          </cell>
          <cell r="G105">
            <v>0.1</v>
          </cell>
          <cell r="H105">
            <v>0</v>
          </cell>
          <cell r="I105">
            <v>0.05</v>
          </cell>
          <cell r="J105" t="str">
            <v>Include operation percentage if existing transformer is transferred.</v>
          </cell>
          <cell r="K105" t="str">
            <v>This unit includes the reinforcement or replacement of a distribution pole. Includes all processes; switching, locates, transfer of all PSE apparatus, all conductors, connections, removal of pole, site and system restoration and the associated documentati</v>
          </cell>
        </row>
        <row r="106">
          <cell r="A106" t="str">
            <v>2-83</v>
          </cell>
          <cell r="B106" t="str">
            <v>E5370</v>
          </cell>
          <cell r="C106" t="str">
            <v>QSC2-83</v>
          </cell>
          <cell r="D106" t="str">
            <v>SYS Engineer/Admn Unit(Pole Prg)</v>
          </cell>
          <cell r="E106">
            <v>267.12</v>
          </cell>
          <cell r="F106">
            <v>0.85</v>
          </cell>
          <cell r="G106">
            <v>0.1</v>
          </cell>
          <cell r="H106">
            <v>0</v>
          </cell>
          <cell r="I106">
            <v>0.05</v>
          </cell>
          <cell r="J106" t="str">
            <v>Include operation percentage if existing transformer is transferred.</v>
          </cell>
          <cell r="K106" t="str">
            <v>This unit includes the design, documentation, permits, easement acquisition for pole change outs in this program.</v>
          </cell>
        </row>
        <row r="107">
          <cell r="A107" t="str">
            <v>2-100</v>
          </cell>
          <cell r="B107" t="str">
            <v>E5373</v>
          </cell>
          <cell r="C107" t="str">
            <v>QSC2-100</v>
          </cell>
          <cell r="D107" t="str">
            <v>Engineering Pln/UnPln Cable Remediation</v>
          </cell>
          <cell r="E107">
            <v>2.16</v>
          </cell>
          <cell r="F107">
            <v>1</v>
          </cell>
          <cell r="G107">
            <v>0</v>
          </cell>
          <cell r="H107">
            <v>0</v>
          </cell>
          <cell r="I107">
            <v>0</v>
          </cell>
        </row>
        <row r="108">
          <cell r="A108" t="str">
            <v>2-101</v>
          </cell>
          <cell r="B108" t="str">
            <v>E5374</v>
          </cell>
          <cell r="C108" t="str">
            <v>QSC2-101</v>
          </cell>
          <cell r="D108" t="str">
            <v>Abandonment of 1/0 Primary Cable</v>
          </cell>
          <cell r="E108">
            <v>902.42</v>
          </cell>
          <cell r="F108">
            <v>0</v>
          </cell>
          <cell r="G108">
            <v>1</v>
          </cell>
          <cell r="H108">
            <v>0</v>
          </cell>
          <cell r="I108">
            <v>0</v>
          </cell>
        </row>
        <row r="109">
          <cell r="A109" t="str">
            <v>2-102A</v>
          </cell>
          <cell r="B109" t="str">
            <v>E5375</v>
          </cell>
          <cell r="C109" t="str">
            <v>QSC2-102A</v>
          </cell>
          <cell r="D109" t="str">
            <v>Silicon Injection of 1/0 Pri Cable &lt; 5Ft</v>
          </cell>
          <cell r="E109">
            <v>15.27</v>
          </cell>
          <cell r="F109">
            <v>1</v>
          </cell>
          <cell r="G109">
            <v>0</v>
          </cell>
          <cell r="H109">
            <v>0</v>
          </cell>
          <cell r="I109">
            <v>0</v>
          </cell>
        </row>
        <row r="110">
          <cell r="A110" t="str">
            <v>2-102B</v>
          </cell>
          <cell r="B110" t="str">
            <v>E5376</v>
          </cell>
          <cell r="C110" t="str">
            <v>QSC2-102B</v>
          </cell>
          <cell r="D110" t="str">
            <v>Silicon Injection of 1/0 Pri Cable 5Ft - 15Ft</v>
          </cell>
          <cell r="E110">
            <v>14.81</v>
          </cell>
          <cell r="F110">
            <v>1</v>
          </cell>
          <cell r="G110">
            <v>0</v>
          </cell>
          <cell r="H110">
            <v>0</v>
          </cell>
          <cell r="I110">
            <v>0</v>
          </cell>
        </row>
        <row r="111">
          <cell r="A111" t="str">
            <v>2-102C</v>
          </cell>
          <cell r="B111" t="str">
            <v>E5377</v>
          </cell>
          <cell r="C111" t="str">
            <v>QSC2-102C</v>
          </cell>
          <cell r="D111" t="str">
            <v>Silicon Injection of 1/0 Pri Cable &gt; 15Ft</v>
          </cell>
          <cell r="E111">
            <v>14.08</v>
          </cell>
          <cell r="F111">
            <v>1</v>
          </cell>
          <cell r="G111">
            <v>0</v>
          </cell>
          <cell r="H111">
            <v>0</v>
          </cell>
          <cell r="I111">
            <v>0</v>
          </cell>
        </row>
        <row r="112">
          <cell r="A112" t="str">
            <v>2-103</v>
          </cell>
          <cell r="B112" t="str">
            <v>E5378</v>
          </cell>
          <cell r="C112" t="str">
            <v>QSC2-103</v>
          </cell>
          <cell r="D112" t="str">
            <v>Replacement of 1/0 Primary Cable.</v>
          </cell>
          <cell r="E112">
            <v>45.71</v>
          </cell>
          <cell r="F112">
            <v>1</v>
          </cell>
          <cell r="G112">
            <v>0</v>
          </cell>
          <cell r="H112">
            <v>0</v>
          </cell>
          <cell r="I112">
            <v>0</v>
          </cell>
        </row>
        <row r="113">
          <cell r="A113" t="str">
            <v>2-104</v>
          </cell>
          <cell r="B113" t="str">
            <v>E5379</v>
          </cell>
          <cell r="C113" t="str">
            <v>QSC2-104</v>
          </cell>
          <cell r="D113" t="str">
            <v>Failed Injection (No Flow)</v>
          </cell>
          <cell r="E113">
            <v>1.1499999999999999</v>
          </cell>
          <cell r="F113">
            <v>1</v>
          </cell>
          <cell r="G113">
            <v>0</v>
          </cell>
          <cell r="H113">
            <v>0</v>
          </cell>
          <cell r="I113">
            <v>0</v>
          </cell>
        </row>
        <row r="114">
          <cell r="A114" t="str">
            <v>2-900</v>
          </cell>
          <cell r="B114" t="str">
            <v>E5380</v>
          </cell>
          <cell r="C114" t="str">
            <v>QSC2-900</v>
          </cell>
          <cell r="D114" t="str">
            <v>SYS WORK ORDER PROJECT</v>
          </cell>
          <cell r="E114">
            <v>1</v>
          </cell>
          <cell r="F114">
            <v>0</v>
          </cell>
          <cell r="G114">
            <v>0</v>
          </cell>
          <cell r="H114">
            <v>0</v>
          </cell>
          <cell r="I114">
            <v>0</v>
          </cell>
          <cell r="J114" t="str">
            <v xml:space="preserve"> </v>
          </cell>
          <cell r="K114" t="str">
            <v>This unit shall be used for all Time and Expense charges associated to a Work Order.  This work must have prior PSE approval.</v>
          </cell>
        </row>
        <row r="115">
          <cell r="A115" t="str">
            <v>2-105</v>
          </cell>
          <cell r="B115" t="str">
            <v>E5381</v>
          </cell>
          <cell r="C115" t="str">
            <v xml:space="preserve">QSC2-105 </v>
          </cell>
          <cell r="D115" t="str">
            <v>SYS-JUMPER/WHIPS</v>
          </cell>
          <cell r="E115">
            <v>180.49</v>
          </cell>
          <cell r="F115">
            <v>0</v>
          </cell>
          <cell r="G115">
            <v>0</v>
          </cell>
          <cell r="H115">
            <v>0</v>
          </cell>
          <cell r="I115">
            <v>0</v>
          </cell>
        </row>
        <row r="116">
          <cell r="A116" t="str">
            <v>2-131</v>
          </cell>
          <cell r="B116" t="str">
            <v>G5200</v>
          </cell>
          <cell r="C116" t="str">
            <v>QSC2-131</v>
          </cell>
          <cell r="D116" t="str">
            <v>Gas Service Relocations or Complete Replacements, Short &amp; Long Side Service</v>
          </cell>
          <cell r="E116">
            <v>2100</v>
          </cell>
          <cell r="K116" t="str">
            <v>This unit includes the relocation of existing gas services and/or the replacement of existing gas services to customers on existing rights of way or easements, short or long side. The unit covers customer types Residential and Multi-Family and also includ</v>
          </cell>
        </row>
        <row r="117">
          <cell r="A117" t="str">
            <v>2-132</v>
          </cell>
          <cell r="B117" t="str">
            <v>G5205</v>
          </cell>
          <cell r="C117" t="str">
            <v>QSC2-132</v>
          </cell>
          <cell r="D117" t="str">
            <v xml:space="preserve">Cut and Cap Residential Services </v>
          </cell>
          <cell r="E117">
            <v>515</v>
          </cell>
          <cell r="K117" t="str">
            <v>This unit includes the cutting and capping of existing gas services in the right of way or on private property. The unit covers customer types Residential and Multi-Family and also includes excavation, cutting, capping, testing, applicable cathodic protec</v>
          </cell>
        </row>
        <row r="118">
          <cell r="A118" t="str">
            <v>2-133</v>
          </cell>
          <cell r="B118" t="str">
            <v>G5210</v>
          </cell>
          <cell r="C118" t="str">
            <v>QSC2-133</v>
          </cell>
          <cell r="D118" t="str">
            <v>Residential Main Relocates</v>
          </cell>
          <cell r="E118">
            <v>30.35</v>
          </cell>
          <cell r="K118" t="str">
            <v>This unit includes the relocation of existing Residential gas mains up to 4 inches in diameter. The unit also includes excavation, installation of PE pipe, one tie-in, applicable cathodic protection testing, incidental digging, shading, backfill, all soft</v>
          </cell>
        </row>
        <row r="119">
          <cell r="A119" t="str">
            <v>2-134</v>
          </cell>
          <cell r="B119" t="str">
            <v>G5215</v>
          </cell>
          <cell r="C119" t="str">
            <v>QSC2-134</v>
          </cell>
          <cell r="D119" t="str">
            <v>Residential Main Relocates
6" &amp; 8"</v>
          </cell>
          <cell r="E119">
            <v>37</v>
          </cell>
          <cell r="K119" t="str">
            <v>This unit includes the relocation of existing Residential gas mains 6 inch and 8 inch in diameter. The unit also includes excavation, installation of PE pipe, one tie-in, applicable cathodic protection testing, incidental digging, shading, backfill, all s</v>
          </cell>
        </row>
        <row r="120">
          <cell r="A120" t="str">
            <v>2-144</v>
          </cell>
          <cell r="B120" t="str">
            <v>G5220</v>
          </cell>
          <cell r="C120" t="str">
            <v>QSC2-144</v>
          </cell>
          <cell r="D120" t="str">
            <v xml:space="preserve">Relocate Commercial/Industrial Gas Services in ROW
</v>
          </cell>
          <cell r="E120">
            <v>2500</v>
          </cell>
          <cell r="K120" t="str">
            <v>2" or less inside the right of way:
This unit includes the relocation of existing gas services and/or the replacement of existing gas services to customers on existing rights of way or easements, short or long side. The unit covers customer types Commerci</v>
          </cell>
        </row>
        <row r="121">
          <cell r="A121" t="str">
            <v>2-136</v>
          </cell>
          <cell r="B121" t="str">
            <v>G5225</v>
          </cell>
          <cell r="C121" t="str">
            <v>QSC2-136</v>
          </cell>
          <cell r="D121" t="str">
            <v xml:space="preserve">Cut and Cap Commercial/Industrial Services </v>
          </cell>
          <cell r="E121">
            <v>900</v>
          </cell>
          <cell r="K121" t="str">
            <v>This unit includes the cutting and capping of existing gas services in the right of way or on private property. The unit covers customer types Commercial and Industrial and also includes excavation, cutting, capping, testing, applicable cathodic protectio</v>
          </cell>
        </row>
        <row r="122">
          <cell r="A122" t="str">
            <v>2-146</v>
          </cell>
          <cell r="B122" t="str">
            <v>G5230</v>
          </cell>
          <cell r="C122" t="str">
            <v>QSC2-146</v>
          </cell>
          <cell r="D122" t="str">
            <v>Commercial/Industrial Mains Relocates</v>
          </cell>
          <cell r="E122">
            <v>30.35</v>
          </cell>
          <cell r="K122" t="str">
            <v>This unit includes the relocation of existing gas mains up to 4 inches in diameter. The unit overs Commercial and Industrial main work and also includes excavation, installation of PE pipe, one tie-in, applicable cathodic protection testing, incidental di</v>
          </cell>
        </row>
        <row r="123">
          <cell r="A123" t="str">
            <v>2-138</v>
          </cell>
          <cell r="B123" t="str">
            <v>G5235</v>
          </cell>
          <cell r="C123" t="str">
            <v>QSC2-138</v>
          </cell>
          <cell r="D123" t="str">
            <v>Commercial/Industrial Mains Relocates
6" &amp; 8"</v>
          </cell>
          <cell r="E123">
            <v>37</v>
          </cell>
          <cell r="K123" t="str">
            <v xml:space="preserve">This unit includes the relocation of existing gas mains 6 inch and 8 inch in diameter. The unit covers Commercial and Industrial main work and also includes excavation, installation of PE pipe, one tie-in, applicable cathodic protection testing, shading, </v>
          </cell>
        </row>
        <row r="124">
          <cell r="A124" t="str">
            <v>2-139</v>
          </cell>
          <cell r="B124" t="str">
            <v>G5240</v>
          </cell>
          <cell r="C124" t="str">
            <v>QSC2-139</v>
          </cell>
          <cell r="D124" t="str">
            <v>Additional Tie-In or Abandonment</v>
          </cell>
          <cell r="E124">
            <v>2300</v>
          </cell>
          <cell r="K124" t="str">
            <v>This unit includes the additional excavation required for retirement and/or relocation of existing gas mains up to 4 inches in diameter. The unit also includes the the additional excavation required for the second tie-in on relocation work, the capping of</v>
          </cell>
        </row>
        <row r="125">
          <cell r="A125" t="str">
            <v>2-141</v>
          </cell>
          <cell r="B125" t="str">
            <v>G5245</v>
          </cell>
          <cell r="C125" t="str">
            <v>QSC2-141</v>
          </cell>
          <cell r="D125" t="str">
            <v>Man Hour Rate - Crew</v>
          </cell>
          <cell r="E125">
            <v>106</v>
          </cell>
          <cell r="K125" t="str">
            <v>This unit is applied in situations when out of scope work requested.  It is the calculated rate for one man hour and includes labor and equipment.</v>
          </cell>
        </row>
        <row r="126">
          <cell r="A126" t="str">
            <v>2-142</v>
          </cell>
          <cell r="B126" t="str">
            <v>G5250</v>
          </cell>
          <cell r="C126" t="str">
            <v>QSC2-142</v>
          </cell>
          <cell r="D126" t="str">
            <v>Man Hour Rate - Crew Standby</v>
          </cell>
          <cell r="E126">
            <v>84</v>
          </cell>
          <cell r="K126" t="str">
            <v>This unit is applied in situations when crew is asked to standby and wait at PSE request or when PSE requires a crew to wait to respond to an event site.  It is the calculated rate for one man hour only (no vehicle calculation included).</v>
          </cell>
        </row>
        <row r="127">
          <cell r="A127" t="str">
            <v>2-143</v>
          </cell>
          <cell r="B127" t="str">
            <v>G5255</v>
          </cell>
          <cell r="C127" t="str">
            <v>QSC2-143</v>
          </cell>
          <cell r="D127" t="str">
            <v>Man Hour Rate - Construction Support</v>
          </cell>
          <cell r="E127">
            <v>77.5</v>
          </cell>
          <cell r="K127" t="str">
            <v>This unit is applied on out of scope projects requiring project management, engineering/design work.  It is the calculated rate for one man hour and includes labor and vehicle.</v>
          </cell>
        </row>
        <row r="128">
          <cell r="A128" t="str">
            <v>1-1</v>
          </cell>
          <cell r="B128" t="str">
            <v>E5400</v>
          </cell>
          <cell r="C128" t="str">
            <v>QSC1-1</v>
          </cell>
          <cell r="D128" t="str">
            <v>OM Repair Dist Pole Core</v>
          </cell>
          <cell r="E128">
            <v>1528.79</v>
          </cell>
          <cell r="F128">
            <v>0</v>
          </cell>
          <cell r="G128">
            <v>0</v>
          </cell>
          <cell r="H128">
            <v>0</v>
          </cell>
          <cell r="I128">
            <v>1</v>
          </cell>
          <cell r="J128" t="str">
            <v>Repair = 100% maintenance</v>
          </cell>
          <cell r="K128" t="str">
            <v xml:space="preserve">This unit includes the repair of a distribution pole. This unit includes; switching, locates, framing, transfer of all PSE apparatus, all conductors, connections, site and system restoration and the associated documentation according to PSE Standards.
</v>
          </cell>
        </row>
        <row r="129">
          <cell r="A129" t="str">
            <v>1-1Z</v>
          </cell>
          <cell r="B129" t="str">
            <v>E5402</v>
          </cell>
          <cell r="C129" t="str">
            <v>QSC1-1Z</v>
          </cell>
          <cell r="D129" t="str">
            <v>OM Repair Dist Pole Non-Core</v>
          </cell>
          <cell r="E129">
            <v>2328.66</v>
          </cell>
          <cell r="F129">
            <v>0</v>
          </cell>
          <cell r="G129">
            <v>0</v>
          </cell>
          <cell r="H129">
            <v>0</v>
          </cell>
          <cell r="I129">
            <v>1</v>
          </cell>
          <cell r="J129" t="str">
            <v>Repair = 100% maintenance</v>
          </cell>
          <cell r="K129" t="str">
            <v>This unit includes the repair of a distribution pole. This unit includes; switching, locates, framing, transfer of all PSE apparatus, all conductors, connections, site and system restoration and the associated documentation according to PSE Standards. The</v>
          </cell>
        </row>
        <row r="130">
          <cell r="A130" t="str">
            <v>1-1A</v>
          </cell>
          <cell r="B130" t="str">
            <v>E5404</v>
          </cell>
          <cell r="C130" t="str">
            <v>QSC1-1A</v>
          </cell>
          <cell r="D130" t="str">
            <v>OM Replace Dist Pole Core</v>
          </cell>
          <cell r="E130">
            <v>2604.5</v>
          </cell>
          <cell r="F130">
            <v>0.85</v>
          </cell>
          <cell r="G130">
            <v>0.1</v>
          </cell>
          <cell r="H130">
            <v>0</v>
          </cell>
          <cell r="I130">
            <v>0.05</v>
          </cell>
          <cell r="J130" t="str">
            <v>Include operation percentage if existing transformer is transferred.</v>
          </cell>
          <cell r="K130" t="str">
            <v>This unit includes the replacement of a distribution pole. This unit includes; switching, locates, framing, transfer of all PSE apparatus, all conductors, connections, site and system restoration and the associated documentation according to PSE Standards</v>
          </cell>
        </row>
        <row r="131">
          <cell r="A131" t="str">
            <v>1-1AZ</v>
          </cell>
          <cell r="B131" t="str">
            <v>E5406</v>
          </cell>
          <cell r="C131" t="str">
            <v>QSC1-1AZ</v>
          </cell>
          <cell r="D131" t="str">
            <v>OM Replace Dist Pole-Non Core</v>
          </cell>
          <cell r="E131">
            <v>2604.5</v>
          </cell>
          <cell r="F131">
            <v>0.85</v>
          </cell>
          <cell r="G131">
            <v>0.1</v>
          </cell>
          <cell r="H131">
            <v>0</v>
          </cell>
          <cell r="I131">
            <v>0.05</v>
          </cell>
          <cell r="J131" t="str">
            <v>Include operation percentage if existing transformer is transferred.</v>
          </cell>
          <cell r="K131" t="str">
            <v>This unit includes the replacement of a distribution pole. This unit includes; switching, locates, framing, transfer of all PSE apparatus, all conductors, connections, site and system restoration and the associated documentation according to PSE Standards</v>
          </cell>
        </row>
        <row r="132">
          <cell r="A132" t="str">
            <v>1-1B</v>
          </cell>
          <cell r="B132" t="str">
            <v>E5407</v>
          </cell>
          <cell r="C132" t="str">
            <v>QSC1-1B</v>
          </cell>
          <cell r="D132" t="str">
            <v>Framing Unit Core</v>
          </cell>
          <cell r="E132">
            <v>1323.04</v>
          </cell>
          <cell r="F132">
            <v>0</v>
          </cell>
          <cell r="G132">
            <v>0</v>
          </cell>
          <cell r="H132">
            <v>0</v>
          </cell>
          <cell r="I132">
            <v>1</v>
          </cell>
          <cell r="K132" t="str">
            <v>This unit includes light and heavy arm framing, all sizes, on PSE or other Utilities' poles.  This unit includes switching, locates, all framing, transfer of all conductors (primary, secondary, services) transfer or replacement of all PSE existing apparat</v>
          </cell>
        </row>
        <row r="133">
          <cell r="A133" t="str">
            <v>1-2</v>
          </cell>
          <cell r="B133" t="str">
            <v>E5408</v>
          </cell>
          <cell r="C133" t="str">
            <v>QSC1-2</v>
          </cell>
          <cell r="D133" t="str">
            <v>OM Repair Dist Pole/Appar</v>
          </cell>
          <cell r="E133">
            <v>1144.45</v>
          </cell>
          <cell r="F133">
            <v>0</v>
          </cell>
          <cell r="G133">
            <v>0</v>
          </cell>
          <cell r="H133">
            <v>1</v>
          </cell>
          <cell r="I133">
            <v>0</v>
          </cell>
          <cell r="J133" t="str">
            <v>Transformers, capacitors, regulators and autoboosters = 100% operation.  All other equipment = 100% maint.</v>
          </cell>
          <cell r="K133" t="str">
            <v>This unit includes the repair of Re-closers, Sectionalizers, Auto-boosters, Capacitors, Regulators, arms and includes disconnect devices. This unit includes the replacement of auto-boosters, and regulators. This unit includes framing, transfer of conducto</v>
          </cell>
        </row>
        <row r="134">
          <cell r="A134" t="str">
            <v>1-1BZ</v>
          </cell>
          <cell r="B134" t="str">
            <v>E5409</v>
          </cell>
          <cell r="C134" t="str">
            <v>QSC1-1BZ</v>
          </cell>
          <cell r="D134" t="str">
            <v>Framing Unit Non-Core</v>
          </cell>
          <cell r="E134">
            <v>2209.4499999999998</v>
          </cell>
          <cell r="F134">
            <v>0</v>
          </cell>
          <cell r="G134">
            <v>0</v>
          </cell>
          <cell r="H134">
            <v>0</v>
          </cell>
          <cell r="I134">
            <v>1</v>
          </cell>
          <cell r="K134" t="str">
            <v>This unit includes light and heavy arm framing, all sizes, on PSE or other Utilities' poles.  This unit includes switching, locates, all framing, transfer of all conductors (primary, secondary, services) transfer or replacement of all PSE existing apparat</v>
          </cell>
        </row>
        <row r="135">
          <cell r="A135" t="str">
            <v>1-2Z</v>
          </cell>
          <cell r="B135" t="str">
            <v>E5410</v>
          </cell>
          <cell r="C135" t="str">
            <v>QSC1-2Z</v>
          </cell>
          <cell r="D135" t="str">
            <v>OM Repr Dist Pole/Appar-Non Core</v>
          </cell>
          <cell r="E135">
            <v>1900.46</v>
          </cell>
          <cell r="F135">
            <v>0</v>
          </cell>
          <cell r="G135">
            <v>0</v>
          </cell>
          <cell r="H135">
            <v>1</v>
          </cell>
          <cell r="I135">
            <v>0</v>
          </cell>
          <cell r="J135" t="str">
            <v>Transformers, capacitors, regulators and autoboosters = 100% operation.  All other equipment = 100% maintenance.</v>
          </cell>
          <cell r="K135" t="str">
            <v>This unit includes the repair of Re-closers, Sectionalizers, Auto-boosters, Capacitors, Regulators, arms and includes disconnect devices. This unit includes the replacement of auto-boosters, and regulators. This unit includes framing, transfer of conducto</v>
          </cell>
        </row>
        <row r="136">
          <cell r="A136" t="str">
            <v>1-2A</v>
          </cell>
          <cell r="B136" t="str">
            <v>E5412</v>
          </cell>
          <cell r="C136" t="str">
            <v>QSC1-2A</v>
          </cell>
          <cell r="D136" t="str">
            <v>OM Replace Dist Pole/App</v>
          </cell>
          <cell r="E136">
            <v>1727.99</v>
          </cell>
          <cell r="F136">
            <v>0</v>
          </cell>
          <cell r="G136">
            <v>0</v>
          </cell>
          <cell r="H136">
            <v>1</v>
          </cell>
          <cell r="I136">
            <v>0</v>
          </cell>
          <cell r="J136" t="str">
            <v>Transformers, capacitors, regulators and autoboosters = 100% operation.  G.O Switches, reclosers and sectionalizers x% capital and x% removal. All other equipment = 100% maintenance.</v>
          </cell>
          <cell r="K136" t="str">
            <v>This unit includes the replacement of Re-closers, Sectionalizers, Capacitors and their disconnects. (arms for disconnects are included). This unit includes framing, transfer of conductors switching, replacement of solid or fused disconnects, connectors, t</v>
          </cell>
        </row>
        <row r="137">
          <cell r="A137" t="str">
            <v>1-2AZ</v>
          </cell>
          <cell r="B137" t="str">
            <v>E5414</v>
          </cell>
          <cell r="C137" t="str">
            <v>QSC1-2AZ</v>
          </cell>
          <cell r="D137" t="str">
            <v>OM Repl Dist Pole/App-Non Core</v>
          </cell>
          <cell r="E137">
            <v>2732.87</v>
          </cell>
          <cell r="F137">
            <v>0</v>
          </cell>
          <cell r="G137">
            <v>0</v>
          </cell>
          <cell r="H137">
            <v>1</v>
          </cell>
          <cell r="I137">
            <v>0</v>
          </cell>
          <cell r="J137" t="str">
            <v>Transformers, capacitors, regulators and autoboosters = 100% operation.  G.O Switches, reclosers and sectionalizers x% capital and x% removal. All other equipment = 100% maintenance.</v>
          </cell>
          <cell r="K137" t="str">
            <v>This unit includes the replacement of Re-closers, Sectionalizers, Capacitors and their disconnects. (arms for disconnects are included). This unit includes framing, transfer of conductors switching, replacement of solid or fused disconnects, connectors, t</v>
          </cell>
        </row>
        <row r="138">
          <cell r="A138" t="str">
            <v>1-3</v>
          </cell>
          <cell r="B138" t="str">
            <v>E5416</v>
          </cell>
          <cell r="C138" t="str">
            <v>QSC1-3</v>
          </cell>
          <cell r="D138" t="str">
            <v>OM Repr/Repl Single Ph OH Transf</v>
          </cell>
          <cell r="E138">
            <v>1026.8499999999999</v>
          </cell>
          <cell r="F138">
            <v>0</v>
          </cell>
          <cell r="G138">
            <v>0</v>
          </cell>
          <cell r="H138">
            <v>1</v>
          </cell>
          <cell r="I138">
            <v>0</v>
          </cell>
          <cell r="J138" t="str">
            <v xml:space="preserve"> </v>
          </cell>
          <cell r="K138" t="str">
            <v>This unit includes the repair or replacement of all single-phase overhead transformers up to 167 KVA. The unit includes; switching, replacement of solid or fused disconnects, connectors, testing, site and system restoration and the associated documentatio</v>
          </cell>
        </row>
        <row r="139">
          <cell r="A139" t="str">
            <v>1-3A</v>
          </cell>
          <cell r="B139" t="str">
            <v>E5417</v>
          </cell>
          <cell r="C139" t="str">
            <v>QSC1-3A</v>
          </cell>
          <cell r="D139" t="str">
            <v>Replace Transformer Leads Core</v>
          </cell>
          <cell r="E139">
            <v>162.72999999999999</v>
          </cell>
          <cell r="H139">
            <v>1</v>
          </cell>
          <cell r="K139" t="str">
            <v>This unit includes replacement of transformer leads in conjuction with other unit work, whether bad order or to meet Standards. This includes system restoration and the associated documentation according to PSE Standards.</v>
          </cell>
        </row>
        <row r="140">
          <cell r="A140" t="str">
            <v>1-3Z</v>
          </cell>
          <cell r="B140" t="str">
            <v>E5418</v>
          </cell>
          <cell r="C140" t="str">
            <v>QSC1-3Z</v>
          </cell>
          <cell r="D140" t="str">
            <v>OM Rpr/Rpl Sg Ph OH Tfr-Non Core</v>
          </cell>
          <cell r="E140">
            <v>1739.8</v>
          </cell>
          <cell r="F140">
            <v>0</v>
          </cell>
          <cell r="G140">
            <v>0</v>
          </cell>
          <cell r="H140">
            <v>1</v>
          </cell>
          <cell r="I140">
            <v>0</v>
          </cell>
          <cell r="J140" t="str">
            <v xml:space="preserve"> </v>
          </cell>
          <cell r="K140" t="str">
            <v>This unit includes the repair or replacement of all single-phase overhead transformers up to 167 KVA. The unit includes; switching, replacement of solid or fused disconnects, connectors, testing, site and system restoration and the associated documentatio</v>
          </cell>
        </row>
        <row r="141">
          <cell r="A141" t="str">
            <v>1-3AZ</v>
          </cell>
          <cell r="B141" t="str">
            <v>E5419</v>
          </cell>
          <cell r="C141" t="str">
            <v>QSC1-3AZ</v>
          </cell>
          <cell r="D141" t="str">
            <v>Replace Transformer Leads Non-Core</v>
          </cell>
          <cell r="E141">
            <v>271.77999999999997</v>
          </cell>
          <cell r="H141">
            <v>1</v>
          </cell>
          <cell r="K141" t="str">
            <v>This unit includes replacement of transformer leads in conjuction with other unit work, whether bad order or to meet Standards. This includes system restoration and the associated documentation according to PSE Standards.</v>
          </cell>
        </row>
        <row r="142">
          <cell r="A142" t="str">
            <v>1-4</v>
          </cell>
          <cell r="B142" t="str">
            <v>E5420</v>
          </cell>
          <cell r="C142" t="str">
            <v>QSC1-4</v>
          </cell>
          <cell r="D142" t="str">
            <v>OM Rpr/Rpl OH 3 PH Bnk</v>
          </cell>
          <cell r="E142">
            <v>2033.76</v>
          </cell>
          <cell r="F142">
            <v>0</v>
          </cell>
          <cell r="G142">
            <v>0</v>
          </cell>
          <cell r="H142">
            <v>1</v>
          </cell>
          <cell r="I142">
            <v>0</v>
          </cell>
          <cell r="J142" t="str">
            <v xml:space="preserve"> </v>
          </cell>
          <cell r="K142" t="str">
            <v>This unit includes the repair or replacement of all three phase overhead transformers up to 167 KVA. The unit includes; switching, replacement of solid or fused disconnects, connectors, testing, site and system restoration and the associated documentation</v>
          </cell>
        </row>
        <row r="143">
          <cell r="A143" t="str">
            <v>1-4Z</v>
          </cell>
          <cell r="B143" t="str">
            <v>E5422</v>
          </cell>
          <cell r="C143" t="str">
            <v>QSC1-4Z</v>
          </cell>
          <cell r="D143" t="str">
            <v>OM Rpr/Rpl OH 3 PH Bnk-Non Core</v>
          </cell>
          <cell r="E143">
            <v>2923.53</v>
          </cell>
          <cell r="F143">
            <v>0</v>
          </cell>
          <cell r="G143">
            <v>0</v>
          </cell>
          <cell r="H143">
            <v>1</v>
          </cell>
          <cell r="I143">
            <v>0</v>
          </cell>
          <cell r="J143" t="str">
            <v xml:space="preserve"> </v>
          </cell>
          <cell r="K143" t="str">
            <v>This unit includes the repair or replacement of all three phase overhead transformers up to 167 KVA. The unit includes; switching, replacement of solid or fused disconnects, connectors, testing, site and system restoration and the associated documentation</v>
          </cell>
        </row>
        <row r="144">
          <cell r="A144" t="str">
            <v>1-5</v>
          </cell>
          <cell r="B144" t="str">
            <v>E5424</v>
          </cell>
          <cell r="C144" t="str">
            <v>QSC1-5</v>
          </cell>
          <cell r="D144" t="str">
            <v>OM Rpr OH Dist Cdtr &amp; Infras</v>
          </cell>
          <cell r="E144">
            <v>1144.1199999999999</v>
          </cell>
          <cell r="F144">
            <v>0</v>
          </cell>
          <cell r="G144">
            <v>0</v>
          </cell>
          <cell r="H144">
            <v>0</v>
          </cell>
          <cell r="I144">
            <v>1</v>
          </cell>
          <cell r="J144" t="str">
            <v xml:space="preserve"> </v>
          </cell>
          <cell r="K144" t="str">
            <v>This unit includes the repair of single or multiple-phase primary and secondary main system conductors located within a span and the related infrastructure on the adjacent poles to the repair. This includes; switching, arms, splices, adding wire, replacin</v>
          </cell>
        </row>
        <row r="145">
          <cell r="A145" t="str">
            <v>1-5Z</v>
          </cell>
          <cell r="B145" t="str">
            <v>E5426</v>
          </cell>
          <cell r="C145" t="str">
            <v>QSC1-5Z</v>
          </cell>
          <cell r="D145" t="str">
            <v>OM Rpr OH Dist Cdtr/Infra-NonCor</v>
          </cell>
          <cell r="E145">
            <v>1981.76</v>
          </cell>
          <cell r="F145">
            <v>0</v>
          </cell>
          <cell r="G145">
            <v>0</v>
          </cell>
          <cell r="H145">
            <v>0</v>
          </cell>
          <cell r="I145">
            <v>1</v>
          </cell>
          <cell r="J145" t="str">
            <v xml:space="preserve"> </v>
          </cell>
          <cell r="K145" t="str">
            <v>This unit includes the repair of single or multiple-phase primary and secondary main system conductors located within a span and the related infrastructure on the adjacent poles to the repair. This includes; switching, arms, splices, adding wire, replacin</v>
          </cell>
        </row>
        <row r="146">
          <cell r="A146" t="str">
            <v>1-6</v>
          </cell>
          <cell r="B146" t="str">
            <v>E5428</v>
          </cell>
          <cell r="C146" t="str">
            <v>QSC1-6</v>
          </cell>
          <cell r="D146" t="str">
            <v>OM Rpl Sgl PH Cdtr/2 span or less</v>
          </cell>
          <cell r="E146">
            <v>5.57</v>
          </cell>
          <cell r="F146">
            <v>0</v>
          </cell>
          <cell r="G146">
            <v>0</v>
          </cell>
          <cell r="H146">
            <v>0</v>
          </cell>
          <cell r="I146">
            <v>1</v>
          </cell>
          <cell r="J146" t="str">
            <v xml:space="preserve"> </v>
          </cell>
          <cell r="K146" t="str">
            <v>This unit includes the replacement of existing single phase overloaded or un-repairable primary conductor with new bare or covered conductor. This unit includes all processes, including switching, extending, stringing, clipping, testing, removal of existi</v>
          </cell>
        </row>
        <row r="147">
          <cell r="A147" t="str">
            <v>1-6Z</v>
          </cell>
          <cell r="B147" t="str">
            <v>E5430</v>
          </cell>
          <cell r="C147" t="str">
            <v>QSC1-6Z</v>
          </cell>
          <cell r="D147" t="str">
            <v>OM Rpl Sgl PH Cdtr-2/less-NonCor</v>
          </cell>
          <cell r="E147">
            <v>9.32</v>
          </cell>
          <cell r="F147">
            <v>0</v>
          </cell>
          <cell r="G147">
            <v>0</v>
          </cell>
          <cell r="H147">
            <v>0</v>
          </cell>
          <cell r="I147">
            <v>1</v>
          </cell>
          <cell r="J147" t="str">
            <v xml:space="preserve"> </v>
          </cell>
          <cell r="K147" t="str">
            <v>This unit includes the replacement of existing single phase overloaded or un-repairable primary conductor with new bare or covered conductor. This unit includes all processes, including switching, extending, stringing, clipping, testing, removal of existi</v>
          </cell>
        </row>
        <row r="148">
          <cell r="A148" t="str">
            <v>1-8A</v>
          </cell>
          <cell r="B148" t="str">
            <v>E5431</v>
          </cell>
          <cell r="C148" t="str">
            <v>QSC1-8A</v>
          </cell>
          <cell r="D148" t="str">
            <v>Misc OH/UG Other Unit Core</v>
          </cell>
          <cell r="E148">
            <v>581.95000000000005</v>
          </cell>
          <cell r="I148">
            <v>1</v>
          </cell>
          <cell r="K148" t="str">
            <v>This unit Includes the repair or replacement of miscellaneous items when associated with other Unit Work, e.g. cutouts/solid blade disconnects, connections, and miscellaneous line hardware. Also unit includes "repair" of guy wire. This unit includes repai</v>
          </cell>
        </row>
        <row r="149">
          <cell r="A149" t="str">
            <v>1-6A</v>
          </cell>
          <cell r="B149" t="str">
            <v>E5432</v>
          </cell>
          <cell r="C149" t="str">
            <v>QSC1-6A</v>
          </cell>
          <cell r="D149" t="str">
            <v>OM Rpl Sgl Ph Cdtr/2+ spans</v>
          </cell>
          <cell r="E149">
            <v>4.66</v>
          </cell>
          <cell r="F149">
            <v>0.9</v>
          </cell>
          <cell r="G149">
            <v>0.1</v>
          </cell>
          <cell r="H149">
            <v>0</v>
          </cell>
          <cell r="I149">
            <v>0</v>
          </cell>
          <cell r="J149" t="str">
            <v xml:space="preserve"> </v>
          </cell>
          <cell r="K149" t="str">
            <v>This unit includes the replacement of existing single phase overloaded or un-repairable primary conductor with new bare or covered conductor. This unit includes all processes, including switching, extending, stringing, clipping, testing, removal of existi</v>
          </cell>
        </row>
        <row r="150">
          <cell r="A150" t="str">
            <v>1-8AZ</v>
          </cell>
          <cell r="B150" t="str">
            <v>E5433</v>
          </cell>
          <cell r="C150" t="str">
            <v>QSC1-8AZ</v>
          </cell>
          <cell r="D150" t="str">
            <v>Misc OH/UG Other Unit Non-Core</v>
          </cell>
          <cell r="E150">
            <v>971.84</v>
          </cell>
          <cell r="I150">
            <v>1</v>
          </cell>
          <cell r="K150" t="str">
            <v>This unit Includes the repair or replacement of miscellaneous items when associated with other Unit Work, e.g. cutouts/solid blade disconnects, connections, and miscellaneous line hardware. Also unit includes "repair" of guy wire. This unit includes repai</v>
          </cell>
        </row>
        <row r="151">
          <cell r="A151" t="str">
            <v>1-6AZ</v>
          </cell>
          <cell r="B151" t="str">
            <v>E5434</v>
          </cell>
          <cell r="C151" t="str">
            <v>QSC1-6AZ</v>
          </cell>
          <cell r="D151" t="str">
            <v>OM Rpl Sg Ph Cdtr/2+span-NonCor</v>
          </cell>
          <cell r="E151">
            <v>7.77</v>
          </cell>
          <cell r="F151">
            <v>0.9</v>
          </cell>
          <cell r="G151">
            <v>0.1</v>
          </cell>
          <cell r="H151">
            <v>0</v>
          </cell>
          <cell r="I151">
            <v>0</v>
          </cell>
          <cell r="J151" t="str">
            <v xml:space="preserve"> </v>
          </cell>
          <cell r="K151" t="str">
            <v>This unit includes the replacement of existing single phase overloaded or un-repairable primary conductor with new bare or covered conductor. This unit includes all processes, including switching, extending, stringing, clipping, testing, removal of existi</v>
          </cell>
        </row>
        <row r="152">
          <cell r="A152" t="str">
            <v>1-8B</v>
          </cell>
          <cell r="B152" t="str">
            <v>E5435</v>
          </cell>
          <cell r="C152" t="str">
            <v>QSC1-8B</v>
          </cell>
          <cell r="D152" t="str">
            <v>Crew Rate Core</v>
          </cell>
          <cell r="E152">
            <v>123.51</v>
          </cell>
          <cell r="J152" t="str">
            <v>Allocation based on work performed.</v>
          </cell>
          <cell r="K152" t="str">
            <v>This unit to be applied when out of scope work requested.  Calculated rate for one man hour and includes labor and equipment.</v>
          </cell>
        </row>
        <row r="153">
          <cell r="A153" t="str">
            <v>1-7</v>
          </cell>
          <cell r="B153" t="str">
            <v>E5436</v>
          </cell>
          <cell r="C153" t="str">
            <v>QSC1-7</v>
          </cell>
          <cell r="D153" t="str">
            <v>OM Rpl 3 PH Cdtr/2 spans or less</v>
          </cell>
          <cell r="E153">
            <v>13.95</v>
          </cell>
          <cell r="F153">
            <v>0</v>
          </cell>
          <cell r="G153">
            <v>0</v>
          </cell>
          <cell r="H153">
            <v>0</v>
          </cell>
          <cell r="I153">
            <v>1</v>
          </cell>
          <cell r="J153" t="str">
            <v xml:space="preserve"> </v>
          </cell>
          <cell r="K153" t="str">
            <v>This unit includes the replacement of existing three phase overloaded or un-repairable primary conductor with new bare or covered conductor. This unit includes all processes, including switching, extending, stringing, clipping, testing, removal of existin</v>
          </cell>
        </row>
        <row r="154">
          <cell r="A154" t="str">
            <v>1-8BZ</v>
          </cell>
          <cell r="B154" t="str">
            <v>E5437</v>
          </cell>
          <cell r="C154" t="str">
            <v>QSC1-8BZ</v>
          </cell>
          <cell r="D154" t="str">
            <v>Crew Rate Non-Core</v>
          </cell>
          <cell r="E154">
            <v>206.38</v>
          </cell>
          <cell r="J154" t="str">
            <v>Allocation based on work performed.</v>
          </cell>
          <cell r="K154" t="str">
            <v>This unit to be applied when out of scope work requested.  Calculated rate for one man hour and includes labor and equipment.</v>
          </cell>
        </row>
        <row r="155">
          <cell r="A155" t="str">
            <v>1-7Z</v>
          </cell>
          <cell r="B155" t="str">
            <v>E5438</v>
          </cell>
          <cell r="C155" t="str">
            <v>QSC1-7Z</v>
          </cell>
          <cell r="D155" t="str">
            <v>OM Rpl 3 PH Cdtr-2spn/les-NonCor</v>
          </cell>
          <cell r="E155">
            <v>19.809999999999999</v>
          </cell>
          <cell r="F155">
            <v>0</v>
          </cell>
          <cell r="G155">
            <v>0</v>
          </cell>
          <cell r="H155">
            <v>0</v>
          </cell>
          <cell r="I155">
            <v>1</v>
          </cell>
          <cell r="J155" t="str">
            <v xml:space="preserve"> </v>
          </cell>
          <cell r="K155" t="str">
            <v>This unit includes the replacement of existing three phase overloaded or un-repairable primary conductor with new bare or covered conductor. This unit includes all processes, including switching, extending, stringing, clipping, testing, removal of existin</v>
          </cell>
        </row>
        <row r="156">
          <cell r="A156" t="str">
            <v>1-8C</v>
          </cell>
          <cell r="B156" t="str">
            <v>E5439</v>
          </cell>
          <cell r="C156" t="str">
            <v>QSC1-8C</v>
          </cell>
          <cell r="D156" t="str">
            <v>Engineering Rate Core</v>
          </cell>
          <cell r="E156">
            <v>77.290000000000006</v>
          </cell>
          <cell r="J156" t="str">
            <v>Allocation based on work performed.</v>
          </cell>
          <cell r="K156" t="str">
            <v>This unit to be applied when out of scope engineering work required.  Calculated rate for one man hour and includes labor and vehicle.</v>
          </cell>
        </row>
        <row r="157">
          <cell r="A157" t="str">
            <v>1-7A</v>
          </cell>
          <cell r="B157" t="str">
            <v>E5440</v>
          </cell>
          <cell r="C157" t="str">
            <v>QSC1-7A</v>
          </cell>
          <cell r="D157" t="str">
            <v>OM Rpl 3 PH Cdtr/2+ spans</v>
          </cell>
          <cell r="E157">
            <v>13.95</v>
          </cell>
          <cell r="F157">
            <v>0.9</v>
          </cell>
          <cell r="G157">
            <v>0.1</v>
          </cell>
          <cell r="H157">
            <v>0</v>
          </cell>
          <cell r="I157">
            <v>0</v>
          </cell>
          <cell r="J157" t="str">
            <v xml:space="preserve"> </v>
          </cell>
          <cell r="K157" t="str">
            <v>This unit includes the replacement of existing three phase overloaded or un-repairable primary conductor with new bare or covered conductor. This unit includes all processes, including switching, extending, stringing, clipping, testing, removal of existin</v>
          </cell>
        </row>
        <row r="158">
          <cell r="A158" t="str">
            <v>1-8CZ</v>
          </cell>
          <cell r="B158" t="str">
            <v>E5441</v>
          </cell>
          <cell r="C158" t="str">
            <v>QSC1-8CZ</v>
          </cell>
          <cell r="D158" t="str">
            <v>Engineering Rate Non-Core</v>
          </cell>
          <cell r="E158">
            <v>129.03</v>
          </cell>
          <cell r="J158" t="str">
            <v>Allocation based on work performed.</v>
          </cell>
          <cell r="K158" t="str">
            <v>This unit to be applied when out of scope engineering work required.  Calculated rate for one man hour and includes labor and vehicle.</v>
          </cell>
        </row>
        <row r="159">
          <cell r="A159" t="str">
            <v>1-7AZ</v>
          </cell>
          <cell r="B159" t="str">
            <v>E5442</v>
          </cell>
          <cell r="C159" t="str">
            <v>QSC1-7AZ</v>
          </cell>
          <cell r="D159" t="str">
            <v>OM Rpl 3 PH Cdtr/2+ span-NonCor</v>
          </cell>
          <cell r="E159">
            <v>19.809999999999999</v>
          </cell>
          <cell r="F159">
            <v>0.9</v>
          </cell>
          <cell r="G159">
            <v>0.1</v>
          </cell>
          <cell r="H159">
            <v>0</v>
          </cell>
          <cell r="I159">
            <v>0</v>
          </cell>
          <cell r="J159" t="str">
            <v xml:space="preserve"> </v>
          </cell>
          <cell r="K159" t="str">
            <v>This unit includes the replacement of existing three phase overloaded or un-repairable primary conductor with new bare or covered conductor. This unit includes all processes, including switching, extending, stringing, clipping, testing, removal of existin</v>
          </cell>
        </row>
        <row r="160">
          <cell r="A160" t="str">
            <v>1-8D</v>
          </cell>
          <cell r="B160" t="str">
            <v>E5443</v>
          </cell>
          <cell r="C160" t="str">
            <v>QSC1-8D</v>
          </cell>
          <cell r="D160" t="str">
            <v>Standby Time Core</v>
          </cell>
          <cell r="E160">
            <v>85.2</v>
          </cell>
          <cell r="J160" t="str">
            <v>Allocation based on work performed.</v>
          </cell>
          <cell r="K160" t="str">
            <v>his unit to be applied when crew is asked to standby and wait while PSE determines whether a crew is required to respond to an event site.  Calculated rate for one man hour  only (no vehicle calcuation included).</v>
          </cell>
        </row>
        <row r="161">
          <cell r="A161" t="str">
            <v>1-8</v>
          </cell>
          <cell r="B161" t="str">
            <v>E5444</v>
          </cell>
          <cell r="C161" t="str">
            <v>QSC1-8</v>
          </cell>
          <cell r="D161" t="str">
            <v xml:space="preserve"> OM Msc OH Maint Rpr/Rpl</v>
          </cell>
          <cell r="E161">
            <v>1193.28</v>
          </cell>
          <cell r="F161">
            <v>0</v>
          </cell>
          <cell r="G161">
            <v>0</v>
          </cell>
          <cell r="H161">
            <v>0</v>
          </cell>
          <cell r="I161">
            <v>1</v>
          </cell>
          <cell r="J161" t="str">
            <v xml:space="preserve"> </v>
          </cell>
          <cell r="K161" t="str">
            <v>This unit Includes the repair or replacement of arms, cutouts, connections, guy wire and misc. line hardware.</v>
          </cell>
        </row>
        <row r="162">
          <cell r="A162" t="str">
            <v>1-8DZ</v>
          </cell>
          <cell r="B162" t="str">
            <v>E5445</v>
          </cell>
          <cell r="C162" t="str">
            <v>QSC1-8DZ</v>
          </cell>
          <cell r="D162" t="str">
            <v>Standby Time Non-Core</v>
          </cell>
          <cell r="E162">
            <v>149.80000000000001</v>
          </cell>
          <cell r="J162" t="str">
            <v>Allocation based on work performed.</v>
          </cell>
          <cell r="K162" t="str">
            <v>his unit to be applied when crew is asked to standby and wait while PSE determines whether a crew is required to respond to an event site.  Calculated rate for one man hour  only (no vehicle calcuation included).</v>
          </cell>
        </row>
        <row r="163">
          <cell r="A163" t="str">
            <v>1-8Z</v>
          </cell>
          <cell r="B163" t="str">
            <v>E5446</v>
          </cell>
          <cell r="C163" t="str">
            <v>QSC1-8Z</v>
          </cell>
          <cell r="D163" t="str">
            <v xml:space="preserve"> OM Msc OH Maint Rpr/Rpl-Non-Cor</v>
          </cell>
          <cell r="E163">
            <v>2309.8200000000002</v>
          </cell>
          <cell r="F163">
            <v>0</v>
          </cell>
          <cell r="G163">
            <v>0</v>
          </cell>
          <cell r="H163">
            <v>0</v>
          </cell>
          <cell r="I163">
            <v>1</v>
          </cell>
          <cell r="J163" t="str">
            <v xml:space="preserve"> </v>
          </cell>
          <cell r="K163" t="str">
            <v>This unit Includes the repair or replacement of arms, cutouts, connections, guy wire and misc. line hardware.</v>
          </cell>
        </row>
        <row r="164">
          <cell r="A164" t="str">
            <v>1-8E</v>
          </cell>
          <cell r="B164" t="str">
            <v>E5447</v>
          </cell>
          <cell r="C164" t="str">
            <v>QSC1-8E</v>
          </cell>
          <cell r="D164" t="str">
            <v>Install, Replace or Repair Anchor Core</v>
          </cell>
          <cell r="E164">
            <v>765.39</v>
          </cell>
          <cell r="J164" t="str">
            <v>Allocation based on work performed.</v>
          </cell>
          <cell r="K164" t="str">
            <v>This unit to include anchor and guy wire,  span guy or replacing or installing new anchor (screw type), and  "repair" of guy wire.   This includes system restoration and the associated documentation according to PSE Standards.</v>
          </cell>
        </row>
        <row r="165">
          <cell r="A165" t="str">
            <v>1-9</v>
          </cell>
          <cell r="B165" t="str">
            <v>E5448</v>
          </cell>
          <cell r="C165" t="str">
            <v>QSC1-9</v>
          </cell>
          <cell r="D165" t="str">
            <v>OM Rpr Trans Pole</v>
          </cell>
          <cell r="E165">
            <v>4023.79</v>
          </cell>
          <cell r="F165">
            <v>0</v>
          </cell>
          <cell r="G165">
            <v>0</v>
          </cell>
          <cell r="H165">
            <v>0</v>
          </cell>
          <cell r="I165">
            <v>1</v>
          </cell>
          <cell r="J165" t="str">
            <v xml:space="preserve"> </v>
          </cell>
          <cell r="K165" t="str">
            <v xml:space="preserve">This unit includes the repair of a transmission pole. This unit includes; switching, locates, transfer of all PSE apparatus including distribution, all conductors, connections, removal of pole, site and system restoration and the associated documentation </v>
          </cell>
        </row>
        <row r="166">
          <cell r="A166" t="str">
            <v>1-8EZ</v>
          </cell>
          <cell r="B166" t="str">
            <v>E5449</v>
          </cell>
          <cell r="C166" t="str">
            <v>QSC1-8EZ</v>
          </cell>
          <cell r="D166" t="str">
            <v>Install, Replace or Repair Anchor Non-Core</v>
          </cell>
          <cell r="E166">
            <v>1278.19</v>
          </cell>
          <cell r="J166" t="str">
            <v>Allocation based on work performed.</v>
          </cell>
          <cell r="K166" t="str">
            <v>This unit to include anchor and guy wire,  span guy or replacing or installing new anchor (screw type), and  "repair" of guy wire.   This includes system restoration and the associated documentation according to PSE Standards.</v>
          </cell>
        </row>
        <row r="167">
          <cell r="A167" t="str">
            <v>1-9Z</v>
          </cell>
          <cell r="B167" t="str">
            <v>E5450</v>
          </cell>
          <cell r="C167" t="str">
            <v>QSC1-9Z</v>
          </cell>
          <cell r="D167" t="str">
            <v>OM Rpr Trans Pole-Non Core</v>
          </cell>
          <cell r="E167">
            <v>6667.99</v>
          </cell>
          <cell r="F167">
            <v>0</v>
          </cell>
          <cell r="G167">
            <v>0</v>
          </cell>
          <cell r="H167">
            <v>0</v>
          </cell>
          <cell r="I167">
            <v>1</v>
          </cell>
          <cell r="J167" t="str">
            <v xml:space="preserve"> </v>
          </cell>
          <cell r="K167" t="str">
            <v xml:space="preserve">This unit includes the repair of a transmission pole. This unit includes; switching, locates, transfer of all PSE apparatus including distribution, all conductors, connections, removal of pole, site and system restoration and the associated documentation </v>
          </cell>
        </row>
        <row r="168">
          <cell r="A168" t="str">
            <v>1-9A</v>
          </cell>
          <cell r="B168" t="str">
            <v>E5452</v>
          </cell>
          <cell r="C168" t="str">
            <v>QSC1-9A</v>
          </cell>
          <cell r="D168" t="str">
            <v>OM Rpl Trans Pole</v>
          </cell>
          <cell r="E168">
            <v>4023.79</v>
          </cell>
          <cell r="F168">
            <v>0.85</v>
          </cell>
          <cell r="G168">
            <v>0.1</v>
          </cell>
          <cell r="H168">
            <v>0</v>
          </cell>
          <cell r="I168">
            <v>0.05</v>
          </cell>
          <cell r="J168" t="str">
            <v>Include operation percentage if existing transformer is transferred.</v>
          </cell>
          <cell r="K168" t="str">
            <v>This unit includes the replacement of a transmission pole. This unit includes; switching, locates, transfer of all PSE apparatus, including distribution, all conductors, connections, removal of pole, site and system restoration and the associated document</v>
          </cell>
        </row>
        <row r="169">
          <cell r="A169" t="str">
            <v>1-9AZ</v>
          </cell>
          <cell r="B169" t="str">
            <v>E5454</v>
          </cell>
          <cell r="C169" t="str">
            <v>QSC1-9AZ</v>
          </cell>
          <cell r="D169" t="str">
            <v>OM Rpl Trans Pole-Non Core</v>
          </cell>
          <cell r="E169">
            <v>6667.99</v>
          </cell>
          <cell r="F169">
            <v>0.85</v>
          </cell>
          <cell r="G169">
            <v>0.1</v>
          </cell>
          <cell r="H169">
            <v>0</v>
          </cell>
          <cell r="I169">
            <v>0.05</v>
          </cell>
          <cell r="J169" t="str">
            <v>Include operation percentage if existing transformer is transferred.</v>
          </cell>
          <cell r="K169" t="str">
            <v>This unit includes the replacement of a transmission pole. This unit includes; switching, locates, transfer of all PSE apparatus, including distribution, all conductors, connections, removal of pole, site and system restoration and the associated document</v>
          </cell>
        </row>
        <row r="170">
          <cell r="A170" t="str">
            <v>1-10</v>
          </cell>
          <cell r="B170" t="str">
            <v>E5456</v>
          </cell>
          <cell r="C170" t="str">
            <v>QSC1-10</v>
          </cell>
          <cell r="D170" t="str">
            <v>OM Rpr Trans Pole/Switch</v>
          </cell>
          <cell r="E170">
            <v>4136.1899999999996</v>
          </cell>
          <cell r="I170">
            <v>1</v>
          </cell>
          <cell r="J170" t="str">
            <v>Repair = 100% maintenance</v>
          </cell>
          <cell r="K170" t="str">
            <v xml:space="preserve">This unit includes the repair of Transmission switches (55-230Kv). This includes; switching, connectors, testing, site and system restoration and the associated documentation according to PSE Standards. </v>
          </cell>
        </row>
        <row r="171">
          <cell r="A171" t="str">
            <v>1-10Z</v>
          </cell>
          <cell r="B171" t="str">
            <v>E5458</v>
          </cell>
          <cell r="C171" t="str">
            <v>QSC1-10Z</v>
          </cell>
          <cell r="D171" t="str">
            <v>OM Rpr Trans Pole/Switch-NonCore</v>
          </cell>
          <cell r="E171">
            <v>7493.69</v>
          </cell>
          <cell r="I171">
            <v>1</v>
          </cell>
          <cell r="J171" t="str">
            <v>Repair = 100% maintenance</v>
          </cell>
          <cell r="K171" t="str">
            <v xml:space="preserve">This unit includes the repair of Transmission switches (55-230Kv). This includes; switching, connectors, testing, site and system restoration and the associated documentation according to PSE Standards. </v>
          </cell>
        </row>
        <row r="172">
          <cell r="A172" t="str">
            <v>1-10A</v>
          </cell>
          <cell r="B172" t="str">
            <v>E5460</v>
          </cell>
          <cell r="C172" t="str">
            <v>QSC1-10A</v>
          </cell>
          <cell r="D172" t="str">
            <v>OM Rpl Trans Pole/Switch-Core</v>
          </cell>
          <cell r="E172">
            <v>4473.7700000000004</v>
          </cell>
          <cell r="F172">
            <v>0.85</v>
          </cell>
          <cell r="G172">
            <v>0.1</v>
          </cell>
          <cell r="H172">
            <v>0</v>
          </cell>
          <cell r="I172">
            <v>0.05</v>
          </cell>
          <cell r="J172" t="str">
            <v>Include operation percentage if existing transformer is transferred.</v>
          </cell>
          <cell r="K172" t="str">
            <v xml:space="preserve">This unit includes the replacement of Transmission switches (55-230Kv). This includes; switching, connectors, testing, site and system restoration and the associated documentation according to PSE Standards. </v>
          </cell>
        </row>
        <row r="173">
          <cell r="A173" t="str">
            <v>1-10AZ</v>
          </cell>
          <cell r="B173" t="str">
            <v>E5462</v>
          </cell>
          <cell r="C173" t="str">
            <v>QSC1-10AZ</v>
          </cell>
          <cell r="D173" t="str">
            <v>OM Rpl Trans Pole/Swtch-NonCor</v>
          </cell>
          <cell r="E173">
            <v>7413.68</v>
          </cell>
          <cell r="F173">
            <v>0.85</v>
          </cell>
          <cell r="G173">
            <v>0.1</v>
          </cell>
          <cell r="H173">
            <v>0</v>
          </cell>
          <cell r="I173">
            <v>0.05</v>
          </cell>
          <cell r="J173" t="str">
            <v>Include operation percentage if existing transformer is transferred.</v>
          </cell>
          <cell r="K173" t="str">
            <v xml:space="preserve">This unit includes the replacement of Transmission switches (55-230Kv). This includes; switching, connectors, testing, site and system restoration and the associated documentation according to PSE Standards. </v>
          </cell>
        </row>
        <row r="174">
          <cell r="A174" t="str">
            <v>1-11</v>
          </cell>
          <cell r="B174" t="str">
            <v>E5464</v>
          </cell>
          <cell r="C174" t="str">
            <v>QSC1-11</v>
          </cell>
          <cell r="D174" t="str">
            <v>OM Rpr OH Trans Conduct/Rel-Core</v>
          </cell>
          <cell r="E174">
            <v>2543.35</v>
          </cell>
          <cell r="I174">
            <v>1</v>
          </cell>
          <cell r="J174" t="str">
            <v>Repair = 100% maintenance</v>
          </cell>
          <cell r="K174" t="str">
            <v>This unit includes the repair of transmission conductor(s) located within a span and the related infrastructure on the adjacent poles to the repair. This includes; switching, arms, splices, adding wire, replacing insulators, ties, patch rod, site and syst</v>
          </cell>
        </row>
        <row r="175">
          <cell r="A175" t="str">
            <v>1-11Z</v>
          </cell>
          <cell r="B175" t="str">
            <v>E5466</v>
          </cell>
          <cell r="C175" t="str">
            <v>QSC1-11Z</v>
          </cell>
          <cell r="D175" t="str">
            <v>OM Rpr OH Trans Conduct-NonCore</v>
          </cell>
          <cell r="E175">
            <v>4219.6899999999996</v>
          </cell>
          <cell r="I175">
            <v>1</v>
          </cell>
          <cell r="J175" t="str">
            <v>Repair = 100% maintenance</v>
          </cell>
          <cell r="K175" t="str">
            <v>This unit includes the repair of transmission conductor(s) located within a span and the related infrastructure on the adjacent poles to the repair. This includes; switching, arms, splices, adding wire, replacing insulators, ties, patch rod, site and syst</v>
          </cell>
        </row>
        <row r="176">
          <cell r="A176" t="str">
            <v>1-11A</v>
          </cell>
          <cell r="B176" t="str">
            <v>E5468</v>
          </cell>
          <cell r="C176" t="str">
            <v>QSC1-11A</v>
          </cell>
          <cell r="D176" t="str">
            <v>OM Rpl OH Trans Cdtr/2+Spans-Co</v>
          </cell>
          <cell r="E176">
            <v>3368.42</v>
          </cell>
          <cell r="F176">
            <v>0.9</v>
          </cell>
          <cell r="G176">
            <v>0.1</v>
          </cell>
          <cell r="J176" t="str">
            <v>If xarm is replaced include maint percentage.</v>
          </cell>
          <cell r="K176" t="str">
            <v>This unit includes the repair of transmission conductor(s) located within a span and the related infrastructure on the adjacent poles to the repair. This includes; switching, arms, splices, adding wire, replacing insulators, ties, patch rod, site and syst</v>
          </cell>
        </row>
        <row r="177">
          <cell r="A177" t="str">
            <v>1-11AZ</v>
          </cell>
          <cell r="B177" t="str">
            <v>E5470</v>
          </cell>
          <cell r="C177" t="str">
            <v>QSC1-11AZ</v>
          </cell>
          <cell r="D177" t="str">
            <v>OM Rpl OH Trans Cdtr/2+-NonCor</v>
          </cell>
          <cell r="E177">
            <v>4605.1899999999996</v>
          </cell>
          <cell r="F177">
            <v>0.9</v>
          </cell>
          <cell r="G177">
            <v>0.1</v>
          </cell>
          <cell r="J177" t="str">
            <v>If xarm is replaced include maint percentage.</v>
          </cell>
          <cell r="K177" t="str">
            <v>This unit includes the repair of transmission conductor(s) located within a span and the related infrastructure on the adjacent poles to the repair. This includes; switching, arms, splices, adding wire, replacing insulators, ties, patch rod, site and syst</v>
          </cell>
        </row>
        <row r="178">
          <cell r="A178" t="str">
            <v>1-12</v>
          </cell>
          <cell r="B178" t="str">
            <v>E5472</v>
          </cell>
          <cell r="C178" t="str">
            <v>QSC1-12</v>
          </cell>
          <cell r="D178" t="str">
            <v>OM Repair OH Svc &amp; Main-Core</v>
          </cell>
          <cell r="E178">
            <v>508.44</v>
          </cell>
          <cell r="I178">
            <v>1</v>
          </cell>
          <cell r="J178" t="str">
            <v>Repair = 100% maintenance.  Replacement = x% capital  and  x% removal.</v>
          </cell>
          <cell r="K178" t="str">
            <v>This unit includes the repair or replacement of an overhead secondary service or secondary main. It includes customer notification, splicing, connectors, voltage testing, site and system restoration and the associated documentation according to PSE Standa</v>
          </cell>
        </row>
        <row r="179">
          <cell r="A179" t="str">
            <v>1-12Z</v>
          </cell>
          <cell r="B179" t="str">
            <v>E5474</v>
          </cell>
          <cell r="C179" t="str">
            <v>QSC1-12Z</v>
          </cell>
          <cell r="D179" t="str">
            <v>OM Rpr OH Svc &amp; Main-Non Core</v>
          </cell>
          <cell r="E179">
            <v>643.16999999999996</v>
          </cell>
          <cell r="I179">
            <v>1</v>
          </cell>
          <cell r="J179" t="str">
            <v>Repair = 100% maintenance.  Replacement = x% capital  and  x% removal.</v>
          </cell>
          <cell r="K179" t="str">
            <v>This unit includes the repair or replacement of an overhead secondary service or secondary main. It includes customer notification, splicing, connectors, voltage testing, site and system restoration and the associated documentation according to PSE Standa</v>
          </cell>
        </row>
        <row r="180">
          <cell r="A180" t="str">
            <v>1-13</v>
          </cell>
          <cell r="B180" t="str">
            <v>E5476</v>
          </cell>
          <cell r="C180" t="str">
            <v>QSC1-13</v>
          </cell>
          <cell r="D180" t="str">
            <v>OM Repair UG Svc &amp; Main-Core</v>
          </cell>
          <cell r="E180">
            <v>1161.56</v>
          </cell>
          <cell r="I180">
            <v>1</v>
          </cell>
          <cell r="J180" t="str">
            <v>Repair = 100% Maint.  Replacement of UG service use NCC unit 3-4 Modified UG service andSystem Backhoe unit for trenching.</v>
          </cell>
          <cell r="K180" t="str">
            <v>This unit includes the repair of all underground secondary services and mains. It includes, excavation, customer notification, splicing, connectors, voltage testing, site and system restoration, disconnect temporary repair or auto-transformer and return t</v>
          </cell>
        </row>
        <row r="181">
          <cell r="A181" t="str">
            <v>1-13Z</v>
          </cell>
          <cell r="B181" t="str">
            <v>E5478</v>
          </cell>
          <cell r="C181" t="str">
            <v>QSC1-13Z</v>
          </cell>
          <cell r="D181" t="str">
            <v>OM Repair UG Svc/Main-Non Core</v>
          </cell>
          <cell r="E181">
            <v>1736.12</v>
          </cell>
          <cell r="I181">
            <v>1</v>
          </cell>
          <cell r="J181" t="str">
            <v>Repair = 100% Maint.  Replacement of UG service use NCC unit 3-4 Modified UG service andSystem Backhoe unit for trenching.</v>
          </cell>
          <cell r="K181" t="str">
            <v>This unit includes the repair of all underground secondary services and mains. It includes, excavation, customer notification, splicing, connectors, voltage testing, site and system restoration, disconnect temporary repair or auto-transformer and return t</v>
          </cell>
        </row>
        <row r="182">
          <cell r="A182" t="str">
            <v>1-14</v>
          </cell>
          <cell r="B182" t="str">
            <v>E5480</v>
          </cell>
          <cell r="C182" t="str">
            <v>QSC1-14</v>
          </cell>
          <cell r="D182" t="str">
            <v>OM Rpr/Rpl 200A Padmnt App-Core</v>
          </cell>
          <cell r="E182">
            <v>1366.45</v>
          </cell>
          <cell r="F182">
            <v>0.6</v>
          </cell>
          <cell r="H182">
            <v>0.4</v>
          </cell>
          <cell r="J182" t="str">
            <v>Repair or replacement of  transformer 60/40 capital/ expense  Repair or replacement of non-transformer equipment = 100% maint.</v>
          </cell>
          <cell r="K182" t="str">
            <v>This unit includes the repair or replacement of 200amp pad-mount apparatus, which includes; transformers and above ground j-boxes. It includes, customer notification, switching, splicing, connectors, voltage testing, pumping, site and system restoration a</v>
          </cell>
        </row>
        <row r="183">
          <cell r="A183" t="str">
            <v>1-14Z</v>
          </cell>
          <cell r="B183" t="str">
            <v>E5482</v>
          </cell>
          <cell r="C183" t="str">
            <v>QSC1-14Z</v>
          </cell>
          <cell r="D183" t="str">
            <v>OM Rpr/Rpl 200A Pdmt App-NonCor</v>
          </cell>
          <cell r="E183">
            <v>1949.48</v>
          </cell>
          <cell r="F183">
            <v>0.6</v>
          </cell>
          <cell r="H183">
            <v>0.4</v>
          </cell>
          <cell r="J183" t="str">
            <v>Repair or replacemnet of  transformer 60/40% operation. Repair or replacement of jbox = 100% maintenance.</v>
          </cell>
          <cell r="K183" t="str">
            <v>This unit includes the repair or replacement of 200amp pad-mount apparatus, which includes; transformers and above ground j-boxes. It includes, customer notification, switching, splicing, connectors, voltage testing, pumping, site and system restoration a</v>
          </cell>
        </row>
        <row r="184">
          <cell r="A184" t="str">
            <v>1-14A</v>
          </cell>
          <cell r="B184" t="str">
            <v>E5483</v>
          </cell>
          <cell r="C184" t="str">
            <v>QSC1-14A</v>
          </cell>
          <cell r="D184" t="str">
            <v>OM Distr Secondary Hand Hole</v>
          </cell>
          <cell r="E184">
            <v>724.51</v>
          </cell>
          <cell r="I184">
            <v>1</v>
          </cell>
          <cell r="J184" t="str">
            <v>Repair hand hole = 100% maintenance. Replacement of hand hole  = 80% capital and 20% removal.  Removal of hand hole = 100% removal.</v>
          </cell>
          <cell r="K184" t="str">
            <v>This unit includes repair, relocation, or replacement and removal of all sizes of distribution secondary hand-holes and pedestals. It includes locates, customer notification, splicing, secondary connections (fargos), voltage testing and excavation, all si</v>
          </cell>
        </row>
        <row r="185">
          <cell r="A185" t="str">
            <v>1-15</v>
          </cell>
          <cell r="B185" t="str">
            <v>E5484</v>
          </cell>
          <cell r="C185" t="str">
            <v>QSC1-15</v>
          </cell>
          <cell r="D185" t="str">
            <v>OM Rpr/Rpl 200A in Vault Core</v>
          </cell>
          <cell r="E185">
            <v>1477.01</v>
          </cell>
          <cell r="H185">
            <v>1</v>
          </cell>
          <cell r="J185" t="str">
            <v>Repair or replacement of  transformer 100% operation.  Repair or replacement of non-transformer equipment = 100% maintenance.</v>
          </cell>
          <cell r="K185" t="str">
            <v>This unit includes the repair or replacement of 200amp equipment in vaults or TUT apparatus which includes; transformers, all j-boxes in the vault and vault lids.  It includes; customer notification, excavation, switching, splicing, connectors, voltage te</v>
          </cell>
        </row>
        <row r="186">
          <cell r="A186" t="str">
            <v>1-14AZ</v>
          </cell>
          <cell r="B186" t="str">
            <v>E5485</v>
          </cell>
          <cell r="C186" t="str">
            <v>QSC1-14AZ</v>
          </cell>
          <cell r="D186" t="str">
            <v>OM Distr Sec Hand Hole-NonCore</v>
          </cell>
          <cell r="E186">
            <v>1131.28</v>
          </cell>
          <cell r="I186">
            <v>1</v>
          </cell>
          <cell r="J186" t="str">
            <v>Repair hand hole = 100% maintenance. Replacement of hand hole  = x% capital and x% removal.  Removal of hand hole = 100% removal.</v>
          </cell>
          <cell r="K186" t="str">
            <v>This unit includes repair, relocation, or replacement and removal of all sizes of distribution secondary hand-holes and pedestals. It includes locates, customer notification, splicing, secondary connections (fargos), voltage testing and excavation, all si</v>
          </cell>
        </row>
        <row r="187">
          <cell r="A187" t="str">
            <v>1-15Z</v>
          </cell>
          <cell r="B187" t="str">
            <v>E5486</v>
          </cell>
          <cell r="C187" t="str">
            <v>QSC1-15Z</v>
          </cell>
          <cell r="D187" t="str">
            <v>OM Rpr/Rpl 200A in vault-NonCor</v>
          </cell>
          <cell r="E187">
            <v>2046.48</v>
          </cell>
          <cell r="F187">
            <v>0.6</v>
          </cell>
          <cell r="H187">
            <v>0.4</v>
          </cell>
          <cell r="J187" t="str">
            <v>Repair or replacement of  transformer 60/40% operation.  Repair or replacement of non-transformer equipment = 100% maintenance.</v>
          </cell>
          <cell r="K187" t="str">
            <v>This unit includes the repair or replacement of 200amp equipment in vaults or TUT apparatus which includes; transformers, all j-boxes in the vault and vault lids.  It includes; customer notification, excavation, switching, splicing, connectors, voltage te</v>
          </cell>
        </row>
        <row r="188">
          <cell r="A188" t="str">
            <v>1-14B</v>
          </cell>
          <cell r="B188" t="str">
            <v>E5487</v>
          </cell>
          <cell r="C188" t="str">
            <v>QSC1-14B</v>
          </cell>
          <cell r="D188" t="str">
            <v>Locate Handhole Core</v>
          </cell>
          <cell r="E188">
            <v>274.58999999999997</v>
          </cell>
          <cell r="I188">
            <v>1</v>
          </cell>
          <cell r="K188" t="str">
            <v>This unit includes required handhole location (PSE unable to locate) related to service/secondary repairs.  This includes locates, customer notification,  excavation, all site restoration and associated documentation according to PSE standards.</v>
          </cell>
        </row>
        <row r="189">
          <cell r="A189" t="str">
            <v>1-15A</v>
          </cell>
          <cell r="B189" t="str">
            <v>E5488</v>
          </cell>
          <cell r="C189" t="str">
            <v>QSC1-15A</v>
          </cell>
          <cell r="D189" t="str">
            <v>OM Rpr/Rpl TUT 3 PH Bank-Core</v>
          </cell>
          <cell r="E189">
            <v>2499.0700000000002</v>
          </cell>
          <cell r="F189">
            <v>0.6</v>
          </cell>
          <cell r="H189">
            <v>0.4</v>
          </cell>
          <cell r="J189" t="str">
            <v>Repair or replacement of  transformer 60/40% .  Repair or replacement of non-transformer equipment = 100% maintenance.</v>
          </cell>
          <cell r="K189" t="str">
            <v>This unit includes the repair or replacement of all three phase TUT transformers in a bank up to 167 KVA. The unit includes; switching, replacement of solid or fused disconnects, connectors, testing, site and system restoration and the associated document</v>
          </cell>
        </row>
        <row r="190">
          <cell r="A190" t="str">
            <v>1-14BZ</v>
          </cell>
          <cell r="B190" t="str">
            <v>E5489</v>
          </cell>
          <cell r="C190" t="str">
            <v>QSC1-14BZ</v>
          </cell>
          <cell r="D190" t="str">
            <v>Locate Handhole Non-Core</v>
          </cell>
          <cell r="E190">
            <v>458.56</v>
          </cell>
          <cell r="I190">
            <v>1</v>
          </cell>
          <cell r="K190" t="str">
            <v>This unit includes required handhole location (PSE unable to locate) related to service/secondary repairs.  This includes locates, customer notification,  excavation, all site restoration and associated documentation according to PSE standards.</v>
          </cell>
        </row>
        <row r="191">
          <cell r="A191" t="str">
            <v>1-15AZ</v>
          </cell>
          <cell r="B191" t="str">
            <v>E5490</v>
          </cell>
          <cell r="C191" t="str">
            <v>QSC1-15AZ</v>
          </cell>
          <cell r="D191" t="str">
            <v>OM Rpr/Rpl TUT 3PH Bank-NonCor</v>
          </cell>
          <cell r="E191">
            <v>2902.99</v>
          </cell>
          <cell r="F191">
            <v>0.6</v>
          </cell>
          <cell r="H191">
            <v>0.4</v>
          </cell>
          <cell r="J191" t="str">
            <v>Repair or replacement of  transformer 100% operation.  Repair or replacement of non-transformer equipment = 100% maintenance.</v>
          </cell>
          <cell r="K191" t="str">
            <v>This unit includes the repair or replacement of all three phase TUT transformers in a bank up to 167 KVA. The unit includes; switching, replacement of solid or fused disconnects, connectors, testing, site and system restoration and the associated document</v>
          </cell>
        </row>
        <row r="192">
          <cell r="A192" t="str">
            <v>1-14C</v>
          </cell>
          <cell r="B192" t="str">
            <v>E5491</v>
          </cell>
          <cell r="C192" t="str">
            <v>QSC1-14C</v>
          </cell>
          <cell r="D192" t="str">
            <v>Repair Vault Core</v>
          </cell>
          <cell r="E192">
            <v>1287.52</v>
          </cell>
          <cell r="I192">
            <v>1</v>
          </cell>
          <cell r="K192" t="str">
            <v>his unit includes repair of vault,  repair/replacement of lid, or adding vault riser.   It includes locates, customer notification,  and excavation, all site restoration and associated documentation according to PSE standards.</v>
          </cell>
        </row>
        <row r="193">
          <cell r="A193" t="str">
            <v>1-16</v>
          </cell>
          <cell r="B193" t="str">
            <v>E5492</v>
          </cell>
          <cell r="C193" t="str">
            <v>QSC1-16</v>
          </cell>
          <cell r="D193" t="str">
            <v>OM Repair 600A Padmnt Appar-Core</v>
          </cell>
          <cell r="E193">
            <v>2562.75</v>
          </cell>
          <cell r="I193">
            <v>1</v>
          </cell>
          <cell r="J193" t="str">
            <v>Repair = 100% maintenance</v>
          </cell>
          <cell r="K193" t="str">
            <v>This unit includes the repair of 600amp Switch-gear (live front or dead front equipment). This includes; customer notification, switching, splicing, connections, terminations, voltage testing, pumping, site and system restoration and the associated docume</v>
          </cell>
        </row>
        <row r="194">
          <cell r="A194" t="str">
            <v>1-14CZ</v>
          </cell>
          <cell r="B194" t="str">
            <v>E5493</v>
          </cell>
          <cell r="C194" t="str">
            <v>QSC1-14CZ</v>
          </cell>
          <cell r="D194" t="str">
            <v>Repair Vault Non-Core</v>
          </cell>
          <cell r="E194">
            <v>2150.12</v>
          </cell>
          <cell r="I194">
            <v>1</v>
          </cell>
          <cell r="K194" t="str">
            <v>his unit includes repair of vault,  repair/replacement of lid, or adding vault riser.   It includes locates, customer notification,  and excavation, all site restoration and associated documentation according to PSE standards.</v>
          </cell>
        </row>
        <row r="195">
          <cell r="A195" t="str">
            <v>1-16Z</v>
          </cell>
          <cell r="B195" t="str">
            <v>E5494</v>
          </cell>
          <cell r="C195" t="str">
            <v>QSC1-16Z</v>
          </cell>
          <cell r="D195" t="str">
            <v>OM Repr 600A Padmnt App-NonCore</v>
          </cell>
          <cell r="E195">
            <v>4254.7299999999996</v>
          </cell>
          <cell r="F195">
            <v>0</v>
          </cell>
          <cell r="G195">
            <v>0</v>
          </cell>
          <cell r="H195">
            <v>0</v>
          </cell>
          <cell r="I195">
            <v>1</v>
          </cell>
          <cell r="J195" t="str">
            <v>Repair = 100% maintenance</v>
          </cell>
          <cell r="K195" t="str">
            <v>This unit includes the repair of 600amp Switch-gear (live front or dead front equipment). This includes; customer notification, switching, splicing, connections, terminations, voltage testing, pumping, site and system restoration and the associated docume</v>
          </cell>
        </row>
        <row r="196">
          <cell r="A196" t="str">
            <v>1-16A</v>
          </cell>
          <cell r="B196" t="str">
            <v>E5496</v>
          </cell>
          <cell r="C196" t="str">
            <v>QSC1-16A</v>
          </cell>
          <cell r="D196" t="str">
            <v>OM Rpl 600A Padmnt Apparatus</v>
          </cell>
          <cell r="E196">
            <v>3500</v>
          </cell>
          <cell r="F196">
            <v>0.9</v>
          </cell>
          <cell r="G196">
            <v>0.1</v>
          </cell>
          <cell r="J196" t="str">
            <v xml:space="preserve"> </v>
          </cell>
          <cell r="K196" t="str">
            <v>This unit includes the replacement of 600amp Switch-gear (live front or dead front equipment). This includes; customer notification, switching, splicing, connections, terminations, voltage testing, pumping, site and system restoration and the associated d</v>
          </cell>
        </row>
        <row r="197">
          <cell r="A197" t="str">
            <v>1-17A</v>
          </cell>
          <cell r="B197" t="str">
            <v>E5497</v>
          </cell>
          <cell r="C197" t="str">
            <v>QSC1-17A</v>
          </cell>
          <cell r="D197" t="str">
            <v>OM 200A Primary Sys Makeup-Core</v>
          </cell>
          <cell r="E197">
            <v>121.5</v>
          </cell>
          <cell r="F197">
            <v>1</v>
          </cell>
          <cell r="G197">
            <v>0</v>
          </cell>
          <cell r="H197">
            <v>0</v>
          </cell>
          <cell r="I197">
            <v>0</v>
          </cell>
          <cell r="J197" t="str">
            <v>Only used when cable is replaced.</v>
          </cell>
          <cell r="K197" t="str">
            <v>This unit includes the installation of 200A elbows, stress cones and splices. This includes customer notification, switching, voltage testing, pumping, site and system restoration and the associated documentation according to PSE Standards.</v>
          </cell>
        </row>
        <row r="198">
          <cell r="A198" t="str">
            <v>1-16AZ</v>
          </cell>
          <cell r="B198" t="str">
            <v>E5498</v>
          </cell>
          <cell r="C198" t="str">
            <v>QSC1-16AZ</v>
          </cell>
          <cell r="D198" t="str">
            <v>OM Rpl 600A Padmnt App-NonCore</v>
          </cell>
          <cell r="E198">
            <v>4291.2299999999996</v>
          </cell>
          <cell r="F198">
            <v>0.9</v>
          </cell>
          <cell r="G198">
            <v>0.1</v>
          </cell>
          <cell r="J198" t="str">
            <v xml:space="preserve"> </v>
          </cell>
          <cell r="K198" t="str">
            <v>This unit includes the replacement of 600amp Switch-gear (live front or dead front equipment). This includes; customer notification, switching, splicing, connections, terminations, voltage testing, pumping, site and system restoration and the associated d</v>
          </cell>
        </row>
        <row r="199">
          <cell r="A199" t="str">
            <v>1-17AZ</v>
          </cell>
          <cell r="B199" t="str">
            <v>E5499</v>
          </cell>
          <cell r="C199" t="str">
            <v>QSC1-17AZ</v>
          </cell>
          <cell r="D199" t="str">
            <v>OM 200A PrimSys Makeup-NonCore</v>
          </cell>
          <cell r="E199">
            <v>194.48</v>
          </cell>
          <cell r="F199">
            <v>1</v>
          </cell>
          <cell r="G199">
            <v>0</v>
          </cell>
          <cell r="H199">
            <v>0</v>
          </cell>
          <cell r="I199">
            <v>0</v>
          </cell>
          <cell r="J199" t="str">
            <v>Only used when cable is replaced.</v>
          </cell>
          <cell r="K199" t="str">
            <v>This unit includes the installation of 200A elbows, stress cones and splices. This includes customer notification, switching, voltage testing, pumping, site and system restoration and the associated documentation according to PSE Standards.</v>
          </cell>
        </row>
        <row r="200">
          <cell r="A200" t="str">
            <v>1-17</v>
          </cell>
          <cell r="B200" t="str">
            <v>E5500</v>
          </cell>
          <cell r="C200" t="str">
            <v>QSC1-17</v>
          </cell>
          <cell r="D200" t="str">
            <v>OM Repair 200A Cable Accessories</v>
          </cell>
          <cell r="E200">
            <v>873.44</v>
          </cell>
          <cell r="F200">
            <v>0</v>
          </cell>
          <cell r="G200">
            <v>0</v>
          </cell>
          <cell r="H200">
            <v>0</v>
          </cell>
          <cell r="I200">
            <v>1</v>
          </cell>
          <cell r="J200" t="str">
            <v>Repair = 100% maintenance</v>
          </cell>
          <cell r="K200" t="str">
            <v>This unit includes the repair or replacement of all 200A class elbows, stress cones  ,terminators and UG/OH terminations per site. It includes; customer notification, switching, splicing, connectors, voltage testing, pumping, site and system restoration a</v>
          </cell>
        </row>
        <row r="201">
          <cell r="A201" t="str">
            <v>1-18A</v>
          </cell>
          <cell r="B201" t="str">
            <v>E5501</v>
          </cell>
          <cell r="C201" t="str">
            <v>QSC1-18A</v>
          </cell>
          <cell r="D201" t="str">
            <v>OM 600A Primary Sys Makeup-Core</v>
          </cell>
          <cell r="E201">
            <v>1421.08</v>
          </cell>
          <cell r="F201">
            <v>1</v>
          </cell>
          <cell r="G201">
            <v>0</v>
          </cell>
          <cell r="H201">
            <v>0</v>
          </cell>
          <cell r="I201">
            <v>0</v>
          </cell>
          <cell r="J201" t="str">
            <v>Only used when cable is replaced.</v>
          </cell>
          <cell r="K201" t="str">
            <v>This unit includes the installation of 600A three cable terminations including splices, hammerheads, stress cones, (riser terminations). This includes customer notification, switching, voltage testing, pumping, site and system restoration and the associat</v>
          </cell>
        </row>
        <row r="202">
          <cell r="A202" t="str">
            <v>1-17Z</v>
          </cell>
          <cell r="B202" t="str">
            <v>E5502</v>
          </cell>
          <cell r="C202" t="str">
            <v>QSC1-17Z</v>
          </cell>
          <cell r="D202" t="str">
            <v>OM Rpr 200A Cable Acces-NonCore</v>
          </cell>
          <cell r="E202">
            <v>1450.9</v>
          </cell>
          <cell r="F202">
            <v>0</v>
          </cell>
          <cell r="G202">
            <v>0</v>
          </cell>
          <cell r="H202">
            <v>0</v>
          </cell>
          <cell r="I202">
            <v>1</v>
          </cell>
          <cell r="J202" t="str">
            <v>Repair = 100% maintenance</v>
          </cell>
          <cell r="K202" t="str">
            <v>This unit includes the repair or replacement of all 200A class elbows, stress cones  ,terminators and UG/OH terminations per site. It includes; customer notification, switching, splicing, connectors, voltage testing, pumping, site and system restoration a</v>
          </cell>
        </row>
        <row r="203">
          <cell r="A203" t="str">
            <v>1-18AZ</v>
          </cell>
          <cell r="B203" t="str">
            <v>E5503</v>
          </cell>
          <cell r="C203" t="str">
            <v>QSC1-18AZ</v>
          </cell>
          <cell r="D203" t="str">
            <v>OM 600A Pri Sys Makeup-NonCore</v>
          </cell>
          <cell r="E203">
            <v>2098.5700000000002</v>
          </cell>
          <cell r="F203">
            <v>1</v>
          </cell>
          <cell r="G203">
            <v>0</v>
          </cell>
          <cell r="H203">
            <v>0</v>
          </cell>
          <cell r="I203">
            <v>0</v>
          </cell>
          <cell r="J203" t="str">
            <v>Only used when cable is replaced.</v>
          </cell>
          <cell r="K203" t="str">
            <v>This unit includes the installation of 600A three cable terminations including splices, hammerheads, stress cones, (riser terminations). This includes customer notification, switching, voltage testing, pumping, site and system restoration and the associat</v>
          </cell>
        </row>
        <row r="204">
          <cell r="A204" t="str">
            <v>1-18</v>
          </cell>
          <cell r="B204" t="str">
            <v>E5504</v>
          </cell>
          <cell r="C204" t="str">
            <v>QSC1-18</v>
          </cell>
          <cell r="D204" t="str">
            <v>OM Rpr 600A Cable Accessory-Core</v>
          </cell>
          <cell r="E204">
            <v>1499.71</v>
          </cell>
          <cell r="F204">
            <v>0</v>
          </cell>
          <cell r="G204">
            <v>0</v>
          </cell>
          <cell r="H204">
            <v>0</v>
          </cell>
          <cell r="I204">
            <v>1</v>
          </cell>
          <cell r="J204" t="str">
            <v>Repair = 100% maintenance</v>
          </cell>
          <cell r="K204" t="str">
            <v xml:space="preserve">This unit includes the repair or replacement of all 600A class elbows, stress cones and terminators and UG/OH terminations. It includes; customer notification, switching, splicing, connectors, voltage testing, pumping, site and system restoration and the </v>
          </cell>
        </row>
        <row r="205">
          <cell r="A205" t="str">
            <v>1-20A</v>
          </cell>
          <cell r="B205" t="str">
            <v>E5505</v>
          </cell>
          <cell r="C205" t="str">
            <v>QSC1-20A</v>
          </cell>
          <cell r="D205" t="str">
            <v>OM 1PH 200A Cbl Pull/Remov-Core</v>
          </cell>
          <cell r="E205">
            <v>3.19</v>
          </cell>
          <cell r="F205">
            <v>0.8</v>
          </cell>
          <cell r="G205">
            <v>0.2</v>
          </cell>
          <cell r="H205">
            <v>0</v>
          </cell>
          <cell r="I205">
            <v>0</v>
          </cell>
          <cell r="J205" t="str">
            <v xml:space="preserve"> </v>
          </cell>
          <cell r="K205" t="str">
            <v>This unit includes the installation or removal of single phase 200A cable in a conduit system, proofing conduit according to PSE standards.</v>
          </cell>
        </row>
        <row r="206">
          <cell r="A206" t="str">
            <v>1-18Z</v>
          </cell>
          <cell r="B206" t="str">
            <v>E5506</v>
          </cell>
          <cell r="C206" t="str">
            <v>QSC1-18Z</v>
          </cell>
          <cell r="D206" t="str">
            <v>OM Rpr 600A Cable Acces-NonCore</v>
          </cell>
          <cell r="E206">
            <v>2488.09</v>
          </cell>
          <cell r="F206">
            <v>0</v>
          </cell>
          <cell r="G206">
            <v>0</v>
          </cell>
          <cell r="H206">
            <v>0</v>
          </cell>
          <cell r="I206">
            <v>1</v>
          </cell>
          <cell r="J206" t="str">
            <v>Repair = 100% maintenance</v>
          </cell>
          <cell r="K206" t="str">
            <v xml:space="preserve">This unit includes the repair or replacement of all 600A class elbows, stress cones and terminators and UG/OH terminations. It includes; customer notification, switching, splicing, connectors, voltage testing, pumping, site and system restoration and the </v>
          </cell>
        </row>
        <row r="207">
          <cell r="A207" t="str">
            <v>1-20AZ</v>
          </cell>
          <cell r="B207" t="str">
            <v>E5507</v>
          </cell>
          <cell r="C207" t="str">
            <v>QSC1-20AZ</v>
          </cell>
          <cell r="D207" t="str">
            <v>OM 1Ph 200ACbl Pull/Rem-NonCor</v>
          </cell>
          <cell r="E207">
            <v>3.73</v>
          </cell>
          <cell r="F207">
            <v>0.8</v>
          </cell>
          <cell r="G207">
            <v>0.2</v>
          </cell>
          <cell r="H207">
            <v>0</v>
          </cell>
          <cell r="I207">
            <v>0</v>
          </cell>
          <cell r="J207" t="str">
            <v xml:space="preserve"> </v>
          </cell>
          <cell r="K207" t="str">
            <v>This unit includes the installation or removal of single phase 200A cable in a conduit system, proofing conduit according to PSE standards.</v>
          </cell>
        </row>
        <row r="208">
          <cell r="A208" t="str">
            <v>1-19</v>
          </cell>
          <cell r="B208" t="str">
            <v>E5508</v>
          </cell>
          <cell r="C208" t="str">
            <v>QSC1-19</v>
          </cell>
          <cell r="D208" t="str">
            <v>OM Rpr Cable, 200A Class Core</v>
          </cell>
          <cell r="E208">
            <v>2161.7800000000002</v>
          </cell>
          <cell r="F208">
            <v>0</v>
          </cell>
          <cell r="G208">
            <v>0</v>
          </cell>
          <cell r="H208">
            <v>0</v>
          </cell>
          <cell r="I208">
            <v>1</v>
          </cell>
          <cell r="J208" t="str">
            <v>Repair = 100% maintenance</v>
          </cell>
          <cell r="K208" t="str">
            <v xml:space="preserve">This unit includes the repair of 200A primary conductor. It includes; switching, locations, excavation, pumping, splices, connections, testing, site and system restoration and the associated documentation according to PSE Standards. A repair will be more </v>
          </cell>
        </row>
        <row r="209">
          <cell r="A209" t="str">
            <v>1-20B</v>
          </cell>
          <cell r="B209" t="str">
            <v>E5509</v>
          </cell>
          <cell r="C209" t="str">
            <v>QSC1-20B</v>
          </cell>
          <cell r="D209" t="str">
            <v>OM 3PH 200A Cbl Pull/Remov-Core</v>
          </cell>
          <cell r="E209">
            <v>6.44</v>
          </cell>
          <cell r="F209">
            <v>0.8</v>
          </cell>
          <cell r="G209">
            <v>0.2</v>
          </cell>
          <cell r="H209">
            <v>0</v>
          </cell>
          <cell r="I209">
            <v>0</v>
          </cell>
          <cell r="J209" t="str">
            <v xml:space="preserve"> </v>
          </cell>
          <cell r="K209" t="str">
            <v>This unit includes the installation or removal of 3-phase 200A cable in a conduit system according to PSE standards.</v>
          </cell>
        </row>
        <row r="210">
          <cell r="A210" t="str">
            <v>1-19Z</v>
          </cell>
          <cell r="B210" t="str">
            <v>E5510</v>
          </cell>
          <cell r="C210" t="str">
            <v>QSC1-19Z</v>
          </cell>
          <cell r="D210" t="str">
            <v>OM Rpr Cable 200A Class-NonCore</v>
          </cell>
          <cell r="E210">
            <v>3056</v>
          </cell>
          <cell r="F210">
            <v>0</v>
          </cell>
          <cell r="G210">
            <v>0</v>
          </cell>
          <cell r="H210">
            <v>0</v>
          </cell>
          <cell r="I210">
            <v>1</v>
          </cell>
          <cell r="J210" t="str">
            <v>Repair = 100% maintenance</v>
          </cell>
          <cell r="K210" t="str">
            <v xml:space="preserve">This unit includes the repair of 200A primary conductor. It includes; switching, locations, excavation, pumping, splices, connections, testing, site and system restoration and the associated documentation according to PSE Standards. A repair will be more </v>
          </cell>
        </row>
        <row r="211">
          <cell r="A211" t="str">
            <v>1-20BZ</v>
          </cell>
          <cell r="B211" t="str">
            <v>E5511</v>
          </cell>
          <cell r="C211" t="str">
            <v>QSC1-20BZ</v>
          </cell>
          <cell r="D211" t="str">
            <v>OM 3Ph 200ACbl Pull/Rem-NonCor</v>
          </cell>
          <cell r="E211">
            <v>9.4700000000000006</v>
          </cell>
          <cell r="F211">
            <v>0.8</v>
          </cell>
          <cell r="G211">
            <v>0.2</v>
          </cell>
          <cell r="H211">
            <v>0</v>
          </cell>
          <cell r="I211">
            <v>0</v>
          </cell>
          <cell r="J211" t="str">
            <v xml:space="preserve"> </v>
          </cell>
          <cell r="K211" t="str">
            <v>This unit includes the installation or removal of 3-phase 200A cable in a conduit system according to PSE standards.</v>
          </cell>
        </row>
        <row r="212">
          <cell r="A212" t="str">
            <v>1-20</v>
          </cell>
          <cell r="B212" t="str">
            <v>E5512</v>
          </cell>
          <cell r="C212" t="str">
            <v>QSC1-20</v>
          </cell>
          <cell r="D212" t="str">
            <v>OM Repair Cable 600A Class-Core</v>
          </cell>
          <cell r="E212">
            <v>1620.43</v>
          </cell>
          <cell r="F212">
            <v>0</v>
          </cell>
          <cell r="G212">
            <v>0</v>
          </cell>
          <cell r="H212">
            <v>0</v>
          </cell>
          <cell r="I212">
            <v>1</v>
          </cell>
          <cell r="J212" t="str">
            <v>Repair = 100% maintenance</v>
          </cell>
          <cell r="K212" t="str">
            <v xml:space="preserve">This unit includes the repair of 600A primary conductor. It includes; switching, locations, excavation, pumping, splices, connections, testing, site and system restoration and the associated documentation according to PSE Standards. A repair will be more </v>
          </cell>
        </row>
        <row r="213">
          <cell r="A213" t="str">
            <v>1-20C</v>
          </cell>
          <cell r="B213" t="str">
            <v>E5513</v>
          </cell>
          <cell r="C213" t="str">
            <v>QSC1-20C</v>
          </cell>
          <cell r="D213" t="str">
            <v>OM 3PH 600A Cbl Pull/Remov-Core</v>
          </cell>
          <cell r="E213">
            <v>5.22</v>
          </cell>
          <cell r="F213">
            <v>0.8</v>
          </cell>
          <cell r="G213">
            <v>0.2</v>
          </cell>
          <cell r="H213">
            <v>0</v>
          </cell>
          <cell r="I213">
            <v>0</v>
          </cell>
          <cell r="J213" t="str">
            <v xml:space="preserve"> </v>
          </cell>
          <cell r="K213" t="str">
            <v>This unit includes the installation or removal of 3-phase 600A cable in a conduit system according to PSE standards.</v>
          </cell>
        </row>
        <row r="214">
          <cell r="A214" t="str">
            <v>1-20Z</v>
          </cell>
          <cell r="B214" t="str">
            <v>E5514</v>
          </cell>
          <cell r="C214" t="str">
            <v>QSC1-20Z</v>
          </cell>
          <cell r="D214" t="str">
            <v>OM Repair Cable 600A-Non Core</v>
          </cell>
          <cell r="E214">
            <v>2688.42</v>
          </cell>
          <cell r="F214">
            <v>0</v>
          </cell>
          <cell r="G214">
            <v>0</v>
          </cell>
          <cell r="H214">
            <v>0</v>
          </cell>
          <cell r="I214">
            <v>1</v>
          </cell>
          <cell r="J214" t="str">
            <v>Repair = 100% maintenance</v>
          </cell>
          <cell r="K214" t="str">
            <v xml:space="preserve">This unit includes the repair of 600A primary conductor. It includes; switching, locations, excavation, pumping, splices, connections, testing, site and system restoration and the associated documentation according to PSE Standards. A repair will be more </v>
          </cell>
        </row>
        <row r="215">
          <cell r="A215" t="str">
            <v>1-20CZ</v>
          </cell>
          <cell r="B215" t="str">
            <v>E5515</v>
          </cell>
          <cell r="C215" t="str">
            <v>QSC1-20CZ</v>
          </cell>
          <cell r="D215" t="str">
            <v>OM 3Ph 600ACbl Pull/Rem-NonCor</v>
          </cell>
          <cell r="E215">
            <v>10.46</v>
          </cell>
          <cell r="F215">
            <v>0.8</v>
          </cell>
          <cell r="G215">
            <v>0.2</v>
          </cell>
          <cell r="H215">
            <v>0</v>
          </cell>
          <cell r="I215">
            <v>0</v>
          </cell>
          <cell r="J215" t="str">
            <v xml:space="preserve"> </v>
          </cell>
          <cell r="K215" t="str">
            <v>This unit includes the installation or removal of 3-phase 600A cable in a conduit system according to PSE standards.</v>
          </cell>
        </row>
        <row r="216">
          <cell r="A216" t="str">
            <v>1-20D</v>
          </cell>
          <cell r="B216" t="str">
            <v>E5517</v>
          </cell>
          <cell r="C216" t="str">
            <v>QSC1-20D</v>
          </cell>
          <cell r="D216" t="str">
            <v>Cable Fault Location Core</v>
          </cell>
          <cell r="E216">
            <v>685.5</v>
          </cell>
          <cell r="I216">
            <v>1</v>
          </cell>
          <cell r="K216" t="str">
            <v xml:space="preserve">This unit includes fault location associated with a 200 amp system.  </v>
          </cell>
        </row>
        <row r="217">
          <cell r="A217" t="str">
            <v>1-20DZ</v>
          </cell>
          <cell r="B217" t="str">
            <v>E5519</v>
          </cell>
          <cell r="C217" t="str">
            <v>QSC1-20DZ</v>
          </cell>
          <cell r="D217" t="str">
            <v>Cable Fault Location Non-Core</v>
          </cell>
          <cell r="E217">
            <v>1144.77</v>
          </cell>
          <cell r="I217">
            <v>1</v>
          </cell>
          <cell r="K217" t="str">
            <v xml:space="preserve">This unit includes fault location associated with a 200 amp system.  </v>
          </cell>
        </row>
        <row r="218">
          <cell r="A218" t="str">
            <v>1-26</v>
          </cell>
          <cell r="B218" t="str">
            <v>E5536</v>
          </cell>
          <cell r="C218" t="str">
            <v>QSC1-26</v>
          </cell>
          <cell r="D218" t="str">
            <v>OM Ins/Mntn OH Trans Line Switch</v>
          </cell>
          <cell r="E218">
            <v>2659.51</v>
          </cell>
          <cell r="F218">
            <v>0</v>
          </cell>
          <cell r="G218">
            <v>0</v>
          </cell>
          <cell r="H218">
            <v>0</v>
          </cell>
          <cell r="I218">
            <v>1</v>
          </cell>
          <cell r="J218" t="str">
            <v xml:space="preserve"> </v>
          </cell>
          <cell r="K218" t="str">
            <v>This unit includes the inspection and maintenance of transmission switches (55-230 KV). The unit includes inspecting for defects, lubricating the moving parts, operating the switch to test it, cleaning and protecting the contacts, and minor repairs and si</v>
          </cell>
        </row>
        <row r="219">
          <cell r="A219" t="str">
            <v>1-30</v>
          </cell>
          <cell r="B219" t="str">
            <v>E5537</v>
          </cell>
          <cell r="C219" t="str">
            <v xml:space="preserve">QSC1-30 </v>
          </cell>
          <cell r="D219" t="str">
            <v>MAJ REPAIR SWITCH MAINT. PROGRAM</v>
          </cell>
          <cell r="E219">
            <v>4008.37</v>
          </cell>
          <cell r="F219">
            <v>1</v>
          </cell>
        </row>
        <row r="220">
          <cell r="A220" t="str">
            <v>1-28</v>
          </cell>
          <cell r="B220" t="str">
            <v>E5544</v>
          </cell>
          <cell r="C220" t="str">
            <v>QSC1-28</v>
          </cell>
          <cell r="D220" t="str">
            <v>SYS Transmission Line switch</v>
          </cell>
          <cell r="E220">
            <v>8157.6</v>
          </cell>
          <cell r="F220">
            <v>0.9</v>
          </cell>
          <cell r="G220">
            <v>0.1</v>
          </cell>
          <cell r="H220">
            <v>0</v>
          </cell>
          <cell r="I220">
            <v>0</v>
          </cell>
          <cell r="J220" t="str">
            <v xml:space="preserve"> </v>
          </cell>
          <cell r="K220" t="str">
            <v xml:space="preserve">Switch change-out includes taking clearances, switching, incidental engineering support, complete change-out of the switch and site and system restoration and the associated documentation according to PSE Standards. </v>
          </cell>
        </row>
        <row r="221">
          <cell r="A221" t="str">
            <v>1-29</v>
          </cell>
          <cell r="B221" t="str">
            <v>E5545</v>
          </cell>
          <cell r="C221" t="str">
            <v>QSC1-29</v>
          </cell>
          <cell r="D221" t="str">
            <v>SYS Tansmiss. Switch Ground Grid</v>
          </cell>
          <cell r="E221">
            <v>917.73</v>
          </cell>
          <cell r="F221">
            <v>0.9</v>
          </cell>
          <cell r="G221">
            <v>0.1</v>
          </cell>
          <cell r="H221">
            <v>0</v>
          </cell>
          <cell r="I221">
            <v>0</v>
          </cell>
          <cell r="J221" t="str">
            <v xml:space="preserve"> </v>
          </cell>
        </row>
        <row r="222">
          <cell r="A222" t="str">
            <v>1-32</v>
          </cell>
          <cell r="B222" t="str">
            <v>G5600</v>
          </cell>
          <cell r="C222" t="str">
            <v>QSC1-32</v>
          </cell>
          <cell r="D222" t="str">
            <v>Gas Service Relocations or Complete Replacements, Short &amp; Long Side Service</v>
          </cell>
          <cell r="E222">
            <v>2100</v>
          </cell>
          <cell r="K222" t="str">
            <v>This unit includes the relocation of existing gas services and/or the replacement of existing gas services to customers on existing rights of way or easements, short or long side. The unit covers customer types Residential and Multi-Family and also includ</v>
          </cell>
        </row>
        <row r="223">
          <cell r="A223" t="str">
            <v>1-33</v>
          </cell>
          <cell r="B223" t="str">
            <v>G5605</v>
          </cell>
          <cell r="C223" t="str">
            <v>QSC1-33</v>
          </cell>
          <cell r="D223" t="str">
            <v xml:space="preserve">Cut and Cap Residential Services </v>
          </cell>
          <cell r="E223">
            <v>515</v>
          </cell>
          <cell r="K223" t="str">
            <v>This unit includes the cutting and capping of existing gas services in the right of way or on private property. The unit covers customer types Residential and Multi-Family and also includes excavation, cutting, capping, testing, applicable cathodic protec</v>
          </cell>
        </row>
        <row r="224">
          <cell r="A224" t="str">
            <v>1-34</v>
          </cell>
          <cell r="B224" t="str">
            <v>G5610</v>
          </cell>
          <cell r="C224" t="str">
            <v>QSC1-34</v>
          </cell>
          <cell r="D224" t="str">
            <v>Residential Main Relocates</v>
          </cell>
          <cell r="E224">
            <v>30.35</v>
          </cell>
          <cell r="K224" t="str">
            <v>This unit includes the relocation of existing Residential gas mains up to 4 inches in diameter. The unit also includes excavation, installation of PE pipe, one tie-in, applicable cathodic protection testing, incidental digging, shading, backfill, all soft</v>
          </cell>
        </row>
        <row r="225">
          <cell r="A225" t="str">
            <v>1-35</v>
          </cell>
          <cell r="B225" t="str">
            <v>G5615</v>
          </cell>
          <cell r="C225" t="str">
            <v>QSC1-35</v>
          </cell>
          <cell r="D225" t="str">
            <v>Residential Main Relocates
6" &amp; 8"</v>
          </cell>
          <cell r="E225">
            <v>37</v>
          </cell>
          <cell r="K225" t="str">
            <v>This unit includes the relocation of existing Residential gas mains 6 inch and 8 inch in diameter. The unit also includes excavation, installation of PE pipe, one tie-in, applicable cathodic protection testing, incidental digging, shading, backfill, all s</v>
          </cell>
        </row>
        <row r="226">
          <cell r="A226" t="str">
            <v>1-36</v>
          </cell>
          <cell r="B226" t="str">
            <v>G5620</v>
          </cell>
          <cell r="C226" t="str">
            <v>QSC1-36</v>
          </cell>
          <cell r="D226" t="str">
            <v xml:space="preserve">Relocate Commercial/Industrial Gas Services in ROW
</v>
          </cell>
          <cell r="E226">
            <v>2500</v>
          </cell>
          <cell r="K226" t="str">
            <v>2" or less inside the right of way:
This unit includes the relocation of existing gas services and/or the replacement of existing gas services to customers on existing rights of way or easements, short or long side. The unit covers customer types Commerci</v>
          </cell>
        </row>
        <row r="227">
          <cell r="A227" t="str">
            <v>1-37</v>
          </cell>
          <cell r="B227" t="str">
            <v>G5625</v>
          </cell>
          <cell r="C227" t="str">
            <v>QSC1-37</v>
          </cell>
          <cell r="D227" t="str">
            <v xml:space="preserve">Cut and Cap Commercial/Industrial Services </v>
          </cell>
          <cell r="E227">
            <v>900</v>
          </cell>
          <cell r="K227" t="str">
            <v>This unit includes the cutting and capping of existing gas services in the right of way or on private property. The unit covers customer types Commercial and Industrial and also includes excavation, cutting, capping, testing, applicable cathodic protectio</v>
          </cell>
        </row>
        <row r="228">
          <cell r="A228" t="str">
            <v>1-38</v>
          </cell>
          <cell r="B228" t="str">
            <v>G5630</v>
          </cell>
          <cell r="C228" t="str">
            <v>QSC1-38</v>
          </cell>
          <cell r="D228" t="str">
            <v>Commercial/Industrial Mains Relocates</v>
          </cell>
          <cell r="E228">
            <v>30.35</v>
          </cell>
          <cell r="K228" t="str">
            <v>This unit includes the relocation of existing gas mains up to 4 inches in diameter. The unit overs Commercial and Industrial main work and also includes excavation, installation of PE pipe, one tie-in, applicable cathodic protection testing, incidental di</v>
          </cell>
        </row>
        <row r="229">
          <cell r="A229" t="str">
            <v>1-39</v>
          </cell>
          <cell r="B229" t="str">
            <v>G5635</v>
          </cell>
          <cell r="C229" t="str">
            <v>QSC1-39</v>
          </cell>
          <cell r="D229" t="str">
            <v>Commercial/Industrial Mains Relocates
6" &amp; 8"</v>
          </cell>
          <cell r="E229">
            <v>37</v>
          </cell>
          <cell r="K229" t="str">
            <v xml:space="preserve">This unit includes the relocation of existing gas mains 6 inch and 8 inch in diameter. The unit covers Commercial and Industrial main work and also includes excavation, installation of PE pipe, one tie-in, applicable cathodic protection testing, shading, </v>
          </cell>
        </row>
        <row r="230">
          <cell r="A230" t="str">
            <v>1-40</v>
          </cell>
          <cell r="B230" t="str">
            <v>G5640</v>
          </cell>
          <cell r="C230" t="str">
            <v>QSC1-40</v>
          </cell>
          <cell r="D230" t="str">
            <v>Additional Tie-In or Abandonment</v>
          </cell>
          <cell r="E230">
            <v>2300</v>
          </cell>
          <cell r="K230" t="str">
            <v>This unit includes the additional excavation required for retirement and/or relocation of existing gas mains up to 4 inches in diameter. The unit also includes the the additional excavation required for the second tie-in on relocation work, the capping of</v>
          </cell>
        </row>
        <row r="231">
          <cell r="A231" t="str">
            <v>1-42</v>
          </cell>
          <cell r="B231" t="str">
            <v xml:space="preserve">G5645   </v>
          </cell>
          <cell r="C231" t="str">
            <v xml:space="preserve">QSC1-42                  </v>
          </cell>
          <cell r="D231" t="str">
            <v>Man Hour Rate - Crew</v>
          </cell>
          <cell r="E231">
            <v>106</v>
          </cell>
          <cell r="K231" t="str">
            <v>This unit is applied in situations when out of scope work is requested.  It is the calculated rate for one man hour and includes all labor and equipment.</v>
          </cell>
        </row>
        <row r="232">
          <cell r="A232" t="str">
            <v>1-43</v>
          </cell>
          <cell r="B232" t="str">
            <v xml:space="preserve">G5650       </v>
          </cell>
          <cell r="C232" t="str">
            <v xml:space="preserve">QSC1-43    </v>
          </cell>
          <cell r="D232" t="str">
            <v>Man Hour Rate - Crew Standby</v>
          </cell>
          <cell r="E232">
            <v>84</v>
          </cell>
          <cell r="K232" t="str">
            <v>This unit is applied in situations when crew is asked to standby and wait at PSE request or when PSE requires a crew to wait to respond to an event site.  It is the calculated rate for one man hour only (no vehicle calculation included).</v>
          </cell>
        </row>
        <row r="233">
          <cell r="A233" t="str">
            <v>1-44</v>
          </cell>
          <cell r="B233" t="str">
            <v xml:space="preserve">G5655    </v>
          </cell>
          <cell r="C233" t="str">
            <v xml:space="preserve">QSC1-44    </v>
          </cell>
          <cell r="D233" t="str">
            <v>Man Hour Rate - Construction Support</v>
          </cell>
          <cell r="E233">
            <v>77.5</v>
          </cell>
          <cell r="K233" t="str">
            <v>This unit is applied on out of scope projects requiring project management, engineering/design work.  It is the calculated rate for one man hour and includes labor and vehicle.</v>
          </cell>
        </row>
        <row r="234">
          <cell r="A234" t="str">
            <v>1-42Z</v>
          </cell>
          <cell r="B234" t="str">
            <v xml:space="preserve">G5647  </v>
          </cell>
          <cell r="C234" t="str">
            <v xml:space="preserve">QSC1-42Z   </v>
          </cell>
          <cell r="D234" t="str">
            <v>Man Hour Rate - Crew Non-Core</v>
          </cell>
          <cell r="E234">
            <v>135</v>
          </cell>
          <cell r="K234" t="str">
            <v>This unit is applied in situations when out of scope work is requested.  It is the calculated rate for one man hour and includes all labor and equipment.</v>
          </cell>
        </row>
        <row r="235">
          <cell r="A235" t="str">
            <v>1-43Z</v>
          </cell>
          <cell r="B235" t="str">
            <v xml:space="preserve">G5652       </v>
          </cell>
          <cell r="C235" t="str">
            <v xml:space="preserve">QSC1- 43Z   </v>
          </cell>
          <cell r="D235" t="str">
            <v>Man Hour Rate - Crew Standby Non-Core</v>
          </cell>
          <cell r="E235">
            <v>109</v>
          </cell>
          <cell r="K235" t="str">
            <v>This unit is applied in situations when crew is asked to standby and wait at PSE request or when PSE requires a crew to wait to respond to an event site.  It is the calculated rate for one man hour only (no vehicle calculation included).</v>
          </cell>
        </row>
        <row r="236">
          <cell r="A236" t="str">
            <v>1-44Z</v>
          </cell>
          <cell r="B236" t="str">
            <v>G5657</v>
          </cell>
          <cell r="C236" t="str">
            <v xml:space="preserve">QSC1- 44Z   </v>
          </cell>
          <cell r="D236" t="str">
            <v>Man Hour Rate - Construction Support Non-Core</v>
          </cell>
          <cell r="E236">
            <v>129</v>
          </cell>
          <cell r="K236" t="str">
            <v>This unit is applied on out of scope projects requiring project management, engineering/design work.  It is the calculated rate for one man hour and includes labor and vehicle.</v>
          </cell>
        </row>
        <row r="237">
          <cell r="A237" t="str">
            <v>1-900</v>
          </cell>
          <cell r="B237" t="str">
            <v>E5548</v>
          </cell>
          <cell r="C237" t="str">
            <v>QSC1-900</v>
          </cell>
          <cell r="D237" t="str">
            <v>OM Bid Not To Exceed</v>
          </cell>
          <cell r="E237">
            <v>1</v>
          </cell>
          <cell r="J237" t="str">
            <v xml:space="preserve"> </v>
          </cell>
          <cell r="K237" t="str">
            <v>This unit shall be used for all Time and Expense charges associated to a Work Order.  This work must have prior PSE approval.</v>
          </cell>
        </row>
        <row r="238">
          <cell r="A238" t="str">
            <v>2-106</v>
          </cell>
          <cell r="B238" t="str">
            <v>E5289</v>
          </cell>
          <cell r="C238" t="str">
            <v>QSC2-106</v>
          </cell>
          <cell r="D238" t="str">
            <v xml:space="preserve">Replace J-Box and Grounding Bus </v>
          </cell>
          <cell r="E238">
            <v>403</v>
          </cell>
          <cell r="F238">
            <v>0</v>
          </cell>
          <cell r="G238">
            <v>0</v>
          </cell>
          <cell r="H238">
            <v>0</v>
          </cell>
          <cell r="I238">
            <v>1</v>
          </cell>
          <cell r="K238" t="str">
            <v>This unit includes the replacement of all existing j-boxes and grounding bus in existing vaults while done in conjunction with the Cable Remediation Program.  Unit of payment is "per vault" regardless of the number of j-boxes in the vault.  This unit also</v>
          </cell>
        </row>
        <row r="239">
          <cell r="A239" t="str">
            <v>2-800</v>
          </cell>
          <cell r="B239" t="str">
            <v>E6380</v>
          </cell>
          <cell r="C239" t="str">
            <v>QSC2-800</v>
          </cell>
          <cell r="D239" t="str">
            <v>SYS Time &amp; Expense-Misc</v>
          </cell>
          <cell r="E239">
            <v>1</v>
          </cell>
          <cell r="J239" t="str">
            <v xml:space="preserve"> </v>
          </cell>
        </row>
        <row r="240">
          <cell r="A240" t="str">
            <v>2-118</v>
          </cell>
          <cell r="B240" t="str">
            <v>E6385</v>
          </cell>
          <cell r="C240" t="str">
            <v>QSC2-118</v>
          </cell>
          <cell r="D240" t="str">
            <v>Third Party Permit</v>
          </cell>
          <cell r="E240">
            <v>1</v>
          </cell>
          <cell r="F240">
            <v>1</v>
          </cell>
          <cell r="K240" t="str">
            <v xml:space="preserve">This unit includes reimbursement at cost of jurisdictional permits required to perform Electric System Construction services.  </v>
          </cell>
        </row>
        <row r="241">
          <cell r="A241" t="str">
            <v>2-116</v>
          </cell>
          <cell r="B241" t="str">
            <v>E6386</v>
          </cell>
          <cell r="C241" t="str">
            <v>QSC2-116</v>
          </cell>
          <cell r="D241" t="str">
            <v>Third Party Restoration</v>
          </cell>
          <cell r="E241">
            <v>1</v>
          </cell>
          <cell r="F241">
            <v>1</v>
          </cell>
          <cell r="K241" t="str">
            <v>This unit includes reimbursement at cost of third party hard surface restoration services to perform Electric System Construction services.  This unit does not include soft surface restoration services or restoration materials only.</v>
          </cell>
        </row>
        <row r="242">
          <cell r="A242" t="str">
            <v>2-117</v>
          </cell>
          <cell r="B242" t="str">
            <v>E6387</v>
          </cell>
          <cell r="C242" t="str">
            <v>QSC2-117</v>
          </cell>
          <cell r="D242" t="str">
            <v>Third Party Traffic Control</v>
          </cell>
          <cell r="E242">
            <v>1</v>
          </cell>
          <cell r="F242">
            <v>1</v>
          </cell>
          <cell r="K242" t="str">
            <v>This unit includes reimbursement at cost of traffic control plans prepared by a thrid party and traffic control personnel provided by a third party (including jurisdictional entities) with or without equipment to perform Electric System Construction servi</v>
          </cell>
        </row>
        <row r="243">
          <cell r="A243" t="str">
            <v>2-128</v>
          </cell>
          <cell r="B243" t="str">
            <v>E5382</v>
          </cell>
          <cell r="C243" t="str">
            <v>QSC2-128</v>
          </cell>
          <cell r="D243" t="str">
            <v xml:space="preserve">Simple Transfer of Communication Facilities on PSE Owned Pole </v>
          </cell>
          <cell r="E243">
            <v>88.55</v>
          </cell>
          <cell r="F243">
            <v>0</v>
          </cell>
          <cell r="G243">
            <v>0</v>
          </cell>
          <cell r="H243">
            <v>0</v>
          </cell>
          <cell r="I243">
            <v>1</v>
          </cell>
          <cell r="K243" t="str">
            <v>This unit includes the simple straight through (tangent pole) permanent transfer of any type of communication trunk cable or service wire.  Hardware will be provided by the owner of the facility being transferred.  This unit does not include splicing of f</v>
          </cell>
        </row>
        <row r="244">
          <cell r="A244" t="str">
            <v>2-122</v>
          </cell>
          <cell r="B244" t="str">
            <v>E5384</v>
          </cell>
          <cell r="C244" t="str">
            <v>QSC2-122</v>
          </cell>
          <cell r="D244" t="str">
            <v xml:space="preserve">Complex Transfer of Communication Facilities on PSE Owned Pole </v>
          </cell>
          <cell r="E244">
            <v>139</v>
          </cell>
          <cell r="F244">
            <v>0</v>
          </cell>
          <cell r="G244">
            <v>0</v>
          </cell>
          <cell r="H244">
            <v>0</v>
          </cell>
          <cell r="I244">
            <v>1</v>
          </cell>
          <cell r="K244" t="str">
            <v>This unit includes the transfer of complex communication facilities in excess of one straight through transfer.  This unit includes the permanent transfer of truck cable, T-leads, angles, and up to 5 services per pole.  Hardware will be provided by the ow</v>
          </cell>
        </row>
        <row r="245">
          <cell r="A245" t="str">
            <v>2-124</v>
          </cell>
          <cell r="B245" t="str">
            <v>E5386</v>
          </cell>
          <cell r="C245" t="str">
            <v>QSC2-124</v>
          </cell>
          <cell r="D245" t="str">
            <v>Complex Transfer of Additional  Communication Facilities on PSE Owned Pole</v>
          </cell>
          <cell r="E245">
            <v>180</v>
          </cell>
          <cell r="F245">
            <v>0</v>
          </cell>
          <cell r="G245">
            <v>0</v>
          </cell>
          <cell r="H245">
            <v>0</v>
          </cell>
          <cell r="I245">
            <v>1</v>
          </cell>
          <cell r="K245" t="str">
            <v>This unit includes the transfer of additional complex communication facilities in excess of the work described in Unit QSC2-122, Service Master E5384.  This unit includes the permanent transfer of double dead ends, arms, guys, anchors, UG risers, and serv</v>
          </cell>
        </row>
        <row r="246">
          <cell r="A246" t="str">
            <v>2-129</v>
          </cell>
          <cell r="B246" t="str">
            <v>E5388</v>
          </cell>
          <cell r="C246" t="str">
            <v>QSC2-129</v>
          </cell>
          <cell r="D246" t="str">
            <v>Pole Stub Removal</v>
          </cell>
          <cell r="E246">
            <v>489</v>
          </cell>
          <cell r="F246">
            <v>0</v>
          </cell>
          <cell r="G246">
            <v>1</v>
          </cell>
          <cell r="H246">
            <v>0</v>
          </cell>
          <cell r="I246">
            <v>0</v>
          </cell>
          <cell r="K246" t="str">
            <v>This unit includes the removal of bare pole stub and backfilling of hole with appropriate material, mulch, and seed restoration.  This unit also includes program management, permits, traffic control, and all processing of NJUNS notifications.  The pole st</v>
          </cell>
        </row>
        <row r="247">
          <cell r="A247" t="str">
            <v>1-800</v>
          </cell>
          <cell r="B247" t="str">
            <v>E6550</v>
          </cell>
          <cell r="C247" t="str">
            <v>QSC1-800</v>
          </cell>
          <cell r="D247" t="str">
            <v>OM Time &amp; Expense-Misc</v>
          </cell>
          <cell r="E247">
            <v>1</v>
          </cell>
          <cell r="J247" t="str">
            <v xml:space="preserve"> </v>
          </cell>
          <cell r="K247" t="str">
            <v>This unit includes all costs for Electric O&amp;M work not identified by a Service Unit.  It is to be used only with the approval of PSE's Contract Manager.</v>
          </cell>
        </row>
        <row r="248">
          <cell r="A248" t="str">
            <v>1-55</v>
          </cell>
          <cell r="B248" t="str">
            <v>E6555</v>
          </cell>
          <cell r="C248" t="str">
            <v>QSC1-55</v>
          </cell>
          <cell r="D248" t="str">
            <v>Third Party Permit</v>
          </cell>
          <cell r="E248">
            <v>1</v>
          </cell>
          <cell r="F248">
            <v>1</v>
          </cell>
          <cell r="K248" t="str">
            <v xml:space="preserve">This unit includes reimbursement at cost of jurisdictional permits required to perform Electric Operations and Maintenance services.  </v>
          </cell>
        </row>
        <row r="249">
          <cell r="A249" t="str">
            <v>1-56</v>
          </cell>
          <cell r="B249" t="str">
            <v>E6556</v>
          </cell>
          <cell r="C249" t="str">
            <v>QSC1-56</v>
          </cell>
          <cell r="D249" t="str">
            <v>Third Party Restoration</v>
          </cell>
          <cell r="E249">
            <v>1</v>
          </cell>
          <cell r="F249">
            <v>1</v>
          </cell>
          <cell r="K249" t="str">
            <v>This unit includes reimbursement at cost of third party restoration services to perform Electric Operations and Maintenance services.  This unit does not include soft surface restoration services or restoration materials only.</v>
          </cell>
        </row>
        <row r="250">
          <cell r="A250" t="str">
            <v>1-57</v>
          </cell>
          <cell r="B250" t="str">
            <v>E6557</v>
          </cell>
          <cell r="C250" t="str">
            <v>QSC1-57</v>
          </cell>
          <cell r="D250" t="str">
            <v>Third Party Traffic Control</v>
          </cell>
          <cell r="E250">
            <v>1</v>
          </cell>
          <cell r="F250">
            <v>1</v>
          </cell>
          <cell r="K250" t="str">
            <v>This unit includes reimbursement at cost of traffic control plans prepared by a thrid party and traffic control personnel provided by a third party (including jurisdictional entities) with or without equipment to perform Electric Operations and Maintenanc</v>
          </cell>
        </row>
        <row r="251">
          <cell r="A251" t="str">
            <v>3-23</v>
          </cell>
          <cell r="B251" t="str">
            <v>G5100</v>
          </cell>
          <cell r="C251" t="str">
            <v>QSC3-23</v>
          </cell>
          <cell r="D251" t="str">
            <v>NCC Gas Convers.S/L Side Svc</v>
          </cell>
          <cell r="E251">
            <v>2100</v>
          </cell>
          <cell r="F251">
            <v>1</v>
          </cell>
          <cell r="J251" t="str">
            <v xml:space="preserve"> </v>
          </cell>
          <cell r="K251" t="str">
            <v>This unit includes the installation of a new gas service to customers on existing right of ways or easements, short or long side. The unit covers all customer types (residential, multi-family, commercial/industrial). This unit also includes all Twin servi</v>
          </cell>
        </row>
        <row r="252">
          <cell r="A252" t="str">
            <v>3-23A</v>
          </cell>
          <cell r="B252" t="str">
            <v>G5101</v>
          </cell>
          <cell r="C252" t="str">
            <v>QSC3-23A</v>
          </cell>
          <cell r="D252" t="str">
            <v>NCC Gas Stub/Twin Stub S/L Side</v>
          </cell>
          <cell r="E252">
            <v>1575</v>
          </cell>
          <cell r="F252">
            <v>1</v>
          </cell>
          <cell r="K252" t="str">
            <v xml:space="preserve">This unit included the installation of new rsidential gas stubs and gas twin stubs to customers on existing roght of ways or easements , short or long side.  </v>
          </cell>
        </row>
        <row r="253">
          <cell r="A253" t="str">
            <v>3-24</v>
          </cell>
          <cell r="B253" t="str">
            <v>G5102</v>
          </cell>
          <cell r="C253" t="str">
            <v>QSC3-24</v>
          </cell>
          <cell r="D253" t="str">
            <v>NCC Gas Conversions Mains</v>
          </cell>
          <cell r="E253">
            <v>30.35</v>
          </cell>
          <cell r="F253">
            <v>1</v>
          </cell>
          <cell r="J253" t="str">
            <v xml:space="preserve"> </v>
          </cell>
          <cell r="K253" t="str">
            <v xml:space="preserve">This unit includes the installation of a new gas main up to 4 inch in existing right of ways or easements. The unit includes excavation, installation of PE pipe, tie-in’s, applicable cathodic protection testing, incidental digging, shading, backfill, all </v>
          </cell>
        </row>
        <row r="254">
          <cell r="A254" t="str">
            <v>3-24A</v>
          </cell>
          <cell r="B254" t="str">
            <v>G5103</v>
          </cell>
          <cell r="C254" t="str">
            <v>QSC3-24A</v>
          </cell>
          <cell r="D254" t="str">
            <v>NCC Gas Conversion Main 6" &amp; 8"</v>
          </cell>
          <cell r="E254">
            <v>37</v>
          </cell>
          <cell r="F254">
            <v>1</v>
          </cell>
          <cell r="J254" t="str">
            <v xml:space="preserve"> </v>
          </cell>
          <cell r="K254" t="str">
            <v>This unit includes the installation of a new gas main 6 &amp; 8 inch in existing right of ways or easements. The unit includes excavation, installation of PE pipe, tie-in’s, applicable cathodic protection testing, incidental digging, shading, backfill, all si</v>
          </cell>
        </row>
        <row r="255">
          <cell r="A255" t="str">
            <v>3-25</v>
          </cell>
          <cell r="B255" t="str">
            <v>G5104</v>
          </cell>
          <cell r="C255" t="str">
            <v>QSC3-25</v>
          </cell>
          <cell r="D255" t="str">
            <v>NCC Altered Residential Svc</v>
          </cell>
          <cell r="E255">
            <v>515</v>
          </cell>
          <cell r="F255">
            <v>1</v>
          </cell>
          <cell r="J255" t="str">
            <v xml:space="preserve"> </v>
          </cell>
          <cell r="K255" t="str">
            <v>This unit includes the relocation of existing gas services on private property. The unit includes; installation of PE pipe in a customer provided trench, tie-in’s, testing, meter set assembly, applicable cathodic protection incidental digging, shading, an</v>
          </cell>
        </row>
        <row r="256">
          <cell r="A256" t="str">
            <v>3-26</v>
          </cell>
          <cell r="B256" t="str">
            <v>G5106</v>
          </cell>
          <cell r="C256" t="str">
            <v>QSC3-26</v>
          </cell>
          <cell r="D256" t="str">
            <v>NCC Altered Residential Mains</v>
          </cell>
          <cell r="E256">
            <v>17.100000000000001</v>
          </cell>
          <cell r="F256">
            <v>1</v>
          </cell>
          <cell r="J256" t="str">
            <v xml:space="preserve"> </v>
          </cell>
          <cell r="K256" t="str">
            <v>This unit includes the relocation of existing gas mains up to 4 inches in diameter. The unit includes excavation, installation of PE pipe, tie-in’s, applicable cathodic protection testing, incidental digging, shading, backfill, all site restoration and th</v>
          </cell>
        </row>
        <row r="257">
          <cell r="A257" t="str">
            <v>3-26A</v>
          </cell>
          <cell r="B257" t="str">
            <v>G5107</v>
          </cell>
          <cell r="C257" t="str">
            <v>QSC3-26A</v>
          </cell>
          <cell r="D257" t="str">
            <v>NCC Altered Resid Mains 6"&amp;8"</v>
          </cell>
          <cell r="E257">
            <v>34.79</v>
          </cell>
          <cell r="F257">
            <v>1</v>
          </cell>
          <cell r="J257" t="str">
            <v xml:space="preserve"> </v>
          </cell>
          <cell r="K257" t="str">
            <v xml:space="preserve">This unit includes the relocation of existing gas mains 6 &amp; 8 inches in diameter. The unit includes excavation, installation of PE pipe, tie-in’s, applicable cathodic protection testing, incidental digging, shading, backfill, all site restoration and the </v>
          </cell>
        </row>
        <row r="258">
          <cell r="A258" t="str">
            <v>3-27</v>
          </cell>
          <cell r="B258" t="str">
            <v>G5108</v>
          </cell>
          <cell r="C258" t="str">
            <v>QSC3-27</v>
          </cell>
          <cell r="D258" t="str">
            <v>NCC Plat Gas Services</v>
          </cell>
          <cell r="E258">
            <v>547</v>
          </cell>
          <cell r="F258">
            <v>1</v>
          </cell>
          <cell r="J258" t="str">
            <v xml:space="preserve"> </v>
          </cell>
          <cell r="K258" t="str">
            <v>This unit includes the installation of a new plat gas service on private property.  The unit includes installation of  service pipe in a customer provided trench, tie-in’s, testing, incidental digging, meter-set assembly, shading, and the associated docum</v>
          </cell>
        </row>
        <row r="259">
          <cell r="A259" t="str">
            <v>3-37</v>
          </cell>
          <cell r="B259" t="str">
            <v>G5109</v>
          </cell>
          <cell r="C259" t="str">
            <v>QSC3-37</v>
          </cell>
          <cell r="D259" t="str">
            <v xml:space="preserve">NCC Residential Guardpost </v>
          </cell>
          <cell r="E259">
            <v>250</v>
          </cell>
          <cell r="F259">
            <v>1</v>
          </cell>
        </row>
        <row r="260">
          <cell r="A260" t="str">
            <v>3-28</v>
          </cell>
          <cell r="B260" t="str">
            <v>G5110</v>
          </cell>
          <cell r="C260" t="str">
            <v>QSC3-28</v>
          </cell>
          <cell r="D260" t="str">
            <v>NCC Plat Mains</v>
          </cell>
          <cell r="E260">
            <v>7.75</v>
          </cell>
          <cell r="F260">
            <v>1</v>
          </cell>
          <cell r="J260" t="str">
            <v xml:space="preserve"> </v>
          </cell>
          <cell r="K260" t="str">
            <v>This unit includes the installation of a new gas Plat main up to 4 inches in diameter.  The unit includes the installation of PE pipe, main and stubs, tie-in’s, testing, incidental digging, shading, and the associated documentation according to PSE standa</v>
          </cell>
        </row>
        <row r="261">
          <cell r="A261" t="str">
            <v>3-28A</v>
          </cell>
          <cell r="B261" t="str">
            <v>G5111</v>
          </cell>
          <cell r="C261" t="str">
            <v>QSC3-28A</v>
          </cell>
          <cell r="D261" t="str">
            <v>NCC Plat Mains 6" &amp; 8"</v>
          </cell>
          <cell r="E261">
            <v>16</v>
          </cell>
          <cell r="F261">
            <v>1</v>
          </cell>
          <cell r="J261" t="str">
            <v xml:space="preserve"> </v>
          </cell>
          <cell r="K261" t="str">
            <v>This unit includes the installation of a new gas Plat main 6 &amp; 8 inches in diameter.  The unit includes the installation of PE pipe, main and stubs, tie-in’s, testing, incidental digging, shading, and the associated documentation according to PSE standard</v>
          </cell>
        </row>
        <row r="262">
          <cell r="A262" t="str">
            <v>3-29</v>
          </cell>
          <cell r="B262" t="str">
            <v>G5112</v>
          </cell>
          <cell r="C262" t="str">
            <v>QSC3-29</v>
          </cell>
          <cell r="D262" t="str">
            <v>NCC Multi-Family Services</v>
          </cell>
          <cell r="E262">
            <v>1776.25</v>
          </cell>
          <cell r="F262">
            <v>1</v>
          </cell>
          <cell r="J262" t="str">
            <v xml:space="preserve"> </v>
          </cell>
          <cell r="K262" t="str">
            <v>This unit includes installation of service pipe, tie-in’s, testing, meter set assembly, manifolds up to six (6) meters, incidental digging, shading, and the associated documentation according to PSE standards on private property in a customer provided tre</v>
          </cell>
        </row>
        <row r="263">
          <cell r="A263" t="str">
            <v>3-29A</v>
          </cell>
          <cell r="B263" t="str">
            <v>G5114</v>
          </cell>
          <cell r="C263" t="str">
            <v>QSC3-29A</v>
          </cell>
          <cell r="D263" t="str">
            <v>NCC Extension to Manifold&gt;5</v>
          </cell>
          <cell r="E263">
            <v>330</v>
          </cell>
          <cell r="F263">
            <v>1</v>
          </cell>
          <cell r="J263" t="str">
            <v xml:space="preserve"> </v>
          </cell>
          <cell r="K263" t="str">
            <v>This unit is an attachment to units QSC3-23 and QSC3-29. It covers the incrimintal extension of manifolds greater than (5) five meters in length. This unit also covers the extension of existing manifolds to accomadate new meters. This unit is priced per n</v>
          </cell>
        </row>
        <row r="264">
          <cell r="A264" t="str">
            <v>3-29b</v>
          </cell>
          <cell r="B264" t="str">
            <v>G5115</v>
          </cell>
          <cell r="C264" t="str">
            <v>QSC3-29b</v>
          </cell>
          <cell r="D264" t="str">
            <v>Customer Fabricated Manifolds</v>
          </cell>
          <cell r="E264">
            <v>150</v>
          </cell>
          <cell r="F264">
            <v>1</v>
          </cell>
          <cell r="K264" t="str">
            <v>This unit applies to multi-family or commercial manifolds that require welded (custom) fabrication. Custom fabrication is defined as manifolds that are not readily assembled by the use of threaded components that are a PSE stock MID item. This unit includ</v>
          </cell>
        </row>
        <row r="265">
          <cell r="A265" t="str">
            <v>3-30</v>
          </cell>
          <cell r="B265" t="str">
            <v>G5116</v>
          </cell>
          <cell r="C265" t="str">
            <v>QSC3-30</v>
          </cell>
          <cell r="D265" t="str">
            <v>NCC Multi-Family Mains</v>
          </cell>
          <cell r="E265">
            <v>19</v>
          </cell>
          <cell r="F265">
            <v>1</v>
          </cell>
          <cell r="J265" t="str">
            <v xml:space="preserve"> </v>
          </cell>
          <cell r="K265" t="str">
            <v>This unit includes the installation of a new gas Multi-Family main up to 4 inches in diameter.  The unit includes the installation of PE main and stubs, tie-in’s, testing, incidental digging, shading, and the associated documentation according to PSE stan</v>
          </cell>
        </row>
        <row r="266">
          <cell r="A266" t="str">
            <v>3-30A</v>
          </cell>
          <cell r="B266" t="str">
            <v>G5117</v>
          </cell>
          <cell r="C266" t="str">
            <v>QSC3-30A</v>
          </cell>
          <cell r="D266" t="str">
            <v>NCC Multi-Family Mains 6"&amp;8"</v>
          </cell>
          <cell r="E266">
            <v>30</v>
          </cell>
          <cell r="F266">
            <v>1</v>
          </cell>
          <cell r="J266" t="str">
            <v xml:space="preserve"> </v>
          </cell>
          <cell r="K266" t="str">
            <v>This unit includes the installation of a new gas Multi-Family main 6 &amp; 8 inches in diameter.  The unit includes the installation of PE main and stubs, tie-in’s, testing, incidental digging, shading, and the associated documentation according to PSE standa</v>
          </cell>
        </row>
        <row r="267">
          <cell r="A267" t="str">
            <v>3-32</v>
          </cell>
          <cell r="B267" t="str">
            <v>G5120</v>
          </cell>
          <cell r="C267" t="str">
            <v>QSC3-32</v>
          </cell>
          <cell r="D267" t="str">
            <v>NCC Commercial/Indust Mains</v>
          </cell>
          <cell r="E267">
            <v>19</v>
          </cell>
          <cell r="F267">
            <v>1</v>
          </cell>
          <cell r="J267" t="str">
            <v xml:space="preserve"> </v>
          </cell>
          <cell r="K267" t="str">
            <v>This unit includes the installation of a new commercial main up to 4 inches in diameter.  The unit includes the installation of main pipe, stubs, tie-in’s, testing, incidental digging, shading, and the associated documentation according to PSE standards i</v>
          </cell>
        </row>
        <row r="268">
          <cell r="A268" t="str">
            <v>3-32A</v>
          </cell>
          <cell r="B268" t="str">
            <v>G5121</v>
          </cell>
          <cell r="C268" t="str">
            <v>QSC3-32A</v>
          </cell>
          <cell r="D268" t="str">
            <v>NCC Comm/Indust Mains 6"&amp;8"</v>
          </cell>
          <cell r="E268">
            <v>23.5</v>
          </cell>
          <cell r="F268">
            <v>1</v>
          </cell>
          <cell r="J268" t="str">
            <v xml:space="preserve"> </v>
          </cell>
          <cell r="K268" t="str">
            <v xml:space="preserve">This unit includes the installation of a new commercial main 6 &amp; 8 inches in diameter.  The unit includes the installation of main pipe, stubs, tie-in’s, testing, incidental digging, shading, and the associated documentation according to PSE standards in </v>
          </cell>
        </row>
        <row r="269">
          <cell r="A269" t="str">
            <v>3-33</v>
          </cell>
          <cell r="B269" t="str">
            <v>G5122</v>
          </cell>
          <cell r="C269" t="str">
            <v>QSC3-33</v>
          </cell>
          <cell r="D269" t="str">
            <v>NCC Altered Comm/Ind Svc</v>
          </cell>
          <cell r="E269">
            <v>900</v>
          </cell>
          <cell r="F269">
            <v>1</v>
          </cell>
          <cell r="J269" t="str">
            <v xml:space="preserve"> </v>
          </cell>
          <cell r="K269" t="str">
            <v>This unit includes the relocation of existing commercial gas service on private property, in customer provided trench. The unit includes installation of PE pipe, tie-in’s, testing, meter set assembly, applicable cathodic protection, incidental digging, sh</v>
          </cell>
        </row>
        <row r="270">
          <cell r="A270" t="str">
            <v>3-34</v>
          </cell>
          <cell r="B270" t="str">
            <v>G5124</v>
          </cell>
          <cell r="C270" t="str">
            <v>QSC3-34</v>
          </cell>
          <cell r="D270" t="str">
            <v>NCC Altered Comm/Ind Mains</v>
          </cell>
          <cell r="E270">
            <v>17.899999999999999</v>
          </cell>
          <cell r="F270">
            <v>1</v>
          </cell>
          <cell r="J270" t="str">
            <v xml:space="preserve"> </v>
          </cell>
          <cell r="K270" t="str">
            <v>This unit includes the relocation of a commercial main up to 4 inches in diameter.  The unit includes the installation of main pipe, excavation, tie-in’s, testing, applicable cathodic protection, incidental digging, shading, backfill, all site restoration</v>
          </cell>
        </row>
        <row r="271">
          <cell r="A271" t="str">
            <v>3-34A</v>
          </cell>
          <cell r="B271" t="str">
            <v>G5125</v>
          </cell>
          <cell r="C271" t="str">
            <v>QSC3-34A</v>
          </cell>
          <cell r="D271" t="str">
            <v>NCC Altered Comm/Ind Main 6"&amp;8"</v>
          </cell>
          <cell r="E271">
            <v>34.799999999999997</v>
          </cell>
          <cell r="F271">
            <v>1</v>
          </cell>
          <cell r="J271" t="str">
            <v xml:space="preserve"> </v>
          </cell>
          <cell r="K271" t="str">
            <v>This unit includes the relocation of a commercial main 6 &amp; 8 inches in diameter.  The unit includes the installation of main pipe, excavation, tie-in’s, testing, applicable cathodic protection, incidental digging, shading, backfill, all site restoration a</v>
          </cell>
        </row>
        <row r="272">
          <cell r="A272" t="str">
            <v>3-31B</v>
          </cell>
          <cell r="B272" t="str">
            <v>G5126</v>
          </cell>
          <cell r="C272" t="str">
            <v>QSC3-31B</v>
          </cell>
          <cell r="D272" t="str">
            <v>NCC COMM/IND GAS SVC IN ROW</v>
          </cell>
          <cell r="E272">
            <v>2500</v>
          </cell>
          <cell r="F272">
            <v>1</v>
          </cell>
        </row>
        <row r="273">
          <cell r="A273" t="str">
            <v>3-31C</v>
          </cell>
          <cell r="B273" t="str">
            <v>G5127</v>
          </cell>
          <cell r="C273" t="str">
            <v xml:space="preserve">QSC3-31C </v>
          </cell>
          <cell r="D273" t="str">
            <v>NCC COM/IND GAS SVC N/I ROW Q Tr</v>
          </cell>
          <cell r="E273">
            <v>23</v>
          </cell>
          <cell r="F273">
            <v>1</v>
          </cell>
        </row>
        <row r="274">
          <cell r="A274" t="str">
            <v>3-35</v>
          </cell>
          <cell r="B274" t="str">
            <v>G5128</v>
          </cell>
          <cell r="C274" t="str">
            <v>QSC3-35</v>
          </cell>
          <cell r="D274" t="str">
            <v>Gas Conversion Twin Service</v>
          </cell>
          <cell r="E274">
            <v>900</v>
          </cell>
          <cell r="F274">
            <v>1</v>
          </cell>
          <cell r="K274" t="str">
            <v xml:space="preserve">This unit includes the installation of new gas service to an existing home, from a service line located within the personal property of an existing customer. The Unit includes service to service tie-in, P.E. service pipe, locate wire, riser and meter set </v>
          </cell>
        </row>
        <row r="275">
          <cell r="A275" t="str">
            <v>3-31D</v>
          </cell>
          <cell r="B275" t="str">
            <v>G5129</v>
          </cell>
          <cell r="C275" t="str">
            <v xml:space="preserve">QSC3-31D </v>
          </cell>
          <cell r="D275" t="str">
            <v>NCC COM/IND GAS SVC N/I ROW N Q Tr</v>
          </cell>
          <cell r="E275">
            <v>11.17</v>
          </cell>
          <cell r="F275">
            <v>1</v>
          </cell>
        </row>
        <row r="276">
          <cell r="A276" t="str">
            <v>3-38</v>
          </cell>
          <cell r="B276" t="str">
            <v>G5138</v>
          </cell>
          <cell r="C276" t="str">
            <v>QSC3-38</v>
          </cell>
          <cell r="D276" t="str">
            <v>Non-residential Guard Post - 4" Bollard for Meter Protection</v>
          </cell>
          <cell r="E276">
            <v>245</v>
          </cell>
          <cell r="F276">
            <v>1</v>
          </cell>
          <cell r="K276" t="str">
            <v>This unit includes the installation of meter protection (Bollards) for 4" non-residential NCC customers. Cost of Bollards is to be added to FIA per PSE requirements. This unit includes excavation, installation of Bollard, concrete, incidental digging, bac</v>
          </cell>
        </row>
        <row r="277">
          <cell r="A277" t="str">
            <v>3-39</v>
          </cell>
          <cell r="B277" t="str">
            <v>G5139</v>
          </cell>
          <cell r="C277" t="str">
            <v>QSC3-39</v>
          </cell>
          <cell r="D277" t="str">
            <v>Non-residential Guard Post - 6" Bollard for Meter Protection</v>
          </cell>
          <cell r="E277">
            <v>296</v>
          </cell>
          <cell r="F277">
            <v>1</v>
          </cell>
          <cell r="K277" t="str">
            <v>This unit includes the installation of meter protection (Bollards) for 6" non-residential NCC customers. Cost of Bollards is to be added to FIA per PSE requirements. This unit includes excavation, installation of Bollard, concrete, incidental digging, bac</v>
          </cell>
        </row>
        <row r="278">
          <cell r="A278" t="str">
            <v>3-810</v>
          </cell>
          <cell r="B278" t="str">
            <v>G5130</v>
          </cell>
          <cell r="D278" t="str">
            <v>NCC GAS Time &amp; Expense - Misc</v>
          </cell>
          <cell r="E278">
            <v>1</v>
          </cell>
          <cell r="F278">
            <v>1</v>
          </cell>
          <cell r="J278" t="str">
            <v xml:space="preserve"> </v>
          </cell>
          <cell r="K278" t="e">
            <v>#N/A</v>
          </cell>
        </row>
        <row r="279">
          <cell r="A279" t="str">
            <v>3-900</v>
          </cell>
          <cell r="B279" t="str">
            <v>N5140</v>
          </cell>
          <cell r="C279" t="str">
            <v>QSC3-900</v>
          </cell>
          <cell r="D279" t="str">
            <v>NCC Electric Bid Not To Exceed</v>
          </cell>
          <cell r="E279">
            <v>1</v>
          </cell>
          <cell r="J279" t="str">
            <v xml:space="preserve"> </v>
          </cell>
          <cell r="K279" t="str">
            <v>This unit shall be used for all Time and Expense charges associated to a Work Order.  This work must have prior PSE approval.</v>
          </cell>
        </row>
        <row r="280">
          <cell r="A280" t="str">
            <v>3-45</v>
          </cell>
          <cell r="B280" t="str">
            <v>N5144</v>
          </cell>
          <cell r="C280" t="str">
            <v>QSC3-45</v>
          </cell>
          <cell r="D280" t="str">
            <v>Third Party Permit</v>
          </cell>
          <cell r="E280">
            <v>1</v>
          </cell>
          <cell r="F280">
            <v>1</v>
          </cell>
          <cell r="K280" t="str">
            <v xml:space="preserve">This unit includes reimbursement at cost of jurisdictional permits required to perform New Customer Construction services.  </v>
          </cell>
        </row>
        <row r="281">
          <cell r="A281" t="str">
            <v>3-46</v>
          </cell>
          <cell r="B281" t="str">
            <v>N5146</v>
          </cell>
          <cell r="C281" t="str">
            <v>QSC3-46</v>
          </cell>
          <cell r="D281" t="str">
            <v>Third Party Restoration</v>
          </cell>
          <cell r="E281">
            <v>1</v>
          </cell>
          <cell r="F281">
            <v>1</v>
          </cell>
          <cell r="K281" t="str">
            <v>This unit includes reimbursement at cost of third party hard surface restoration services to perform New Customer Construction services.  This unit does not include soft surface restoration services or restoration materials only.</v>
          </cell>
        </row>
        <row r="282">
          <cell r="A282" t="str">
            <v>3-47</v>
          </cell>
          <cell r="B282" t="str">
            <v>N5147</v>
          </cell>
          <cell r="C282" t="str">
            <v>QSC3-47</v>
          </cell>
          <cell r="D282" t="str">
            <v>Third Party Traffic Control</v>
          </cell>
          <cell r="E282">
            <v>1</v>
          </cell>
          <cell r="F282">
            <v>1</v>
          </cell>
          <cell r="K282" t="str">
            <v>This unit includes reimbursement at cost of traffic control plans prepared by a third party and traffic control personnel provided by a third party (including jurisdictional entities) with or without equipment to perform New Customer Construction services</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Plat Services"/>
      <sheetName val="Scattered Svc"/>
      <sheetName val="Commercial SVC"/>
      <sheetName val="Twins"/>
      <sheetName val="Scattered Main"/>
      <sheetName val="Plat Main"/>
      <sheetName val="Alt Res Svc  eq+ls than 10ft"/>
      <sheetName val="Alt Res Svc 11ft-25ft"/>
      <sheetName val="Alt Res Svc greater than 25ft"/>
      <sheetName val="Alt Comm Svc"/>
    </sheetNames>
    <sheetDataSet>
      <sheetData sheetId="0">
        <row r="3">
          <cell r="BG3">
            <v>2810</v>
          </cell>
        </row>
        <row r="4">
          <cell r="BG4">
            <v>6293</v>
          </cell>
        </row>
        <row r="5">
          <cell r="BG5">
            <v>56</v>
          </cell>
        </row>
        <row r="6">
          <cell r="BG6">
            <v>252</v>
          </cell>
        </row>
        <row r="7">
          <cell r="AI7">
            <v>404</v>
          </cell>
        </row>
        <row r="8">
          <cell r="BG8">
            <v>119</v>
          </cell>
        </row>
        <row r="10">
          <cell r="AI10">
            <v>97</v>
          </cell>
        </row>
        <row r="11">
          <cell r="AI11">
            <v>89</v>
          </cell>
        </row>
        <row r="12">
          <cell r="AI12">
            <v>576</v>
          </cell>
        </row>
      </sheetData>
      <sheetData sheetId="1"/>
      <sheetData sheetId="2"/>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7"/>
  <sheetViews>
    <sheetView tabSelected="1" topLeftCell="A5" workbookViewId="0">
      <selection activeCell="F5" sqref="F5:G19"/>
    </sheetView>
  </sheetViews>
  <sheetFormatPr defaultColWidth="9.08984375" defaultRowHeight="12.5" x14ac:dyDescent="0.25"/>
  <cols>
    <col min="1" max="1" width="23.90625" customWidth="1"/>
    <col min="2" max="2" width="14.54296875" customWidth="1"/>
    <col min="3" max="3" width="13.54296875" bestFit="1" customWidth="1"/>
    <col min="4" max="4" width="8.90625" customWidth="1"/>
    <col min="5" max="5" width="8.36328125" customWidth="1"/>
    <col min="6" max="6" width="9.6328125" customWidth="1"/>
    <col min="7" max="7" width="10.36328125" customWidth="1"/>
    <col min="8" max="8" width="10.90625" customWidth="1"/>
    <col min="9" max="9" width="11.453125" bestFit="1" customWidth="1"/>
    <col min="10" max="11" width="9.81640625" customWidth="1"/>
  </cols>
  <sheetData>
    <row r="1" spans="1:11" s="2" customFormat="1" ht="64.75" customHeight="1" x14ac:dyDescent="0.25">
      <c r="A1" s="30" t="s">
        <v>33</v>
      </c>
      <c r="B1" s="30"/>
      <c r="C1" s="30"/>
      <c r="D1" s="30"/>
      <c r="E1" s="30"/>
      <c r="F1" s="30"/>
      <c r="G1" s="30"/>
      <c r="H1" s="30"/>
      <c r="I1" s="30"/>
      <c r="J1" s="30"/>
      <c r="K1" s="30"/>
    </row>
    <row r="2" spans="1:11" s="2" customFormat="1" ht="30.65" customHeight="1" x14ac:dyDescent="0.25">
      <c r="A2" s="31" t="s">
        <v>30</v>
      </c>
      <c r="B2" s="31"/>
      <c r="C2" s="31"/>
      <c r="D2" s="31"/>
      <c r="E2" s="31"/>
      <c r="F2" s="31"/>
      <c r="G2" s="31"/>
      <c r="H2" s="31"/>
      <c r="I2" s="31"/>
      <c r="J2" s="31"/>
      <c r="K2" s="31"/>
    </row>
    <row r="3" spans="1:11" s="2" customFormat="1" x14ac:dyDescent="0.25">
      <c r="A3" s="13"/>
      <c r="B3" s="32" t="s">
        <v>31</v>
      </c>
      <c r="C3" s="33"/>
      <c r="D3" s="33"/>
      <c r="E3" s="33"/>
      <c r="G3" s="3"/>
      <c r="I3" s="32" t="s">
        <v>32</v>
      </c>
      <c r="J3" s="33"/>
      <c r="K3" s="33"/>
    </row>
    <row r="4" spans="1:11" s="4" customFormat="1" ht="39" x14ac:dyDescent="0.3">
      <c r="A4" s="15" t="s">
        <v>6</v>
      </c>
      <c r="B4" s="15" t="s">
        <v>24</v>
      </c>
      <c r="C4" s="15" t="s">
        <v>29</v>
      </c>
      <c r="D4" s="15" t="s">
        <v>0</v>
      </c>
      <c r="E4" s="15" t="s">
        <v>7</v>
      </c>
      <c r="F4" s="15" t="s">
        <v>1</v>
      </c>
      <c r="G4" s="15" t="s">
        <v>2</v>
      </c>
      <c r="H4" s="15" t="s">
        <v>8</v>
      </c>
      <c r="I4" s="15" t="s">
        <v>36</v>
      </c>
      <c r="J4" s="21" t="s">
        <v>0</v>
      </c>
      <c r="K4" s="21" t="s">
        <v>7</v>
      </c>
    </row>
    <row r="5" spans="1:11" s="2" customFormat="1" ht="25" x14ac:dyDescent="0.25">
      <c r="A5" s="19" t="s">
        <v>25</v>
      </c>
      <c r="B5" s="20">
        <v>86.255321103208544</v>
      </c>
      <c r="C5" s="20">
        <v>88.366930559529237</v>
      </c>
      <c r="D5" s="14">
        <f t="shared" ref="D5:D15" si="0">+C5-B5</f>
        <v>2.1116094563206929</v>
      </c>
      <c r="E5" s="16">
        <f t="shared" ref="E5:E15" si="1">+D5/B5</f>
        <v>2.4480918154533945E-2</v>
      </c>
      <c r="F5" s="17">
        <v>199</v>
      </c>
      <c r="G5" s="18">
        <f>+[6]Summary!$BG$6</f>
        <v>252</v>
      </c>
      <c r="H5" s="14" t="s">
        <v>9</v>
      </c>
      <c r="I5" s="14">
        <v>42.78</v>
      </c>
      <c r="J5" s="14">
        <f>+C5-I5</f>
        <v>45.586930559529236</v>
      </c>
      <c r="K5" s="16">
        <f t="shared" ref="K5:K13" si="2">+J5/I5</f>
        <v>1.0656131500591219</v>
      </c>
    </row>
    <row r="6" spans="1:11" s="2" customFormat="1" ht="25" x14ac:dyDescent="0.25">
      <c r="A6" s="19" t="s">
        <v>26</v>
      </c>
      <c r="B6" s="22">
        <v>19.933019352001175</v>
      </c>
      <c r="C6" s="22">
        <v>21.395013044541678</v>
      </c>
      <c r="D6" s="14">
        <f t="shared" si="0"/>
        <v>1.4619936925405028</v>
      </c>
      <c r="E6" s="16">
        <f t="shared" si="1"/>
        <v>7.3345320481702433E-2</v>
      </c>
      <c r="F6" s="17">
        <v>48</v>
      </c>
      <c r="G6" s="18">
        <f>+[6]Summary!$BG$5</f>
        <v>56</v>
      </c>
      <c r="H6" s="14" t="s">
        <v>9</v>
      </c>
      <c r="I6" s="14">
        <v>15.29</v>
      </c>
      <c r="J6" s="14">
        <f t="shared" ref="J6:J19" si="3">+C6-I6</f>
        <v>6.1050130445416784</v>
      </c>
      <c r="K6" s="16">
        <f t="shared" si="2"/>
        <v>0.39928142868160094</v>
      </c>
    </row>
    <row r="7" spans="1:11" s="2" customFormat="1" ht="25" x14ac:dyDescent="0.25">
      <c r="A7" s="19" t="s">
        <v>10</v>
      </c>
      <c r="B7" s="22">
        <v>5378.9015999999992</v>
      </c>
      <c r="C7" s="22">
        <v>5754.309122807017</v>
      </c>
      <c r="D7" s="14">
        <f t="shared" si="0"/>
        <v>375.40752280701781</v>
      </c>
      <c r="E7" s="16">
        <f t="shared" si="1"/>
        <v>6.9792599070229847E-2</v>
      </c>
      <c r="F7" s="17">
        <v>57</v>
      </c>
      <c r="G7" s="18">
        <f>+[6]Summary!$BG$3</f>
        <v>2810</v>
      </c>
      <c r="H7" s="14" t="s">
        <v>11</v>
      </c>
      <c r="I7" s="14">
        <v>3479</v>
      </c>
      <c r="J7" s="14">
        <f t="shared" si="3"/>
        <v>2275.309122807017</v>
      </c>
      <c r="K7" s="16">
        <f t="shared" si="2"/>
        <v>0.6540123951730431</v>
      </c>
    </row>
    <row r="8" spans="1:11" s="2" customFormat="1" ht="50" x14ac:dyDescent="0.25">
      <c r="A8" s="19" t="s">
        <v>3</v>
      </c>
      <c r="B8" s="22">
        <v>3505.8187803384026</v>
      </c>
      <c r="C8" s="22">
        <v>3684.1265588825786</v>
      </c>
      <c r="D8" s="14">
        <f t="shared" si="0"/>
        <v>178.30777854417602</v>
      </c>
      <c r="E8" s="16">
        <f t="shared" si="1"/>
        <v>5.0860523522828723E-2</v>
      </c>
      <c r="F8" s="35" t="s">
        <v>15</v>
      </c>
      <c r="G8" s="35"/>
      <c r="H8" s="14" t="s">
        <v>11</v>
      </c>
      <c r="I8" s="14">
        <v>2341</v>
      </c>
      <c r="J8" s="14">
        <f t="shared" si="3"/>
        <v>1343.1265588825786</v>
      </c>
      <c r="K8" s="16">
        <f t="shared" si="2"/>
        <v>0.57374052066748338</v>
      </c>
    </row>
    <row r="9" spans="1:11" s="2" customFormat="1" ht="25" x14ac:dyDescent="0.25">
      <c r="A9" s="19" t="s">
        <v>12</v>
      </c>
      <c r="B9" s="22">
        <v>1090.2718201800001</v>
      </c>
      <c r="C9" s="22">
        <v>1043.356225</v>
      </c>
      <c r="D9" s="14">
        <f t="shared" si="0"/>
        <v>-46.915595180000082</v>
      </c>
      <c r="E9" s="16">
        <f t="shared" si="1"/>
        <v>-4.3031099503474723E-2</v>
      </c>
      <c r="F9" s="17">
        <v>50</v>
      </c>
      <c r="G9" s="18">
        <f>+[6]Summary!$BG$4</f>
        <v>6293</v>
      </c>
      <c r="H9" s="14" t="s">
        <v>11</v>
      </c>
      <c r="I9" s="14">
        <v>841</v>
      </c>
      <c r="J9" s="14">
        <f t="shared" si="3"/>
        <v>202.35622499999999</v>
      </c>
      <c r="K9" s="16">
        <f t="shared" si="2"/>
        <v>0.24061382282996432</v>
      </c>
    </row>
    <row r="10" spans="1:11" s="2" customFormat="1" x14ac:dyDescent="0.25">
      <c r="A10" s="19" t="s">
        <v>4</v>
      </c>
      <c r="B10" s="22">
        <v>2556.1473844999991</v>
      </c>
      <c r="C10" s="22">
        <v>2518.5236499999996</v>
      </c>
      <c r="D10" s="14">
        <f t="shared" si="0"/>
        <v>-37.6237344999995</v>
      </c>
      <c r="E10" s="16">
        <f t="shared" si="1"/>
        <v>-1.4718922206185295E-2</v>
      </c>
      <c r="F10" s="17">
        <v>19</v>
      </c>
      <c r="G10" s="18">
        <f>+[6]Summary!$BG$8</f>
        <v>119</v>
      </c>
      <c r="H10" s="14" t="s">
        <v>11</v>
      </c>
      <c r="I10" s="14">
        <v>1887</v>
      </c>
      <c r="J10" s="14">
        <f t="shared" si="3"/>
        <v>631.52364999999963</v>
      </c>
      <c r="K10" s="16">
        <f t="shared" si="2"/>
        <v>0.33467072072072052</v>
      </c>
    </row>
    <row r="11" spans="1:11" s="2" customFormat="1" ht="25" x14ac:dyDescent="0.25">
      <c r="A11" s="19" t="s">
        <v>5</v>
      </c>
      <c r="B11" s="22">
        <v>5246.3834621040724</v>
      </c>
      <c r="C11" s="22">
        <v>5942.495540821229</v>
      </c>
      <c r="D11" s="14">
        <f t="shared" si="0"/>
        <v>696.11207871715669</v>
      </c>
      <c r="E11" s="16">
        <f t="shared" si="1"/>
        <v>0.13268417830022275</v>
      </c>
      <c r="F11" s="29">
        <v>293</v>
      </c>
      <c r="G11" s="34">
        <f>+[6]Summary!$AI$7</f>
        <v>404</v>
      </c>
      <c r="H11" s="14" t="s">
        <v>13</v>
      </c>
      <c r="I11" s="14">
        <v>3722</v>
      </c>
      <c r="J11" s="14">
        <f t="shared" si="3"/>
        <v>2220.495540821229</v>
      </c>
      <c r="K11" s="16">
        <f t="shared" si="2"/>
        <v>0.59658665793154997</v>
      </c>
    </row>
    <row r="12" spans="1:11" s="2" customFormat="1" ht="25" x14ac:dyDescent="0.25">
      <c r="A12" s="19" t="s">
        <v>27</v>
      </c>
      <c r="B12" s="22">
        <v>104.84197426998135</v>
      </c>
      <c r="C12" s="22">
        <v>105.6962797163817</v>
      </c>
      <c r="D12" s="14">
        <f t="shared" si="0"/>
        <v>0.85430544640034611</v>
      </c>
      <c r="E12" s="16">
        <f t="shared" si="1"/>
        <v>8.148505904709516E-3</v>
      </c>
      <c r="F12" s="29"/>
      <c r="G12" s="34"/>
      <c r="H12" s="14" t="s">
        <v>13</v>
      </c>
      <c r="I12" s="14">
        <v>46.45</v>
      </c>
      <c r="J12" s="14">
        <f t="shared" si="3"/>
        <v>59.246279716381693</v>
      </c>
      <c r="K12" s="16">
        <f t="shared" si="2"/>
        <v>1.2754850315690354</v>
      </c>
    </row>
    <row r="13" spans="1:11" s="2" customFormat="1" ht="37.5" x14ac:dyDescent="0.25">
      <c r="A13" s="19" t="s">
        <v>28</v>
      </c>
      <c r="B13" s="22">
        <v>54.187197621134629</v>
      </c>
      <c r="C13" s="22">
        <v>56.081665406798571</v>
      </c>
      <c r="D13" s="14">
        <f t="shared" si="0"/>
        <v>1.8944677856639416</v>
      </c>
      <c r="E13" s="16">
        <f t="shared" si="1"/>
        <v>3.4961538312234891E-2</v>
      </c>
      <c r="F13" s="29"/>
      <c r="G13" s="34"/>
      <c r="H13" s="14" t="s">
        <v>13</v>
      </c>
      <c r="I13" s="14">
        <v>28.81</v>
      </c>
      <c r="J13" s="14">
        <f t="shared" si="3"/>
        <v>27.271665406798572</v>
      </c>
      <c r="K13" s="16">
        <f t="shared" si="2"/>
        <v>0.94660414463028719</v>
      </c>
    </row>
    <row r="14" spans="1:11" s="2" customFormat="1" ht="25" x14ac:dyDescent="0.25">
      <c r="A14" s="19" t="s">
        <v>14</v>
      </c>
      <c r="B14" s="23">
        <v>1922</v>
      </c>
      <c r="C14" s="23">
        <v>1734</v>
      </c>
      <c r="D14" s="14">
        <f t="shared" si="0"/>
        <v>-188</v>
      </c>
      <c r="E14" s="16">
        <f t="shared" si="1"/>
        <v>-9.7814776274713841E-2</v>
      </c>
      <c r="F14" s="29">
        <v>62</v>
      </c>
      <c r="G14" s="29">
        <f>+[6]Summary!$AI$10</f>
        <v>97</v>
      </c>
      <c r="H14" s="14" t="s">
        <v>18</v>
      </c>
      <c r="I14" s="14">
        <v>1622</v>
      </c>
      <c r="J14" s="14">
        <f t="shared" ref="J14:J15" si="4">+C14-I14</f>
        <v>112</v>
      </c>
      <c r="K14" s="16">
        <f t="shared" ref="K14:K19" si="5">+J14/I14</f>
        <v>6.9050554870530204E-2</v>
      </c>
    </row>
    <row r="15" spans="1:11" s="2" customFormat="1" ht="37.5" x14ac:dyDescent="0.25">
      <c r="A15" s="19" t="s">
        <v>16</v>
      </c>
      <c r="B15" s="23">
        <v>1405</v>
      </c>
      <c r="C15" s="23">
        <v>1297</v>
      </c>
      <c r="D15" s="14">
        <f t="shared" si="0"/>
        <v>-108</v>
      </c>
      <c r="E15" s="16">
        <f t="shared" si="1"/>
        <v>-7.6868327402135228E-2</v>
      </c>
      <c r="F15" s="29"/>
      <c r="G15" s="29">
        <v>558</v>
      </c>
      <c r="H15" s="14" t="s">
        <v>18</v>
      </c>
      <c r="I15" s="14">
        <v>1221</v>
      </c>
      <c r="J15" s="14">
        <f t="shared" si="4"/>
        <v>76</v>
      </c>
      <c r="K15" s="16">
        <f t="shared" si="5"/>
        <v>6.2244062244062245E-2</v>
      </c>
    </row>
    <row r="16" spans="1:11" s="2" customFormat="1" ht="37.5" x14ac:dyDescent="0.25">
      <c r="A16" s="19" t="s">
        <v>17</v>
      </c>
      <c r="B16" s="22">
        <v>2533</v>
      </c>
      <c r="C16" s="22">
        <v>2154</v>
      </c>
      <c r="D16" s="14">
        <f>+C16-B16</f>
        <v>-379</v>
      </c>
      <c r="E16" s="16">
        <f>+D16/B16</f>
        <v>-0.14962495065140149</v>
      </c>
      <c r="F16" s="29">
        <v>70</v>
      </c>
      <c r="G16" s="29">
        <f>+[6]Summary!$AI$11</f>
        <v>89</v>
      </c>
      <c r="H16" s="14" t="s">
        <v>18</v>
      </c>
      <c r="I16" s="14">
        <v>1622</v>
      </c>
      <c r="J16" s="14">
        <f t="shared" si="3"/>
        <v>532</v>
      </c>
      <c r="K16" s="16">
        <f t="shared" si="5"/>
        <v>0.3279901356350185</v>
      </c>
    </row>
    <row r="17" spans="1:11" s="2" customFormat="1" ht="37.5" x14ac:dyDescent="0.25">
      <c r="A17" s="19" t="s">
        <v>19</v>
      </c>
      <c r="B17" s="22">
        <v>1772</v>
      </c>
      <c r="C17" s="22">
        <v>1512</v>
      </c>
      <c r="D17" s="14">
        <f>+C17-B17</f>
        <v>-260</v>
      </c>
      <c r="E17" s="16">
        <f>+D17/B17</f>
        <v>-0.14672686230248308</v>
      </c>
      <c r="F17" s="29"/>
      <c r="G17" s="29">
        <v>558</v>
      </c>
      <c r="H17" s="14" t="s">
        <v>18</v>
      </c>
      <c r="I17" s="14">
        <v>1221</v>
      </c>
      <c r="J17" s="14">
        <f t="shared" si="3"/>
        <v>291</v>
      </c>
      <c r="K17" s="16">
        <f t="shared" si="5"/>
        <v>0.23832923832923833</v>
      </c>
    </row>
    <row r="18" spans="1:11" s="2" customFormat="1" ht="37.5" x14ac:dyDescent="0.25">
      <c r="A18" s="19" t="s">
        <v>34</v>
      </c>
      <c r="B18" s="22">
        <v>18.22</v>
      </c>
      <c r="C18" s="22">
        <v>33.239999999999995</v>
      </c>
      <c r="D18" s="14">
        <f>+C18-B18</f>
        <v>15.019999999999996</v>
      </c>
      <c r="E18" s="16">
        <f>+D18/B18</f>
        <v>0.82436882546652013</v>
      </c>
      <c r="F18" s="29">
        <v>62</v>
      </c>
      <c r="G18" s="29">
        <f>+[6]Summary!$AI$12</f>
        <v>576</v>
      </c>
      <c r="H18" s="14" t="s">
        <v>18</v>
      </c>
      <c r="I18" s="14">
        <v>32.26</v>
      </c>
      <c r="J18" s="14">
        <f t="shared" si="3"/>
        <v>0.97999999999999687</v>
      </c>
      <c r="K18" s="16">
        <f t="shared" si="5"/>
        <v>3.0378177309361345E-2</v>
      </c>
    </row>
    <row r="19" spans="1:11" s="2" customFormat="1" ht="37.5" x14ac:dyDescent="0.25">
      <c r="A19" s="19" t="s">
        <v>35</v>
      </c>
      <c r="B19" s="22">
        <v>12.94</v>
      </c>
      <c r="C19" s="22">
        <v>30.38</v>
      </c>
      <c r="D19" s="14">
        <f>+C19-B19</f>
        <v>17.439999999999998</v>
      </c>
      <c r="E19" s="16">
        <f>+D19/B19</f>
        <v>1.3477588871715609</v>
      </c>
      <c r="F19" s="29"/>
      <c r="G19" s="29"/>
      <c r="H19" s="14" t="s">
        <v>18</v>
      </c>
      <c r="I19" s="14">
        <v>31.09</v>
      </c>
      <c r="J19" s="14">
        <f t="shared" si="3"/>
        <v>-0.71000000000000085</v>
      </c>
      <c r="K19" s="16">
        <f t="shared" si="5"/>
        <v>-2.2836925056288222E-2</v>
      </c>
    </row>
    <row r="20" spans="1:11" s="2" customFormat="1" x14ac:dyDescent="0.25">
      <c r="A20" s="13"/>
      <c r="B20" s="1"/>
      <c r="C20" s="24"/>
      <c r="D20" s="25"/>
      <c r="E20" s="5"/>
      <c r="F20" s="6"/>
      <c r="G20" s="7"/>
      <c r="I20" s="8"/>
      <c r="J20" s="9"/>
      <c r="K20" s="10"/>
    </row>
    <row r="21" spans="1:11" s="2" customFormat="1" ht="13" x14ac:dyDescent="0.3">
      <c r="A21" s="12" t="s">
        <v>20</v>
      </c>
      <c r="B21" s="26"/>
      <c r="C21" s="26"/>
      <c r="D21" s="26"/>
    </row>
    <row r="22" spans="1:11" s="2" customFormat="1" ht="13" x14ac:dyDescent="0.3">
      <c r="A22" s="11" t="s">
        <v>6</v>
      </c>
      <c r="B22" s="27" t="s">
        <v>21</v>
      </c>
      <c r="C22" s="27" t="s">
        <v>22</v>
      </c>
      <c r="D22" s="27" t="s">
        <v>23</v>
      </c>
    </row>
    <row r="23" spans="1:11" s="2" customFormat="1" ht="25" x14ac:dyDescent="0.25">
      <c r="A23" s="19" t="s">
        <v>25</v>
      </c>
      <c r="B23" s="28">
        <v>61.824666666666666</v>
      </c>
      <c r="C23" s="28">
        <v>415.03199999999998</v>
      </c>
      <c r="D23" s="28">
        <f>+C5</f>
        <v>88.366930559529237</v>
      </c>
    </row>
    <row r="24" spans="1:11" s="2" customFormat="1" ht="25" x14ac:dyDescent="0.25">
      <c r="A24" s="19" t="s">
        <v>26</v>
      </c>
      <c r="B24" s="28">
        <v>17.330447368421051</v>
      </c>
      <c r="C24" s="28">
        <v>30.750545454545453</v>
      </c>
      <c r="D24" s="28">
        <f>+C6</f>
        <v>21.395013044541678</v>
      </c>
    </row>
    <row r="25" spans="1:11" s="2" customFormat="1" ht="25" x14ac:dyDescent="0.25">
      <c r="A25" s="19" t="s">
        <v>10</v>
      </c>
      <c r="B25" s="28">
        <v>4389.1499999999996</v>
      </c>
      <c r="C25" s="28">
        <v>7724.0199999999995</v>
      </c>
      <c r="D25" s="28">
        <f>+C7</f>
        <v>5754.309122807017</v>
      </c>
    </row>
    <row r="26" spans="1:11" s="2" customFormat="1" ht="25" x14ac:dyDescent="0.25">
      <c r="A26" s="19" t="s">
        <v>12</v>
      </c>
      <c r="B26" s="28">
        <v>859.28</v>
      </c>
      <c r="C26" s="28">
        <v>1681.5762499999998</v>
      </c>
      <c r="D26" s="28">
        <f>+C9</f>
        <v>1043.356225</v>
      </c>
    </row>
    <row r="27" spans="1:11" s="2" customFormat="1" x14ac:dyDescent="0.25">
      <c r="A27" s="19" t="s">
        <v>4</v>
      </c>
      <c r="B27" s="28">
        <v>2058.8387499999999</v>
      </c>
      <c r="C27" s="28">
        <v>3249.4887500000004</v>
      </c>
      <c r="D27" s="28">
        <f>+C10</f>
        <v>2518.5236499999996</v>
      </c>
    </row>
  </sheetData>
  <mergeCells count="13">
    <mergeCell ref="A1:K1"/>
    <mergeCell ref="A2:K2"/>
    <mergeCell ref="B3:E3"/>
    <mergeCell ref="I3:K3"/>
    <mergeCell ref="F11:F13"/>
    <mergeCell ref="G11:G13"/>
    <mergeCell ref="F8:G8"/>
    <mergeCell ref="F18:F19"/>
    <mergeCell ref="F14:F15"/>
    <mergeCell ref="F16:F17"/>
    <mergeCell ref="G16:G17"/>
    <mergeCell ref="G14:G15"/>
    <mergeCell ref="G18:G19"/>
  </mergeCells>
  <phoneticPr fontId="5" type="noConversion"/>
  <pageMargins left="0.7" right="0.7" top="0.75" bottom="0.75" header="0.3" footer="0.3"/>
  <pageSetup scale="70" fitToHeight="61" pageOrder="overThenDown" orientation="portrait" r:id="rId1"/>
  <headerFooter alignWithMargins="0">
    <oddFooter>&amp;LPage &amp;P of &amp;N
&amp;D &amp;T&amp;R&amp;F /  &amp;A</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refix xmlns="dc463f71-b30c-4ab2-9473-d307f9d35888">UG</Prefix>
    <DocumentSetType xmlns="dc463f71-b30c-4ab2-9473-d307f9d35888">Initial Filing</DocumentSetType>
    <IsConfidential xmlns="dc463f71-b30c-4ab2-9473-d307f9d35888">false</IsConfidential>
    <AgendaOrder xmlns="dc463f71-b30c-4ab2-9473-d307f9d35888">false</AgendaOrder>
    <CaseType xmlns="dc463f71-b30c-4ab2-9473-d307f9d35888">Staff Investigation</CaseType>
    <IndustryCode xmlns="dc463f71-b30c-4ab2-9473-d307f9d35888">150</IndustryCode>
    <CaseStatus xmlns="dc463f71-b30c-4ab2-9473-d307f9d35888">Closed</CaseStatus>
    <OpenedDate xmlns="dc463f71-b30c-4ab2-9473-d307f9d35888">2016-02-02T08:00:00+00:00</OpenedDate>
    <Date1 xmlns="dc463f71-b30c-4ab2-9473-d307f9d35888">2016-02-02T08:00:00+00:00</Date1>
    <IsDocumentOrder xmlns="dc463f71-b30c-4ab2-9473-d307f9d35888" xsi:nil="true"/>
    <IsHighlyConfidential xmlns="dc463f71-b30c-4ab2-9473-d307f9d35888">false</IsHighlyConfidential>
    <CaseCompanyNames xmlns="dc463f71-b30c-4ab2-9473-d307f9d35888">Puget Sound Energy</CaseCompanyNames>
    <DocketNumber xmlns="dc463f71-b30c-4ab2-9473-d307f9d35888">160172</DocketNumber>
    <DelegatedOrder xmlns="dc463f71-b30c-4ab2-9473-d307f9d35888">false</DelegatedOrder>
    <Visibility xmlns="dc463f71-b30c-4ab2-9473-d307f9d35888" xsi:nil="true"/>
    <Nickname xmlns="http://schemas.microsoft.com/sharepoint/v3" xsi:nil="true"/>
    <SignificantOrder xmlns="dc463f71-b30c-4ab2-9473-d307f9d35888">false</SignificantOrder>
  </documentManagement>
</p:properties>
</file>

<file path=customXml/item3.xml><?xml version="1.0" encoding="utf-8"?>
<?mso-contentType ?>
<SharedContentType xmlns="Microsoft.SharePoint.Taxonomy.ContentTypeSync" SourceId="015f1b76-b32e-440f-80a7-f0ca4d8a872c" ContentTypeId="0x0101006E56B4D1795A2E4DB2F0B01679ED314A" PreviousValue="true"/>
</file>

<file path=customXml/item4.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94DEC37A8306B248BC919C1B67CD6EE5" ma:contentTypeVersion="104" ma:contentTypeDescription="" ma:contentTypeScope="" ma:versionID="359ca0b979ebefae9c31d9b857e4b77d">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c67bbc6b01ef53d9eb67ed595f238aeb"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B24DA04-4ABB-457B-B71B-887810DD7972}"/>
</file>

<file path=customXml/itemProps2.xml><?xml version="1.0" encoding="utf-8"?>
<ds:datastoreItem xmlns:ds="http://schemas.openxmlformats.org/officeDocument/2006/customXml" ds:itemID="{5F93EBC5-5D3A-4014-B678-CA67CB2077CB}"/>
</file>

<file path=customXml/itemProps3.xml><?xml version="1.0" encoding="utf-8"?>
<ds:datastoreItem xmlns:ds="http://schemas.openxmlformats.org/officeDocument/2006/customXml" ds:itemID="{D80FF885-7717-4F6F-AA85-521281EB3BAE}"/>
</file>

<file path=customXml/itemProps4.xml><?xml version="1.0" encoding="utf-8"?>
<ds:datastoreItem xmlns:ds="http://schemas.openxmlformats.org/officeDocument/2006/customXml" ds:itemID="{6CFFB4B1-AEB4-432F-8C5C-75BEB791E5D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Natural Gas Summary</vt:lpstr>
    </vt:vector>
  </TitlesOfParts>
  <Company>Puget Sound Energy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jleong</dc:creator>
  <cp:lastModifiedBy>Rollman, Courtney (UTC)</cp:lastModifiedBy>
  <cp:lastPrinted>2016-02-02T17:20:39Z</cp:lastPrinted>
  <dcterms:created xsi:type="dcterms:W3CDTF">2005-11-02T03:56:27Z</dcterms:created>
  <dcterms:modified xsi:type="dcterms:W3CDTF">2016-02-04T00:15:40Z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0x0101006E56B4D1795A2E4DB2F0B01679ED314A0094DEC37A8306B248BC919C1B67CD6EE5</vt:lpwstr>
  </property>
  <property fmtid="{D5CDD505-2E9C-101B-9397-08002B2CF9AE}" pid="3" name="_docset_NoMedatataSyncRequired">
    <vt:lpwstr>False</vt:lpwstr>
  </property>
</Properties>
</file>