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270" yWindow="650" windowWidth="18180" windowHeight="9110"/>
  </bookViews>
  <sheets>
    <sheet name="Legend" sheetId="26" r:id="rId1"/>
    <sheet name="Customer Analysis" sheetId="3" r:id="rId2"/>
    <sheet name="SSC by State" sheetId="32" r:id="rId3"/>
  </sheets>
  <definedNames>
    <definedName name="_xlnm.Print_Titles" localSheetId="0">Legend!#REF!</definedName>
    <definedName name="_xlnm.Print_Titles" localSheetId="2">'SSC by State'!$1:$3</definedName>
  </definedNames>
  <calcPr calcId="152511" calcMode="manual"/>
</workbook>
</file>

<file path=xl/calcChain.xml><?xml version="1.0" encoding="utf-8"?>
<calcChain xmlns="http://schemas.openxmlformats.org/spreadsheetml/2006/main">
  <c r="D16" i="3" l="1"/>
  <c r="F16" i="3" l="1"/>
  <c r="S1" i="32"/>
  <c r="Q1" i="32"/>
  <c r="M1" i="32"/>
  <c r="K1" i="32"/>
  <c r="G1" i="32"/>
  <c r="E1" i="32"/>
  <c r="F1" i="3"/>
  <c r="D1" i="3"/>
  <c r="B16" i="32" l="1"/>
  <c r="B21" i="3"/>
</calcChain>
</file>

<file path=xl/sharedStrings.xml><?xml version="1.0" encoding="utf-8"?>
<sst xmlns="http://schemas.openxmlformats.org/spreadsheetml/2006/main" count="114" uniqueCount="55">
  <si>
    <t>&lt;= 5 min</t>
  </si>
  <si>
    <t>&gt; 5 min &lt; 3 hrs</t>
  </si>
  <si>
    <t>&gt;= 3 hrs &lt;= 24 hrs</t>
  </si>
  <si>
    <t xml:space="preserve">&gt; 24 hrs &lt; 48 hrs </t>
  </si>
  <si>
    <t>&gt;= 48 hrs &lt; 72 hrs</t>
  </si>
  <si>
    <t>&gt;= 72 hrs &lt; 96 hrs</t>
  </si>
  <si>
    <t>&gt;= 96 hrs</t>
  </si>
  <si>
    <t>Major Event Only</t>
  </si>
  <si>
    <t>Major Events Included</t>
  </si>
  <si>
    <t>Major Events Excluded</t>
  </si>
  <si>
    <t>SAIDI</t>
  </si>
  <si>
    <t>SAIFI</t>
  </si>
  <si>
    <t>PacifiCorp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</si>
  <si>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</si>
  <si>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</si>
  <si>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</si>
  <si>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</si>
  <si>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</si>
  <si>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</si>
  <si>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</si>
  <si>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Customer Interrupted by 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</si>
  <si>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</si>
  <si>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</si>
  <si>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</si>
  <si>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</si>
  <si>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</si>
  <si>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</si>
  <si>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</si>
  <si>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</si>
  <si>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</si>
  <si>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Year End</t>
  </si>
  <si>
    <t>Fiscal Year</t>
  </si>
  <si>
    <t>PC</t>
  </si>
  <si>
    <t>Event Begin Date/Time</t>
  </si>
  <si>
    <t>Event End Date/Time</t>
  </si>
  <si>
    <t>Comments:</t>
  </si>
  <si>
    <t>CAIDI</t>
  </si>
  <si>
    <t>Tagged, Filed</t>
  </si>
  <si>
    <t>State</t>
  </si>
  <si>
    <t>Average Customer Count</t>
  </si>
  <si>
    <t>FY2016</t>
  </si>
  <si>
    <t>Event Begin Time</t>
  </si>
  <si>
    <t>Event End Time</t>
  </si>
  <si>
    <t>Washington</t>
  </si>
  <si>
    <t>WA</t>
  </si>
  <si>
    <t>PP</t>
  </si>
  <si>
    <t>Pacific Power</t>
  </si>
  <si>
    <t>YAKIMA</t>
  </si>
  <si>
    <t>PACIFICORP</t>
  </si>
  <si>
    <t>WALLA WALLA</t>
  </si>
  <si>
    <t>06/29/2015 to 06/30/2015</t>
  </si>
  <si>
    <t>SUNNYSIDE</t>
  </si>
  <si>
    <r>
      <t xml:space="preserve">PacifiCorp
Major Events Report 
</t>
    </r>
    <r>
      <rPr>
        <b/>
        <sz val="14"/>
        <rFont val="Arial"/>
        <family val="2"/>
      </rPr>
      <t>Customer Analysis</t>
    </r>
  </si>
  <si>
    <r>
      <t xml:space="preserve">PacifiCorp
Major Events Report
</t>
    </r>
    <r>
      <rPr>
        <b/>
        <sz val="14"/>
        <rFont val="Arial"/>
        <family val="2"/>
      </rPr>
      <t>SSC by State</t>
    </r>
  </si>
  <si>
    <t>Data as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</si>
</sst>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mm/dd/yy"/>
    <numFmt numFmtId="165" formatCode="mm/dd/yyyy"/>
    <numFmt numFmtId="166" formatCode="#,##0.00;\-#,##0.00;#,##0.00"/>
    <numFmt numFmtId="167" formatCode="#,##0;\-#,##0;#,##0"/>
    <numFmt numFmtId="168" formatCode="0%;\-0%;0%"/>
    <numFmt numFmtId="169" formatCode="mm/dd/yyyy\ hh:mm:ss\ AM/PM"/>
    <numFmt numFmtId="170" formatCode="m/d/yyyy;@"/>
    <numFmt numFmtId="171" formatCode="#,##0%"/>
    <numFmt numFmtId="172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/>
    <xf numFmtId="0" fontId="3" fillId="0" borderId="0" xfId="0" applyFont="1" applyFill="1" applyBorder="1"/>
    <xf numFmtId="9" fontId="0" fillId="0" borderId="0" xfId="1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/>
    <xf numFmtId="14" fontId="0" fillId="0" borderId="3" xfId="0" applyNumberFormat="1" applyFill="1" applyBorder="1" applyAlignment="1">
      <alignment horizontal="center"/>
    </xf>
    <xf numFmtId="0" fontId="0" fillId="0" borderId="0" xfId="0" applyFill="1" applyAlignment="1"/>
    <xf numFmtId="169" fontId="1" fillId="0" borderId="3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69" fontId="0" fillId="0" borderId="3" xfId="0" applyNumberFormat="1" applyBorder="1" applyAlignment="1">
      <alignment vertical="center"/>
    </xf>
    <xf numFmtId="0" fontId="8" fillId="2" borderId="14" xfId="0" applyFont="1" applyFill="1" applyBorder="1" applyAlignment="1">
      <alignment horizontal="center"/>
    </xf>
    <xf numFmtId="170" fontId="8" fillId="2" borderId="9" xfId="0" applyNumberFormat="1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center"/>
    </xf>
    <xf numFmtId="170" fontId="8" fillId="2" borderId="9" xfId="0" applyNumberFormat="1" applyFont="1" applyFill="1" applyBorder="1" applyAlignment="1">
      <alignment horizontal="right"/>
    </xf>
    <xf numFmtId="0" fontId="10" fillId="2" borderId="9" xfId="0" applyFont="1" applyFill="1" applyBorder="1"/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8" fillId="2" borderId="8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21" xfId="0" applyNumberFormat="1" applyFont="1" applyFill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10" fillId="2" borderId="19" xfId="0" applyFont="1" applyFill="1" applyBorder="1"/>
    <xf numFmtId="0" fontId="10" fillId="0" borderId="18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0" xfId="0" applyFont="1" applyFill="1" applyBorder="1" applyAlignment="1">
      <alignment horizontal="center"/>
    </xf>
    <xf numFmtId="49" fontId="12" fillId="2" borderId="23" xfId="0" applyNumberFormat="1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horizontal="left"/>
    </xf>
    <xf numFmtId="3" fontId="12" fillId="0" borderId="25" xfId="0" applyNumberFormat="1" applyFont="1" applyFill="1" applyBorder="1" applyAlignment="1">
      <alignment horizontal="right"/>
    </xf>
    <xf numFmtId="171" fontId="12" fillId="0" borderId="26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171" fontId="12" fillId="0" borderId="28" xfId="0" applyNumberFormat="1" applyFont="1" applyFill="1" applyBorder="1" applyAlignment="1">
      <alignment horizontal="right"/>
    </xf>
    <xf numFmtId="4" fontId="12" fillId="0" borderId="29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0" fontId="10" fillId="2" borderId="23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167" fontId="13" fillId="0" borderId="18" xfId="0" applyNumberFormat="1" applyFont="1" applyFill="1" applyBorder="1" applyAlignment="1">
      <alignment horizontal="right" vertical="top"/>
    </xf>
    <xf numFmtId="168" fontId="13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168" fontId="13" fillId="0" borderId="20" xfId="0" applyNumberFormat="1" applyFont="1" applyFill="1" applyBorder="1" applyAlignment="1">
      <alignment horizontal="center" vertical="top"/>
    </xf>
    <xf numFmtId="166" fontId="13" fillId="0" borderId="0" xfId="0" applyNumberFormat="1" applyFont="1" applyFill="1" applyBorder="1" applyAlignment="1">
      <alignment horizontal="right" vertical="top"/>
    </xf>
    <xf numFmtId="167" fontId="13" fillId="0" borderId="20" xfId="0" applyNumberFormat="1" applyFont="1" applyFill="1" applyBorder="1" applyAlignment="1">
      <alignment horizontal="right" vertical="top"/>
    </xf>
    <xf numFmtId="49" fontId="12" fillId="2" borderId="30" xfId="0" applyNumberFormat="1" applyFont="1" applyFill="1" applyBorder="1" applyAlignment="1">
      <alignment horizontal="center"/>
    </xf>
    <xf numFmtId="49" fontId="12" fillId="2" borderId="31" xfId="0" applyNumberFormat="1" applyFont="1" applyFill="1" applyBorder="1" applyAlignment="1">
      <alignment horizontal="left"/>
    </xf>
    <xf numFmtId="3" fontId="12" fillId="0" borderId="32" xfId="0" applyNumberFormat="1" applyFont="1" applyFill="1" applyBorder="1" applyAlignment="1">
      <alignment horizontal="right"/>
    </xf>
    <xf numFmtId="171" fontId="12" fillId="0" borderId="33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171" fontId="12" fillId="0" borderId="35" xfId="0" applyNumberFormat="1" applyFont="1" applyFill="1" applyBorder="1" applyAlignment="1">
      <alignment horizontal="right"/>
    </xf>
    <xf numFmtId="4" fontId="12" fillId="0" borderId="36" xfId="0" applyNumberFormat="1" applyFont="1" applyFill="1" applyBorder="1" applyAlignment="1">
      <alignment horizontal="right"/>
    </xf>
    <xf numFmtId="4" fontId="12" fillId="0" borderId="3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0" fontId="8" fillId="2" borderId="14" xfId="0" applyFont="1" applyFill="1" applyBorder="1"/>
    <xf numFmtId="0" fontId="8" fillId="2" borderId="15" xfId="0" applyFont="1" applyFill="1" applyBorder="1"/>
    <xf numFmtId="20" fontId="8" fillId="2" borderId="37" xfId="0" applyNumberFormat="1" applyFont="1" applyFill="1" applyBorder="1" applyAlignment="1">
      <alignment horizontal="left"/>
    </xf>
    <xf numFmtId="0" fontId="0" fillId="2" borderId="0" xfId="0" applyFill="1"/>
    <xf numFmtId="14" fontId="10" fillId="2" borderId="37" xfId="0" applyNumberFormat="1" applyFont="1" applyFill="1" applyBorder="1" applyAlignment="1">
      <alignment horizontal="center"/>
    </xf>
    <xf numFmtId="14" fontId="8" fillId="2" borderId="0" xfId="0" applyNumberFormat="1" applyFont="1" applyFill="1"/>
    <xf numFmtId="14" fontId="14" fillId="2" borderId="37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0" fontId="8" fillId="3" borderId="4" xfId="0" applyFont="1" applyFill="1" applyBorder="1"/>
    <xf numFmtId="164" fontId="8" fillId="3" borderId="1" xfId="0" applyNumberFormat="1" applyFont="1" applyFill="1" applyBorder="1" applyAlignment="1">
      <alignment horizontal="center"/>
    </xf>
    <xf numFmtId="170" fontId="8" fillId="3" borderId="9" xfId="0" applyNumberFormat="1" applyFont="1" applyFill="1" applyBorder="1" applyAlignment="1">
      <alignment horizontal="left"/>
    </xf>
    <xf numFmtId="164" fontId="9" fillId="3" borderId="9" xfId="0" applyNumberFormat="1" applyFont="1" applyFill="1" applyBorder="1" applyAlignment="1">
      <alignment horizontal="center"/>
    </xf>
    <xf numFmtId="170" fontId="8" fillId="3" borderId="10" xfId="0" applyNumberFormat="1" applyFont="1" applyFill="1" applyBorder="1" applyAlignment="1">
      <alignment horizontal="right"/>
    </xf>
    <xf numFmtId="0" fontId="10" fillId="3" borderId="2" xfId="0" applyFont="1" applyFill="1" applyBorder="1"/>
    <xf numFmtId="0" fontId="8" fillId="4" borderId="1" xfId="0" applyFont="1" applyFill="1" applyBorder="1"/>
    <xf numFmtId="17" fontId="8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8" fillId="5" borderId="4" xfId="0" applyFont="1" applyFill="1" applyBorder="1"/>
    <xf numFmtId="14" fontId="8" fillId="5" borderId="1" xfId="0" applyNumberFormat="1" applyFont="1" applyFill="1" applyBorder="1"/>
    <xf numFmtId="164" fontId="8" fillId="5" borderId="1" xfId="0" applyNumberFormat="1" applyFont="1" applyFill="1" applyBorder="1" applyAlignment="1">
      <alignment horizontal="left"/>
    </xf>
    <xf numFmtId="164" fontId="9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right"/>
    </xf>
    <xf numFmtId="0" fontId="10" fillId="5" borderId="2" xfId="0" applyFont="1" applyFill="1" applyBorder="1"/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6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10" fillId="0" borderId="20" xfId="0" applyFont="1" applyFill="1" applyBorder="1"/>
    <xf numFmtId="49" fontId="12" fillId="2" borderId="40" xfId="0" applyNumberFormat="1" applyFont="1" applyFill="1" applyBorder="1" applyAlignment="1">
      <alignment horizontal="left"/>
    </xf>
    <xf numFmtId="166" fontId="12" fillId="0" borderId="25" xfId="0" applyNumberFormat="1" applyFont="1" applyFill="1" applyBorder="1" applyAlignment="1">
      <alignment horizontal="right"/>
    </xf>
    <xf numFmtId="166" fontId="12" fillId="0" borderId="26" xfId="0" applyNumberFormat="1" applyFont="1" applyFill="1" applyBorder="1" applyAlignment="1">
      <alignment horizontal="right"/>
    </xf>
    <xf numFmtId="166" fontId="12" fillId="0" borderId="28" xfId="0" applyNumberFormat="1" applyFont="1" applyFill="1" applyBorder="1" applyAlignment="1">
      <alignment horizontal="right"/>
    </xf>
    <xf numFmtId="166" fontId="12" fillId="0" borderId="29" xfId="0" applyNumberFormat="1" applyFont="1" applyFill="1" applyBorder="1" applyAlignment="1">
      <alignment horizontal="right"/>
    </xf>
    <xf numFmtId="166" fontId="12" fillId="0" borderId="27" xfId="0" applyNumberFormat="1" applyFont="1" applyFill="1" applyBorder="1" applyAlignment="1">
      <alignment horizontal="right"/>
    </xf>
    <xf numFmtId="3" fontId="10" fillId="0" borderId="20" xfId="0" applyNumberFormat="1" applyFont="1" applyFill="1" applyBorder="1"/>
    <xf numFmtId="3" fontId="10" fillId="0" borderId="0" xfId="0" applyNumberFormat="1" applyFont="1" applyFill="1" applyBorder="1"/>
    <xf numFmtId="49" fontId="12" fillId="2" borderId="41" xfId="0" applyNumberFormat="1" applyFont="1" applyFill="1" applyBorder="1" applyAlignment="1">
      <alignment horizontal="left"/>
    </xf>
    <xf numFmtId="166" fontId="12" fillId="0" borderId="32" xfId="0" applyNumberFormat="1" applyFont="1" applyFill="1" applyBorder="1" applyAlignment="1">
      <alignment horizontal="right"/>
    </xf>
    <xf numFmtId="166" fontId="12" fillId="0" borderId="33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166" fontId="12" fillId="0" borderId="36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43" fontId="0" fillId="0" borderId="0" xfId="2" applyFont="1" applyFill="1"/>
    <xf numFmtId="43" fontId="0" fillId="0" borderId="0" xfId="2" applyFont="1" applyFill="1" applyAlignment="1">
      <alignment wrapText="1"/>
    </xf>
    <xf numFmtId="43" fontId="1" fillId="0" borderId="0" xfId="2" applyFont="1" applyFill="1" applyAlignment="1">
      <alignment wrapText="1"/>
    </xf>
    <xf numFmtId="43" fontId="0" fillId="0" borderId="0" xfId="2" applyFont="1" applyFill="1" applyBorder="1"/>
    <xf numFmtId="43" fontId="6" fillId="0" borderId="0" xfId="2" applyFont="1" applyFill="1" applyAlignment="1">
      <alignment wrapText="1"/>
    </xf>
    <xf numFmtId="172" fontId="0" fillId="0" borderId="0" xfId="2" applyNumberFormat="1" applyFont="1" applyFill="1"/>
    <xf numFmtId="172" fontId="0" fillId="0" borderId="0" xfId="2" applyNumberFormat="1" applyFont="1" applyFill="1" applyAlignment="1">
      <alignment wrapText="1"/>
    </xf>
    <xf numFmtId="172" fontId="1" fillId="0" borderId="0" xfId="2" applyNumberFormat="1" applyFont="1" applyFill="1" applyAlignment="1">
      <alignment wrapText="1"/>
    </xf>
    <xf numFmtId="166" fontId="0" fillId="0" borderId="0" xfId="0" applyNumberFormat="1" applyFill="1"/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4" fontId="12" fillId="2" borderId="8" xfId="0" applyNumberFormat="1" applyFont="1" applyFill="1" applyBorder="1" applyAlignment="1">
      <alignment horizontal="right"/>
    </xf>
    <xf numFmtId="3" fontId="12" fillId="0" borderId="42" xfId="0" applyNumberFormat="1" applyFont="1" applyFill="1" applyBorder="1" applyAlignment="1">
      <alignment horizontal="right"/>
    </xf>
    <xf numFmtId="171" fontId="12" fillId="0" borderId="43" xfId="0" applyNumberFormat="1" applyFont="1" applyFill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44" xfId="0" applyNumberFormat="1" applyFont="1" applyFill="1" applyBorder="1" applyAlignment="1">
      <alignment horizontal="right"/>
    </xf>
    <xf numFmtId="171" fontId="12" fillId="0" borderId="45" xfId="0" applyNumberFormat="1" applyFont="1" applyFill="1" applyBorder="1" applyAlignment="1">
      <alignment horizontal="right"/>
    </xf>
    <xf numFmtId="49" fontId="8" fillId="2" borderId="12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60" zoomScaleNormal="100" workbookViewId="0">
      <pane ySplit="1" topLeftCell="A2" activePane="bottomLeft" state="frozen"/>
      <selection pane="bottomLeft" activeCell="D3" sqref="D3"/>
    </sheetView>
  </sheetViews>
  <sheetFormatPr defaultRowHeight="12.5" x14ac:dyDescent="0.25"/>
  <cols>
    <col min="1" max="1" width="22.1796875" bestFit="1" customWidth="1"/>
    <col min="2" max="2" width="24.1796875" style="1" bestFit="1" customWidth="1"/>
    <col min="3" max="3" width="17.26953125" bestFit="1" customWidth="1"/>
    <col min="4" max="4" width="9.1796875" style="3"/>
  </cols>
  <sheetData>
    <row r="1" spans="1:3" ht="13" x14ac:dyDescent="0.3">
      <c r="B1" s="2" t="s">
        <v>19</v>
      </c>
    </row>
    <row r="3" spans="1:3" ht="13" x14ac:dyDescent="0.3">
      <c r="A3" s="15" t="s">
        <v>26</v>
      </c>
      <c r="B3" s="16">
        <v>42185</v>
      </c>
      <c r="C3" s="16">
        <v>42185</v>
      </c>
    </row>
    <row r="4" spans="1:3" x14ac:dyDescent="0.25">
      <c r="A4" s="17"/>
      <c r="B4" s="11"/>
      <c r="C4" s="17"/>
    </row>
    <row r="5" spans="1:3" ht="13" x14ac:dyDescent="0.3">
      <c r="A5" s="15" t="s">
        <v>31</v>
      </c>
      <c r="B5" s="18" t="s">
        <v>40</v>
      </c>
      <c r="C5" s="17"/>
    </row>
    <row r="6" spans="1:3" x14ac:dyDescent="0.25">
      <c r="A6" s="17"/>
      <c r="B6" s="19"/>
      <c r="C6" s="17"/>
    </row>
    <row r="7" spans="1:3" x14ac:dyDescent="0.25">
      <c r="A7" s="17"/>
      <c r="B7" s="11"/>
      <c r="C7" s="17"/>
    </row>
    <row r="8" spans="1:3" ht="13" x14ac:dyDescent="0.3">
      <c r="A8" s="15" t="s">
        <v>33</v>
      </c>
      <c r="B8" s="23">
        <v>42184</v>
      </c>
      <c r="C8" s="15" t="s">
        <v>41</v>
      </c>
    </row>
    <row r="9" spans="1:3" ht="13" x14ac:dyDescent="0.3">
      <c r="A9" s="15" t="s">
        <v>34</v>
      </c>
      <c r="B9" s="23">
        <v>42185</v>
      </c>
      <c r="C9" s="15" t="s">
        <v>42</v>
      </c>
    </row>
    <row r="10" spans="1:3" x14ac:dyDescent="0.25">
      <c r="A10" s="17"/>
      <c r="B10" s="11"/>
      <c r="C10" s="17"/>
    </row>
    <row r="11" spans="1:3" ht="13" x14ac:dyDescent="0.3">
      <c r="A11" s="15" t="s">
        <v>27</v>
      </c>
      <c r="B11" s="20">
        <v>42156</v>
      </c>
      <c r="C11" s="17"/>
    </row>
    <row r="12" spans="1:3" ht="13" x14ac:dyDescent="0.3">
      <c r="A12" s="15" t="s">
        <v>28</v>
      </c>
      <c r="B12" s="20">
        <v>42185</v>
      </c>
      <c r="C12" s="17"/>
    </row>
    <row r="13" spans="1:3" x14ac:dyDescent="0.25">
      <c r="A13" s="17"/>
      <c r="B13" s="21"/>
      <c r="C13" s="17"/>
    </row>
    <row r="14" spans="1:3" ht="13" x14ac:dyDescent="0.3">
      <c r="A14" s="15" t="s">
        <v>29</v>
      </c>
      <c r="B14" s="20">
        <v>42005</v>
      </c>
      <c r="C14" s="17"/>
    </row>
    <row r="15" spans="1:3" ht="13" x14ac:dyDescent="0.3">
      <c r="A15" s="15" t="s">
        <v>30</v>
      </c>
      <c r="B15" s="20">
        <v>42185</v>
      </c>
      <c r="C15" s="17"/>
    </row>
    <row r="16" spans="1:3" x14ac:dyDescent="0.25">
      <c r="A16" s="17"/>
      <c r="B16" s="11"/>
      <c r="C16" s="17"/>
    </row>
    <row r="17" spans="1:6" ht="13" x14ac:dyDescent="0.3">
      <c r="A17" s="15" t="s">
        <v>38</v>
      </c>
      <c r="B17" s="22" t="s">
        <v>43</v>
      </c>
      <c r="C17" s="17"/>
    </row>
    <row r="19" spans="1:6" ht="13" x14ac:dyDescent="0.3">
      <c r="A19" s="15" t="s">
        <v>35</v>
      </c>
      <c r="B19" s="15" t="s">
        <v>37</v>
      </c>
      <c r="C19" s="15"/>
      <c r="D19" s="15"/>
      <c r="E19" s="15"/>
      <c r="F19" s="1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view="pageBreakPreview" zoomScale="60" zoomScaleNormal="80" workbookViewId="0">
      <pane ySplit="3" topLeftCell="A4" activePane="bottomLeft" state="frozen"/>
      <selection activeCell="D3" sqref="D3"/>
      <selection pane="bottomLeft" activeCell="D3" sqref="D3"/>
    </sheetView>
  </sheetViews>
  <sheetFormatPr defaultColWidth="9.1796875" defaultRowHeight="12.5" x14ac:dyDescent="0.25"/>
  <cols>
    <col min="1" max="1" width="8" style="9" customWidth="1"/>
    <col min="2" max="2" width="32" style="9" bestFit="1" customWidth="1"/>
    <col min="3" max="3" width="10.1796875" style="9" customWidth="1"/>
    <col min="4" max="4" width="14.7265625" style="9" bestFit="1" customWidth="1"/>
    <col min="5" max="5" width="10.81640625" style="9" customWidth="1"/>
    <col min="6" max="6" width="16.26953125" style="11" bestFit="1" customWidth="1"/>
    <col min="7" max="7" width="12.26953125" style="9" bestFit="1" customWidth="1"/>
    <col min="8" max="8" width="7.81640625" style="9" customWidth="1"/>
    <col min="9" max="9" width="10.54296875" style="9" customWidth="1"/>
    <col min="10" max="10" width="9.453125" style="9" customWidth="1"/>
    <col min="11" max="11" width="8.81640625" style="9" customWidth="1"/>
    <col min="12" max="13" width="9.54296875" style="9" customWidth="1"/>
    <col min="14" max="14" width="6.453125" style="9" customWidth="1"/>
    <col min="15" max="15" width="10.1796875" style="9" customWidth="1"/>
    <col min="16" max="16" width="9" style="11" customWidth="1"/>
    <col min="17" max="17" width="6.81640625" style="11" customWidth="1"/>
    <col min="18" max="18" width="6.453125" style="11" customWidth="1"/>
    <col min="19" max="20" width="7.26953125" style="152" customWidth="1"/>
    <col min="21" max="21" width="7.26953125" style="157" customWidth="1"/>
    <col min="22" max="16384" width="9.1796875" style="9"/>
  </cols>
  <sheetData>
    <row r="1" spans="1:21" ht="13" x14ac:dyDescent="0.3">
      <c r="A1" s="24"/>
      <c r="B1" s="162" t="s">
        <v>37</v>
      </c>
      <c r="C1" s="161"/>
      <c r="D1" s="25">
        <f>Legend!B8</f>
        <v>42184</v>
      </c>
      <c r="E1" s="26" t="s">
        <v>22</v>
      </c>
      <c r="F1" s="27">
        <f>Legend!B9</f>
        <v>42185</v>
      </c>
      <c r="G1" s="28"/>
      <c r="H1" s="169"/>
      <c r="I1" s="170"/>
      <c r="J1" s="170"/>
      <c r="K1" s="170"/>
      <c r="L1" s="170"/>
      <c r="M1" s="170"/>
      <c r="N1" s="170"/>
      <c r="O1" s="171"/>
      <c r="P1" s="169"/>
      <c r="Q1" s="170"/>
      <c r="R1" s="171"/>
    </row>
    <row r="2" spans="1:21" ht="13.5" thickBot="1" x14ac:dyDescent="0.35">
      <c r="A2" s="29"/>
      <c r="B2" s="30" t="s">
        <v>50</v>
      </c>
      <c r="C2" s="31"/>
      <c r="D2" s="32"/>
      <c r="E2" s="32" t="s">
        <v>18</v>
      </c>
      <c r="F2" s="33"/>
      <c r="G2" s="34"/>
      <c r="H2" s="172"/>
      <c r="I2" s="173"/>
      <c r="J2" s="173" t="s">
        <v>17</v>
      </c>
      <c r="K2" s="173"/>
      <c r="L2" s="173"/>
      <c r="M2" s="173"/>
      <c r="N2" s="173"/>
      <c r="O2" s="174"/>
      <c r="P2" s="172"/>
      <c r="Q2" s="173" t="s">
        <v>7</v>
      </c>
      <c r="R2" s="174"/>
    </row>
    <row r="3" spans="1:21" s="10" customFormat="1" ht="66.75" customHeight="1" thickBot="1" x14ac:dyDescent="0.35">
      <c r="A3" s="35"/>
      <c r="B3" s="36" t="s">
        <v>52</v>
      </c>
      <c r="C3" s="37" t="s">
        <v>13</v>
      </c>
      <c r="D3" s="38" t="s">
        <v>15</v>
      </c>
      <c r="E3" s="38" t="s">
        <v>14</v>
      </c>
      <c r="F3" s="38" t="s">
        <v>16</v>
      </c>
      <c r="G3" s="39" t="s">
        <v>39</v>
      </c>
      <c r="H3" s="37" t="s">
        <v>0</v>
      </c>
      <c r="I3" s="38" t="s">
        <v>1</v>
      </c>
      <c r="J3" s="38" t="s">
        <v>2</v>
      </c>
      <c r="K3" s="38" t="s">
        <v>3</v>
      </c>
      <c r="L3" s="38" t="s">
        <v>4</v>
      </c>
      <c r="M3" s="38" t="s">
        <v>5</v>
      </c>
      <c r="N3" s="38" t="s">
        <v>6</v>
      </c>
      <c r="O3" s="40" t="s">
        <v>25</v>
      </c>
      <c r="P3" s="41" t="s">
        <v>10</v>
      </c>
      <c r="Q3" s="42" t="s">
        <v>11</v>
      </c>
      <c r="R3" s="43" t="s">
        <v>36</v>
      </c>
      <c r="S3" s="153"/>
      <c r="T3" s="153"/>
      <c r="U3" s="158"/>
    </row>
    <row r="4" spans="1:21" ht="13" x14ac:dyDescent="0.3">
      <c r="A4" s="44"/>
      <c r="B4" s="34"/>
      <c r="C4" s="45"/>
      <c r="D4" s="46"/>
      <c r="E4" s="47"/>
      <c r="F4" s="47"/>
      <c r="G4" s="47"/>
      <c r="H4" s="45"/>
      <c r="I4" s="47"/>
      <c r="J4" s="47"/>
      <c r="K4" s="46"/>
      <c r="L4" s="47"/>
      <c r="M4" s="47"/>
      <c r="N4" s="47"/>
      <c r="O4" s="48"/>
      <c r="P4" s="46"/>
      <c r="Q4" s="46"/>
      <c r="R4" s="48"/>
    </row>
    <row r="5" spans="1:21" s="12" customFormat="1" ht="15.75" customHeight="1" x14ac:dyDescent="0.3">
      <c r="A5" s="49" t="s">
        <v>32</v>
      </c>
      <c r="B5" s="50" t="s">
        <v>48</v>
      </c>
      <c r="C5" s="51">
        <v>27609</v>
      </c>
      <c r="D5" s="52">
        <v>1.46293231851643E-2</v>
      </c>
      <c r="E5" s="53">
        <v>2037132.149</v>
      </c>
      <c r="F5" s="53">
        <v>35</v>
      </c>
      <c r="G5" s="54">
        <v>1887237</v>
      </c>
      <c r="H5" s="51">
        <v>0</v>
      </c>
      <c r="I5" s="53">
        <v>27587</v>
      </c>
      <c r="J5" s="53">
        <v>22</v>
      </c>
      <c r="K5" s="53">
        <v>0</v>
      </c>
      <c r="L5" s="53">
        <v>0</v>
      </c>
      <c r="M5" s="53">
        <v>0</v>
      </c>
      <c r="N5" s="53">
        <v>0</v>
      </c>
      <c r="O5" s="55">
        <v>0.99920315839037999</v>
      </c>
      <c r="P5" s="56">
        <v>1.07942571547718</v>
      </c>
      <c r="Q5" s="57">
        <v>1.46293231851643E-2</v>
      </c>
      <c r="R5" s="58">
        <v>73.785075482632493</v>
      </c>
      <c r="S5" s="154"/>
      <c r="T5" s="154"/>
      <c r="U5" s="159"/>
    </row>
    <row r="6" spans="1:21" s="8" customFormat="1" ht="13" x14ac:dyDescent="0.3">
      <c r="A6" s="59"/>
      <c r="B6" s="60"/>
      <c r="C6" s="61"/>
      <c r="D6" s="62"/>
      <c r="E6" s="63"/>
      <c r="F6" s="63"/>
      <c r="G6" s="63"/>
      <c r="H6" s="61"/>
      <c r="I6" s="63"/>
      <c r="J6" s="63"/>
      <c r="K6" s="63"/>
      <c r="L6" s="63"/>
      <c r="M6" s="63"/>
      <c r="N6" s="63"/>
      <c r="O6" s="64"/>
      <c r="P6" s="65"/>
      <c r="Q6" s="65"/>
      <c r="R6" s="66"/>
      <c r="S6" s="154"/>
      <c r="T6" s="154"/>
      <c r="U6" s="159"/>
    </row>
    <row r="7" spans="1:21" s="13" customFormat="1" ht="15.75" customHeight="1" x14ac:dyDescent="0.3">
      <c r="A7" s="49" t="s">
        <v>45</v>
      </c>
      <c r="B7" s="50" t="s">
        <v>46</v>
      </c>
      <c r="C7" s="51">
        <v>27609</v>
      </c>
      <c r="D7" s="52">
        <v>3.481070912525E-2</v>
      </c>
      <c r="E7" s="53">
        <v>2037132.149</v>
      </c>
      <c r="F7" s="53">
        <v>35</v>
      </c>
      <c r="G7" s="54">
        <v>793118</v>
      </c>
      <c r="H7" s="51">
        <v>0</v>
      </c>
      <c r="I7" s="53">
        <v>27587</v>
      </c>
      <c r="J7" s="53">
        <v>22</v>
      </c>
      <c r="K7" s="53">
        <v>0</v>
      </c>
      <c r="L7" s="53">
        <v>0</v>
      </c>
      <c r="M7" s="53">
        <v>0</v>
      </c>
      <c r="N7" s="53">
        <v>0</v>
      </c>
      <c r="O7" s="55">
        <v>0.99920315839037999</v>
      </c>
      <c r="P7" s="56">
        <v>2.5685108004105301</v>
      </c>
      <c r="Q7" s="57">
        <v>3.481070912525E-2</v>
      </c>
      <c r="R7" s="58">
        <v>73.785075482632493</v>
      </c>
      <c r="S7" s="154"/>
      <c r="T7" s="154"/>
      <c r="U7" s="159"/>
    </row>
    <row r="8" spans="1:21" s="8" customFormat="1" ht="13" x14ac:dyDescent="0.3">
      <c r="A8" s="59"/>
      <c r="B8" s="60"/>
      <c r="C8" s="61"/>
      <c r="D8" s="62"/>
      <c r="E8" s="63"/>
      <c r="F8" s="63"/>
      <c r="G8" s="63"/>
      <c r="H8" s="61"/>
      <c r="I8" s="63"/>
      <c r="J8" s="63"/>
      <c r="K8" s="63"/>
      <c r="L8" s="63"/>
      <c r="M8" s="63"/>
      <c r="N8" s="63"/>
      <c r="O8" s="64"/>
      <c r="P8" s="65"/>
      <c r="Q8" s="65"/>
      <c r="R8" s="66"/>
      <c r="S8" s="155"/>
      <c r="T8" s="154"/>
      <c r="U8" s="159"/>
    </row>
    <row r="9" spans="1:21" s="13" customFormat="1" ht="14.25" customHeight="1" x14ac:dyDescent="0.3">
      <c r="A9" s="49" t="s">
        <v>44</v>
      </c>
      <c r="B9" s="50" t="s">
        <v>43</v>
      </c>
      <c r="C9" s="51">
        <v>27609</v>
      </c>
      <c r="D9" s="52">
        <v>0.20106617727382001</v>
      </c>
      <c r="E9" s="53">
        <v>2037132.149</v>
      </c>
      <c r="F9" s="53">
        <v>35</v>
      </c>
      <c r="G9" s="54">
        <v>137313</v>
      </c>
      <c r="H9" s="51">
        <v>0</v>
      </c>
      <c r="I9" s="53">
        <v>27587</v>
      </c>
      <c r="J9" s="53">
        <v>22</v>
      </c>
      <c r="K9" s="53">
        <v>0</v>
      </c>
      <c r="L9" s="53">
        <v>0</v>
      </c>
      <c r="M9" s="53">
        <v>0</v>
      </c>
      <c r="N9" s="53">
        <v>0</v>
      </c>
      <c r="O9" s="55">
        <v>0.99920315839037999</v>
      </c>
      <c r="P9" s="56">
        <v>14.8356830671532</v>
      </c>
      <c r="Q9" s="57">
        <v>0.20106617727382001</v>
      </c>
      <c r="R9" s="58">
        <v>73.785075482632493</v>
      </c>
      <c r="S9" s="156"/>
      <c r="T9" s="154"/>
      <c r="U9" s="159"/>
    </row>
    <row r="10" spans="1:21" ht="13" x14ac:dyDescent="0.3">
      <c r="A10" s="59"/>
      <c r="B10" s="60"/>
      <c r="C10" s="61"/>
      <c r="D10" s="62"/>
      <c r="E10" s="63"/>
      <c r="F10" s="63"/>
      <c r="G10" s="63"/>
      <c r="H10" s="61"/>
      <c r="I10" s="63"/>
      <c r="J10" s="63"/>
      <c r="K10" s="63"/>
      <c r="L10" s="63"/>
      <c r="M10" s="63"/>
      <c r="N10" s="63"/>
      <c r="O10" s="64"/>
      <c r="P10" s="65"/>
      <c r="Q10" s="65"/>
      <c r="R10" s="66"/>
      <c r="S10" s="156"/>
      <c r="T10" s="156"/>
      <c r="U10" s="159"/>
    </row>
    <row r="11" spans="1:21" s="13" customFormat="1" ht="14.25" customHeight="1" x14ac:dyDescent="0.3">
      <c r="A11" s="49" t="s">
        <v>44</v>
      </c>
      <c r="B11" s="50" t="s">
        <v>49</v>
      </c>
      <c r="C11" s="51">
        <v>130</v>
      </c>
      <c r="D11" s="52">
        <v>4.5266200076604299E-3</v>
      </c>
      <c r="E11" s="53">
        <v>15755.933000000001</v>
      </c>
      <c r="F11" s="53">
        <v>4</v>
      </c>
      <c r="G11" s="54">
        <v>28719</v>
      </c>
      <c r="H11" s="51">
        <v>0</v>
      </c>
      <c r="I11" s="53">
        <v>130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5">
        <v>1</v>
      </c>
      <c r="P11" s="56">
        <v>0.54862401197813304</v>
      </c>
      <c r="Q11" s="57">
        <v>4.5266200076604299E-3</v>
      </c>
      <c r="R11" s="58">
        <v>121.199484615385</v>
      </c>
      <c r="S11" s="156"/>
      <c r="T11" s="156"/>
      <c r="U11" s="159"/>
    </row>
    <row r="12" spans="1:21" ht="14.25" customHeight="1" thickBot="1" x14ac:dyDescent="0.35">
      <c r="A12" s="67" t="s">
        <v>44</v>
      </c>
      <c r="B12" s="68" t="s">
        <v>47</v>
      </c>
      <c r="C12" s="69">
        <v>27479</v>
      </c>
      <c r="D12" s="70">
        <v>0.32944491068217202</v>
      </c>
      <c r="E12" s="71">
        <v>2021376.216</v>
      </c>
      <c r="F12" s="71">
        <v>31</v>
      </c>
      <c r="G12" s="72">
        <v>83410</v>
      </c>
      <c r="H12" s="69">
        <v>0</v>
      </c>
      <c r="I12" s="71">
        <v>27457</v>
      </c>
      <c r="J12" s="71">
        <v>22</v>
      </c>
      <c r="K12" s="71">
        <v>0</v>
      </c>
      <c r="L12" s="71">
        <v>0</v>
      </c>
      <c r="M12" s="71">
        <v>0</v>
      </c>
      <c r="N12" s="71">
        <v>0</v>
      </c>
      <c r="O12" s="73">
        <v>0.99919938862404001</v>
      </c>
      <c r="P12" s="74">
        <v>24.234219110418401</v>
      </c>
      <c r="Q12" s="75">
        <v>0.32944491068217202</v>
      </c>
      <c r="R12" s="76">
        <v>73.560763346555603</v>
      </c>
      <c r="S12" s="156"/>
      <c r="T12" s="156"/>
      <c r="U12" s="159"/>
    </row>
    <row r="14" spans="1:21" ht="13.5" thickBot="1" x14ac:dyDescent="0.35">
      <c r="B14" s="5"/>
      <c r="C14" s="4"/>
      <c r="D14" s="6"/>
      <c r="E14" s="4"/>
      <c r="F14" s="4"/>
      <c r="H14" s="4"/>
      <c r="I14" s="4"/>
      <c r="J14" s="4"/>
      <c r="K14" s="7"/>
      <c r="L14" s="4"/>
      <c r="M14" s="4"/>
      <c r="N14" s="4"/>
      <c r="O14" s="6"/>
    </row>
    <row r="15" spans="1:21" ht="13" x14ac:dyDescent="0.3">
      <c r="B15" s="77"/>
      <c r="C15" s="175"/>
      <c r="D15" s="176" t="s">
        <v>20</v>
      </c>
      <c r="E15" s="176"/>
      <c r="F15" s="176"/>
      <c r="G15" s="177"/>
      <c r="H15" s="178"/>
      <c r="I15" s="179"/>
      <c r="J15" s="179"/>
      <c r="K15" s="179"/>
      <c r="L15" s="179"/>
      <c r="M15" s="179"/>
      <c r="N15" s="179"/>
      <c r="O15" s="180"/>
    </row>
    <row r="16" spans="1:21" ht="13.5" thickBot="1" x14ac:dyDescent="0.35">
      <c r="B16" s="78"/>
      <c r="C16" s="80"/>
      <c r="D16" s="82">
        <f>Legend!B8</f>
        <v>42184</v>
      </c>
      <c r="E16" s="81" t="s">
        <v>22</v>
      </c>
      <c r="F16" s="83">
        <f>Legend!B9</f>
        <v>42185</v>
      </c>
      <c r="G16" s="79"/>
      <c r="H16" s="181"/>
      <c r="I16" s="182"/>
      <c r="J16" s="182" t="s">
        <v>17</v>
      </c>
      <c r="K16" s="182"/>
      <c r="L16" s="182"/>
      <c r="M16" s="182"/>
      <c r="N16" s="182"/>
      <c r="O16" s="183"/>
    </row>
    <row r="17" spans="2:18" ht="76.5" customHeight="1" thickBot="1" x14ac:dyDescent="0.35">
      <c r="B17" s="35" t="s">
        <v>19</v>
      </c>
      <c r="C17" s="37" t="s">
        <v>13</v>
      </c>
      <c r="D17" s="38" t="s">
        <v>15</v>
      </c>
      <c r="E17" s="38" t="s">
        <v>14</v>
      </c>
      <c r="F17" s="38" t="s">
        <v>16</v>
      </c>
      <c r="G17" s="39" t="s">
        <v>39</v>
      </c>
      <c r="H17" s="37" t="s">
        <v>0</v>
      </c>
      <c r="I17" s="38" t="s">
        <v>1</v>
      </c>
      <c r="J17" s="38" t="s">
        <v>2</v>
      </c>
      <c r="K17" s="38" t="s">
        <v>3</v>
      </c>
      <c r="L17" s="38" t="s">
        <v>4</v>
      </c>
      <c r="M17" s="38" t="s">
        <v>5</v>
      </c>
      <c r="N17" s="38" t="s">
        <v>6</v>
      </c>
      <c r="O17" s="40" t="s">
        <v>25</v>
      </c>
    </row>
    <row r="18" spans="2:18" ht="13.5" thickBot="1" x14ac:dyDescent="0.35">
      <c r="B18" s="163">
        <v>42184</v>
      </c>
      <c r="C18" s="164">
        <v>27609</v>
      </c>
      <c r="D18" s="165">
        <v>0.33</v>
      </c>
      <c r="E18" s="166">
        <v>2037132</v>
      </c>
      <c r="F18" s="166">
        <v>35</v>
      </c>
      <c r="G18" s="167">
        <v>137313</v>
      </c>
      <c r="H18" s="164">
        <v>0</v>
      </c>
      <c r="I18" s="166">
        <v>27587</v>
      </c>
      <c r="J18" s="166">
        <v>22</v>
      </c>
      <c r="K18" s="166">
        <v>0</v>
      </c>
      <c r="L18" s="166">
        <v>0</v>
      </c>
      <c r="M18" s="166">
        <v>0</v>
      </c>
      <c r="N18" s="166">
        <v>0</v>
      </c>
      <c r="O18" s="168">
        <v>1</v>
      </c>
      <c r="Q18" s="9"/>
      <c r="R18" s="9"/>
    </row>
    <row r="19" spans="2:18" ht="13" thickBot="1" x14ac:dyDescent="0.3"/>
    <row r="20" spans="2:18" ht="19" thickBot="1" x14ac:dyDescent="0.3">
      <c r="B20" s="84" t="s">
        <v>54</v>
      </c>
    </row>
    <row r="21" spans="2:18" ht="19" thickBot="1" x14ac:dyDescent="0.3">
      <c r="B21" s="85">
        <f>Legend!B3</f>
        <v>42185</v>
      </c>
    </row>
  </sheetData>
  <mergeCells count="4">
    <mergeCell ref="H1:O2"/>
    <mergeCell ref="P1:R2"/>
    <mergeCell ref="C15:G15"/>
    <mergeCell ref="H15:O16"/>
  </mergeCells>
  <phoneticPr fontId="4" type="noConversion"/>
  <printOptions horizontalCentered="1"/>
  <pageMargins left="0.2" right="0.2" top="0.65" bottom="0.76" header="0.26" footer="0.5"/>
  <pageSetup scale="66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60" zoomScaleNormal="90" workbookViewId="0">
      <pane xSplit="2" ySplit="3" topLeftCell="C4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796875" defaultRowHeight="12.5" x14ac:dyDescent="0.25"/>
  <cols>
    <col min="1" max="1" width="5.1796875" style="9" customWidth="1"/>
    <col min="2" max="2" width="32" style="9" bestFit="1" customWidth="1"/>
    <col min="3" max="4" width="8.453125" style="9" customWidth="1"/>
    <col min="5" max="5" width="9.1796875" style="9" bestFit="1" customWidth="1"/>
    <col min="6" max="6" width="8.453125" style="9" customWidth="1"/>
    <col min="7" max="7" width="10.453125" style="9" customWidth="1"/>
    <col min="8" max="20" width="8.453125" style="9" customWidth="1"/>
    <col min="21" max="16384" width="9.1796875" style="9"/>
  </cols>
  <sheetData>
    <row r="1" spans="1:20" ht="13.5" thickBot="1" x14ac:dyDescent="0.35">
      <c r="A1" s="24"/>
      <c r="B1" s="86" t="s">
        <v>37</v>
      </c>
      <c r="C1" s="87" t="s">
        <v>21</v>
      </c>
      <c r="D1" s="88"/>
      <c r="E1" s="89">
        <f>Legend!B8</f>
        <v>42184</v>
      </c>
      <c r="F1" s="90" t="s">
        <v>22</v>
      </c>
      <c r="G1" s="91">
        <f>Legend!B9</f>
        <v>42185</v>
      </c>
      <c r="H1" s="92"/>
      <c r="I1" s="93" t="s">
        <v>23</v>
      </c>
      <c r="J1" s="94"/>
      <c r="K1" s="95">
        <f>Legend!B11</f>
        <v>42156</v>
      </c>
      <c r="L1" s="96" t="s">
        <v>22</v>
      </c>
      <c r="M1" s="97">
        <f>Legend!B12</f>
        <v>42185</v>
      </c>
      <c r="N1" s="98"/>
      <c r="O1" s="99" t="s">
        <v>24</v>
      </c>
      <c r="P1" s="100" t="s">
        <v>40</v>
      </c>
      <c r="Q1" s="101">
        <f>Legend!B14</f>
        <v>42005</v>
      </c>
      <c r="R1" s="102" t="s">
        <v>22</v>
      </c>
      <c r="S1" s="103">
        <f>Legend!B15</f>
        <v>42185</v>
      </c>
      <c r="T1" s="104"/>
    </row>
    <row r="2" spans="1:20" s="14" customFormat="1" ht="13.5" thickBot="1" x14ac:dyDescent="0.3">
      <c r="A2" s="105"/>
      <c r="B2" s="106" t="s">
        <v>50</v>
      </c>
      <c r="C2" s="107"/>
      <c r="D2" s="108" t="s">
        <v>8</v>
      </c>
      <c r="E2" s="109"/>
      <c r="F2" s="110"/>
      <c r="G2" s="108" t="s">
        <v>9</v>
      </c>
      <c r="H2" s="111"/>
      <c r="I2" s="112"/>
      <c r="J2" s="113" t="s">
        <v>8</v>
      </c>
      <c r="K2" s="114"/>
      <c r="L2" s="115"/>
      <c r="M2" s="113" t="s">
        <v>9</v>
      </c>
      <c r="N2" s="116"/>
      <c r="O2" s="117"/>
      <c r="P2" s="118" t="s">
        <v>8</v>
      </c>
      <c r="Q2" s="119"/>
      <c r="R2" s="120"/>
      <c r="S2" s="118" t="s">
        <v>9</v>
      </c>
      <c r="T2" s="121"/>
    </row>
    <row r="3" spans="1:20" ht="51.75" customHeight="1" thickBot="1" x14ac:dyDescent="0.35">
      <c r="A3" s="122"/>
      <c r="B3" s="123" t="s">
        <v>53</v>
      </c>
      <c r="C3" s="124" t="s">
        <v>10</v>
      </c>
      <c r="D3" s="125" t="s">
        <v>11</v>
      </c>
      <c r="E3" s="126" t="s">
        <v>36</v>
      </c>
      <c r="F3" s="124" t="s">
        <v>10</v>
      </c>
      <c r="G3" s="125" t="s">
        <v>11</v>
      </c>
      <c r="H3" s="126" t="s">
        <v>36</v>
      </c>
      <c r="I3" s="127" t="s">
        <v>10</v>
      </c>
      <c r="J3" s="128" t="s">
        <v>11</v>
      </c>
      <c r="K3" s="129" t="s">
        <v>36</v>
      </c>
      <c r="L3" s="130" t="s">
        <v>10</v>
      </c>
      <c r="M3" s="128" t="s">
        <v>11</v>
      </c>
      <c r="N3" s="131" t="s">
        <v>36</v>
      </c>
      <c r="O3" s="132" t="s">
        <v>10</v>
      </c>
      <c r="P3" s="133" t="s">
        <v>11</v>
      </c>
      <c r="Q3" s="134" t="s">
        <v>36</v>
      </c>
      <c r="R3" s="135" t="s">
        <v>10</v>
      </c>
      <c r="S3" s="133" t="s">
        <v>11</v>
      </c>
      <c r="T3" s="136" t="s">
        <v>36</v>
      </c>
    </row>
    <row r="4" spans="1:20" ht="13" x14ac:dyDescent="0.3">
      <c r="A4" s="44"/>
      <c r="B4" s="44"/>
      <c r="C4" s="45"/>
      <c r="D4" s="47"/>
      <c r="E4" s="137"/>
      <c r="F4" s="45"/>
      <c r="G4" s="47"/>
      <c r="H4" s="137"/>
      <c r="I4" s="47"/>
      <c r="J4" s="47"/>
      <c r="K4" s="47"/>
      <c r="L4" s="45"/>
      <c r="M4" s="47"/>
      <c r="N4" s="137"/>
      <c r="O4" s="47"/>
      <c r="P4" s="47"/>
      <c r="Q4" s="47"/>
      <c r="R4" s="45"/>
      <c r="S4" s="47"/>
      <c r="T4" s="137"/>
    </row>
    <row r="5" spans="1:20" ht="13" x14ac:dyDescent="0.3">
      <c r="A5" s="138" t="s">
        <v>32</v>
      </c>
      <c r="B5" s="138" t="s">
        <v>12</v>
      </c>
      <c r="C5" s="139">
        <v>1.07942571547718</v>
      </c>
      <c r="D5" s="140">
        <v>1.46293231851643E-2</v>
      </c>
      <c r="E5" s="141">
        <v>73.785075482632493</v>
      </c>
      <c r="F5" s="139">
        <v>0</v>
      </c>
      <c r="G5" s="140">
        <v>0</v>
      </c>
      <c r="H5" s="141">
        <v>0</v>
      </c>
      <c r="I5" s="142">
        <v>20.614000000000001</v>
      </c>
      <c r="J5" s="140">
        <v>0.158</v>
      </c>
      <c r="K5" s="143">
        <v>131</v>
      </c>
      <c r="L5" s="139">
        <v>19.539000000000001</v>
      </c>
      <c r="M5" s="140">
        <v>0.14299999999999999</v>
      </c>
      <c r="N5" s="141">
        <v>137</v>
      </c>
      <c r="O5" s="142">
        <v>103.08799999999999</v>
      </c>
      <c r="P5" s="140">
        <v>0.64100000000000001</v>
      </c>
      <c r="Q5" s="143">
        <v>161</v>
      </c>
      <c r="R5" s="139">
        <v>65.477999999999994</v>
      </c>
      <c r="S5" s="140">
        <v>0.52100000000000002</v>
      </c>
      <c r="T5" s="141">
        <v>126</v>
      </c>
    </row>
    <row r="6" spans="1:20" ht="13" x14ac:dyDescent="0.3">
      <c r="A6" s="44"/>
      <c r="B6" s="44"/>
      <c r="C6" s="45"/>
      <c r="D6" s="47"/>
      <c r="E6" s="144"/>
      <c r="F6" s="45"/>
      <c r="G6" s="47"/>
      <c r="H6" s="144"/>
      <c r="I6" s="47"/>
      <c r="J6" s="47"/>
      <c r="K6" s="145"/>
      <c r="L6" s="45"/>
      <c r="M6" s="47"/>
      <c r="N6" s="144"/>
      <c r="O6" s="47"/>
      <c r="P6" s="47"/>
      <c r="Q6" s="145"/>
      <c r="R6" s="45"/>
      <c r="S6" s="47"/>
      <c r="T6" s="144"/>
    </row>
    <row r="7" spans="1:20" ht="13" x14ac:dyDescent="0.3">
      <c r="A7" s="138" t="s">
        <v>45</v>
      </c>
      <c r="B7" s="138" t="s">
        <v>46</v>
      </c>
      <c r="C7" s="139">
        <v>2.5685108004105301</v>
      </c>
      <c r="D7" s="140">
        <v>3.481070912525E-2</v>
      </c>
      <c r="E7" s="141">
        <v>73.785075482632493</v>
      </c>
      <c r="F7" s="139">
        <v>0</v>
      </c>
      <c r="G7" s="140">
        <v>0</v>
      </c>
      <c r="H7" s="141">
        <v>0</v>
      </c>
      <c r="I7" s="142">
        <v>16.367999999999999</v>
      </c>
      <c r="J7" s="140">
        <v>0.14499999999999999</v>
      </c>
      <c r="K7" s="143">
        <v>113</v>
      </c>
      <c r="L7" s="139">
        <v>13.808999999999999</v>
      </c>
      <c r="M7" s="140">
        <v>0.111</v>
      </c>
      <c r="N7" s="141">
        <v>125</v>
      </c>
      <c r="O7" s="142">
        <v>100.32599999999999</v>
      </c>
      <c r="P7" s="140">
        <v>0.59099999999999997</v>
      </c>
      <c r="Q7" s="143">
        <v>170</v>
      </c>
      <c r="R7" s="139">
        <v>52.49</v>
      </c>
      <c r="S7" s="140">
        <v>4.24E-2</v>
      </c>
      <c r="T7" s="141">
        <v>124</v>
      </c>
    </row>
    <row r="8" spans="1:20" ht="13" x14ac:dyDescent="0.3">
      <c r="A8" s="44"/>
      <c r="B8" s="44"/>
      <c r="C8" s="45"/>
      <c r="D8" s="47"/>
      <c r="E8" s="144"/>
      <c r="F8" s="45"/>
      <c r="G8" s="47"/>
      <c r="H8" s="144"/>
      <c r="I8" s="47"/>
      <c r="J8" s="47"/>
      <c r="K8" s="145"/>
      <c r="L8" s="45"/>
      <c r="M8" s="47"/>
      <c r="N8" s="144"/>
      <c r="O8" s="47"/>
      <c r="P8" s="47"/>
      <c r="Q8" s="145"/>
      <c r="R8" s="45"/>
      <c r="S8" s="47"/>
      <c r="T8" s="144"/>
    </row>
    <row r="9" spans="1:20" s="8" customFormat="1" ht="13" x14ac:dyDescent="0.3">
      <c r="A9" s="138" t="s">
        <v>44</v>
      </c>
      <c r="B9" s="138" t="s">
        <v>43</v>
      </c>
      <c r="C9" s="139">
        <v>14.8356830671532</v>
      </c>
      <c r="D9" s="140">
        <v>0.20106617727382001</v>
      </c>
      <c r="E9" s="141">
        <v>73.785075482632493</v>
      </c>
      <c r="F9" s="139">
        <v>0</v>
      </c>
      <c r="G9" s="140">
        <v>0</v>
      </c>
      <c r="H9" s="141">
        <v>0</v>
      </c>
      <c r="I9" s="142">
        <v>24.335999999999999</v>
      </c>
      <c r="J9" s="140">
        <v>0.26100000000000001</v>
      </c>
      <c r="K9" s="143">
        <v>93</v>
      </c>
      <c r="L9" s="139">
        <v>9.5549999999999997</v>
      </c>
      <c r="M9" s="140">
        <v>0.06</v>
      </c>
      <c r="N9" s="141">
        <v>159</v>
      </c>
      <c r="O9" s="142">
        <v>54.591999999999999</v>
      </c>
      <c r="P9" s="140">
        <v>0.52500000000000002</v>
      </c>
      <c r="Q9" s="143">
        <v>104</v>
      </c>
      <c r="R9" s="139">
        <v>39.811</v>
      </c>
      <c r="S9" s="140">
        <v>0.32400000000000001</v>
      </c>
      <c r="T9" s="141">
        <v>123</v>
      </c>
    </row>
    <row r="10" spans="1:20" ht="13" x14ac:dyDescent="0.3">
      <c r="A10" s="44"/>
      <c r="B10" s="44"/>
      <c r="C10" s="45"/>
      <c r="D10" s="47"/>
      <c r="E10" s="144"/>
      <c r="F10" s="45"/>
      <c r="G10" s="47"/>
      <c r="H10" s="144"/>
      <c r="I10" s="47"/>
      <c r="J10" s="47"/>
      <c r="K10" s="145"/>
      <c r="L10" s="45"/>
      <c r="M10" s="47"/>
      <c r="N10" s="144"/>
      <c r="O10" s="47"/>
      <c r="P10" s="47"/>
      <c r="Q10" s="145"/>
      <c r="R10" s="45"/>
      <c r="S10" s="47"/>
      <c r="T10" s="144"/>
    </row>
    <row r="11" spans="1:20" ht="13" x14ac:dyDescent="0.3">
      <c r="A11" s="138" t="s">
        <v>44</v>
      </c>
      <c r="B11" s="138" t="s">
        <v>51</v>
      </c>
      <c r="C11" s="139">
        <v>0</v>
      </c>
      <c r="D11" s="140">
        <v>0</v>
      </c>
      <c r="E11" s="141">
        <v>0</v>
      </c>
      <c r="F11" s="139">
        <v>0</v>
      </c>
      <c r="G11" s="140">
        <v>0</v>
      </c>
      <c r="H11" s="141">
        <v>0</v>
      </c>
      <c r="I11" s="142">
        <v>134</v>
      </c>
      <c r="J11" s="140">
        <v>0.01</v>
      </c>
      <c r="K11" s="143">
        <v>133</v>
      </c>
      <c r="L11" s="139">
        <v>1.34</v>
      </c>
      <c r="M11" s="140">
        <v>0.01</v>
      </c>
      <c r="N11" s="141">
        <v>133</v>
      </c>
      <c r="O11" s="142">
        <v>9.9700000000000006</v>
      </c>
      <c r="P11" s="140">
        <v>9.0999999999999998E-2</v>
      </c>
      <c r="Q11" s="143">
        <v>109</v>
      </c>
      <c r="R11" s="139">
        <v>9.9700000000000006</v>
      </c>
      <c r="S11" s="140">
        <v>9.0999999999999998E-2</v>
      </c>
      <c r="T11" s="141">
        <v>109</v>
      </c>
    </row>
    <row r="12" spans="1:20" ht="13" x14ac:dyDescent="0.3">
      <c r="A12" s="138" t="s">
        <v>44</v>
      </c>
      <c r="B12" s="138" t="s">
        <v>49</v>
      </c>
      <c r="C12" s="139">
        <v>0.11474465636902552</v>
      </c>
      <c r="D12" s="140">
        <v>9.4674211473057908E-4</v>
      </c>
      <c r="E12" s="141">
        <v>121.199484615385</v>
      </c>
      <c r="F12" s="139">
        <v>0</v>
      </c>
      <c r="G12" s="140">
        <v>0</v>
      </c>
      <c r="H12" s="141">
        <v>0</v>
      </c>
      <c r="I12" s="142">
        <v>1.1499999999999999</v>
      </c>
      <c r="J12" s="140">
        <v>7.0000000000000001E-3</v>
      </c>
      <c r="K12" s="143">
        <v>154</v>
      </c>
      <c r="L12" s="139">
        <v>1.0900000000000001</v>
      </c>
      <c r="M12" s="140">
        <v>7.0000000000000001E-3</v>
      </c>
      <c r="N12" s="141">
        <v>158</v>
      </c>
      <c r="O12" s="142">
        <v>5.27</v>
      </c>
      <c r="P12" s="140">
        <v>3.1E-2</v>
      </c>
      <c r="Q12" s="143">
        <v>168</v>
      </c>
      <c r="R12" s="139">
        <v>5.21</v>
      </c>
      <c r="S12" s="140">
        <v>3.1E-2</v>
      </c>
      <c r="T12" s="141">
        <v>170</v>
      </c>
    </row>
    <row r="13" spans="1:20" ht="13.5" thickBot="1" x14ac:dyDescent="0.35">
      <c r="A13" s="146" t="s">
        <v>44</v>
      </c>
      <c r="B13" s="146" t="s">
        <v>47</v>
      </c>
      <c r="C13" s="147">
        <v>14.720938410784122</v>
      </c>
      <c r="D13" s="148">
        <v>0.20011943515908909</v>
      </c>
      <c r="E13" s="149">
        <v>73.560763346555603</v>
      </c>
      <c r="F13" s="147">
        <v>0</v>
      </c>
      <c r="G13" s="148">
        <v>0</v>
      </c>
      <c r="H13" s="149">
        <v>0</v>
      </c>
      <c r="I13" s="150">
        <v>21.84</v>
      </c>
      <c r="J13" s="148">
        <v>0.24299999999999999</v>
      </c>
      <c r="K13" s="151">
        <v>90</v>
      </c>
      <c r="L13" s="147">
        <v>7.12</v>
      </c>
      <c r="M13" s="148">
        <v>4.2999999999999997E-2</v>
      </c>
      <c r="N13" s="149">
        <v>166</v>
      </c>
      <c r="O13" s="150">
        <v>39.36</v>
      </c>
      <c r="P13" s="148">
        <v>0.40200000000000002</v>
      </c>
      <c r="Q13" s="151">
        <v>98</v>
      </c>
      <c r="R13" s="147">
        <v>24.64</v>
      </c>
      <c r="S13" s="148">
        <v>0.20200000000000001</v>
      </c>
      <c r="T13" s="149">
        <v>122</v>
      </c>
    </row>
    <row r="14" spans="1:20" ht="13" thickBot="1" x14ac:dyDescent="0.3"/>
    <row r="15" spans="1:20" ht="19" thickBot="1" x14ac:dyDescent="0.3">
      <c r="B15" s="84" t="s">
        <v>26</v>
      </c>
    </row>
    <row r="16" spans="1:20" ht="19" thickBot="1" x14ac:dyDescent="0.3">
      <c r="B16" s="85">
        <f>Legend!B3</f>
        <v>42185</v>
      </c>
    </row>
    <row r="18" spans="9:20" x14ac:dyDescent="0.25"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9:20" x14ac:dyDescent="0.25">
      <c r="I19" s="160"/>
      <c r="J19" s="160"/>
      <c r="L19" s="160"/>
      <c r="M19" s="160"/>
      <c r="O19" s="160"/>
      <c r="P19" s="160"/>
      <c r="R19" s="160"/>
      <c r="S19" s="160"/>
    </row>
    <row r="20" spans="9:20" x14ac:dyDescent="0.25">
      <c r="I20" s="160"/>
      <c r="J20" s="160"/>
      <c r="L20" s="160"/>
      <c r="M20" s="160"/>
      <c r="O20" s="160"/>
      <c r="P20" s="160"/>
      <c r="R20" s="160"/>
      <c r="S20" s="160"/>
    </row>
    <row r="21" spans="9:20" x14ac:dyDescent="0.25">
      <c r="I21" s="160"/>
      <c r="J21" s="160"/>
      <c r="L21" s="160"/>
      <c r="M21" s="160"/>
      <c r="O21" s="160"/>
      <c r="P21" s="160"/>
      <c r="R21" s="160"/>
      <c r="S21" s="160"/>
    </row>
    <row r="22" spans="9:20" x14ac:dyDescent="0.25">
      <c r="I22" s="160"/>
      <c r="J22" s="160"/>
      <c r="L22" s="160"/>
      <c r="M22" s="160"/>
      <c r="O22" s="160"/>
      <c r="P22" s="160"/>
      <c r="R22" s="160"/>
      <c r="S22" s="160"/>
    </row>
    <row r="23" spans="9:20" x14ac:dyDescent="0.25">
      <c r="I23" s="160"/>
      <c r="J23" s="160"/>
      <c r="O23" s="160"/>
      <c r="P23" s="160"/>
    </row>
    <row r="24" spans="9:20" x14ac:dyDescent="0.25">
      <c r="I24" s="160"/>
      <c r="J24" s="160"/>
      <c r="O24" s="160"/>
      <c r="P24" s="160"/>
    </row>
    <row r="25" spans="9:20" x14ac:dyDescent="0.25">
      <c r="I25" s="160"/>
      <c r="J25" s="160"/>
      <c r="O25" s="160"/>
      <c r="P25" s="160"/>
    </row>
  </sheetData>
  <phoneticPr fontId="4" type="noConversion"/>
  <pageMargins left="0.2" right="0.18" top="0.63" bottom="0.76" header="0.26" footer="0.5"/>
  <pageSetup scale="68" orientation="landscape" r:id="rId1"/>
  <headerFooter alignWithMargins="0">
    <oddHeader xml:space="preserve">&amp;C&amp;"Arial,Bold"&amp;14PacifiCorp  Major Event Report
&amp;"Arial,Italic"&amp;12SSC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57B5AD7B3CB41428466F32305D42270" ma:contentTypeVersion="111" ma:contentTypeDescription="" ma:contentTypeScope="" ma:versionID="eccb026a9051edea31a7128d2497971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2015-10-16T07:00:00+00:00</OpenedDate>
    <Date1 xmlns="dc463f71-b30c-4ab2-9473-d307f9d35888">2015-10-16T07:00:00+00:00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151988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41DE0D8-315C-4A1B-AAF1-9A8AA2DCE0C0}"/>
</file>

<file path=customXml/itemProps2.xml><?xml version="1.0" encoding="utf-8"?>
<ds:datastoreItem xmlns:ds="http://schemas.openxmlformats.org/officeDocument/2006/customXml" ds:itemID="{4E356650-3406-49D9-B530-987EBD04C1C1}"/>
</file>

<file path=customXml/itemProps3.xml><?xml version="1.0" encoding="utf-8"?>
<ds:datastoreItem xmlns:ds="http://schemas.openxmlformats.org/officeDocument/2006/customXml" ds:itemID="{A60A4017-19FE-4F7A-A316-68D88C62C4DE}"/>
</file>

<file path=customXml/itemProps4.xml><?xml version="1.0" encoding="utf-8"?>
<ds:datastoreItem xmlns:ds="http://schemas.openxmlformats.org/officeDocument/2006/customXml" ds:itemID="{0CE64CFD-E4E7-492B-8884-E40730B7D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Legend</vt:lpstr>
      <vt:lpstr>Customer Analysis</vt:lpstr>
      <vt:lpstr>SSC by State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Wyse, Lisa (UTC)</cp:lastModifiedBy>
  <cp:lastPrinted>2015-10-16T14:17:03Z</cp:lastPrinted>
  <dcterms:created xsi:type="dcterms:W3CDTF">2001-05-16T14:07:14Z</dcterms:created>
  <dcterms:modified xsi:type="dcterms:W3CDTF">2015-10-16T22:52:52Z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0x0101006E56B4D1795A2E4DB2F0B01679ED314A00057B5AD7B3CB41428466F32305D42270</vt:lpwstr>
  </property>
  <property fmtid="{D5CDD505-2E9C-101B-9397-08002B2CF9AE}" pid="3" name="_docset_NoMedatataSyncRequired">
    <vt:lpwstr>False</vt:lpwstr>
  </property>
</Properties>
</file>