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4095" tabRatio="734" activeTab="0"/>
  </bookViews>
  <sheets>
    <sheet name="Check Sheet" sheetId="1" r:id="rId1"/>
    <sheet name="Item 55,60, page 16" sheetId="2" r:id="rId2"/>
    <sheet name="Item 55,60, page 16A" sheetId="3" r:id="rId3"/>
    <sheet name="Item 100, pg 21" sheetId="4" r:id="rId4"/>
    <sheet name="Item 100, pg 21A" sheetId="5" r:id="rId5"/>
    <sheet name="Item 100, page 22" sheetId="6" r:id="rId6"/>
    <sheet name="Item 100, page 22A" sheetId="7" r:id="rId7"/>
    <sheet name="Item 120,130,150, page 28" sheetId="8" r:id="rId8"/>
    <sheet name="Item 120,130,150, page 28A" sheetId="9" r:id="rId9"/>
    <sheet name="Item 207, page 32" sheetId="10" r:id="rId10"/>
    <sheet name="Item 207, page 32A" sheetId="11" r:id="rId11"/>
    <sheet name="Item 230, pg 34" sheetId="12" r:id="rId12"/>
    <sheet name="Item 240, page 35" sheetId="13" r:id="rId13"/>
    <sheet name="Item 240, page 35A" sheetId="14" r:id="rId14"/>
    <sheet name="Item 245, page 36" sheetId="15" r:id="rId15"/>
    <sheet name="Item 245, page 36A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6">'Item 100, page 22A'!$A$1:$J$62</definedName>
    <definedName name="_xlnm.Print_Area" localSheetId="3">'Item 100, pg 21'!$A$1:$R$60</definedName>
    <definedName name="_xlnm.Print_Area" localSheetId="4">'Item 100, pg 21A'!$A$1:$P$60</definedName>
    <definedName name="_xlnm.Print_Area" localSheetId="8">'Item 120,130,150, page 28A'!$A$1:$J$59</definedName>
    <definedName name="_xlnm.Print_Area" localSheetId="9">'Item 207, page 32'!$A$1:$J$56</definedName>
    <definedName name="_xlnm.Print_Area" localSheetId="10">'Item 207, page 32A'!$A$1:$J$60</definedName>
    <definedName name="_xlnm.Print_Area" localSheetId="12">'Item 240, page 35'!$A$1:$M$60</definedName>
    <definedName name="_xlnm.Print_Area" localSheetId="14">'Item 245, page 36'!$A$1:$N$54</definedName>
    <definedName name="_xlnm.Print_Area" localSheetId="15">'Item 245, page 36A'!$A$1:$O$56</definedName>
  </definedNames>
  <calcPr fullCalcOnLoad="1"/>
</workbook>
</file>

<file path=xl/sharedStrings.xml><?xml version="1.0" encoding="utf-8"?>
<sst xmlns="http://schemas.openxmlformats.org/spreadsheetml/2006/main" count="1187" uniqueCount="343">
  <si>
    <t>For customers on automated service routes:  The company will assess roll-out charges where,</t>
  </si>
  <si>
    <t>due to circumstances outside the control of the driver, the driver is required to move an automated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</si>
  <si>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</si>
  <si>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</si>
  <si>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</si>
  <si>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</si>
  <si>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</si>
  <si>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</si>
  <si>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</si>
  <si>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Bag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</si>
  <si>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</si>
  <si>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</si>
  <si>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</si>
  <si>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 xml:space="preserve">adjustment will be adjusted annually using the deferred accounting method. 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</si>
  <si>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</si>
  <si>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</si>
  <si>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</si>
  <si>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</si>
  <si>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</si>
  <si>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</si>
  <si>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</si>
  <si>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</si>
  <si>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</si>
  <si>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</si>
  <si>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</si>
  <si>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</si>
  <si>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</si>
  <si>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</si>
  <si>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</si>
  <si>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</si>
  <si>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</si>
  <si>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</si>
  <si>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</si>
  <si>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</si>
  <si>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</si>
  <si>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</si>
  <si>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28A</t>
  </si>
  <si>
    <t>32A</t>
  </si>
  <si>
    <t>35A</t>
  </si>
  <si>
    <t>36A</t>
  </si>
  <si>
    <t>Mason County</t>
  </si>
  <si>
    <t>Company Name/Permit No.</t>
  </si>
  <si>
    <t>Mason County Garbage Co., Inc  G-88</t>
  </si>
  <si>
    <t xml:space="preserve">Mason County Garbage, Inc 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</si>
  <si>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</si>
  <si>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</si>
  <si>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</si>
  <si>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</si>
  <si>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</si>
  <si>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</si>
  <si>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</si>
  <si>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</si>
  <si>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</t>
  </si>
  <si>
    <t>materials are placed on or near the containers.</t>
  </si>
  <si>
    <t>Thanksgiving Day</t>
  </si>
  <si>
    <t>Memorial Day</t>
  </si>
  <si>
    <t>Labor Day</t>
  </si>
  <si>
    <t xml:space="preserve">Note 1: There is no overweight charge.  However, additional charges apply to overfilled containers (i.e. filled beyond    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</si>
  <si>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</si>
  <si>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</si>
  <si>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</si>
  <si>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t>WG</t>
  </si>
  <si>
    <t>EOWG</t>
  </si>
  <si>
    <t>MG</t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</si>
  <si>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</si>
  <si>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</si>
  <si>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45 gal.</t>
  </si>
  <si>
    <t>60 gal.</t>
  </si>
  <si>
    <t>min. per mo.</t>
  </si>
  <si>
    <t>N/A</t>
  </si>
  <si>
    <t>per yard</t>
  </si>
  <si>
    <t>Mason County Transfer Station</t>
  </si>
  <si>
    <t>per</t>
  </si>
  <si>
    <t>Demolition Waste</t>
  </si>
  <si>
    <t>Refrigerators</t>
  </si>
  <si>
    <t>Tires (no rim)</t>
  </si>
  <si>
    <t>Tires (with rim)</t>
  </si>
  <si>
    <t>Batteries</t>
  </si>
  <si>
    <t>Animals (small)</t>
  </si>
  <si>
    <t>55 gallon containers</t>
  </si>
  <si>
    <t>Asbestos</t>
  </si>
  <si>
    <t>compacted/non-compacted</t>
  </si>
  <si>
    <t>each</t>
  </si>
  <si>
    <t>Animals (large)</t>
  </si>
  <si>
    <t>Olympic View Transfer Station</t>
  </si>
  <si>
    <t>MSW</t>
  </si>
  <si>
    <t>White goods/Appliances</t>
  </si>
  <si>
    <t>1 Yard</t>
  </si>
  <si>
    <t>1.5 Yard</t>
  </si>
  <si>
    <t>2 Yard</t>
  </si>
  <si>
    <t>3 Yard</t>
  </si>
  <si>
    <t>4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</si>
  <si>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</si>
  <si>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</si>
  <si>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</si>
  <si>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a. If monthly rent is shown: monthly rent plus (4.33 times the pickup rate times the number of pickups per week)</t>
  </si>
  <si>
    <t>rate times additional weekly pickup).</t>
  </si>
  <si>
    <t>All Containers</t>
  </si>
  <si>
    <t>All Drop Boxes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</si>
  <si>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</si>
  <si>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</si>
  <si>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</si>
  <si>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</si>
  <si>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</si>
  <si>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</si>
  <si>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</si>
  <si>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</si>
  <si>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</si>
  <si>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</si>
  <si>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</si>
  <si>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</si>
  <si>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t xml:space="preserve">Automated Carts: </t>
  </si>
  <si>
    <t>1-35 Gallon</t>
  </si>
  <si>
    <t>1-48 Gallon</t>
  </si>
  <si>
    <t>1-64 Gallon</t>
  </si>
  <si>
    <t>1-96 Gallon</t>
  </si>
  <si>
    <t>Revised Page No.</t>
  </si>
  <si>
    <t>35-gal cart</t>
  </si>
  <si>
    <t>48-gal cart</t>
  </si>
  <si>
    <t>64-gal cart</t>
  </si>
  <si>
    <t>96-gal cart</t>
  </si>
  <si>
    <t>Automated carts:</t>
  </si>
  <si>
    <t xml:space="preserve">customer resides.  Note:  If customer requires service to be provided on other than </t>
  </si>
  <si>
    <t>normal scheduled pickup day, rates for special pickups will apply.</t>
  </si>
  <si>
    <t>Service will be rendered on the normal scheduled pickup day for the area in which the</t>
  </si>
  <si>
    <t>per ton</t>
  </si>
  <si>
    <t>Yard Waste</t>
  </si>
  <si>
    <t>Bulky Waste</t>
  </si>
  <si>
    <t>Processed Wood</t>
  </si>
  <si>
    <t>Creosote Treated Lumber</t>
  </si>
  <si>
    <t xml:space="preserve"> Effective Date:</t>
  </si>
  <si>
    <t xml:space="preserve">           Effective Date:</t>
  </si>
  <si>
    <t>35 gal Cart</t>
  </si>
  <si>
    <t>48 gal Cart</t>
  </si>
  <si>
    <t>64 gal Cart</t>
  </si>
  <si>
    <t>96 gal Cart</t>
  </si>
  <si>
    <t xml:space="preserve">Automated Carts:  </t>
  </si>
  <si>
    <t>35 gal cart</t>
  </si>
  <si>
    <t>48 gal cart</t>
  </si>
  <si>
    <t>64 gal cart</t>
  </si>
  <si>
    <t>96 gal cart</t>
  </si>
  <si>
    <t>Minimum monthly charge is:</t>
  </si>
  <si>
    <t xml:space="preserve">Note 5: 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</si>
  <si>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</si>
  <si>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</si>
  <si>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</si>
  <si>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230 -- Disposal Fees</t>
  </si>
  <si>
    <t xml:space="preserve">        Effective Date:</t>
  </si>
  <si>
    <t xml:space="preserve">     Effective Date:</t>
  </si>
  <si>
    <t>16A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</si>
  <si>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residential units, where service is billed</t>
    </r>
  </si>
  <si>
    <t>1-45 Gallon</t>
  </si>
  <si>
    <t>Mini can</t>
  </si>
  <si>
    <t>Recycling</t>
  </si>
  <si>
    <t>EOWR</t>
  </si>
  <si>
    <t>Kitsap County</t>
  </si>
  <si>
    <t>21A</t>
  </si>
  <si>
    <t>22A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</si>
  <si>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</si>
  <si>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</si>
  <si>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</si>
  <si>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</si>
  <si>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</si>
  <si>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</si>
  <si>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</si>
  <si>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</si>
  <si>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</si>
  <si>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</si>
  <si>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</si>
  <si>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</si>
  <si>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</si>
  <si>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</si>
  <si>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</si>
  <si>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</si>
  <si>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</si>
  <si>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</si>
  <si>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</si>
  <si>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</si>
  <si>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</si>
  <si>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</si>
  <si>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</si>
  <si>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</si>
  <si>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</si>
  <si>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(A)</t>
  </si>
  <si>
    <t>(A) per unit.</t>
  </si>
  <si>
    <t>Unlocking, Unlatching</t>
  </si>
  <si>
    <t xml:space="preserve">New Year's Day </t>
  </si>
  <si>
    <t xml:space="preserve">Independence Day </t>
  </si>
  <si>
    <t xml:space="preserve">Christmas Day </t>
  </si>
  <si>
    <t xml:space="preserve">Rates below apply in the following service area:  </t>
  </si>
  <si>
    <t>Note 3:  Notes for this item are continued on next page.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</si>
  <si>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</si>
  <si>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</si>
  <si>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</si>
  <si>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</si>
  <si>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</si>
  <si>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</si>
  <si>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</si>
  <si>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***</t>
  </si>
  <si>
    <t>Irmgard R Wilcox</t>
  </si>
  <si>
    <t>Frequency of Service Codes: WG=Weekly Garbage; EOWG-Every Other Week Garbage; MG=Monthly Garbage; WR=Weekly Recycling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</si>
  <si>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</si>
  <si>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</si>
  <si>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</si>
  <si>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</si>
  <si>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sheets as necessary.</t>
  </si>
  <si>
    <t>(1) To solid waste collection, curbside recycling (where noted) and yard waste services (where noted) for</t>
  </si>
  <si>
    <t xml:space="preserve">recycling, and yard waste service must be provided for single-family dwellings, duplexes, mobile homes, </t>
  </si>
  <si>
    <r>
      <t xml:space="preserve">Note 2:  Description/rules related to yard 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</si>
  <si>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t>the marked fill line, or the top is unable to be closed).</t>
  </si>
  <si>
    <t xml:space="preserve">b. If monthly rent is not shown: 1st pickup rate plus (3.33 times additional pickup rate) plus( 4.33 times additional pickup </t>
  </si>
  <si>
    <t>On Call basis accounts in addition to the charge in note 7 and/or note 8 a recycling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</si>
  <si>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</si>
  <si>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</si>
  <si>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</si>
  <si>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</si>
  <si>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</si>
  <si>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</si>
  <si>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</si>
  <si>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</si>
  <si>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</si>
  <si>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</si>
  <si>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</si>
  <si>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</si>
  <si>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</si>
  <si>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</si>
  <si>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</si>
  <si>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</si>
  <si>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</si>
  <si>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</si>
  <si>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</si>
  <si>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</si>
  <si>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Check Sheet</t>
  </si>
  <si>
    <t>Item Index</t>
  </si>
  <si>
    <t>Subject Index</t>
  </si>
  <si>
    <t>Subject Index p.2</t>
  </si>
  <si>
    <t>Taxes Sheet</t>
  </si>
  <si>
    <t xml:space="preserve">Mason County Customers Whose Garbage is Disposed in Kitsap County </t>
  </si>
  <si>
    <t>Garbage +</t>
  </si>
  <si>
    <t xml:space="preserve">Note 1:  Description/rules related to recycling program are shown on page 23 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</si>
  <si>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</si>
  <si>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</si>
  <si>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</si>
  <si>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</si>
  <si>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</si>
  <si>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</si>
  <si>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</si>
  <si>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</si>
  <si>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</si>
  <si>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</si>
  <si>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</si>
  <si>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</si>
  <si>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</si>
  <si>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</si>
  <si>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</si>
  <si>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</si>
  <si>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</si>
  <si>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</si>
  <si>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</si>
  <si>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</si>
  <si>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</si>
  <si>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</si>
  <si>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</si>
  <si>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</si>
  <si>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</si>
  <si>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</si>
  <si>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</si>
  <si>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</si>
  <si>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</si>
  <si>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</si>
  <si>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</si>
  <si>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</si>
  <si>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</si>
  <si>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</si>
  <si>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</si>
  <si>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</si>
  <si>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</si>
  <si>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</si>
  <si>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</si>
  <si>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Lost container charge will apply if hauler is unable to retrieve a container from a stopped customer.</t>
  </si>
  <si>
    <t>Veterans Day</t>
  </si>
  <si>
    <t>Presidents Day</t>
  </si>
  <si>
    <t>Mason County Customers Whose Garbage is Disposed in Kitsap County</t>
  </si>
  <si>
    <t>Note 8:</t>
  </si>
  <si>
    <t>Note 9:</t>
  </si>
  <si>
    <t>Note 10:</t>
  </si>
  <si>
    <t>Charge will be reversed if container is subsequently retrieved within 45-days after charge is applied.</t>
  </si>
  <si>
    <t>Lost Container:</t>
  </si>
  <si>
    <t>per occurrence.</t>
  </si>
  <si>
    <t>Madson County Garbage Co., Inc. G-88</t>
  </si>
  <si>
    <t>*</t>
  </si>
  <si>
    <t>Charge is for 32 gallon or equivalent size extra unit. (N)</t>
  </si>
  <si>
    <t>fee of $9.66 will be assessed.</t>
  </si>
  <si>
    <t xml:space="preserve">Note 6: </t>
  </si>
  <si>
    <t xml:space="preserve">Note 7: </t>
  </si>
  <si>
    <t>Yard</t>
  </si>
  <si>
    <t>Mason County Garbage Co., Inc G88</t>
  </si>
  <si>
    <t>Mason County Garbage, Inc</t>
  </si>
  <si>
    <r>
      <t xml:space="preserve">condominiums, and apartment buildings of less than </t>
    </r>
    <r>
      <rPr>
        <u val="single"/>
        <sz val="11"/>
        <rFont val="Arial"/>
        <family val="2"/>
      </rPr>
      <t>N/A</t>
    </r>
    <r>
      <rPr>
        <sz val="11"/>
        <rFont val="Arial"/>
        <family val="2"/>
      </rPr>
      <t xml:space="preserve"> residential units, where service is billed</t>
    </r>
  </si>
  <si>
    <r>
      <t xml:space="preserve">Note 2:  Description/rules related to yard waste program are shown on page </t>
    </r>
    <r>
      <rPr>
        <u val="single"/>
        <sz val="11"/>
        <rFont val="Arial"/>
        <family val="2"/>
      </rPr>
      <t>N/A</t>
    </r>
    <r>
      <rPr>
        <sz val="11"/>
        <rFont val="Arial"/>
        <family val="2"/>
      </rPr>
      <t>.</t>
    </r>
  </si>
  <si>
    <t xml:space="preserve">Appliances-each (White goods, couch, chairs, </t>
  </si>
  <si>
    <t xml:space="preserve"> TV, &amp; Mattresses.)</t>
  </si>
  <si>
    <t>Unlocking, Unlatching $2.53 per occurrence.</t>
  </si>
  <si>
    <t xml:space="preserve">Tires - Commercial Truck </t>
  </si>
  <si>
    <t xml:space="preserve">Dredge Soils </t>
  </si>
  <si>
    <t>13A</t>
  </si>
  <si>
    <t>13B</t>
  </si>
  <si>
    <t>Customers receiving service will receive a commodity price adjustment of $.41 credit per month.  The commodity price</t>
  </si>
  <si>
    <t>Recycling service rates on this page expire on: October 31, 2015</t>
  </si>
  <si>
    <t xml:space="preserve"> Recycling service rates on this page expire on: October 31, 2015</t>
  </si>
  <si>
    <t>$4.91(A) per can/unit.  Service will be rendered on the normal scheduled pickup day for the</t>
  </si>
  <si>
    <t>35-gal cart $6.33(A) per unit</t>
  </si>
  <si>
    <t>48-gal cart $7.93(A) per unit</t>
  </si>
  <si>
    <t>64-gal cart $9.37(A) per unit</t>
  </si>
  <si>
    <t>96-gal cart $11.53(A) per unit</t>
  </si>
  <si>
    <t>$4.64(A) per can/unit.  Service will be rendered on the normal scheduled pickup day for the</t>
  </si>
  <si>
    <t>35-gal cart $6.00(A) per unit</t>
  </si>
  <si>
    <t>48-gal cart $7.50(A) per unit</t>
  </si>
  <si>
    <t>64-gal cart $8.84(A) per unit</t>
  </si>
  <si>
    <t>96-gal cart $10.78(A) per unit</t>
  </si>
  <si>
    <t>$4.78 (A)</t>
  </si>
  <si>
    <t>$20.43 (A)</t>
  </si>
  <si>
    <t>$27.37 (A)</t>
  </si>
  <si>
    <t>$31.11 (A)</t>
  </si>
  <si>
    <t>$4.30(A)</t>
  </si>
  <si>
    <t>$18.59(A)</t>
  </si>
  <si>
    <t>$15.57(A)   per yard</t>
  </si>
  <si>
    <t>$14.20(A) per yard</t>
  </si>
  <si>
    <t xml:space="preserve">In addition to all applicable charges, a charge of $15.57 (A) per yard (assessed on a pro rata  basis) will be assessed if </t>
  </si>
  <si>
    <t xml:space="preserve">In addition to all applicable charges, a charge of $14.20(A) per yard (assessed on a pro rata  basis) will be assessed if </t>
  </si>
  <si>
    <t>Each additional can is $4.63 (A).</t>
  </si>
  <si>
    <t>Minimum monthly charge is $18.49(A).</t>
  </si>
  <si>
    <t xml:space="preserve">If there are more than 5 receptacles the pick up charge is $3.94(A).  If the units are not together, the pick up charge </t>
  </si>
  <si>
    <t>is $4.27 (A).</t>
  </si>
  <si>
    <t>Each additional can is $4.36 (A).</t>
  </si>
  <si>
    <t>Minimum monthly charge is $17.31(A).</t>
  </si>
  <si>
    <t xml:space="preserve">If there are more than 5 receptacles the pick up charge is $3.67 (A).  If the units are not together, the pick up charge </t>
  </si>
  <si>
    <t>is $3.99 (A).</t>
  </si>
  <si>
    <t>(R)</t>
  </si>
  <si>
    <t>Tires - Passenger Vehicle</t>
  </si>
  <si>
    <t>Charge is for 32 gallon or equivalent size extra unit.</t>
  </si>
  <si>
    <t>Note 6:</t>
  </si>
  <si>
    <t>* (C)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</si>
</sst>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_-[$$-C09]* #,##0.00_-;\-[$$-C09]* #,##0.00_-;_-[$$-C09]* &quot;-&quot;??_-;_-@_-"/>
    <numFmt numFmtId="170" formatCode="[$-409]dddd\,\ mmmm\ dd\,\ yyyy"/>
    <numFmt numFmtId="171" formatCode="[$-409]mmmm\ d\,\ yyyy;@"/>
    <numFmt numFmtId="172" formatCode="&quot;$&quot;#,##0.00000_);[Red]\(&quot;$&quot;#,##0.00000\)"/>
    <numFmt numFmtId="173" formatCode="_(&quot;$&quot;* #,##0.00000_);_(&quot;$&quot;* \(#,##0.00000\);_(&quot;$&quot;* &quot;-&quot;?????_);_(@_)"/>
  </numFmts>
  <fonts count="49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Font="1" applyBorder="1" applyAlignment="1">
      <alignment horizontal="left" indent="2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18" xfId="0" applyFont="1" applyBorder="1" applyAlignment="1">
      <alignment/>
    </xf>
    <xf numFmtId="44" fontId="0" fillId="0" borderId="0" xfId="0" applyNumberFormat="1" applyBorder="1" applyAlignment="1">
      <alignment/>
    </xf>
    <xf numFmtId="0" fontId="9" fillId="0" borderId="0" xfId="0" applyFont="1" applyFill="1" applyBorder="1" applyAlignment="1">
      <alignment/>
    </xf>
    <xf numFmtId="44" fontId="0" fillId="0" borderId="20" xfId="0" applyNumberFormat="1" applyBorder="1" applyAlignment="1">
      <alignment/>
    </xf>
    <xf numFmtId="44" fontId="0" fillId="33" borderId="0" xfId="0" applyNumberFormat="1" applyFill="1" applyBorder="1" applyAlignment="1">
      <alignment/>
    </xf>
    <xf numFmtId="169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8" fontId="0" fillId="0" borderId="20" xfId="0" applyNumberFormat="1" applyBorder="1" applyAlignment="1">
      <alignment/>
    </xf>
    <xf numFmtId="8" fontId="0" fillId="0" borderId="20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8" fontId="0" fillId="0" borderId="0" xfId="0" applyNumberFormat="1" applyFont="1" applyBorder="1" applyAlignment="1">
      <alignment/>
    </xf>
    <xf numFmtId="0" fontId="0" fillId="0" borderId="13" xfId="0" applyFill="1" applyBorder="1" applyAlignment="1" quotePrefix="1">
      <alignment horizontal="left"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8" fontId="0" fillId="0" borderId="0" xfId="0" applyNumberFormat="1" applyBorder="1" applyAlignment="1">
      <alignment/>
    </xf>
    <xf numFmtId="7" fontId="0" fillId="0" borderId="2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0" fillId="0" borderId="21" xfId="0" applyNumberForma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7" fontId="0" fillId="0" borderId="20" xfId="0" applyNumberFormat="1" applyBorder="1" applyAlignment="1">
      <alignment/>
    </xf>
    <xf numFmtId="7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68" fontId="0" fillId="0" borderId="20" xfId="0" applyNumberFormat="1" applyBorder="1" applyAlignment="1">
      <alignment/>
    </xf>
    <xf numFmtId="168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4" fillId="0" borderId="20" xfId="0" applyFont="1" applyBorder="1" applyAlignment="1">
      <alignment horizontal="right"/>
    </xf>
    <xf numFmtId="44" fontId="0" fillId="0" borderId="20" xfId="0" applyNumberFormat="1" applyBorder="1" applyAlignment="1">
      <alignment horizontal="right"/>
    </xf>
    <xf numFmtId="44" fontId="0" fillId="33" borderId="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7" fontId="0" fillId="0" borderId="16" xfId="0" applyNumberFormat="1" applyFill="1" applyBorder="1" applyAlignment="1">
      <alignment horizontal="left"/>
    </xf>
    <xf numFmtId="167" fontId="0" fillId="0" borderId="17" xfId="0" applyNumberFormat="1" applyFill="1" applyBorder="1" applyAlignment="1">
      <alignment horizontal="left"/>
    </xf>
    <xf numFmtId="4" fontId="0" fillId="0" borderId="0" xfId="0" applyNumberFormat="1" applyBorder="1" applyAlignment="1">
      <alignment/>
    </xf>
    <xf numFmtId="8" fontId="0" fillId="0" borderId="2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7" fontId="0" fillId="0" borderId="20" xfId="44" applyNumberFormat="1" applyFont="1" applyFill="1" applyBorder="1" applyAlignment="1">
      <alignment/>
    </xf>
    <xf numFmtId="44" fontId="1" fillId="0" borderId="20" xfId="44" applyFont="1" applyBorder="1" applyAlignment="1">
      <alignment horizontal="left"/>
    </xf>
    <xf numFmtId="44" fontId="0" fillId="0" borderId="20" xfId="44" applyNumberFormat="1" applyFont="1" applyFill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20" xfId="0" applyNumberFormat="1" applyFont="1" applyFill="1" applyBorder="1" applyAlignment="1">
      <alignment horizontal="right"/>
    </xf>
    <xf numFmtId="7" fontId="0" fillId="0" borderId="20" xfId="44" applyNumberFormat="1" applyFont="1" applyFill="1" applyBorder="1" applyAlignment="1">
      <alignment horizontal="right"/>
    </xf>
    <xf numFmtId="168" fontId="0" fillId="0" borderId="21" xfId="46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7" fontId="0" fillId="0" borderId="21" xfId="46" applyNumberFormat="1" applyFont="1" applyBorder="1" applyAlignment="1">
      <alignment/>
    </xf>
    <xf numFmtId="7" fontId="0" fillId="0" borderId="21" xfId="46" applyNumberFormat="1" applyFont="1" applyBorder="1" applyAlignment="1">
      <alignment horizontal="right"/>
    </xf>
    <xf numFmtId="44" fontId="0" fillId="0" borderId="19" xfId="46" applyFont="1" applyBorder="1" applyAlignment="1">
      <alignment/>
    </xf>
    <xf numFmtId="44" fontId="0" fillId="0" borderId="19" xfId="46" applyFont="1" applyBorder="1" applyAlignment="1">
      <alignment/>
    </xf>
    <xf numFmtId="44" fontId="0" fillId="0" borderId="21" xfId="46" applyNumberFormat="1" applyFont="1" applyBorder="1" applyAlignment="1">
      <alignment/>
    </xf>
    <xf numFmtId="7" fontId="0" fillId="0" borderId="15" xfId="46" applyNumberFormat="1" applyFont="1" applyBorder="1" applyAlignment="1">
      <alignment/>
    </xf>
    <xf numFmtId="44" fontId="0" fillId="0" borderId="17" xfId="46" applyFont="1" applyBorder="1" applyAlignment="1">
      <alignment/>
    </xf>
    <xf numFmtId="44" fontId="0" fillId="0" borderId="15" xfId="46" applyFont="1" applyBorder="1" applyAlignment="1">
      <alignment/>
    </xf>
    <xf numFmtId="44" fontId="0" fillId="0" borderId="21" xfId="46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7" fontId="0" fillId="0" borderId="20" xfId="46" applyNumberFormat="1" applyFont="1" applyBorder="1" applyAlignment="1">
      <alignment/>
    </xf>
    <xf numFmtId="44" fontId="0" fillId="0" borderId="20" xfId="46" applyNumberFormat="1" applyFont="1" applyBorder="1" applyAlignment="1">
      <alignment horizontal="center"/>
    </xf>
    <xf numFmtId="168" fontId="0" fillId="0" borderId="20" xfId="46" applyNumberFormat="1" applyFont="1" applyBorder="1" applyAlignment="1">
      <alignment/>
    </xf>
    <xf numFmtId="168" fontId="0" fillId="0" borderId="20" xfId="46" applyNumberFormat="1" applyFont="1" applyFill="1" applyBorder="1" applyAlignment="1">
      <alignment/>
    </xf>
    <xf numFmtId="168" fontId="0" fillId="0" borderId="20" xfId="46" applyNumberFormat="1" applyFont="1" applyFill="1" applyBorder="1" applyAlignment="1">
      <alignment/>
    </xf>
    <xf numFmtId="4" fontId="0" fillId="0" borderId="20" xfId="46" applyNumberFormat="1" applyFont="1" applyBorder="1" applyAlignment="1">
      <alignment/>
    </xf>
    <xf numFmtId="44" fontId="0" fillId="0" borderId="20" xfId="46" applyFont="1" applyBorder="1" applyAlignment="1">
      <alignment horizontal="right"/>
    </xf>
    <xf numFmtId="2" fontId="0" fillId="0" borderId="20" xfId="46" applyNumberFormat="1" applyFont="1" applyBorder="1" applyAlignment="1">
      <alignment horizontal="right"/>
    </xf>
    <xf numFmtId="2" fontId="0" fillId="0" borderId="20" xfId="46" applyNumberFormat="1" applyFont="1" applyBorder="1" applyAlignment="1">
      <alignment horizontal="left"/>
    </xf>
    <xf numFmtId="2" fontId="0" fillId="33" borderId="0" xfId="46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8" fontId="0" fillId="0" borderId="20" xfId="0" applyNumberFormat="1" applyFont="1" applyBorder="1" applyAlignment="1">
      <alignment horizontal="right"/>
    </xf>
    <xf numFmtId="44" fontId="0" fillId="0" borderId="20" xfId="46" applyNumberFormat="1" applyFont="1" applyBorder="1" applyAlignment="1">
      <alignment horizontal="right"/>
    </xf>
    <xf numFmtId="44" fontId="0" fillId="0" borderId="20" xfId="46" applyNumberFormat="1" applyFont="1" applyBorder="1" applyAlignment="1">
      <alignment/>
    </xf>
    <xf numFmtId="44" fontId="0" fillId="33" borderId="0" xfId="46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indent="2"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 quotePrefix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3" xfId="0" applyFont="1" applyBorder="1" applyAlignment="1" quotePrefix="1">
      <alignment horizontal="left" indent="2"/>
    </xf>
    <xf numFmtId="0" fontId="11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0" xfId="0" applyFont="1" applyBorder="1" applyAlignment="1">
      <alignment/>
    </xf>
    <xf numFmtId="44" fontId="10" fillId="0" borderId="20" xfId="46" applyFont="1" applyBorder="1" applyAlignment="1">
      <alignment/>
    </xf>
    <xf numFmtId="8" fontId="10" fillId="0" borderId="20" xfId="0" applyNumberFormat="1" applyFont="1" applyBorder="1" applyAlignment="1">
      <alignment horizontal="right"/>
    </xf>
    <xf numFmtId="44" fontId="10" fillId="0" borderId="20" xfId="0" applyNumberFormat="1" applyFont="1" applyBorder="1" applyAlignment="1">
      <alignment/>
    </xf>
    <xf numFmtId="8" fontId="10" fillId="0" borderId="20" xfId="0" applyNumberFormat="1" applyFont="1" applyBorder="1" applyAlignment="1">
      <alignment horizontal="left"/>
    </xf>
    <xf numFmtId="44" fontId="10" fillId="0" borderId="23" xfId="46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left"/>
    </xf>
    <xf numFmtId="7" fontId="10" fillId="0" borderId="20" xfId="46" applyNumberFormat="1" applyFont="1" applyBorder="1" applyAlignment="1">
      <alignment/>
    </xf>
    <xf numFmtId="7" fontId="10" fillId="0" borderId="20" xfId="0" applyNumberFormat="1" applyFont="1" applyBorder="1" applyAlignment="1">
      <alignment/>
    </xf>
    <xf numFmtId="0" fontId="10" fillId="0" borderId="20" xfId="0" applyFont="1" applyBorder="1" applyAlignment="1">
      <alignment horizontal="right"/>
    </xf>
    <xf numFmtId="7" fontId="10" fillId="0" borderId="20" xfId="0" applyNumberFormat="1" applyFont="1" applyBorder="1" applyAlignment="1">
      <alignment horizontal="right"/>
    </xf>
    <xf numFmtId="44" fontId="10" fillId="0" borderId="20" xfId="46" applyFont="1" applyBorder="1" applyAlignment="1">
      <alignment horizontal="right"/>
    </xf>
    <xf numFmtId="8" fontId="10" fillId="0" borderId="20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167" fontId="10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7" fontId="0" fillId="0" borderId="21" xfId="46" applyNumberFormat="1" applyFont="1" applyBorder="1" applyAlignment="1">
      <alignment/>
    </xf>
    <xf numFmtId="171" fontId="0" fillId="0" borderId="17" xfId="0" applyNumberFormat="1" applyBorder="1" applyAlignment="1">
      <alignment horizontal="left"/>
    </xf>
    <xf numFmtId="8" fontId="0" fillId="0" borderId="21" xfId="46" applyNumberFormat="1" applyFont="1" applyBorder="1" applyAlignment="1">
      <alignment/>
    </xf>
    <xf numFmtId="8" fontId="0" fillId="0" borderId="19" xfId="46" applyNumberFormat="1" applyFont="1" applyBorder="1" applyAlignment="1">
      <alignment/>
    </xf>
    <xf numFmtId="44" fontId="0" fillId="0" borderId="21" xfId="46" applyFont="1" applyBorder="1" applyAlignment="1">
      <alignment horizontal="center"/>
    </xf>
    <xf numFmtId="44" fontId="0" fillId="0" borderId="21" xfId="46" applyFont="1" applyBorder="1" applyAlignment="1">
      <alignment/>
    </xf>
    <xf numFmtId="44" fontId="0" fillId="0" borderId="21" xfId="46" applyFont="1" applyBorder="1" applyAlignment="1">
      <alignment horizontal="center"/>
    </xf>
    <xf numFmtId="44" fontId="0" fillId="0" borderId="20" xfId="46" applyNumberFormat="1" applyFont="1" applyBorder="1" applyAlignment="1">
      <alignment/>
    </xf>
    <xf numFmtId="7" fontId="0" fillId="0" borderId="0" xfId="0" applyNumberFormat="1" applyAlignment="1">
      <alignment/>
    </xf>
    <xf numFmtId="44" fontId="0" fillId="0" borderId="21" xfId="44" applyNumberFormat="1" applyFont="1" applyBorder="1" applyAlignment="1">
      <alignment/>
    </xf>
    <xf numFmtId="0" fontId="10" fillId="0" borderId="22" xfId="58" applyFont="1" applyFill="1" applyBorder="1" applyAlignment="1">
      <alignment horizontal="center"/>
      <protection/>
    </xf>
    <xf numFmtId="0" fontId="10" fillId="0" borderId="0" xfId="58" applyFont="1" applyFill="1" applyBorder="1">
      <alignment/>
      <protection/>
    </xf>
    <xf numFmtId="0" fontId="10" fillId="0" borderId="24" xfId="58" applyFont="1" applyFill="1" applyBorder="1" applyAlignment="1">
      <alignment horizontal="center"/>
      <protection/>
    </xf>
    <xf numFmtId="0" fontId="10" fillId="0" borderId="20" xfId="58" applyFont="1" applyFill="1" applyBorder="1">
      <alignment/>
      <protection/>
    </xf>
    <xf numFmtId="0" fontId="10" fillId="0" borderId="20" xfId="58" applyFont="1" applyFill="1" applyBorder="1" applyAlignment="1">
      <alignment horizontal="right"/>
      <protection/>
    </xf>
    <xf numFmtId="44" fontId="0" fillId="0" borderId="21" xfId="44" applyNumberFormat="1" applyFont="1" applyFill="1" applyBorder="1" applyAlignment="1">
      <alignment/>
    </xf>
    <xf numFmtId="44" fontId="0" fillId="0" borderId="21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21" xfId="46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7" fontId="0" fillId="0" borderId="21" xfId="46" applyNumberFormat="1" applyFont="1" applyBorder="1" applyAlignment="1">
      <alignment horizontal="center"/>
    </xf>
    <xf numFmtId="44" fontId="0" fillId="0" borderId="19" xfId="46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44" fontId="10" fillId="0" borderId="20" xfId="46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UTC-Mason%202149\Dump%20Fee\Dump%20Fee%207-1-13\Mason%20Tariff%207-1-2013%20Kits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UTC-Mason%202149\Dump%20Fee\Dump%20Fee%207-1-13\Revised%205-31-2013\Mason%20Tariff%207-1-2013%20Kitsap,%20Pg%2021A,22A,35A,%20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son\Tariff\Mason%20Tariff%201-1-2013%20Rev%203-18-13%20All%20Original%20Filed%20Pa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UTC-Mason%202149\Dump%20Fee\Dump%20Fee%201-1-14\Mason%20Tariff%201-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age 16A"/>
      <sheetName val="Item 100, pg 21A"/>
      <sheetName val="Item 100, page 22A"/>
      <sheetName val="Item 120,130,150, page 28A"/>
      <sheetName val="Item 207, page 32A"/>
      <sheetName val="Item 230, pg 34"/>
      <sheetName val="Item 240, page 35A"/>
      <sheetName val="Item 245, page 36A"/>
    </sheetNames>
    <sheetDataSet>
      <sheetData sheetId="0">
        <row r="5">
          <cell r="C5" t="str">
            <v>Mason County Garbage, Inc </v>
          </cell>
        </row>
      </sheetData>
      <sheetData sheetId="3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</sheetData>
      <sheetData sheetId="4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</sheetData>
      <sheetData sheetId="7">
        <row r="4">
          <cell r="C4" t="str">
            <v>Mason County Garbage Co., Inc  G-88</v>
          </cell>
        </row>
        <row r="5">
          <cell r="C5" t="str">
            <v>Mason County Garbage, Inc </v>
          </cell>
        </row>
        <row r="53">
          <cell r="B53" t="str">
            <v>Irmgard R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tem 100, pg 21A"/>
      <sheetName val="Item 100, page 22A"/>
      <sheetName val="Item 240, page 35A"/>
    </sheetNames>
    <sheetDataSet>
      <sheetData sheetId="0">
        <row r="3">
          <cell r="C3" t="str">
            <v>Mason County Garbage Co., Inc. G-88</v>
          </cell>
        </row>
        <row r="4">
          <cell r="C4" t="str">
            <v>Mason County Garbage, Inc</v>
          </cell>
        </row>
      </sheetData>
      <sheetData sheetId="1">
        <row r="4">
          <cell r="C4" t="str">
            <v>Mason County Garbage Co., Inc. G-88</v>
          </cell>
        </row>
        <row r="5">
          <cell r="C5" t="str">
            <v>Mason County Garbage, Inc</v>
          </cell>
        </row>
        <row r="57">
          <cell r="B57" t="str">
            <v>Irmgard R Wilcox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40,45,50 pg 14"/>
      <sheetName val="Item 51,52, page 15"/>
      <sheetName val="Item 55,60, page 16"/>
      <sheetName val="Item 55,60, page 16A"/>
      <sheetName val="Item 70, page 17"/>
      <sheetName val="Item 80, page 19"/>
      <sheetName val="Item 90, page 20"/>
      <sheetName val="Item 100, pg 21"/>
      <sheetName val="Item 100, pg 21A"/>
      <sheetName val="Item 100, page 22"/>
      <sheetName val="Item 100, page 22A"/>
      <sheetName val="Itme 120,130,150, page 28"/>
      <sheetName val="Item 120,130,150, page 28A"/>
      <sheetName val="Item 160, page 29"/>
      <sheetName val="Item 205, page 31"/>
      <sheetName val="Item 207, page 32"/>
      <sheetName val="Item 207, page 32A"/>
      <sheetName val="Item 210, 220, page 33"/>
      <sheetName val="Item 230, pg 34"/>
      <sheetName val="Item 240, page 35"/>
      <sheetName val="Item 240, page 35A"/>
      <sheetName val="Item 245, page 36"/>
      <sheetName val="Item 245, page 36A"/>
      <sheetName val="Item 260, page 39"/>
      <sheetName val="Item 275, page 42"/>
    </sheetNames>
    <sheetDataSet>
      <sheetData sheetId="22">
        <row r="43">
          <cell r="D43" t="str">
            <v>per occurrence.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age 16"/>
      <sheetName val="Item 100, pg 21"/>
      <sheetName val="Item 100, page 22"/>
      <sheetName val="Itme 120,130,150, page 28"/>
      <sheetName val="Item 207, page 32"/>
      <sheetName val="Item 230, pg 34"/>
      <sheetName val="Item 240, page 35"/>
      <sheetName val="Item 245, page 36"/>
    </sheetNames>
    <sheetDataSet>
      <sheetData sheetId="0">
        <row r="50">
          <cell r="B50" t="str">
            <v>Irmgard R Wilcox</v>
          </cell>
        </row>
      </sheetData>
      <sheetData sheetId="1">
        <row r="4">
          <cell r="D4" t="str">
            <v>Mason County Garbage Co., Inc G88</v>
          </cell>
        </row>
        <row r="5">
          <cell r="D5" t="str">
            <v>Mason County Garbage, Inc</v>
          </cell>
        </row>
        <row r="46">
          <cell r="B46" t="str">
            <v>Irmgard R Wilcox</v>
          </cell>
        </row>
      </sheetData>
      <sheetData sheetId="2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53">
          <cell r="B53" t="str">
            <v>Irmgard R Wilcox</v>
          </cell>
        </row>
      </sheetData>
      <sheetData sheetId="3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54">
          <cell r="B54" t="str">
            <v>Irmgard R Wilcox</v>
          </cell>
        </row>
      </sheetData>
      <sheetData sheetId="4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52">
          <cell r="B52" t="str">
            <v>Irmgard R Wilcox</v>
          </cell>
        </row>
      </sheetData>
      <sheetData sheetId="5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49">
          <cell r="B49" t="str">
            <v>Irmgard R Wilcox</v>
          </cell>
        </row>
      </sheetData>
      <sheetData sheetId="6">
        <row r="52">
          <cell r="B52" t="str">
            <v>Irmgard R Wilcox</v>
          </cell>
        </row>
      </sheetData>
      <sheetData sheetId="7">
        <row r="4">
          <cell r="C4" t="str">
            <v>Mason County Garbage Co., Inc G88</v>
          </cell>
        </row>
        <row r="5">
          <cell r="C5" t="str">
            <v>Mason County Garbage, Inc</v>
          </cell>
        </row>
        <row r="53">
          <cell r="B53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0.421875" style="123" customWidth="1"/>
    <col min="2" max="2" width="17.7109375" style="123" customWidth="1"/>
    <col min="3" max="3" width="10.140625" style="123" customWidth="1"/>
    <col min="4" max="4" width="6.57421875" style="123" customWidth="1"/>
    <col min="5" max="5" width="9.140625" style="123" customWidth="1"/>
    <col min="6" max="6" width="10.00390625" style="123" customWidth="1"/>
    <col min="7" max="7" width="7.7109375" style="123" customWidth="1"/>
    <col min="8" max="9" width="9.140625" style="123" customWidth="1"/>
    <col min="10" max="10" width="22.8515625" style="123" customWidth="1"/>
    <col min="11" max="16384" width="9.140625" style="123" customWidth="1"/>
  </cols>
  <sheetData>
    <row r="1" spans="1:10" ht="12.75">
      <c r="A1" s="43"/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2.75">
      <c r="A2" s="149" t="s">
        <v>215</v>
      </c>
      <c r="B2" s="47">
        <v>13</v>
      </c>
      <c r="C2" s="13"/>
      <c r="D2" s="13"/>
      <c r="E2" s="13"/>
      <c r="F2" s="13"/>
      <c r="G2" s="150">
        <v>54</v>
      </c>
      <c r="H2" s="287" t="s">
        <v>216</v>
      </c>
      <c r="I2" s="287"/>
      <c r="J2" s="45">
        <v>1</v>
      </c>
    </row>
    <row r="3" spans="1:10" ht="12.75">
      <c r="A3" s="149"/>
      <c r="B3" s="13"/>
      <c r="C3" s="13"/>
      <c r="D3" s="13"/>
      <c r="E3" s="13"/>
      <c r="F3" s="13"/>
      <c r="G3" s="13"/>
      <c r="H3" s="13"/>
      <c r="I3" s="13"/>
      <c r="J3" s="151"/>
    </row>
    <row r="4" spans="1:10" ht="12.75">
      <c r="A4" s="149" t="s">
        <v>41</v>
      </c>
      <c r="B4" s="13"/>
      <c r="C4" s="152" t="s">
        <v>42</v>
      </c>
      <c r="D4" s="152"/>
      <c r="E4" s="152"/>
      <c r="F4" s="152"/>
      <c r="G4" s="13"/>
      <c r="H4" s="13"/>
      <c r="I4" s="13"/>
      <c r="J4" s="151"/>
    </row>
    <row r="5" spans="1:10" ht="12.75">
      <c r="A5" s="46" t="s">
        <v>218</v>
      </c>
      <c r="B5" s="153"/>
      <c r="C5" s="153" t="s">
        <v>43</v>
      </c>
      <c r="D5" s="153"/>
      <c r="E5" s="153"/>
      <c r="F5" s="153"/>
      <c r="G5" s="153"/>
      <c r="H5" s="153"/>
      <c r="I5" s="153"/>
      <c r="J5" s="154"/>
    </row>
    <row r="6" spans="1:10" ht="12.75">
      <c r="A6" s="149"/>
      <c r="B6" s="13"/>
      <c r="C6" s="13"/>
      <c r="D6" s="13"/>
      <c r="E6" s="13"/>
      <c r="F6" s="13"/>
      <c r="G6" s="13"/>
      <c r="H6" s="13"/>
      <c r="I6" s="13"/>
      <c r="J6" s="151"/>
    </row>
    <row r="7" spans="1:10" ht="12.75">
      <c r="A7" s="149"/>
      <c r="B7" s="13"/>
      <c r="C7" s="287" t="s">
        <v>222</v>
      </c>
      <c r="D7" s="287"/>
      <c r="E7" s="287"/>
      <c r="F7" s="287"/>
      <c r="G7" s="287"/>
      <c r="H7" s="287"/>
      <c r="I7" s="13"/>
      <c r="J7" s="151"/>
    </row>
    <row r="8" spans="1:10" ht="12.75">
      <c r="A8" s="149"/>
      <c r="B8" s="13" t="s">
        <v>226</v>
      </c>
      <c r="C8" s="13"/>
      <c r="D8" s="13"/>
      <c r="E8" s="13"/>
      <c r="F8" s="13"/>
      <c r="G8" s="13"/>
      <c r="H8" s="13"/>
      <c r="I8" s="13"/>
      <c r="J8" s="151"/>
    </row>
    <row r="9" spans="1:10" ht="12.75">
      <c r="A9" s="149"/>
      <c r="B9" s="13" t="s">
        <v>227</v>
      </c>
      <c r="C9" s="13"/>
      <c r="D9" s="13"/>
      <c r="E9" s="13"/>
      <c r="F9" s="13"/>
      <c r="G9" s="13"/>
      <c r="H9" s="13"/>
      <c r="I9" s="13"/>
      <c r="J9" s="151"/>
    </row>
    <row r="10" spans="1:10" ht="12.75">
      <c r="A10" s="149"/>
      <c r="B10" s="13" t="s">
        <v>228</v>
      </c>
      <c r="C10" s="13"/>
      <c r="D10" s="13"/>
      <c r="E10" s="13"/>
      <c r="F10" s="13"/>
      <c r="G10" s="13"/>
      <c r="H10" s="13"/>
      <c r="I10" s="13"/>
      <c r="J10" s="151"/>
    </row>
    <row r="11" spans="1:10" ht="12.75">
      <c r="A11" s="149"/>
      <c r="B11" s="13" t="s">
        <v>229</v>
      </c>
      <c r="C11" s="13"/>
      <c r="D11" s="13"/>
      <c r="E11" s="13"/>
      <c r="F11" s="13"/>
      <c r="G11" s="13"/>
      <c r="H11" s="13"/>
      <c r="I11" s="13"/>
      <c r="J11" s="151"/>
    </row>
    <row r="12" spans="1:10" ht="12.75">
      <c r="A12" s="149"/>
      <c r="B12" s="13"/>
      <c r="C12" s="13"/>
      <c r="D12" s="13"/>
      <c r="E12" s="13"/>
      <c r="F12" s="13"/>
      <c r="G12" s="13"/>
      <c r="H12" s="13"/>
      <c r="I12" s="13"/>
      <c r="J12" s="151"/>
    </row>
    <row r="13" spans="1:10" ht="14.25">
      <c r="A13" s="149"/>
      <c r="B13" s="273" t="s">
        <v>230</v>
      </c>
      <c r="C13" s="273" t="s">
        <v>224</v>
      </c>
      <c r="D13" s="274"/>
      <c r="E13" s="273" t="s">
        <v>230</v>
      </c>
      <c r="F13" s="273" t="s">
        <v>224</v>
      </c>
      <c r="G13" s="274"/>
      <c r="H13" s="273" t="s">
        <v>230</v>
      </c>
      <c r="I13" s="273" t="s">
        <v>224</v>
      </c>
      <c r="J13" s="151"/>
    </row>
    <row r="14" spans="1:10" ht="14.25">
      <c r="A14" s="149"/>
      <c r="B14" s="275" t="s">
        <v>223</v>
      </c>
      <c r="C14" s="275" t="s">
        <v>225</v>
      </c>
      <c r="D14" s="274"/>
      <c r="E14" s="275" t="s">
        <v>223</v>
      </c>
      <c r="F14" s="275" t="s">
        <v>225</v>
      </c>
      <c r="G14" s="274"/>
      <c r="H14" s="275" t="s">
        <v>223</v>
      </c>
      <c r="I14" s="275" t="s">
        <v>225</v>
      </c>
      <c r="J14" s="151"/>
    </row>
    <row r="15" spans="1:10" ht="14.25">
      <c r="A15" s="149"/>
      <c r="B15" s="276" t="s">
        <v>52</v>
      </c>
      <c r="C15" s="276">
        <v>0</v>
      </c>
      <c r="D15" s="274"/>
      <c r="E15" s="276">
        <v>23</v>
      </c>
      <c r="F15" s="276">
        <v>2</v>
      </c>
      <c r="G15" s="274"/>
      <c r="H15" s="276"/>
      <c r="I15" s="276"/>
      <c r="J15" s="151"/>
    </row>
    <row r="16" spans="1:10" ht="14.25">
      <c r="A16" s="149"/>
      <c r="B16" s="276" t="s">
        <v>232</v>
      </c>
      <c r="C16" s="276">
        <v>54</v>
      </c>
      <c r="D16" s="274"/>
      <c r="E16" s="276">
        <v>24</v>
      </c>
      <c r="F16" s="276">
        <v>0</v>
      </c>
      <c r="G16" s="274"/>
      <c r="H16" s="276"/>
      <c r="I16" s="276"/>
      <c r="J16" s="151"/>
    </row>
    <row r="17" spans="1:10" ht="14.25">
      <c r="A17" s="149"/>
      <c r="B17" s="276" t="s">
        <v>233</v>
      </c>
      <c r="C17" s="276">
        <v>0</v>
      </c>
      <c r="D17" s="274"/>
      <c r="E17" s="276">
        <v>25</v>
      </c>
      <c r="F17" s="276">
        <v>0</v>
      </c>
      <c r="G17" s="274"/>
      <c r="H17" s="276"/>
      <c r="I17" s="276"/>
      <c r="J17" s="151"/>
    </row>
    <row r="18" spans="1:10" ht="14.25">
      <c r="A18" s="149"/>
      <c r="B18" s="276" t="s">
        <v>234</v>
      </c>
      <c r="C18" s="276">
        <v>0</v>
      </c>
      <c r="D18" s="274"/>
      <c r="E18" s="276">
        <v>26</v>
      </c>
      <c r="F18" s="276">
        <v>0</v>
      </c>
      <c r="G18" s="274"/>
      <c r="H18" s="276"/>
      <c r="I18" s="276"/>
      <c r="J18" s="151"/>
    </row>
    <row r="19" spans="1:10" ht="14.25">
      <c r="A19" s="149"/>
      <c r="B19" s="276" t="s">
        <v>235</v>
      </c>
      <c r="C19" s="276">
        <v>0</v>
      </c>
      <c r="D19" s="274"/>
      <c r="E19" s="276">
        <v>27</v>
      </c>
      <c r="F19" s="276">
        <v>0</v>
      </c>
      <c r="G19" s="274"/>
      <c r="H19" s="276"/>
      <c r="I19" s="276"/>
      <c r="J19" s="151"/>
    </row>
    <row r="20" spans="1:10" ht="14.25">
      <c r="A20" s="149"/>
      <c r="B20" s="276" t="s">
        <v>236</v>
      </c>
      <c r="C20" s="276">
        <v>0</v>
      </c>
      <c r="D20" s="274"/>
      <c r="E20" s="276">
        <v>28</v>
      </c>
      <c r="F20" s="276">
        <v>8</v>
      </c>
      <c r="G20" s="274"/>
      <c r="H20" s="276"/>
      <c r="I20" s="276"/>
      <c r="J20" s="151"/>
    </row>
    <row r="21" spans="1:10" ht="14.25">
      <c r="A21" s="149"/>
      <c r="B21" s="276">
        <v>6</v>
      </c>
      <c r="C21" s="276">
        <v>0</v>
      </c>
      <c r="D21" s="274"/>
      <c r="E21" s="277" t="s">
        <v>36</v>
      </c>
      <c r="F21" s="276">
        <v>4</v>
      </c>
      <c r="G21" s="274"/>
      <c r="H21" s="276"/>
      <c r="I21" s="276"/>
      <c r="J21" s="151"/>
    </row>
    <row r="22" spans="1:10" ht="14.25">
      <c r="A22" s="149"/>
      <c r="B22" s="276">
        <v>7</v>
      </c>
      <c r="C22" s="276">
        <v>0</v>
      </c>
      <c r="D22" s="274"/>
      <c r="E22" s="276">
        <v>29</v>
      </c>
      <c r="F22" s="276">
        <v>2</v>
      </c>
      <c r="G22" s="274"/>
      <c r="H22" s="276"/>
      <c r="I22" s="276"/>
      <c r="J22" s="151"/>
    </row>
    <row r="23" spans="1:10" ht="14.25">
      <c r="A23" s="149"/>
      <c r="B23" s="276">
        <v>8</v>
      </c>
      <c r="C23" s="276">
        <v>0</v>
      </c>
      <c r="D23" s="274"/>
      <c r="E23" s="276">
        <v>30</v>
      </c>
      <c r="F23" s="276">
        <v>0</v>
      </c>
      <c r="G23" s="274"/>
      <c r="H23" s="276"/>
      <c r="I23" s="276"/>
      <c r="J23" s="151"/>
    </row>
    <row r="24" spans="1:10" ht="14.25">
      <c r="A24" s="149"/>
      <c r="B24" s="276">
        <v>9</v>
      </c>
      <c r="C24" s="276">
        <v>0</v>
      </c>
      <c r="D24" s="274"/>
      <c r="E24" s="276">
        <v>31</v>
      </c>
      <c r="F24" s="276">
        <v>4</v>
      </c>
      <c r="G24" s="274"/>
      <c r="H24" s="276"/>
      <c r="I24" s="276"/>
      <c r="J24" s="151"/>
    </row>
    <row r="25" spans="1:10" ht="14.25">
      <c r="A25" s="149"/>
      <c r="B25" s="276">
        <v>10</v>
      </c>
      <c r="C25" s="276">
        <v>1</v>
      </c>
      <c r="D25" s="274"/>
      <c r="E25" s="276">
        <v>32</v>
      </c>
      <c r="F25" s="276">
        <v>8</v>
      </c>
      <c r="G25" s="274"/>
      <c r="H25" s="276"/>
      <c r="I25" s="276"/>
      <c r="J25" s="151"/>
    </row>
    <row r="26" spans="1:10" ht="14.25">
      <c r="A26" s="149"/>
      <c r="B26" s="276">
        <v>11</v>
      </c>
      <c r="C26" s="276">
        <v>0</v>
      </c>
      <c r="D26" s="274"/>
      <c r="E26" s="277" t="s">
        <v>37</v>
      </c>
      <c r="F26" s="276">
        <v>4</v>
      </c>
      <c r="G26" s="274"/>
      <c r="H26" s="276"/>
      <c r="I26" s="276"/>
      <c r="J26" s="151"/>
    </row>
    <row r="27" spans="1:10" ht="14.25">
      <c r="A27" s="149"/>
      <c r="B27" s="276">
        <v>12</v>
      </c>
      <c r="C27" s="276">
        <v>0</v>
      </c>
      <c r="D27" s="274"/>
      <c r="E27" s="276">
        <v>33</v>
      </c>
      <c r="F27" s="276">
        <v>3</v>
      </c>
      <c r="G27" s="274"/>
      <c r="H27" s="276"/>
      <c r="I27" s="276"/>
      <c r="J27" s="151"/>
    </row>
    <row r="28" spans="1:10" ht="14.25">
      <c r="A28" s="149"/>
      <c r="B28" s="276">
        <v>13</v>
      </c>
      <c r="C28" s="276">
        <v>1</v>
      </c>
      <c r="D28" s="274"/>
      <c r="E28" s="276">
        <v>34</v>
      </c>
      <c r="F28" s="276">
        <v>9</v>
      </c>
      <c r="G28" s="274"/>
      <c r="H28" s="276"/>
      <c r="I28" s="276"/>
      <c r="J28" s="151"/>
    </row>
    <row r="29" spans="1:10" ht="14.25">
      <c r="A29" s="149"/>
      <c r="B29" s="277" t="s">
        <v>305</v>
      </c>
      <c r="C29" s="276">
        <v>0</v>
      </c>
      <c r="D29" s="274"/>
      <c r="E29" s="276">
        <v>35</v>
      </c>
      <c r="F29" s="276">
        <v>8</v>
      </c>
      <c r="G29" s="274"/>
      <c r="H29" s="276"/>
      <c r="I29" s="276"/>
      <c r="J29" s="151"/>
    </row>
    <row r="30" spans="1:10" ht="14.25">
      <c r="A30" s="149"/>
      <c r="B30" s="277" t="s">
        <v>306</v>
      </c>
      <c r="C30" s="276">
        <v>0</v>
      </c>
      <c r="D30" s="274"/>
      <c r="E30" s="277" t="s">
        <v>38</v>
      </c>
      <c r="F30" s="276">
        <v>4</v>
      </c>
      <c r="G30" s="274"/>
      <c r="H30" s="276"/>
      <c r="I30" s="276"/>
      <c r="J30" s="151"/>
    </row>
    <row r="31" spans="1:10" ht="14.25">
      <c r="A31" s="149"/>
      <c r="B31" s="276">
        <v>14</v>
      </c>
      <c r="C31" s="276">
        <v>3</v>
      </c>
      <c r="D31" s="274"/>
      <c r="E31" s="276">
        <v>36</v>
      </c>
      <c r="F31" s="276">
        <v>9</v>
      </c>
      <c r="G31" s="274"/>
      <c r="H31" s="276"/>
      <c r="I31" s="276"/>
      <c r="J31" s="151"/>
    </row>
    <row r="32" spans="1:10" ht="14.25">
      <c r="A32" s="149"/>
      <c r="B32" s="276">
        <v>15</v>
      </c>
      <c r="C32" s="276">
        <v>4</v>
      </c>
      <c r="D32" s="274"/>
      <c r="E32" s="277" t="s">
        <v>39</v>
      </c>
      <c r="F32" s="276">
        <v>5</v>
      </c>
      <c r="G32" s="274"/>
      <c r="H32" s="276"/>
      <c r="I32" s="276"/>
      <c r="J32" s="151"/>
    </row>
    <row r="33" spans="1:10" ht="14.25">
      <c r="A33" s="149"/>
      <c r="B33" s="276">
        <v>16</v>
      </c>
      <c r="C33" s="276">
        <v>8</v>
      </c>
      <c r="D33" s="274"/>
      <c r="E33" s="276">
        <v>37</v>
      </c>
      <c r="F33" s="276">
        <v>0</v>
      </c>
      <c r="G33" s="274"/>
      <c r="H33" s="276"/>
      <c r="I33" s="276"/>
      <c r="J33" s="151"/>
    </row>
    <row r="34" spans="1:10" ht="14.25">
      <c r="A34" s="149"/>
      <c r="B34" s="277" t="s">
        <v>149</v>
      </c>
      <c r="C34" s="276">
        <v>4</v>
      </c>
      <c r="D34" s="274"/>
      <c r="E34" s="276">
        <v>38</v>
      </c>
      <c r="F34" s="276">
        <v>0</v>
      </c>
      <c r="G34" s="274"/>
      <c r="H34" s="276"/>
      <c r="I34" s="276"/>
      <c r="J34" s="151"/>
    </row>
    <row r="35" spans="1:10" ht="14.25">
      <c r="A35" s="149"/>
      <c r="B35" s="276">
        <v>17</v>
      </c>
      <c r="C35" s="276">
        <v>4</v>
      </c>
      <c r="D35" s="274"/>
      <c r="E35" s="276">
        <v>39</v>
      </c>
      <c r="F35" s="276">
        <v>2</v>
      </c>
      <c r="G35" s="274"/>
      <c r="H35" s="276"/>
      <c r="I35" s="276"/>
      <c r="J35" s="151"/>
    </row>
    <row r="36" spans="1:10" ht="14.25">
      <c r="A36" s="149"/>
      <c r="B36" s="276">
        <v>18</v>
      </c>
      <c r="C36" s="276">
        <v>0</v>
      </c>
      <c r="D36" s="274"/>
      <c r="E36" s="276">
        <v>40</v>
      </c>
      <c r="F36" s="276">
        <v>0</v>
      </c>
      <c r="G36" s="274"/>
      <c r="H36" s="276"/>
      <c r="I36" s="276"/>
      <c r="J36" s="151"/>
    </row>
    <row r="37" spans="1:10" ht="14.25">
      <c r="A37" s="149"/>
      <c r="B37" s="276">
        <v>19</v>
      </c>
      <c r="C37" s="276">
        <v>3</v>
      </c>
      <c r="D37" s="274"/>
      <c r="E37" s="276">
        <v>41</v>
      </c>
      <c r="F37" s="276">
        <v>0</v>
      </c>
      <c r="G37" s="274"/>
      <c r="H37" s="276"/>
      <c r="I37" s="276"/>
      <c r="J37" s="151"/>
    </row>
    <row r="38" spans="1:10" ht="14.25">
      <c r="A38" s="149"/>
      <c r="B38" s="276">
        <v>20</v>
      </c>
      <c r="C38" s="276">
        <v>2</v>
      </c>
      <c r="D38" s="274"/>
      <c r="E38" s="276">
        <v>42</v>
      </c>
      <c r="F38" s="276">
        <v>3</v>
      </c>
      <c r="G38" s="274"/>
      <c r="H38" s="276"/>
      <c r="I38" s="276"/>
      <c r="J38" s="151"/>
    </row>
    <row r="39" spans="1:10" ht="14.25">
      <c r="A39" s="149"/>
      <c r="B39" s="276">
        <v>21</v>
      </c>
      <c r="C39" s="276">
        <v>17</v>
      </c>
      <c r="D39" s="274"/>
      <c r="E39" s="276">
        <v>43</v>
      </c>
      <c r="F39" s="276">
        <v>0</v>
      </c>
      <c r="G39" s="274"/>
      <c r="H39" s="276"/>
      <c r="I39" s="276"/>
      <c r="J39" s="151"/>
    </row>
    <row r="40" spans="1:10" ht="14.25">
      <c r="A40" s="149"/>
      <c r="B40" s="277" t="s">
        <v>156</v>
      </c>
      <c r="C40" s="276">
        <v>13</v>
      </c>
      <c r="D40" s="274"/>
      <c r="E40" s="276"/>
      <c r="F40" s="276"/>
      <c r="G40" s="274"/>
      <c r="H40" s="276"/>
      <c r="I40" s="276"/>
      <c r="J40" s="151"/>
    </row>
    <row r="41" spans="1:10" ht="14.25">
      <c r="A41" s="149"/>
      <c r="B41" s="276">
        <v>22</v>
      </c>
      <c r="C41" s="276">
        <v>10</v>
      </c>
      <c r="D41" s="274"/>
      <c r="E41" s="276"/>
      <c r="F41" s="276"/>
      <c r="G41" s="274"/>
      <c r="H41" s="276"/>
      <c r="I41" s="276"/>
      <c r="J41" s="151"/>
    </row>
    <row r="42" spans="1:10" ht="14.25">
      <c r="A42" s="149"/>
      <c r="B42" s="277" t="s">
        <v>157</v>
      </c>
      <c r="C42" s="276">
        <v>6</v>
      </c>
      <c r="D42" s="274"/>
      <c r="E42" s="276"/>
      <c r="F42" s="276"/>
      <c r="G42" s="274"/>
      <c r="H42" s="276"/>
      <c r="I42" s="276"/>
      <c r="J42" s="151"/>
    </row>
    <row r="43" spans="1:10" ht="12.75">
      <c r="A43" s="149"/>
      <c r="B43" s="13"/>
      <c r="C43" s="13"/>
      <c r="H43" s="13"/>
      <c r="I43" s="13"/>
      <c r="J43" s="151"/>
    </row>
    <row r="44" spans="1:10" ht="12.75">
      <c r="A44" s="149"/>
      <c r="B44" s="13"/>
      <c r="C44" s="13"/>
      <c r="D44" s="13"/>
      <c r="E44" s="13"/>
      <c r="F44" s="13"/>
      <c r="G44" s="13"/>
      <c r="H44" s="13"/>
      <c r="I44" s="13"/>
      <c r="J44" s="151"/>
    </row>
    <row r="45" spans="1:10" ht="12.75">
      <c r="A45" s="149"/>
      <c r="B45" s="13"/>
      <c r="C45" s="13"/>
      <c r="D45" s="291" t="s">
        <v>231</v>
      </c>
      <c r="E45" s="291"/>
      <c r="F45" s="291"/>
      <c r="G45" s="291"/>
      <c r="I45" s="152"/>
      <c r="J45" s="151"/>
    </row>
    <row r="46" spans="1:10" ht="12.75">
      <c r="A46" s="149"/>
      <c r="B46" s="13"/>
      <c r="C46" s="13"/>
      <c r="D46" s="13"/>
      <c r="E46" s="21"/>
      <c r="F46" s="13"/>
      <c r="G46" s="21"/>
      <c r="I46" s="13"/>
      <c r="J46" s="151"/>
    </row>
    <row r="47" spans="1:10" ht="12.75">
      <c r="A47" s="149"/>
      <c r="B47" s="13"/>
      <c r="C47" s="13"/>
      <c r="D47" s="13"/>
      <c r="E47" s="13"/>
      <c r="F47" s="13"/>
      <c r="G47" s="13"/>
      <c r="H47" s="13"/>
      <c r="I47" s="13"/>
      <c r="J47" s="151"/>
    </row>
    <row r="48" spans="1:10" ht="12.75">
      <c r="A48" s="149"/>
      <c r="B48" s="13"/>
      <c r="C48" s="13"/>
      <c r="D48" s="13"/>
      <c r="E48" s="13"/>
      <c r="F48" s="13"/>
      <c r="G48" s="13"/>
      <c r="H48" s="13"/>
      <c r="I48" s="13"/>
      <c r="J48" s="151"/>
    </row>
    <row r="49" spans="1:10" ht="12.75">
      <c r="A49" s="149"/>
      <c r="B49" s="13"/>
      <c r="C49" s="13"/>
      <c r="D49" s="13"/>
      <c r="E49" s="13"/>
      <c r="F49" s="13"/>
      <c r="G49" s="13"/>
      <c r="H49" s="13"/>
      <c r="I49" s="13"/>
      <c r="J49" s="151"/>
    </row>
    <row r="50" spans="1:10" ht="12.75">
      <c r="A50" s="95" t="s">
        <v>198</v>
      </c>
      <c r="B50" s="13"/>
      <c r="C50" s="13"/>
      <c r="D50" s="13"/>
      <c r="E50" s="13"/>
      <c r="F50" s="13"/>
      <c r="G50" s="13"/>
      <c r="H50" s="13"/>
      <c r="I50" s="13"/>
      <c r="J50" s="151"/>
    </row>
    <row r="51" spans="1:10" ht="12.75">
      <c r="A51" s="46"/>
      <c r="B51" s="153"/>
      <c r="C51" s="153"/>
      <c r="D51" s="153"/>
      <c r="E51" s="153"/>
      <c r="F51" s="153"/>
      <c r="G51" s="153"/>
      <c r="H51" s="153"/>
      <c r="I51" s="153"/>
      <c r="J51" s="154"/>
    </row>
    <row r="52" spans="1:10" ht="12.75">
      <c r="A52" s="149" t="s">
        <v>221</v>
      </c>
      <c r="B52" s="13" t="s">
        <v>199</v>
      </c>
      <c r="C52" s="13"/>
      <c r="D52" s="13"/>
      <c r="E52" s="13"/>
      <c r="F52" s="13"/>
      <c r="G52" s="13"/>
      <c r="H52" s="13"/>
      <c r="I52" s="13"/>
      <c r="J52" s="151"/>
    </row>
    <row r="53" spans="1:10" ht="12.75">
      <c r="A53" s="149"/>
      <c r="B53" s="13"/>
      <c r="C53" s="13"/>
      <c r="D53" s="13"/>
      <c r="E53" s="13"/>
      <c r="F53" s="13"/>
      <c r="G53" s="13"/>
      <c r="H53" s="13"/>
      <c r="I53" s="13"/>
      <c r="J53" s="151"/>
    </row>
    <row r="54" spans="1:10" ht="12.75">
      <c r="A54" s="46" t="s">
        <v>220</v>
      </c>
      <c r="B54" s="155">
        <v>41957</v>
      </c>
      <c r="C54" s="153"/>
      <c r="D54" s="153"/>
      <c r="E54" s="153"/>
      <c r="F54" s="153"/>
      <c r="G54" s="153"/>
      <c r="H54" s="153" t="s">
        <v>147</v>
      </c>
      <c r="I54" s="153"/>
      <c r="J54" s="156">
        <v>42005</v>
      </c>
    </row>
    <row r="55" spans="1:10" ht="12.75">
      <c r="A55" s="288" t="s">
        <v>212</v>
      </c>
      <c r="B55" s="289"/>
      <c r="C55" s="289"/>
      <c r="D55" s="289"/>
      <c r="E55" s="289"/>
      <c r="F55" s="289"/>
      <c r="G55" s="289"/>
      <c r="H55" s="289"/>
      <c r="I55" s="289"/>
      <c r="J55" s="290"/>
    </row>
    <row r="56" spans="1:10" ht="12.75">
      <c r="A56" s="149"/>
      <c r="B56" s="13"/>
      <c r="C56" s="13"/>
      <c r="D56" s="13"/>
      <c r="E56" s="13"/>
      <c r="F56" s="13"/>
      <c r="G56" s="13"/>
      <c r="H56" s="13"/>
      <c r="I56" s="13"/>
      <c r="J56" s="151"/>
    </row>
    <row r="57" spans="1:10" ht="12.75">
      <c r="A57" s="149" t="s">
        <v>219</v>
      </c>
      <c r="B57" s="13"/>
      <c r="C57" s="13"/>
      <c r="D57" s="13"/>
      <c r="E57" s="13"/>
      <c r="F57" s="13"/>
      <c r="G57" s="13"/>
      <c r="H57" s="13"/>
      <c r="I57" s="13"/>
      <c r="J57" s="151"/>
    </row>
    <row r="58" spans="1:10" ht="12.75">
      <c r="A58" s="46"/>
      <c r="B58" s="153"/>
      <c r="C58" s="153"/>
      <c r="D58" s="153"/>
      <c r="E58" s="153"/>
      <c r="F58" s="153"/>
      <c r="G58" s="153"/>
      <c r="H58" s="153"/>
      <c r="I58" s="153"/>
      <c r="J58" s="154"/>
    </row>
  </sheetData>
  <sheetProtection/>
  <mergeCells count="4">
    <mergeCell ref="H2:I2"/>
    <mergeCell ref="A55:J55"/>
    <mergeCell ref="C7:H7"/>
    <mergeCell ref="D45:G4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52" sqref="A52:J52"/>
    </sheetView>
  </sheetViews>
  <sheetFormatPr defaultColWidth="9.140625" defaultRowHeight="12.75"/>
  <cols>
    <col min="1" max="1" width="12.421875" style="0" customWidth="1"/>
    <col min="2" max="2" width="17.00390625" style="0" customWidth="1"/>
    <col min="6" max="6" width="7.57421875" style="0" customWidth="1"/>
    <col min="7" max="7" width="8.2812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135">
        <v>8</v>
      </c>
      <c r="H2" s="292" t="s">
        <v>216</v>
      </c>
      <c r="I2" s="292"/>
      <c r="J2" s="29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'[4]Itme 120,130,150, page 28'!C4</f>
        <v>Mason County Garbage Co., Inc G88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8" t="str">
        <f>'[4]Itme 120,130,150, page 28'!C5</f>
        <v>Mason County Garbage, Inc</v>
      </c>
      <c r="D5" s="8"/>
      <c r="E5" s="8"/>
      <c r="F5" s="8"/>
      <c r="G5" s="90"/>
      <c r="H5" s="88"/>
      <c r="I5" s="8"/>
      <c r="J5" s="9"/>
    </row>
    <row r="6" spans="1:10" ht="12.75">
      <c r="A6" s="4"/>
      <c r="B6" s="5"/>
      <c r="C6" s="5"/>
      <c r="D6" s="5"/>
      <c r="E6" s="5"/>
      <c r="F6" s="5"/>
      <c r="G6" s="92"/>
      <c r="H6" s="89"/>
      <c r="I6" s="5"/>
      <c r="J6" s="6"/>
    </row>
    <row r="7" spans="1:10" ht="12.75">
      <c r="A7" s="4"/>
      <c r="B7" s="5" t="s">
        <v>266</v>
      </c>
      <c r="C7" s="5"/>
      <c r="D7" s="5"/>
      <c r="E7" s="5"/>
      <c r="F7" s="89" t="s">
        <v>40</v>
      </c>
      <c r="G7" s="89"/>
      <c r="H7" s="89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6" t="s">
        <v>99</v>
      </c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100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31" t="s">
        <v>101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1"/>
      <c r="B13" t="s">
        <v>102</v>
      </c>
      <c r="C13" s="67"/>
      <c r="D13" s="67"/>
      <c r="E13" s="67"/>
      <c r="F13" s="67"/>
      <c r="G13" s="67"/>
      <c r="H13" s="67"/>
      <c r="I13" s="5"/>
      <c r="J13" s="6"/>
    </row>
    <row r="14" spans="1:10" ht="12.75">
      <c r="A14" s="31"/>
      <c r="B14" s="70" t="s">
        <v>103</v>
      </c>
      <c r="C14" s="67"/>
      <c r="D14" s="67"/>
      <c r="E14" s="67"/>
      <c r="F14" s="67"/>
      <c r="G14" s="67"/>
      <c r="H14" s="67"/>
      <c r="I14" s="5"/>
      <c r="J14" s="6"/>
    </row>
    <row r="15" spans="1:10" ht="12.75">
      <c r="A15" s="31"/>
      <c r="B15" s="66" t="s">
        <v>204</v>
      </c>
      <c r="C15" s="68"/>
      <c r="D15" s="67"/>
      <c r="E15" s="69"/>
      <c r="F15" s="68"/>
      <c r="G15" s="67"/>
      <c r="H15" s="69"/>
      <c r="I15" s="12"/>
      <c r="J15" s="6"/>
    </row>
    <row r="16" spans="1:10" ht="12.75">
      <c r="A16" s="31"/>
      <c r="B16" s="66" t="s">
        <v>203</v>
      </c>
      <c r="C16" s="68"/>
      <c r="D16" s="67"/>
      <c r="E16" s="69"/>
      <c r="F16" s="68"/>
      <c r="G16" s="67"/>
      <c r="H16" s="69"/>
      <c r="I16" s="12"/>
      <c r="J16" s="6"/>
    </row>
    <row r="17" spans="1:10" ht="12.75">
      <c r="A17" s="31"/>
      <c r="B17" s="70"/>
      <c r="C17" s="67"/>
      <c r="D17" s="67"/>
      <c r="E17" s="67"/>
      <c r="F17" s="67"/>
      <c r="G17" s="67"/>
      <c r="H17" s="67"/>
      <c r="I17" s="5"/>
      <c r="J17" s="6"/>
    </row>
    <row r="18" spans="1:10" ht="12.75">
      <c r="A18" s="31" t="s">
        <v>104</v>
      </c>
      <c r="B18" s="24"/>
      <c r="C18" s="5"/>
      <c r="D18" s="5"/>
      <c r="E18" s="5"/>
      <c r="F18" s="5"/>
      <c r="G18" s="5"/>
      <c r="H18" s="5"/>
      <c r="I18" s="5"/>
      <c r="J18" s="6"/>
    </row>
    <row r="19" spans="1:10" ht="12.75">
      <c r="A19" s="31"/>
      <c r="B19" s="24"/>
      <c r="C19" s="5"/>
      <c r="D19" s="5"/>
      <c r="E19" s="5"/>
      <c r="F19" s="5"/>
      <c r="G19" s="5"/>
      <c r="H19" s="5"/>
      <c r="I19" s="5"/>
      <c r="J19" s="6"/>
    </row>
    <row r="20" spans="1:10" ht="12.75">
      <c r="A20" s="334" t="s">
        <v>105</v>
      </c>
      <c r="B20" s="335"/>
      <c r="C20" s="334" t="s">
        <v>108</v>
      </c>
      <c r="D20" s="336"/>
      <c r="E20" s="22"/>
      <c r="F20" s="22"/>
      <c r="G20" s="334" t="s">
        <v>105</v>
      </c>
      <c r="H20" s="335"/>
      <c r="I20" s="334" t="s">
        <v>108</v>
      </c>
      <c r="J20" s="336"/>
    </row>
    <row r="21" spans="1:10" ht="12.75">
      <c r="A21" s="337" t="s">
        <v>106</v>
      </c>
      <c r="B21" s="338"/>
      <c r="C21" s="337" t="s">
        <v>109</v>
      </c>
      <c r="D21" s="338"/>
      <c r="E21" s="5"/>
      <c r="F21" s="5"/>
      <c r="G21" s="337" t="s">
        <v>106</v>
      </c>
      <c r="H21" s="338"/>
      <c r="I21" s="337" t="s">
        <v>109</v>
      </c>
      <c r="J21" s="338"/>
    </row>
    <row r="22" spans="1:10" ht="12.75">
      <c r="A22" s="339" t="s">
        <v>107</v>
      </c>
      <c r="B22" s="333"/>
      <c r="C22" s="332" t="s">
        <v>110</v>
      </c>
      <c r="D22" s="333"/>
      <c r="E22" s="5"/>
      <c r="F22" s="5"/>
      <c r="G22" s="339" t="s">
        <v>107</v>
      </c>
      <c r="H22" s="333"/>
      <c r="I22" s="332" t="s">
        <v>110</v>
      </c>
      <c r="J22" s="333"/>
    </row>
    <row r="23" spans="1:10" ht="12.75">
      <c r="A23" s="32"/>
      <c r="B23" s="18"/>
      <c r="C23" s="32"/>
      <c r="D23" s="18"/>
      <c r="E23" s="5"/>
      <c r="F23" s="5"/>
      <c r="G23" s="32"/>
      <c r="H23" s="18"/>
      <c r="I23" s="32"/>
      <c r="J23" s="18"/>
    </row>
    <row r="24" spans="1:10" ht="12.75">
      <c r="A24" s="32"/>
      <c r="B24" s="18"/>
      <c r="C24" s="32"/>
      <c r="D24" s="18"/>
      <c r="E24" s="5"/>
      <c r="F24" s="5"/>
      <c r="G24" s="32"/>
      <c r="H24" s="18"/>
      <c r="I24" s="32"/>
      <c r="J24" s="18"/>
    </row>
    <row r="25" spans="1:10" ht="12.75">
      <c r="A25" s="32"/>
      <c r="B25" s="18"/>
      <c r="C25" s="32"/>
      <c r="D25" s="18"/>
      <c r="E25" s="5"/>
      <c r="F25" s="5"/>
      <c r="G25" s="32"/>
      <c r="H25" s="18"/>
      <c r="I25" s="32"/>
      <c r="J25" s="18"/>
    </row>
    <row r="26" spans="1:10" ht="12.75">
      <c r="A26" s="32"/>
      <c r="B26" s="18"/>
      <c r="C26" s="32"/>
      <c r="D26" s="18"/>
      <c r="E26" s="5"/>
      <c r="F26" s="5"/>
      <c r="G26" s="32"/>
      <c r="H26" s="18"/>
      <c r="I26" s="32"/>
      <c r="J26" s="18"/>
    </row>
    <row r="27" spans="1:10" ht="12.75">
      <c r="A27" s="32"/>
      <c r="B27" s="18"/>
      <c r="C27" s="32"/>
      <c r="D27" s="18"/>
      <c r="E27" s="5"/>
      <c r="F27" s="5"/>
      <c r="G27" s="32"/>
      <c r="H27" s="18"/>
      <c r="I27" s="32"/>
      <c r="J27" s="18"/>
    </row>
    <row r="28" spans="1:10" ht="12.75">
      <c r="A28" s="32"/>
      <c r="B28" s="18"/>
      <c r="C28" s="32"/>
      <c r="D28" s="18"/>
      <c r="E28" s="5"/>
      <c r="F28" s="5"/>
      <c r="G28" s="32"/>
      <c r="H28" s="18"/>
      <c r="I28" s="32"/>
      <c r="J28" s="18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37" t="s">
        <v>143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144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2" t="s">
        <v>145</v>
      </c>
      <c r="B33" s="22"/>
      <c r="C33" s="22"/>
      <c r="D33" s="22"/>
      <c r="E33" s="22"/>
      <c r="F33" s="22"/>
      <c r="G33" s="22"/>
      <c r="H33" s="22"/>
      <c r="I33" s="22"/>
      <c r="J33" s="30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334" t="s">
        <v>105</v>
      </c>
      <c r="B35" s="335"/>
      <c r="C35" s="334" t="s">
        <v>257</v>
      </c>
      <c r="D35" s="336"/>
      <c r="E35" s="22"/>
      <c r="F35" s="22"/>
      <c r="G35" s="334" t="s">
        <v>105</v>
      </c>
      <c r="H35" s="335"/>
      <c r="I35" s="334" t="s">
        <v>257</v>
      </c>
      <c r="J35" s="336"/>
    </row>
    <row r="36" spans="1:10" ht="12.75">
      <c r="A36" s="337" t="s">
        <v>106</v>
      </c>
      <c r="B36" s="338"/>
      <c r="C36" s="337" t="s">
        <v>257</v>
      </c>
      <c r="D36" s="338"/>
      <c r="E36" s="5"/>
      <c r="F36" s="5"/>
      <c r="G36" s="337" t="s">
        <v>106</v>
      </c>
      <c r="H36" s="338"/>
      <c r="I36" s="337" t="s">
        <v>257</v>
      </c>
      <c r="J36" s="338"/>
    </row>
    <row r="37" spans="1:10" ht="12.75">
      <c r="A37" s="339" t="s">
        <v>107</v>
      </c>
      <c r="B37" s="333"/>
      <c r="C37" s="339" t="s">
        <v>15</v>
      </c>
      <c r="D37" s="340"/>
      <c r="E37" s="5"/>
      <c r="F37" s="5"/>
      <c r="G37" s="339" t="s">
        <v>107</v>
      </c>
      <c r="H37" s="333"/>
      <c r="I37" s="339" t="s">
        <v>15</v>
      </c>
      <c r="J37" s="333"/>
    </row>
    <row r="38" spans="1:10" ht="12.75">
      <c r="A38" s="32" t="s">
        <v>97</v>
      </c>
      <c r="B38" s="18"/>
      <c r="C38" s="110" t="s">
        <v>326</v>
      </c>
      <c r="D38" s="18"/>
      <c r="E38" s="5"/>
      <c r="F38" s="5"/>
      <c r="G38" s="32"/>
      <c r="H38" s="18"/>
      <c r="I38" s="32"/>
      <c r="J38" s="18"/>
    </row>
    <row r="39" spans="1:10" ht="12.75">
      <c r="A39" s="32" t="s">
        <v>98</v>
      </c>
      <c r="B39" s="18"/>
      <c r="C39" s="32" t="str">
        <f>C38</f>
        <v>$15.57(A)   per yard</v>
      </c>
      <c r="D39" s="18"/>
      <c r="E39" s="5"/>
      <c r="F39" s="5"/>
      <c r="G39" s="32"/>
      <c r="H39" s="18"/>
      <c r="I39" s="32"/>
      <c r="J39" s="18"/>
    </row>
    <row r="40" spans="1:10" ht="12.75">
      <c r="A40" s="32"/>
      <c r="B40" s="18"/>
      <c r="C40" s="32"/>
      <c r="D40" s="18"/>
      <c r="E40" s="5"/>
      <c r="F40" s="5"/>
      <c r="G40" s="32"/>
      <c r="H40" s="18"/>
      <c r="I40" s="32"/>
      <c r="J40" s="18"/>
    </row>
    <row r="41" spans="1:10" ht="12.75">
      <c r="A41" s="32"/>
      <c r="B41" s="18"/>
      <c r="C41" s="32"/>
      <c r="D41" s="18"/>
      <c r="E41" s="5"/>
      <c r="F41" s="5"/>
      <c r="G41" s="32"/>
      <c r="H41" s="18"/>
      <c r="I41" s="32"/>
      <c r="J41" s="18"/>
    </row>
    <row r="42" spans="1:10" ht="12.75">
      <c r="A42" s="32"/>
      <c r="B42" s="18"/>
      <c r="C42" s="32"/>
      <c r="D42" s="18"/>
      <c r="E42" s="5"/>
      <c r="F42" s="5"/>
      <c r="G42" s="32"/>
      <c r="H42" s="18"/>
      <c r="I42" s="32"/>
      <c r="J42" s="18"/>
    </row>
    <row r="43" spans="1:10" ht="12.75">
      <c r="A43" s="32"/>
      <c r="B43" s="18"/>
      <c r="C43" s="32"/>
      <c r="D43" s="18"/>
      <c r="E43" s="5"/>
      <c r="F43" s="5"/>
      <c r="G43" s="32"/>
      <c r="H43" s="18"/>
      <c r="I43" s="32"/>
      <c r="J43" s="1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57</v>
      </c>
      <c r="B45" s="5"/>
      <c r="C45" s="5"/>
      <c r="D45" s="22"/>
      <c r="E45" s="22"/>
      <c r="F45" s="22"/>
      <c r="G45" s="22"/>
      <c r="H45" s="5"/>
      <c r="I45" s="5"/>
      <c r="J45" s="6"/>
    </row>
    <row r="46" spans="1:10" ht="12.75">
      <c r="A46" s="4" t="s">
        <v>209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167" t="s">
        <v>198</v>
      </c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221</v>
      </c>
      <c r="B49" s="5" t="str">
        <f>'[4]Itme 120,130,150, page 28'!B52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220</v>
      </c>
      <c r="B51" s="86">
        <f>'Item 120,130,150, page 28A'!B54</f>
        <v>41957</v>
      </c>
      <c r="C51" s="8"/>
      <c r="D51" s="8"/>
      <c r="E51" s="8"/>
      <c r="F51" s="8"/>
      <c r="G51" s="8"/>
      <c r="H51" s="8" t="s">
        <v>147</v>
      </c>
      <c r="I51" s="8"/>
      <c r="J51" s="87">
        <f>'Item 120,130,150, page 28A'!J54</f>
        <v>42005</v>
      </c>
    </row>
    <row r="52" spans="1:10" ht="12.75">
      <c r="A52" s="299" t="s">
        <v>212</v>
      </c>
      <c r="B52" s="300"/>
      <c r="C52" s="300"/>
      <c r="D52" s="300"/>
      <c r="E52" s="300"/>
      <c r="F52" s="300"/>
      <c r="G52" s="300"/>
      <c r="H52" s="300"/>
      <c r="I52" s="300"/>
      <c r="J52" s="301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219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27">
    <mergeCell ref="A37:B37"/>
    <mergeCell ref="C37:D37"/>
    <mergeCell ref="G37:H37"/>
    <mergeCell ref="I37:J37"/>
    <mergeCell ref="A52:J52"/>
    <mergeCell ref="A35:B35"/>
    <mergeCell ref="C35:D35"/>
    <mergeCell ref="G35:H35"/>
    <mergeCell ref="I35:J35"/>
    <mergeCell ref="A36:B36"/>
    <mergeCell ref="C36:D36"/>
    <mergeCell ref="G36:H36"/>
    <mergeCell ref="I36:J36"/>
    <mergeCell ref="A21:B21"/>
    <mergeCell ref="C21:D21"/>
    <mergeCell ref="G21:H21"/>
    <mergeCell ref="I21:J21"/>
    <mergeCell ref="A22:B22"/>
    <mergeCell ref="C22:D22"/>
    <mergeCell ref="G22:H22"/>
    <mergeCell ref="I22:J22"/>
    <mergeCell ref="H2:I2"/>
    <mergeCell ref="A9:J9"/>
    <mergeCell ref="A20:B20"/>
    <mergeCell ref="C20:D20"/>
    <mergeCell ref="G20:H20"/>
    <mergeCell ref="I20:J20"/>
  </mergeCells>
  <printOptions/>
  <pageMargins left="0" right="0" top="1" bottom="1" header="0.5" footer="0.5"/>
  <pageSetup fitToHeight="1" fitToWidth="1" horizontalDpi="300" verticalDpi="3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57" sqref="A57:J57"/>
    </sheetView>
  </sheetViews>
  <sheetFormatPr defaultColWidth="9.140625" defaultRowHeight="12.75"/>
  <cols>
    <col min="1" max="1" width="10.421875" style="0" customWidth="1"/>
    <col min="2" max="2" width="18.140625" style="0" customWidth="1"/>
    <col min="10" max="10" width="16.003906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135">
        <v>4</v>
      </c>
      <c r="H2" s="292" t="s">
        <v>216</v>
      </c>
      <c r="I2" s="292"/>
      <c r="J2" s="29" t="s">
        <v>37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'[1]Item 120,130,150, page 28A'!C4</f>
        <v>Mason County Garbage Co., Inc  G-88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88" t="str">
        <f>'[1]Item 120,130,150, page 28A'!C5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5" s="127" customFormat="1" ht="12">
      <c r="A7" s="16" t="s">
        <v>266</v>
      </c>
      <c r="B7" s="11"/>
      <c r="C7" s="11"/>
      <c r="D7" s="11"/>
      <c r="E7" s="125" t="s">
        <v>282</v>
      </c>
      <c r="F7" s="125"/>
      <c r="G7" s="125"/>
      <c r="H7" s="125"/>
      <c r="I7" s="11"/>
      <c r="J7" s="126"/>
      <c r="K7" s="11"/>
      <c r="L7" s="11"/>
      <c r="M7" s="11"/>
      <c r="N7" s="11"/>
      <c r="O7" s="11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6"/>
      <c r="M8" s="5"/>
      <c r="N8" s="5"/>
      <c r="O8" s="5"/>
    </row>
    <row r="9" spans="1:10" ht="12.75">
      <c r="A9" s="296" t="s">
        <v>99</v>
      </c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1" t="s">
        <v>100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31" t="s">
        <v>101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31"/>
      <c r="B13" t="s">
        <v>102</v>
      </c>
      <c r="C13" s="67"/>
      <c r="D13" s="67"/>
      <c r="E13" s="67"/>
      <c r="F13" s="67"/>
      <c r="G13" s="67"/>
      <c r="H13" s="67"/>
      <c r="I13" s="5"/>
      <c r="J13" s="6"/>
    </row>
    <row r="14" spans="1:10" ht="12.75">
      <c r="A14" s="31"/>
      <c r="B14" s="70" t="s">
        <v>103</v>
      </c>
      <c r="C14" s="67"/>
      <c r="D14" s="67"/>
      <c r="E14" s="67"/>
      <c r="F14" s="67"/>
      <c r="G14" s="67"/>
      <c r="H14" s="67"/>
      <c r="I14" s="5"/>
      <c r="J14" s="6"/>
    </row>
    <row r="15" spans="1:10" ht="12.75">
      <c r="A15" s="31"/>
      <c r="B15" s="66" t="s">
        <v>204</v>
      </c>
      <c r="C15" s="68"/>
      <c r="D15" s="67"/>
      <c r="E15" s="69"/>
      <c r="F15" s="68"/>
      <c r="G15" s="67"/>
      <c r="H15" s="69"/>
      <c r="I15" s="12"/>
      <c r="J15" s="6"/>
    </row>
    <row r="16" spans="1:10" ht="12.75">
      <c r="A16" s="31"/>
      <c r="B16" s="66" t="s">
        <v>203</v>
      </c>
      <c r="C16" s="68"/>
      <c r="D16" s="67"/>
      <c r="E16" s="69"/>
      <c r="F16" s="68"/>
      <c r="G16" s="67"/>
      <c r="H16" s="69"/>
      <c r="I16" s="12"/>
      <c r="J16" s="6"/>
    </row>
    <row r="17" spans="1:10" ht="12.75">
      <c r="A17" s="31"/>
      <c r="B17" s="70"/>
      <c r="C17" s="67"/>
      <c r="D17" s="67"/>
      <c r="E17" s="67"/>
      <c r="F17" s="67"/>
      <c r="G17" s="67"/>
      <c r="H17" s="67"/>
      <c r="I17" s="5"/>
      <c r="J17" s="6"/>
    </row>
    <row r="18" spans="1:10" ht="12.75">
      <c r="A18" s="31" t="s">
        <v>104</v>
      </c>
      <c r="B18" s="24"/>
      <c r="C18" s="5"/>
      <c r="D18" s="5"/>
      <c r="E18" s="5"/>
      <c r="F18" s="5"/>
      <c r="G18" s="5"/>
      <c r="H18" s="5"/>
      <c r="I18" s="5"/>
      <c r="J18" s="6"/>
    </row>
    <row r="19" spans="1:10" ht="12.75">
      <c r="A19" s="31"/>
      <c r="B19" s="24"/>
      <c r="C19" s="5"/>
      <c r="D19" s="5"/>
      <c r="E19" s="5"/>
      <c r="F19" s="5"/>
      <c r="G19" s="5"/>
      <c r="H19" s="5"/>
      <c r="I19" s="5"/>
      <c r="J19" s="6"/>
    </row>
    <row r="20" spans="1:10" ht="12.75">
      <c r="A20" s="334" t="s">
        <v>105</v>
      </c>
      <c r="B20" s="335"/>
      <c r="C20" s="334" t="s">
        <v>108</v>
      </c>
      <c r="D20" s="336"/>
      <c r="E20" s="22"/>
      <c r="F20" s="22"/>
      <c r="G20" s="334" t="s">
        <v>105</v>
      </c>
      <c r="H20" s="335"/>
      <c r="I20" s="334" t="s">
        <v>108</v>
      </c>
      <c r="J20" s="336"/>
    </row>
    <row r="21" spans="1:10" ht="12.75">
      <c r="A21" s="337" t="s">
        <v>106</v>
      </c>
      <c r="B21" s="338"/>
      <c r="C21" s="337" t="s">
        <v>109</v>
      </c>
      <c r="D21" s="338"/>
      <c r="E21" s="5"/>
      <c r="F21" s="5"/>
      <c r="G21" s="337" t="s">
        <v>106</v>
      </c>
      <c r="H21" s="338"/>
      <c r="I21" s="337" t="s">
        <v>109</v>
      </c>
      <c r="J21" s="338"/>
    </row>
    <row r="22" spans="1:10" ht="12.75">
      <c r="A22" s="339" t="s">
        <v>107</v>
      </c>
      <c r="B22" s="333"/>
      <c r="C22" s="332" t="s">
        <v>110</v>
      </c>
      <c r="D22" s="333"/>
      <c r="E22" s="5"/>
      <c r="F22" s="5"/>
      <c r="G22" s="339" t="s">
        <v>107</v>
      </c>
      <c r="H22" s="333"/>
      <c r="I22" s="332" t="s">
        <v>110</v>
      </c>
      <c r="J22" s="333"/>
    </row>
    <row r="23" spans="1:10" ht="12.75">
      <c r="A23" s="32"/>
      <c r="B23" s="18"/>
      <c r="C23" s="32"/>
      <c r="D23" s="18"/>
      <c r="E23" s="5"/>
      <c r="F23" s="5"/>
      <c r="G23" s="32"/>
      <c r="H23" s="18"/>
      <c r="I23" s="32"/>
      <c r="J23" s="18"/>
    </row>
    <row r="24" spans="1:10" ht="12.75">
      <c r="A24" s="32"/>
      <c r="B24" s="18"/>
      <c r="C24" s="32"/>
      <c r="D24" s="18"/>
      <c r="E24" s="5"/>
      <c r="F24" s="5"/>
      <c r="G24" s="32"/>
      <c r="H24" s="18"/>
      <c r="I24" s="32"/>
      <c r="J24" s="18"/>
    </row>
    <row r="25" spans="1:10" ht="12.75">
      <c r="A25" s="32"/>
      <c r="B25" s="18"/>
      <c r="C25" s="32"/>
      <c r="D25" s="18"/>
      <c r="E25" s="5"/>
      <c r="F25" s="5"/>
      <c r="G25" s="32"/>
      <c r="H25" s="18"/>
      <c r="I25" s="32"/>
      <c r="J25" s="18"/>
    </row>
    <row r="26" spans="1:10" ht="12.75">
      <c r="A26" s="32"/>
      <c r="B26" s="18"/>
      <c r="C26" s="32"/>
      <c r="D26" s="18"/>
      <c r="E26" s="5"/>
      <c r="F26" s="5"/>
      <c r="G26" s="32"/>
      <c r="H26" s="18"/>
      <c r="I26" s="32"/>
      <c r="J26" s="18"/>
    </row>
    <row r="27" spans="1:10" ht="12.75">
      <c r="A27" s="32"/>
      <c r="B27" s="18"/>
      <c r="C27" s="32"/>
      <c r="D27" s="18"/>
      <c r="E27" s="5"/>
      <c r="F27" s="5"/>
      <c r="G27" s="32"/>
      <c r="H27" s="18"/>
      <c r="I27" s="32"/>
      <c r="J27" s="18"/>
    </row>
    <row r="28" spans="1:10" ht="12.75">
      <c r="A28" s="32"/>
      <c r="B28" s="18"/>
      <c r="C28" s="32"/>
      <c r="D28" s="18"/>
      <c r="E28" s="5"/>
      <c r="F28" s="5"/>
      <c r="G28" s="32"/>
      <c r="H28" s="18"/>
      <c r="I28" s="32"/>
      <c r="J28" s="18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37" t="s">
        <v>143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144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2" t="s">
        <v>145</v>
      </c>
      <c r="B33" s="22"/>
      <c r="C33" s="22"/>
      <c r="D33" s="22"/>
      <c r="E33" s="22"/>
      <c r="F33" s="22"/>
      <c r="G33" s="22"/>
      <c r="H33" s="22"/>
      <c r="I33" s="22"/>
      <c r="J33" s="30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334" t="s">
        <v>105</v>
      </c>
      <c r="B35" s="335"/>
      <c r="C35" s="334" t="s">
        <v>257</v>
      </c>
      <c r="D35" s="336"/>
      <c r="E35" s="22"/>
      <c r="F35" s="22"/>
      <c r="G35" s="334" t="s">
        <v>105</v>
      </c>
      <c r="H35" s="335"/>
      <c r="I35" s="334" t="s">
        <v>257</v>
      </c>
      <c r="J35" s="336"/>
    </row>
    <row r="36" spans="1:10" ht="12.75">
      <c r="A36" s="337" t="s">
        <v>106</v>
      </c>
      <c r="B36" s="338"/>
      <c r="C36" s="337" t="s">
        <v>257</v>
      </c>
      <c r="D36" s="338"/>
      <c r="E36" s="5"/>
      <c r="F36" s="5"/>
      <c r="G36" s="337" t="s">
        <v>106</v>
      </c>
      <c r="H36" s="338"/>
      <c r="I36" s="337" t="s">
        <v>257</v>
      </c>
      <c r="J36" s="338"/>
    </row>
    <row r="37" spans="1:10" ht="12.75">
      <c r="A37" s="339" t="s">
        <v>107</v>
      </c>
      <c r="B37" s="333"/>
      <c r="C37" s="339" t="s">
        <v>15</v>
      </c>
      <c r="D37" s="340"/>
      <c r="E37" s="5"/>
      <c r="F37" s="5"/>
      <c r="G37" s="339" t="s">
        <v>107</v>
      </c>
      <c r="H37" s="333"/>
      <c r="I37" s="339" t="s">
        <v>15</v>
      </c>
      <c r="J37" s="333"/>
    </row>
    <row r="38" spans="1:10" ht="12.75">
      <c r="A38" s="32" t="s">
        <v>97</v>
      </c>
      <c r="B38" s="18"/>
      <c r="C38" s="110" t="s">
        <v>327</v>
      </c>
      <c r="D38" s="18"/>
      <c r="E38" s="5"/>
      <c r="F38" s="5"/>
      <c r="G38" s="32"/>
      <c r="H38" s="18"/>
      <c r="I38" s="32"/>
      <c r="J38" s="18"/>
    </row>
    <row r="39" spans="1:10" ht="12.75">
      <c r="A39" s="32" t="s">
        <v>98</v>
      </c>
      <c r="B39" s="18"/>
      <c r="C39" s="32" t="str">
        <f>C38</f>
        <v>$14.20(A) per yard</v>
      </c>
      <c r="D39" s="18"/>
      <c r="E39" s="5"/>
      <c r="F39" s="5"/>
      <c r="G39" s="32"/>
      <c r="H39" s="18"/>
      <c r="I39" s="32"/>
      <c r="J39" s="18"/>
    </row>
    <row r="40" spans="1:10" ht="12.75">
      <c r="A40" s="32"/>
      <c r="B40" s="18"/>
      <c r="C40" s="32"/>
      <c r="D40" s="18"/>
      <c r="E40" s="5"/>
      <c r="F40" s="5"/>
      <c r="G40" s="32"/>
      <c r="H40" s="18"/>
      <c r="I40" s="32"/>
      <c r="J40" s="18"/>
    </row>
    <row r="41" spans="1:10" ht="12.75">
      <c r="A41" s="32"/>
      <c r="B41" s="18"/>
      <c r="C41" s="32"/>
      <c r="D41" s="18"/>
      <c r="E41" s="5"/>
      <c r="F41" s="5"/>
      <c r="G41" s="32"/>
      <c r="H41" s="18"/>
      <c r="I41" s="32"/>
      <c r="J41" s="18"/>
    </row>
    <row r="42" spans="1:10" ht="12.75">
      <c r="A42" s="32"/>
      <c r="B42" s="18"/>
      <c r="C42" s="32"/>
      <c r="D42" s="18"/>
      <c r="E42" s="5"/>
      <c r="F42" s="5"/>
      <c r="G42" s="32"/>
      <c r="H42" s="18"/>
      <c r="I42" s="32"/>
      <c r="J42" s="18"/>
    </row>
    <row r="43" spans="1:10" ht="12.75">
      <c r="A43" s="32"/>
      <c r="B43" s="18"/>
      <c r="C43" s="32"/>
      <c r="D43" s="18"/>
      <c r="E43" s="5"/>
      <c r="F43" s="5"/>
      <c r="G43" s="32"/>
      <c r="H43" s="18"/>
      <c r="I43" s="32"/>
      <c r="J43" s="18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 t="s">
        <v>57</v>
      </c>
      <c r="B45" s="5"/>
      <c r="C45" s="5"/>
      <c r="D45" s="22"/>
      <c r="E45" s="22"/>
      <c r="F45" s="22"/>
      <c r="G45" s="22"/>
      <c r="H45" s="5"/>
      <c r="I45" s="5"/>
      <c r="J45" s="6"/>
    </row>
    <row r="46" spans="1:10" ht="12.75">
      <c r="A46" s="4" t="s">
        <v>209</v>
      </c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6"/>
      <c r="L48" s="5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1:12" ht="12.75">
      <c r="A50" s="122"/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63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221</v>
      </c>
      <c r="B54" s="92" t="s">
        <v>199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220</v>
      </c>
      <c r="B56" s="86">
        <f>'Item 207, page 32'!B51</f>
        <v>41957</v>
      </c>
      <c r="C56" s="8"/>
      <c r="D56" s="8"/>
      <c r="E56" s="8"/>
      <c r="F56" s="8"/>
      <c r="G56" s="8"/>
      <c r="H56" s="8" t="s">
        <v>147</v>
      </c>
      <c r="I56" s="8"/>
      <c r="J56" s="87">
        <f>'Item 207, page 32'!J51</f>
        <v>42005</v>
      </c>
    </row>
    <row r="57" spans="1:10" ht="12.75">
      <c r="A57" s="299" t="s">
        <v>212</v>
      </c>
      <c r="B57" s="300"/>
      <c r="C57" s="300"/>
      <c r="D57" s="300"/>
      <c r="E57" s="300"/>
      <c r="F57" s="300"/>
      <c r="G57" s="300"/>
      <c r="H57" s="300"/>
      <c r="I57" s="300"/>
      <c r="J57" s="301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219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27">
    <mergeCell ref="I22:J22"/>
    <mergeCell ref="H2:I2"/>
    <mergeCell ref="A9:J9"/>
    <mergeCell ref="A20:B20"/>
    <mergeCell ref="C20:D20"/>
    <mergeCell ref="G20:H20"/>
    <mergeCell ref="I20:J20"/>
    <mergeCell ref="C36:D36"/>
    <mergeCell ref="G36:H36"/>
    <mergeCell ref="I36:J36"/>
    <mergeCell ref="A21:B21"/>
    <mergeCell ref="C21:D21"/>
    <mergeCell ref="G21:H21"/>
    <mergeCell ref="I21:J21"/>
    <mergeCell ref="A22:B22"/>
    <mergeCell ref="C22:D22"/>
    <mergeCell ref="G22:H22"/>
    <mergeCell ref="A37:B37"/>
    <mergeCell ref="C37:D37"/>
    <mergeCell ref="G37:H37"/>
    <mergeCell ref="I37:J37"/>
    <mergeCell ref="A57:J57"/>
    <mergeCell ref="A35:B35"/>
    <mergeCell ref="C35:D35"/>
    <mergeCell ref="G35:H35"/>
    <mergeCell ref="I35:J35"/>
    <mergeCell ref="A36:B3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4.421875" style="0" customWidth="1"/>
    <col min="2" max="2" width="17.8515625" style="0" customWidth="1"/>
    <col min="5" max="5" width="4.28125" style="0" customWidth="1"/>
    <col min="7" max="7" width="18.7109375" style="0" customWidth="1"/>
    <col min="9" max="9" width="5.8515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135">
        <v>9</v>
      </c>
      <c r="H2" s="292" t="s">
        <v>216</v>
      </c>
      <c r="I2" s="292"/>
      <c r="J2" s="2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'[4]Item 207, page 32'!C4</f>
        <v>Mason County Garbage Co., Inc G88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8" t="str">
        <f>'[4]Item 207, page 32'!C5</f>
        <v>Mason County Garbage, Inc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96" t="s">
        <v>146</v>
      </c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158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18" t="s">
        <v>159</v>
      </c>
      <c r="B11" s="320"/>
      <c r="C11" s="320"/>
      <c r="D11" s="320"/>
      <c r="E11" s="319"/>
      <c r="F11" s="318" t="s">
        <v>160</v>
      </c>
      <c r="G11" s="319"/>
      <c r="H11" s="318" t="s">
        <v>161</v>
      </c>
      <c r="I11" s="320"/>
      <c r="J11" s="319"/>
    </row>
    <row r="12" spans="1:10" ht="12.75">
      <c r="A12" s="32">
        <v>1</v>
      </c>
      <c r="B12" s="15" t="s">
        <v>71</v>
      </c>
      <c r="C12" s="15"/>
      <c r="D12" s="15"/>
      <c r="E12" s="18"/>
      <c r="F12" s="32"/>
      <c r="G12" s="18"/>
      <c r="H12" s="32"/>
      <c r="I12" s="15" t="s">
        <v>72</v>
      </c>
      <c r="J12" s="18"/>
    </row>
    <row r="13" spans="1:10" ht="12.75">
      <c r="A13" s="32"/>
      <c r="B13" s="15" t="s">
        <v>85</v>
      </c>
      <c r="C13" s="15"/>
      <c r="D13" s="15"/>
      <c r="E13" s="18"/>
      <c r="F13" s="32" t="s">
        <v>81</v>
      </c>
      <c r="G13" s="18"/>
      <c r="H13" s="185">
        <v>91.25</v>
      </c>
      <c r="I13" s="15" t="s">
        <v>183</v>
      </c>
      <c r="J13" s="18" t="s">
        <v>125</v>
      </c>
    </row>
    <row r="14" spans="1:10" ht="12.75">
      <c r="A14" s="32"/>
      <c r="B14" s="15" t="s">
        <v>73</v>
      </c>
      <c r="C14" s="15"/>
      <c r="D14" s="15"/>
      <c r="E14" s="18"/>
      <c r="F14" s="32" t="s">
        <v>81</v>
      </c>
      <c r="G14" s="18"/>
      <c r="H14" s="185">
        <f>H13</f>
        <v>91.25</v>
      </c>
      <c r="I14" s="15" t="s">
        <v>183</v>
      </c>
      <c r="J14" s="18" t="s">
        <v>125</v>
      </c>
    </row>
    <row r="15" spans="1:10" ht="12.75">
      <c r="A15" s="32"/>
      <c r="B15" s="103" t="s">
        <v>300</v>
      </c>
      <c r="C15" s="15"/>
      <c r="D15" s="15"/>
      <c r="E15" s="18"/>
      <c r="F15" s="32" t="s">
        <v>81</v>
      </c>
      <c r="G15" s="18"/>
      <c r="H15" s="185">
        <v>4.95</v>
      </c>
      <c r="I15" s="15" t="s">
        <v>338</v>
      </c>
      <c r="J15" s="18" t="s">
        <v>82</v>
      </c>
    </row>
    <row r="16" spans="1:10" ht="12.75">
      <c r="A16" s="32"/>
      <c r="B16" s="103" t="s">
        <v>301</v>
      </c>
      <c r="C16" s="15"/>
      <c r="D16" s="15"/>
      <c r="E16" s="18"/>
      <c r="F16" s="32"/>
      <c r="G16" s="18"/>
      <c r="H16" s="185"/>
      <c r="I16" s="15"/>
      <c r="J16" s="18"/>
    </row>
    <row r="17" spans="1:10" ht="12.75">
      <c r="A17" s="32"/>
      <c r="B17" s="15" t="s">
        <v>74</v>
      </c>
      <c r="C17" s="15"/>
      <c r="D17" s="15"/>
      <c r="E17" s="18"/>
      <c r="F17" s="32" t="s">
        <v>81</v>
      </c>
      <c r="G17" s="18"/>
      <c r="H17" s="185">
        <v>9.85</v>
      </c>
      <c r="I17" s="15" t="s">
        <v>338</v>
      </c>
      <c r="J17" s="18" t="s">
        <v>82</v>
      </c>
    </row>
    <row r="18" spans="1:10" ht="12.75">
      <c r="A18" s="32"/>
      <c r="B18" s="15" t="s">
        <v>75</v>
      </c>
      <c r="C18" s="15"/>
      <c r="D18" s="15"/>
      <c r="E18" s="18"/>
      <c r="F18" s="32" t="s">
        <v>81</v>
      </c>
      <c r="G18" s="18"/>
      <c r="H18" s="185">
        <v>2.95</v>
      </c>
      <c r="I18" s="15" t="s">
        <v>338</v>
      </c>
      <c r="J18" s="18" t="s">
        <v>82</v>
      </c>
    </row>
    <row r="19" spans="1:10" ht="12.75">
      <c r="A19" s="32"/>
      <c r="B19" s="15" t="s">
        <v>76</v>
      </c>
      <c r="C19" s="15"/>
      <c r="D19" s="15"/>
      <c r="E19" s="18"/>
      <c r="F19" s="32" t="s">
        <v>81</v>
      </c>
      <c r="G19" s="18"/>
      <c r="H19" s="185">
        <v>4.95</v>
      </c>
      <c r="I19" s="15" t="s">
        <v>338</v>
      </c>
      <c r="J19" s="18" t="s">
        <v>82</v>
      </c>
    </row>
    <row r="20" spans="1:10" ht="12.75">
      <c r="A20" s="32"/>
      <c r="B20" s="15" t="s">
        <v>77</v>
      </c>
      <c r="C20" s="15"/>
      <c r="D20" s="15"/>
      <c r="E20" s="18"/>
      <c r="F20" s="32" t="s">
        <v>81</v>
      </c>
      <c r="G20" s="18"/>
      <c r="H20" s="185">
        <v>1.5</v>
      </c>
      <c r="I20" s="15" t="s">
        <v>183</v>
      </c>
      <c r="J20" s="18" t="s">
        <v>82</v>
      </c>
    </row>
    <row r="21" spans="1:10" ht="12.75">
      <c r="A21" s="32"/>
      <c r="B21" s="15" t="s">
        <v>78</v>
      </c>
      <c r="C21" s="15"/>
      <c r="D21" s="15"/>
      <c r="E21" s="18"/>
      <c r="F21" s="32" t="s">
        <v>81</v>
      </c>
      <c r="G21" s="18"/>
      <c r="H21" s="283">
        <v>5.25</v>
      </c>
      <c r="I21" s="282"/>
      <c r="J21" s="281" t="s">
        <v>82</v>
      </c>
    </row>
    <row r="22" spans="1:10" ht="12.75">
      <c r="A22" s="32"/>
      <c r="B22" s="15" t="s">
        <v>83</v>
      </c>
      <c r="C22" s="15"/>
      <c r="D22" s="15"/>
      <c r="E22" s="18"/>
      <c r="F22" s="32" t="s">
        <v>81</v>
      </c>
      <c r="G22" s="18"/>
      <c r="H22" s="283">
        <v>10.5</v>
      </c>
      <c r="I22" s="282"/>
      <c r="J22" s="281" t="s">
        <v>82</v>
      </c>
    </row>
    <row r="23" spans="1:10" ht="12.75">
      <c r="A23" s="32"/>
      <c r="B23" s="15" t="s">
        <v>79</v>
      </c>
      <c r="C23" s="15"/>
      <c r="D23" s="15"/>
      <c r="E23" s="18"/>
      <c r="F23" s="32" t="s">
        <v>81</v>
      </c>
      <c r="G23" s="18"/>
      <c r="H23" s="283">
        <v>9.65</v>
      </c>
      <c r="I23" s="282"/>
      <c r="J23" s="281" t="s">
        <v>82</v>
      </c>
    </row>
    <row r="24" spans="1:10" ht="12.75">
      <c r="A24" s="32"/>
      <c r="B24" s="15" t="s">
        <v>80</v>
      </c>
      <c r="C24" s="15"/>
      <c r="D24" s="15"/>
      <c r="E24" s="18"/>
      <c r="F24" s="32" t="s">
        <v>81</v>
      </c>
      <c r="G24" s="18"/>
      <c r="H24" s="283">
        <v>26.25</v>
      </c>
      <c r="I24" s="282"/>
      <c r="J24" s="284" t="s">
        <v>70</v>
      </c>
    </row>
    <row r="25" spans="1:10" ht="12.75">
      <c r="A25" s="32">
        <v>2</v>
      </c>
      <c r="B25" s="15" t="s">
        <v>84</v>
      </c>
      <c r="C25" s="15"/>
      <c r="D25" s="15"/>
      <c r="E25" s="18"/>
      <c r="F25" s="32" t="s">
        <v>81</v>
      </c>
      <c r="G25" s="18"/>
      <c r="H25" s="279"/>
      <c r="I25" s="282"/>
      <c r="J25" s="281"/>
    </row>
    <row r="26" spans="1:10" ht="12.75">
      <c r="A26" s="32"/>
      <c r="B26" s="15" t="s">
        <v>85</v>
      </c>
      <c r="C26" s="15"/>
      <c r="D26" s="15"/>
      <c r="E26" s="18"/>
      <c r="F26" s="32" t="s">
        <v>81</v>
      </c>
      <c r="G26" s="18"/>
      <c r="H26" s="272">
        <v>68</v>
      </c>
      <c r="I26" s="103" t="s">
        <v>183</v>
      </c>
      <c r="J26" s="18" t="s">
        <v>125</v>
      </c>
    </row>
    <row r="27" spans="1:10" ht="12.75">
      <c r="A27" s="32"/>
      <c r="B27" s="103" t="s">
        <v>339</v>
      </c>
      <c r="C27" s="15"/>
      <c r="D27" s="103"/>
      <c r="E27" s="18"/>
      <c r="F27" s="32" t="s">
        <v>81</v>
      </c>
      <c r="G27" s="18"/>
      <c r="H27" s="278">
        <v>5</v>
      </c>
      <c r="I27" s="280"/>
      <c r="J27" s="281" t="s">
        <v>82</v>
      </c>
    </row>
    <row r="28" spans="1:10" ht="12.75">
      <c r="A28" s="32"/>
      <c r="B28" s="103" t="s">
        <v>303</v>
      </c>
      <c r="C28" s="15"/>
      <c r="D28" s="103"/>
      <c r="E28" s="18"/>
      <c r="F28" s="32" t="s">
        <v>81</v>
      </c>
      <c r="G28" s="18"/>
      <c r="H28" s="278">
        <v>8</v>
      </c>
      <c r="I28" s="282"/>
      <c r="J28" s="281" t="s">
        <v>82</v>
      </c>
    </row>
    <row r="29" spans="1:10" ht="12.75">
      <c r="A29" s="32"/>
      <c r="B29" s="15" t="s">
        <v>86</v>
      </c>
      <c r="C29" s="15"/>
      <c r="D29" s="15"/>
      <c r="E29" s="18"/>
      <c r="F29" s="32" t="s">
        <v>81</v>
      </c>
      <c r="G29" s="18"/>
      <c r="H29" s="278">
        <v>16.5</v>
      </c>
      <c r="I29" s="282"/>
      <c r="J29" s="281" t="s">
        <v>82</v>
      </c>
    </row>
    <row r="30" spans="1:10" ht="12.75">
      <c r="A30" s="32"/>
      <c r="B30" s="15" t="s">
        <v>80</v>
      </c>
      <c r="C30" s="15"/>
      <c r="D30" s="15"/>
      <c r="E30" s="18"/>
      <c r="F30" s="32" t="s">
        <v>81</v>
      </c>
      <c r="G30" s="18"/>
      <c r="H30" s="278">
        <v>153.07</v>
      </c>
      <c r="I30" s="103" t="s">
        <v>183</v>
      </c>
      <c r="J30" s="18" t="s">
        <v>125</v>
      </c>
    </row>
    <row r="31" spans="1:10" ht="12.75">
      <c r="A31" s="32"/>
      <c r="B31" s="15" t="s">
        <v>126</v>
      </c>
      <c r="C31" s="15"/>
      <c r="D31" s="15"/>
      <c r="E31" s="18"/>
      <c r="F31" s="32" t="s">
        <v>81</v>
      </c>
      <c r="G31" s="18"/>
      <c r="H31" s="279">
        <v>64.84</v>
      </c>
      <c r="I31" s="103" t="s">
        <v>183</v>
      </c>
      <c r="J31" s="18" t="s">
        <v>125</v>
      </c>
    </row>
    <row r="32" spans="1:10" ht="12.75">
      <c r="A32" s="32"/>
      <c r="B32" s="15" t="s">
        <v>127</v>
      </c>
      <c r="C32" s="15"/>
      <c r="D32" s="15"/>
      <c r="E32" s="18"/>
      <c r="F32" s="32" t="s">
        <v>81</v>
      </c>
      <c r="G32" s="18"/>
      <c r="H32" s="279">
        <v>100.86</v>
      </c>
      <c r="I32" s="103" t="s">
        <v>183</v>
      </c>
      <c r="J32" s="18" t="s">
        <v>125</v>
      </c>
    </row>
    <row r="33" spans="1:10" ht="12.75">
      <c r="A33" s="32"/>
      <c r="B33" s="15" t="s">
        <v>128</v>
      </c>
      <c r="C33" s="15"/>
      <c r="D33" s="15"/>
      <c r="E33" s="18"/>
      <c r="F33" s="32" t="s">
        <v>81</v>
      </c>
      <c r="G33" s="18"/>
      <c r="H33" s="279">
        <v>40.14</v>
      </c>
      <c r="I33" s="103" t="s">
        <v>183</v>
      </c>
      <c r="J33" s="18" t="s">
        <v>125</v>
      </c>
    </row>
    <row r="34" spans="1:10" ht="12.75">
      <c r="A34" s="32"/>
      <c r="B34" s="15" t="s">
        <v>129</v>
      </c>
      <c r="C34" s="15"/>
      <c r="D34" s="15"/>
      <c r="E34" s="18"/>
      <c r="F34" s="32" t="s">
        <v>81</v>
      </c>
      <c r="G34" s="18"/>
      <c r="H34" s="279">
        <v>48.26</v>
      </c>
      <c r="I34" s="103" t="s">
        <v>183</v>
      </c>
      <c r="J34" s="18" t="s">
        <v>125</v>
      </c>
    </row>
    <row r="35" spans="1:10" ht="12.75">
      <c r="A35" s="32"/>
      <c r="B35" s="103" t="s">
        <v>304</v>
      </c>
      <c r="C35" s="103"/>
      <c r="D35" s="15"/>
      <c r="E35" s="18"/>
      <c r="F35" s="32" t="s">
        <v>81</v>
      </c>
      <c r="G35" s="18"/>
      <c r="H35" s="279">
        <v>40.47</v>
      </c>
      <c r="I35" s="103" t="s">
        <v>183</v>
      </c>
      <c r="J35" s="18" t="s">
        <v>125</v>
      </c>
    </row>
    <row r="36" spans="1:10" ht="12.75">
      <c r="A36" s="32"/>
      <c r="B36" s="15"/>
      <c r="C36" s="15"/>
      <c r="D36" s="15"/>
      <c r="E36" s="18"/>
      <c r="F36" s="32"/>
      <c r="G36" s="18"/>
      <c r="H36" s="32"/>
      <c r="I36" s="15"/>
      <c r="J36" s="18"/>
    </row>
    <row r="37" spans="1:10" ht="12.75">
      <c r="A37" s="32"/>
      <c r="B37" s="15"/>
      <c r="C37" s="15"/>
      <c r="D37" s="15"/>
      <c r="E37" s="18"/>
      <c r="F37" s="32"/>
      <c r="G37" s="18"/>
      <c r="H37" s="32"/>
      <c r="I37" s="15"/>
      <c r="J37" s="18"/>
    </row>
    <row r="38" spans="1:10" ht="12.75">
      <c r="A38" s="32"/>
      <c r="B38" s="15"/>
      <c r="C38" s="15"/>
      <c r="D38" s="15"/>
      <c r="E38" s="18"/>
      <c r="F38" s="32"/>
      <c r="G38" s="18"/>
      <c r="H38" s="32"/>
      <c r="I38" s="15"/>
      <c r="J38" s="18"/>
    </row>
    <row r="39" spans="1:10" ht="12.75">
      <c r="A39" s="32"/>
      <c r="B39" s="15"/>
      <c r="C39" s="15"/>
      <c r="D39" s="15"/>
      <c r="E39" s="18"/>
      <c r="F39" s="32"/>
      <c r="G39" s="18"/>
      <c r="H39" s="32"/>
      <c r="I39" s="15"/>
      <c r="J39" s="18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162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31" t="s">
        <v>163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205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63" t="s">
        <v>198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221</v>
      </c>
      <c r="B52" s="2" t="str">
        <f>'[4]Item 207, page 32'!B49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220</v>
      </c>
      <c r="B54" s="86">
        <f>'Item 207, page 32A'!B56</f>
        <v>41957</v>
      </c>
      <c r="C54" s="8"/>
      <c r="D54" s="8"/>
      <c r="E54" s="8"/>
      <c r="F54" s="8"/>
      <c r="G54" s="8"/>
      <c r="H54" s="8" t="s">
        <v>130</v>
      </c>
      <c r="I54" s="8"/>
      <c r="J54" s="87">
        <f>'Item 207, page 32A'!J56</f>
        <v>42005</v>
      </c>
    </row>
    <row r="55" spans="1:10" ht="12.75">
      <c r="A55" s="60" t="s">
        <v>257</v>
      </c>
      <c r="B55" s="5"/>
      <c r="C55" s="61"/>
      <c r="D55" s="60" t="s">
        <v>212</v>
      </c>
      <c r="F55" s="61"/>
      <c r="G55" s="61"/>
      <c r="H55" s="61"/>
      <c r="I55" s="61"/>
      <c r="J55" s="62"/>
    </row>
    <row r="56" spans="1:10" ht="12.75">
      <c r="A56" s="4"/>
      <c r="B56" s="19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219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selection activeCell="A56" sqref="A56:M56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3.57421875" style="0" customWidth="1"/>
    <col min="4" max="4" width="9.8515625" style="0" customWidth="1"/>
    <col min="5" max="5" width="4.00390625" style="0" customWidth="1"/>
    <col min="6" max="6" width="10.140625" style="0" customWidth="1"/>
    <col min="7" max="7" width="3.421875" style="0" customWidth="1"/>
    <col min="9" max="9" width="3.8515625" style="0" customWidth="1"/>
    <col min="10" max="10" width="7.7109375" style="0" bestFit="1" customWidth="1"/>
    <col min="11" max="11" width="9.7109375" style="0" customWidth="1"/>
    <col min="13" max="13" width="16.00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215</v>
      </c>
      <c r="B2" s="44">
        <v>13</v>
      </c>
      <c r="C2" s="5"/>
      <c r="D2" s="5"/>
      <c r="E2" s="5"/>
      <c r="F2" s="5"/>
      <c r="G2" s="5"/>
      <c r="H2" s="5"/>
      <c r="I2" s="5"/>
      <c r="J2" s="135">
        <v>8</v>
      </c>
      <c r="K2" s="292" t="s">
        <v>216</v>
      </c>
      <c r="L2" s="292"/>
      <c r="M2" s="29">
        <v>35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217</v>
      </c>
      <c r="B4" s="5"/>
      <c r="C4" s="89" t="str">
        <f>'[4]Item 207, page 32'!C4</f>
        <v>Mason County Garbage Co., Inc G88</v>
      </c>
      <c r="D4" s="89"/>
      <c r="E4" s="89"/>
      <c r="F4" s="89"/>
      <c r="G4" s="89"/>
      <c r="H4" s="89"/>
      <c r="I4" s="89"/>
      <c r="J4" s="5"/>
      <c r="K4" s="5"/>
      <c r="L4" s="5"/>
      <c r="M4" s="6"/>
    </row>
    <row r="5" spans="1:13" ht="12.75">
      <c r="A5" s="7" t="s">
        <v>218</v>
      </c>
      <c r="B5" s="8"/>
      <c r="C5" s="8" t="str">
        <f>'[4]Item 207, page 32'!C5</f>
        <v>Mason County Garbage, Inc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96" t="s">
        <v>164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8"/>
    </row>
    <row r="8" spans="1:13" ht="12.75">
      <c r="A8" s="316" t="s">
        <v>165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317"/>
    </row>
    <row r="9" spans="1:13" ht="12.75">
      <c r="A9" s="316" t="s">
        <v>166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317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5" t="s">
        <v>266</v>
      </c>
      <c r="B11" s="5"/>
      <c r="C11" s="5"/>
      <c r="D11" s="89"/>
      <c r="E11" s="89"/>
      <c r="F11" s="89" t="s">
        <v>40</v>
      </c>
      <c r="G11" s="89"/>
      <c r="H11" s="108"/>
      <c r="I11" s="108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21"/>
      <c r="C13" s="12"/>
      <c r="D13" s="318" t="s">
        <v>167</v>
      </c>
      <c r="E13" s="320"/>
      <c r="F13" s="320"/>
      <c r="G13" s="320"/>
      <c r="H13" s="320"/>
      <c r="I13" s="320"/>
      <c r="J13" s="320"/>
      <c r="K13" s="320"/>
      <c r="L13" s="320"/>
      <c r="M13" s="319"/>
    </row>
    <row r="14" spans="1:13" ht="12.75">
      <c r="A14" s="79" t="s">
        <v>177</v>
      </c>
      <c r="B14" s="72"/>
      <c r="C14" s="73"/>
      <c r="D14" s="20" t="s">
        <v>87</v>
      </c>
      <c r="E14" s="20"/>
      <c r="F14" s="20" t="s">
        <v>88</v>
      </c>
      <c r="G14" s="20"/>
      <c r="H14" s="20" t="s">
        <v>89</v>
      </c>
      <c r="I14" s="20"/>
      <c r="J14" s="20" t="s">
        <v>90</v>
      </c>
      <c r="K14" s="20" t="s">
        <v>91</v>
      </c>
      <c r="L14" s="20" t="s">
        <v>176</v>
      </c>
      <c r="M14" s="20" t="s">
        <v>176</v>
      </c>
    </row>
    <row r="15" spans="1:13" ht="12.75">
      <c r="A15" s="59" t="s">
        <v>168</v>
      </c>
      <c r="B15" s="15"/>
      <c r="C15" s="18"/>
      <c r="D15" s="188">
        <v>8.47</v>
      </c>
      <c r="E15" s="188"/>
      <c r="F15" s="188">
        <v>9.54</v>
      </c>
      <c r="G15" s="188"/>
      <c r="H15" s="188">
        <v>13.77</v>
      </c>
      <c r="I15" s="270"/>
      <c r="J15" s="189" t="s">
        <v>198</v>
      </c>
      <c r="K15" s="189" t="s">
        <v>198</v>
      </c>
      <c r="L15" s="20"/>
      <c r="M15" s="20"/>
    </row>
    <row r="16" spans="1:25" ht="12.75">
      <c r="A16" s="59" t="s">
        <v>169</v>
      </c>
      <c r="B16" s="15"/>
      <c r="C16" s="18"/>
      <c r="D16" s="188">
        <v>16.72</v>
      </c>
      <c r="E16" s="188" t="s">
        <v>183</v>
      </c>
      <c r="F16" s="188">
        <v>18.35</v>
      </c>
      <c r="G16" s="188" t="s">
        <v>183</v>
      </c>
      <c r="H16" s="188">
        <v>24.27</v>
      </c>
      <c r="I16" s="270" t="s">
        <v>183</v>
      </c>
      <c r="J16" s="189" t="s">
        <v>198</v>
      </c>
      <c r="K16" s="189" t="s">
        <v>198</v>
      </c>
      <c r="L16" s="20"/>
      <c r="M16" s="20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</row>
    <row r="17" spans="1:13" ht="12.75">
      <c r="A17" s="59" t="s">
        <v>170</v>
      </c>
      <c r="B17" s="15"/>
      <c r="C17" s="18"/>
      <c r="D17" s="188">
        <f>D16</f>
        <v>16.72</v>
      </c>
      <c r="E17" s="188" t="s">
        <v>183</v>
      </c>
      <c r="F17" s="188">
        <f>F16</f>
        <v>18.35</v>
      </c>
      <c r="G17" s="188" t="s">
        <v>183</v>
      </c>
      <c r="H17" s="188">
        <f>H16</f>
        <v>24.27</v>
      </c>
      <c r="I17" s="270" t="s">
        <v>183</v>
      </c>
      <c r="J17" s="189" t="s">
        <v>198</v>
      </c>
      <c r="K17" s="189" t="s">
        <v>198</v>
      </c>
      <c r="L17" s="20"/>
      <c r="M17" s="20"/>
    </row>
    <row r="18" spans="1:13" ht="12.75">
      <c r="A18" s="74" t="s">
        <v>171</v>
      </c>
      <c r="B18" s="75"/>
      <c r="C18" s="76"/>
      <c r="D18" s="136" t="s">
        <v>254</v>
      </c>
      <c r="E18" s="136"/>
      <c r="F18" s="136" t="s">
        <v>254</v>
      </c>
      <c r="G18" s="136"/>
      <c r="H18" s="136" t="s">
        <v>254</v>
      </c>
      <c r="I18" s="106"/>
      <c r="J18" s="106"/>
      <c r="K18" s="106"/>
      <c r="L18" s="20"/>
      <c r="M18" s="20"/>
    </row>
    <row r="19" spans="1:13" ht="12.75">
      <c r="A19" s="71" t="s">
        <v>172</v>
      </c>
      <c r="B19" s="15"/>
      <c r="C19" s="18"/>
      <c r="D19" s="137"/>
      <c r="E19" s="137"/>
      <c r="F19" s="137"/>
      <c r="G19" s="137"/>
      <c r="H19" s="137"/>
      <c r="I19" s="107"/>
      <c r="J19" s="107"/>
      <c r="K19" s="107"/>
      <c r="L19" s="77"/>
      <c r="M19" s="78"/>
    </row>
    <row r="20" spans="1:13" ht="12.75">
      <c r="A20" s="59" t="s">
        <v>14</v>
      </c>
      <c r="B20" s="15"/>
      <c r="C20" s="18"/>
      <c r="D20" s="188">
        <v>27</v>
      </c>
      <c r="E20" s="188"/>
      <c r="F20" s="188">
        <f>D20</f>
        <v>27</v>
      </c>
      <c r="G20" s="188"/>
      <c r="H20" s="188">
        <f>F20</f>
        <v>27</v>
      </c>
      <c r="I20" s="270"/>
      <c r="J20" s="189" t="s">
        <v>198</v>
      </c>
      <c r="K20" s="189" t="s">
        <v>198</v>
      </c>
      <c r="L20" s="20"/>
      <c r="M20" s="20"/>
    </row>
    <row r="21" spans="1:13" ht="12.75">
      <c r="A21" s="59" t="s">
        <v>173</v>
      </c>
      <c r="B21" s="15"/>
      <c r="C21" s="18"/>
      <c r="D21" s="188">
        <f>D16</f>
        <v>16.72</v>
      </c>
      <c r="E21" s="188" t="s">
        <v>183</v>
      </c>
      <c r="F21" s="188">
        <f>F16</f>
        <v>18.35</v>
      </c>
      <c r="G21" s="188" t="s">
        <v>183</v>
      </c>
      <c r="H21" s="188">
        <f>H16</f>
        <v>24.27</v>
      </c>
      <c r="I21" s="270" t="s">
        <v>183</v>
      </c>
      <c r="J21" s="189" t="s">
        <v>198</v>
      </c>
      <c r="K21" s="189" t="s">
        <v>198</v>
      </c>
      <c r="L21" s="20"/>
      <c r="M21" s="20"/>
    </row>
    <row r="22" spans="1:13" ht="12.75">
      <c r="A22" s="59" t="s">
        <v>174</v>
      </c>
      <c r="B22" s="15"/>
      <c r="C22" s="18"/>
      <c r="D22" s="188">
        <f>D23/30</f>
        <v>0.47533333333333333</v>
      </c>
      <c r="E22" s="188"/>
      <c r="F22" s="188">
        <f>F23/30</f>
        <v>0.5256666666666666</v>
      </c>
      <c r="G22" s="188"/>
      <c r="H22" s="188">
        <f>H23/30</f>
        <v>0.6876666666666666</v>
      </c>
      <c r="I22" s="270"/>
      <c r="J22" s="189" t="s">
        <v>198</v>
      </c>
      <c r="K22" s="189" t="s">
        <v>198</v>
      </c>
      <c r="L22" s="20"/>
      <c r="M22" s="20"/>
    </row>
    <row r="23" spans="1:13" ht="12.75">
      <c r="A23" s="59" t="s">
        <v>175</v>
      </c>
      <c r="B23" s="15"/>
      <c r="C23" s="18"/>
      <c r="D23" s="188">
        <v>14.26</v>
      </c>
      <c r="E23" s="188"/>
      <c r="F23" s="188">
        <v>15.77</v>
      </c>
      <c r="G23" s="188"/>
      <c r="H23" s="188">
        <v>20.63</v>
      </c>
      <c r="I23" s="270"/>
      <c r="J23" s="189" t="s">
        <v>198</v>
      </c>
      <c r="K23" s="189" t="s">
        <v>198</v>
      </c>
      <c r="L23" s="20"/>
      <c r="M23" s="20"/>
    </row>
    <row r="24" spans="1:13" ht="12.75">
      <c r="A24" s="71" t="s">
        <v>287</v>
      </c>
      <c r="B24" s="2"/>
      <c r="C24" s="3"/>
      <c r="D24" s="137"/>
      <c r="E24" s="137"/>
      <c r="F24" s="137"/>
      <c r="G24" s="137"/>
      <c r="H24" s="137"/>
      <c r="I24" s="107"/>
      <c r="J24" s="107"/>
      <c r="K24" s="107"/>
      <c r="L24" s="77"/>
      <c r="M24" s="78"/>
    </row>
    <row r="25" spans="1:13" ht="12.75">
      <c r="A25" s="71"/>
      <c r="B25" s="15"/>
      <c r="C25" s="15"/>
      <c r="D25" s="113">
        <v>250</v>
      </c>
      <c r="E25" s="20"/>
      <c r="F25" s="113">
        <v>280</v>
      </c>
      <c r="G25" s="20"/>
      <c r="H25" s="113">
        <v>300</v>
      </c>
      <c r="I25" s="20"/>
      <c r="J25" s="20"/>
      <c r="K25" s="20"/>
      <c r="L25" s="20"/>
      <c r="M25" s="20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P26" s="161"/>
    </row>
    <row r="27" spans="1:13" ht="12.75">
      <c r="A27" s="31" t="s">
        <v>178</v>
      </c>
      <c r="B27" s="24" t="s">
        <v>179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 t="s">
        <v>180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/>
      <c r="B29" s="24" t="s">
        <v>181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 t="s">
        <v>182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80" t="s">
        <v>17</v>
      </c>
      <c r="B32" s="58" t="s">
        <v>92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0"/>
    </row>
    <row r="33" spans="1:13" ht="12.75">
      <c r="A33" s="31"/>
      <c r="B33" s="24" t="s">
        <v>191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1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31" t="s">
        <v>18</v>
      </c>
      <c r="B35" s="24" t="s">
        <v>93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31"/>
      <c r="B36" s="24" t="s">
        <v>94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31"/>
      <c r="B37" s="24" t="s">
        <v>95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31"/>
      <c r="B38" s="55" t="s">
        <v>210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31"/>
      <c r="B39" s="24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 t="s">
        <v>276</v>
      </c>
      <c r="B41" s="55" t="s">
        <v>328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25" t="s">
        <v>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 t="s">
        <v>278</v>
      </c>
      <c r="B44" s="25" t="s">
        <v>279</v>
      </c>
      <c r="C44" s="5"/>
      <c r="D44" s="22"/>
      <c r="E44" s="22"/>
      <c r="F44" s="22"/>
      <c r="G44" s="22"/>
      <c r="H44" s="22"/>
      <c r="I44" s="22"/>
      <c r="J44" s="22"/>
      <c r="K44" s="5"/>
      <c r="L44" s="5"/>
      <c r="M44" s="6"/>
    </row>
    <row r="45" spans="1:13" ht="12.75">
      <c r="A45" s="4"/>
      <c r="B45" s="159" t="s">
        <v>286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31" t="s">
        <v>192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92" t="s">
        <v>302</v>
      </c>
      <c r="C49" s="143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163" t="s">
        <v>198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ht="12.75">
      <c r="A53" s="4" t="s">
        <v>221</v>
      </c>
      <c r="B53" s="5" t="str">
        <f>'[4]Item 230, pg 34'!B52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 t="s">
        <v>220</v>
      </c>
      <c r="B55" s="86">
        <f>'Item 230, pg 34'!B54</f>
        <v>41957</v>
      </c>
      <c r="C55" s="8"/>
      <c r="D55" s="8"/>
      <c r="E55" s="8"/>
      <c r="F55" s="8"/>
      <c r="G55" s="8"/>
      <c r="H55" s="8"/>
      <c r="I55" s="8"/>
      <c r="J55" s="8"/>
      <c r="K55" s="8" t="s">
        <v>131</v>
      </c>
      <c r="L55" s="8"/>
      <c r="M55" s="87">
        <f>'Item 230, pg 34'!J54</f>
        <v>42005</v>
      </c>
    </row>
    <row r="56" spans="1:13" ht="12.75">
      <c r="A56" s="299" t="s">
        <v>212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1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4" t="s">
        <v>219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</sheetData>
  <sheetProtection/>
  <mergeCells count="6">
    <mergeCell ref="K2:L2"/>
    <mergeCell ref="A7:M7"/>
    <mergeCell ref="A8:M8"/>
    <mergeCell ref="A9:M9"/>
    <mergeCell ref="D13:M13"/>
    <mergeCell ref="A56:M5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56" sqref="A56:M56"/>
    </sheetView>
  </sheetViews>
  <sheetFormatPr defaultColWidth="9.140625" defaultRowHeight="12.75"/>
  <cols>
    <col min="1" max="1" width="11.00390625" style="0" customWidth="1"/>
    <col min="2" max="2" width="18.28125" style="0" customWidth="1"/>
    <col min="3" max="3" width="10.7109375" style="0" customWidth="1"/>
    <col min="5" max="5" width="3.57421875" style="0" customWidth="1"/>
    <col min="7" max="7" width="4.00390625" style="0" customWidth="1"/>
    <col min="9" max="9" width="4.28125" style="0" customWidth="1"/>
    <col min="12" max="12" width="8.421875" style="0" customWidth="1"/>
    <col min="13" max="13" width="15.28125" style="0" customWidth="1"/>
    <col min="14" max="14" width="18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215</v>
      </c>
      <c r="B2" s="44">
        <v>13</v>
      </c>
      <c r="C2" s="5"/>
      <c r="D2" s="5"/>
      <c r="E2" s="5"/>
      <c r="F2" s="5"/>
      <c r="G2" s="5"/>
      <c r="H2" s="5"/>
      <c r="I2" s="5"/>
      <c r="J2" s="135">
        <v>4</v>
      </c>
      <c r="K2" s="292" t="s">
        <v>216</v>
      </c>
      <c r="L2" s="292"/>
      <c r="M2" s="29" t="s">
        <v>38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217</v>
      </c>
      <c r="B4" s="5"/>
      <c r="C4" s="88" t="str">
        <f>'[2]Item 100, page 22A'!C4</f>
        <v>Mason County Garbage Co., Inc. G-88</v>
      </c>
      <c r="D4" s="89"/>
      <c r="E4" s="89"/>
      <c r="F4" s="89"/>
      <c r="G4" s="89"/>
      <c r="H4" s="89"/>
      <c r="I4" s="89"/>
      <c r="J4" s="5"/>
      <c r="K4" s="5"/>
      <c r="L4" s="5"/>
      <c r="M4" s="6"/>
    </row>
    <row r="5" spans="1:13" ht="12.75">
      <c r="A5" s="7" t="s">
        <v>218</v>
      </c>
      <c r="B5" s="8"/>
      <c r="C5" s="90" t="str">
        <f>'[2]Item 100, page 22A'!C5</f>
        <v>Mason County Garbage, Inc</v>
      </c>
      <c r="D5" s="90"/>
      <c r="E5" s="90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296" t="s">
        <v>164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8"/>
    </row>
    <row r="8" spans="1:13" ht="12.75">
      <c r="A8" s="316" t="s">
        <v>165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317"/>
    </row>
    <row r="9" spans="1:13" ht="12.75">
      <c r="A9" s="316" t="s">
        <v>166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317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5" s="116" customFormat="1" ht="12.75">
      <c r="A11" s="93" t="s">
        <v>266</v>
      </c>
      <c r="B11" s="92"/>
      <c r="C11" s="92"/>
      <c r="D11" s="92"/>
      <c r="E11" s="89" t="s">
        <v>282</v>
      </c>
      <c r="F11" s="89"/>
      <c r="G11" s="89"/>
      <c r="H11" s="89"/>
      <c r="I11" s="92"/>
      <c r="J11" s="115"/>
      <c r="K11" s="92"/>
      <c r="L11" s="92"/>
      <c r="M11" s="115"/>
      <c r="N11" s="92"/>
      <c r="O11" s="92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21"/>
      <c r="C13" s="12"/>
      <c r="D13" s="318" t="s">
        <v>167</v>
      </c>
      <c r="E13" s="320"/>
      <c r="F13" s="320"/>
      <c r="G13" s="320"/>
      <c r="H13" s="320"/>
      <c r="I13" s="320"/>
      <c r="J13" s="320"/>
      <c r="K13" s="320"/>
      <c r="L13" s="341"/>
      <c r="M13" s="319"/>
    </row>
    <row r="14" spans="1:13" ht="12.75">
      <c r="A14" s="79" t="s">
        <v>177</v>
      </c>
      <c r="B14" s="72"/>
      <c r="C14" s="73"/>
      <c r="D14" s="20" t="s">
        <v>87</v>
      </c>
      <c r="E14" s="20"/>
      <c r="F14" s="20" t="s">
        <v>88</v>
      </c>
      <c r="G14" s="20"/>
      <c r="H14" s="20" t="s">
        <v>89</v>
      </c>
      <c r="I14" s="20"/>
      <c r="J14" s="186" t="s">
        <v>295</v>
      </c>
      <c r="K14" s="187" t="s">
        <v>295</v>
      </c>
      <c r="L14" s="20"/>
      <c r="M14" s="20"/>
    </row>
    <row r="15" spans="1:13" ht="12.75">
      <c r="A15" s="59" t="s">
        <v>168</v>
      </c>
      <c r="B15" s="15"/>
      <c r="C15" s="18"/>
      <c r="D15" s="188">
        <v>8.47</v>
      </c>
      <c r="E15" s="188"/>
      <c r="F15" s="188">
        <v>9.54</v>
      </c>
      <c r="G15" s="188"/>
      <c r="H15" s="188">
        <v>13.77</v>
      </c>
      <c r="I15" s="188"/>
      <c r="J15" s="189"/>
      <c r="K15" s="189"/>
      <c r="L15" s="189"/>
      <c r="M15" s="189"/>
    </row>
    <row r="16" spans="1:13" ht="12.75">
      <c r="A16" s="59" t="s">
        <v>169</v>
      </c>
      <c r="B16" s="15"/>
      <c r="C16" s="18"/>
      <c r="D16" s="190">
        <v>15.13</v>
      </c>
      <c r="E16" s="190" t="s">
        <v>183</v>
      </c>
      <c r="F16" s="191">
        <v>16.25</v>
      </c>
      <c r="G16" s="192" t="s">
        <v>183</v>
      </c>
      <c r="H16" s="191">
        <v>21.29</v>
      </c>
      <c r="I16" s="188" t="s">
        <v>183</v>
      </c>
      <c r="J16" s="189"/>
      <c r="K16" s="189"/>
      <c r="L16" s="189"/>
      <c r="M16" s="189"/>
    </row>
    <row r="17" spans="1:13" ht="12.75">
      <c r="A17" s="59" t="s">
        <v>170</v>
      </c>
      <c r="B17" s="15"/>
      <c r="C17" s="18"/>
      <c r="D17" s="190">
        <f>D16</f>
        <v>15.13</v>
      </c>
      <c r="E17" s="190" t="s">
        <v>183</v>
      </c>
      <c r="F17" s="190">
        <f>F16</f>
        <v>16.25</v>
      </c>
      <c r="G17" s="190" t="s">
        <v>183</v>
      </c>
      <c r="H17" s="190">
        <f>H16</f>
        <v>21.29</v>
      </c>
      <c r="I17" s="188" t="s">
        <v>183</v>
      </c>
      <c r="J17" s="189"/>
      <c r="K17" s="189"/>
      <c r="L17" s="189"/>
      <c r="M17" s="189"/>
    </row>
    <row r="18" spans="1:13" ht="12.75">
      <c r="A18" s="74" t="s">
        <v>171</v>
      </c>
      <c r="B18" s="75"/>
      <c r="C18" s="76"/>
      <c r="D18" s="139" t="s">
        <v>254</v>
      </c>
      <c r="E18" s="139"/>
      <c r="F18" s="139" t="s">
        <v>254</v>
      </c>
      <c r="G18" s="139"/>
      <c r="H18" s="139" t="s">
        <v>254</v>
      </c>
      <c r="I18" s="113"/>
      <c r="J18" s="106"/>
      <c r="K18" s="106"/>
      <c r="L18" s="106"/>
      <c r="M18" s="106"/>
    </row>
    <row r="19" spans="1:13" ht="12.75">
      <c r="A19" s="71" t="s">
        <v>172</v>
      </c>
      <c r="B19" s="15"/>
      <c r="C19" s="18"/>
      <c r="D19" s="140"/>
      <c r="E19" s="140"/>
      <c r="F19" s="140"/>
      <c r="G19" s="140"/>
      <c r="H19" s="140"/>
      <c r="I19" s="138"/>
      <c r="J19" s="107"/>
      <c r="K19" s="107"/>
      <c r="L19" s="77"/>
      <c r="M19" s="78"/>
    </row>
    <row r="20" spans="1:13" ht="12.75">
      <c r="A20" s="59" t="s">
        <v>14</v>
      </c>
      <c r="B20" s="15"/>
      <c r="C20" s="18"/>
      <c r="D20" s="190">
        <v>27</v>
      </c>
      <c r="E20" s="190"/>
      <c r="F20" s="190">
        <f>D20</f>
        <v>27</v>
      </c>
      <c r="G20" s="190"/>
      <c r="H20" s="190">
        <f>F20</f>
        <v>27</v>
      </c>
      <c r="I20" s="193"/>
      <c r="J20" s="189"/>
      <c r="K20" s="189"/>
      <c r="L20" s="20"/>
      <c r="M20" s="20"/>
    </row>
    <row r="21" spans="1:13" ht="12.75">
      <c r="A21" s="59" t="s">
        <v>173</v>
      </c>
      <c r="B21" s="15"/>
      <c r="C21" s="18"/>
      <c r="D21" s="190">
        <f>D17</f>
        <v>15.13</v>
      </c>
      <c r="E21" s="190" t="s">
        <v>183</v>
      </c>
      <c r="F21" s="190">
        <f>F16</f>
        <v>16.25</v>
      </c>
      <c r="G21" s="190" t="s">
        <v>183</v>
      </c>
      <c r="H21" s="190">
        <f>H16</f>
        <v>21.29</v>
      </c>
      <c r="I21" s="188" t="s">
        <v>183</v>
      </c>
      <c r="J21" s="189"/>
      <c r="K21" s="189"/>
      <c r="L21" s="20"/>
      <c r="M21" s="20"/>
    </row>
    <row r="22" spans="1:13" ht="12.75">
      <c r="A22" s="59" t="s">
        <v>174</v>
      </c>
      <c r="B22" s="15"/>
      <c r="C22" s="18"/>
      <c r="D22" s="190">
        <f>D23/30</f>
        <v>0.47533333333333333</v>
      </c>
      <c r="E22" s="190"/>
      <c r="F22" s="190">
        <f>F23/30</f>
        <v>0.5256666666666666</v>
      </c>
      <c r="G22" s="190"/>
      <c r="H22" s="190">
        <f>H23/30</f>
        <v>0.6876666666666666</v>
      </c>
      <c r="I22" s="193"/>
      <c r="J22" s="189"/>
      <c r="K22" s="189"/>
      <c r="L22" s="20"/>
      <c r="M22" s="20"/>
    </row>
    <row r="23" spans="1:13" ht="12.75">
      <c r="A23" s="59" t="s">
        <v>175</v>
      </c>
      <c r="B23" s="15"/>
      <c r="C23" s="18"/>
      <c r="D23" s="190">
        <v>14.26</v>
      </c>
      <c r="E23" s="190"/>
      <c r="F23" s="190">
        <v>15.77</v>
      </c>
      <c r="G23" s="190"/>
      <c r="H23" s="190">
        <v>20.63</v>
      </c>
      <c r="I23" s="193"/>
      <c r="J23" s="189"/>
      <c r="K23" s="189"/>
      <c r="L23" s="20"/>
      <c r="M23" s="20"/>
    </row>
    <row r="24" spans="1:13" ht="12.75">
      <c r="A24" s="71" t="s">
        <v>287</v>
      </c>
      <c r="B24" s="2"/>
      <c r="C24" s="3"/>
      <c r="D24" s="137"/>
      <c r="E24" s="137"/>
      <c r="F24" s="137"/>
      <c r="G24" s="137"/>
      <c r="H24" s="137"/>
      <c r="I24" s="107"/>
      <c r="J24" s="107"/>
      <c r="K24" s="107"/>
      <c r="L24" s="77"/>
      <c r="M24" s="78"/>
    </row>
    <row r="25" spans="1:13" ht="12.75">
      <c r="A25" s="71"/>
      <c r="B25" s="15"/>
      <c r="C25" s="15"/>
      <c r="D25" s="113">
        <v>250</v>
      </c>
      <c r="E25" s="20"/>
      <c r="F25" s="113">
        <v>280</v>
      </c>
      <c r="G25" s="20"/>
      <c r="H25" s="113">
        <v>300</v>
      </c>
      <c r="I25" s="20"/>
      <c r="J25" s="20"/>
      <c r="K25" s="20"/>
      <c r="L25" s="20"/>
      <c r="M25" s="20"/>
    </row>
    <row r="26" spans="1:13" ht="12.75">
      <c r="A26" s="37"/>
      <c r="B26" s="5"/>
      <c r="C26" s="5"/>
      <c r="D26" s="157"/>
      <c r="E26" s="5"/>
      <c r="F26" s="157"/>
      <c r="G26" s="5"/>
      <c r="H26" s="157"/>
      <c r="I26" s="5"/>
      <c r="J26" s="5"/>
      <c r="K26" s="5"/>
      <c r="L26" s="5"/>
      <c r="M26" s="6"/>
    </row>
    <row r="27" spans="1:13" ht="12.75">
      <c r="A27" s="31" t="s">
        <v>178</v>
      </c>
      <c r="B27" s="24" t="s">
        <v>179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 t="s">
        <v>180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/>
      <c r="B29" s="24" t="s">
        <v>181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 t="s">
        <v>182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80" t="s">
        <v>17</v>
      </c>
      <c r="B32" s="58" t="s">
        <v>92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0"/>
    </row>
    <row r="33" spans="1:13" ht="12.75">
      <c r="A33" s="31"/>
      <c r="B33" s="24" t="s">
        <v>191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1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31" t="s">
        <v>18</v>
      </c>
      <c r="B35" s="24" t="s">
        <v>93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31"/>
      <c r="B36" s="24" t="s">
        <v>94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31"/>
      <c r="B37" s="24" t="s">
        <v>95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31"/>
      <c r="B38" s="55" t="s">
        <v>210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31"/>
      <c r="B39" s="24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 t="s">
        <v>276</v>
      </c>
      <c r="B41" s="55" t="s">
        <v>329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25" t="s">
        <v>53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 t="s">
        <v>278</v>
      </c>
      <c r="B44" s="25" t="s">
        <v>279</v>
      </c>
      <c r="C44" s="5"/>
      <c r="D44" s="22"/>
      <c r="E44" s="22"/>
      <c r="F44" s="22"/>
      <c r="G44" s="22"/>
      <c r="H44" s="22"/>
      <c r="I44" s="22"/>
      <c r="J44" s="22"/>
      <c r="K44" s="5"/>
      <c r="L44" s="5"/>
      <c r="M44" s="6"/>
    </row>
    <row r="45" spans="1:13" ht="12.75">
      <c r="A45" s="4"/>
      <c r="B45" s="159" t="s">
        <v>286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31" t="s">
        <v>192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 t="s">
        <v>185</v>
      </c>
      <c r="C49" s="143">
        <v>2.53</v>
      </c>
      <c r="D49" s="92" t="s">
        <v>288</v>
      </c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16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9"/>
    </row>
    <row r="53" spans="1:13" ht="12.75">
      <c r="A53" s="4" t="s">
        <v>221</v>
      </c>
      <c r="B53" s="5" t="str">
        <f>'[2]Item 100, page 22A'!B57</f>
        <v>Irmgard R Wilcox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 t="s">
        <v>220</v>
      </c>
      <c r="B55" s="86">
        <f>'Item 240, page 35'!B55</f>
        <v>41957</v>
      </c>
      <c r="C55" s="8"/>
      <c r="D55" s="8"/>
      <c r="E55" s="8"/>
      <c r="F55" s="8"/>
      <c r="G55" s="8"/>
      <c r="H55" s="8"/>
      <c r="I55" s="8"/>
      <c r="J55" s="8"/>
      <c r="K55" s="90" t="s">
        <v>148</v>
      </c>
      <c r="L55" s="8"/>
      <c r="M55" s="87">
        <f>'Item 240, page 35'!M55</f>
        <v>42005</v>
      </c>
    </row>
    <row r="56" spans="1:13" ht="12.75">
      <c r="A56" s="299" t="s">
        <v>212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1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4" t="s">
        <v>219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6"/>
    </row>
    <row r="59" spans="1:13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</row>
  </sheetData>
  <sheetProtection/>
  <mergeCells count="6">
    <mergeCell ref="K2:L2"/>
    <mergeCell ref="A7:M7"/>
    <mergeCell ref="A8:M8"/>
    <mergeCell ref="A9:M9"/>
    <mergeCell ref="D13:M13"/>
    <mergeCell ref="A56:M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">
      <selection activeCell="A50" sqref="A50:N50"/>
    </sheetView>
  </sheetViews>
  <sheetFormatPr defaultColWidth="9.140625" defaultRowHeight="12.75"/>
  <cols>
    <col min="1" max="1" width="10.57421875" style="0" customWidth="1"/>
    <col min="2" max="2" width="18.7109375" style="0" customWidth="1"/>
    <col min="3" max="3" width="8.00390625" style="0" customWidth="1"/>
    <col min="4" max="4" width="9.57421875" style="0" customWidth="1"/>
    <col min="5" max="5" width="3.00390625" style="0" customWidth="1"/>
    <col min="6" max="6" width="9.7109375" style="0" customWidth="1"/>
    <col min="7" max="7" width="3.140625" style="0" customWidth="1"/>
    <col min="8" max="8" width="10.140625" style="0" customWidth="1"/>
    <col min="9" max="9" width="3.140625" style="0" customWidth="1"/>
    <col min="10" max="10" width="10.28125" style="0" customWidth="1"/>
    <col min="11" max="11" width="3.57421875" style="0" customWidth="1"/>
    <col min="12" max="12" width="8.421875" style="0" bestFit="1" customWidth="1"/>
    <col min="13" max="13" width="9.421875" style="0" customWidth="1"/>
    <col min="14" max="14" width="16.0039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215</v>
      </c>
      <c r="B2" s="44">
        <v>13</v>
      </c>
      <c r="C2" s="5"/>
      <c r="D2" s="5"/>
      <c r="E2" s="5"/>
      <c r="F2" s="5"/>
      <c r="G2" s="5"/>
      <c r="H2" s="5"/>
      <c r="I2" s="5"/>
      <c r="J2" s="135">
        <v>9</v>
      </c>
      <c r="K2" s="14"/>
      <c r="L2" s="292" t="s">
        <v>216</v>
      </c>
      <c r="M2" s="292"/>
      <c r="N2" s="29">
        <v>36</v>
      </c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 t="s">
        <v>217</v>
      </c>
      <c r="B4" s="5"/>
      <c r="C4" s="89" t="str">
        <f>'[4]Item 240, page 35'!C4</f>
        <v>Mason County Garbage Co., Inc G88</v>
      </c>
      <c r="D4" s="89"/>
      <c r="E4" s="89"/>
      <c r="F4" s="89"/>
      <c r="G4" s="89"/>
      <c r="H4" s="89"/>
      <c r="I4" s="89"/>
      <c r="J4" s="5"/>
      <c r="K4" s="5"/>
      <c r="L4" s="5"/>
      <c r="M4" s="5"/>
      <c r="N4" s="6"/>
    </row>
    <row r="5" spans="1:14" ht="12.75">
      <c r="A5" s="7" t="s">
        <v>218</v>
      </c>
      <c r="B5" s="8"/>
      <c r="C5" s="8" t="str">
        <f>'[4]Item 240, page 35'!C5</f>
        <v>Mason County Garbage, Inc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293" t="s">
        <v>193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</row>
    <row r="8" spans="1:14" ht="12.75">
      <c r="A8" s="342" t="s">
        <v>194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317"/>
    </row>
    <row r="9" spans="1:14" ht="12.75">
      <c r="A9" s="316" t="s">
        <v>195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4"/>
    </row>
    <row r="10" spans="1:14" ht="12.75">
      <c r="A10" s="316" t="s">
        <v>166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317"/>
    </row>
    <row r="11" spans="1:14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75">
      <c r="A12" s="5" t="s">
        <v>266</v>
      </c>
      <c r="B12" s="105"/>
      <c r="C12" s="5"/>
      <c r="D12" s="89" t="s">
        <v>40</v>
      </c>
      <c r="E12" s="89"/>
      <c r="F12" s="89"/>
      <c r="G12" s="89"/>
      <c r="H12" s="5"/>
      <c r="I12" s="5"/>
      <c r="J12" s="5"/>
      <c r="K12" s="5"/>
      <c r="L12" s="5"/>
      <c r="M12" s="5"/>
      <c r="N12" s="6"/>
    </row>
    <row r="13" spans="1:14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75">
      <c r="A14" s="4"/>
      <c r="B14" s="21"/>
      <c r="C14" s="12"/>
      <c r="D14" s="318" t="s">
        <v>167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19"/>
    </row>
    <row r="15" spans="1:14" ht="12.75">
      <c r="A15" s="79" t="s">
        <v>177</v>
      </c>
      <c r="B15" s="72"/>
      <c r="C15" s="73"/>
      <c r="D15" s="82" t="s">
        <v>197</v>
      </c>
      <c r="E15" s="82"/>
      <c r="F15" s="82" t="s">
        <v>132</v>
      </c>
      <c r="G15" s="82"/>
      <c r="H15" s="82" t="s">
        <v>133</v>
      </c>
      <c r="I15" s="82"/>
      <c r="J15" s="82" t="s">
        <v>134</v>
      </c>
      <c r="K15" s="82"/>
      <c r="L15" s="82" t="s">
        <v>135</v>
      </c>
      <c r="M15" s="20"/>
      <c r="N15" s="20"/>
    </row>
    <row r="16" spans="1:14" ht="12.75">
      <c r="A16" s="81" t="s">
        <v>196</v>
      </c>
      <c r="B16" s="15"/>
      <c r="C16" s="18"/>
      <c r="D16" s="194">
        <v>4.27</v>
      </c>
      <c r="E16" s="195" t="s">
        <v>183</v>
      </c>
      <c r="F16" s="194">
        <v>4.61</v>
      </c>
      <c r="G16" s="195" t="s">
        <v>183</v>
      </c>
      <c r="H16" s="194">
        <v>5.43</v>
      </c>
      <c r="I16" s="195" t="s">
        <v>183</v>
      </c>
      <c r="J16" s="194">
        <v>6.43</v>
      </c>
      <c r="K16" s="195" t="s">
        <v>183</v>
      </c>
      <c r="L16" s="194">
        <v>8.03</v>
      </c>
      <c r="M16" s="196" t="s">
        <v>183</v>
      </c>
      <c r="N16" s="20"/>
    </row>
    <row r="17" spans="1:14" ht="12.75">
      <c r="A17" s="74" t="s">
        <v>171</v>
      </c>
      <c r="B17" s="75"/>
      <c r="C17" s="76"/>
      <c r="D17" s="194">
        <v>13.2</v>
      </c>
      <c r="E17" s="195" t="s">
        <v>183</v>
      </c>
      <c r="F17" s="194">
        <v>14.72</v>
      </c>
      <c r="G17" s="195" t="s">
        <v>183</v>
      </c>
      <c r="H17" s="194">
        <v>15.54</v>
      </c>
      <c r="I17" s="195" t="s">
        <v>183</v>
      </c>
      <c r="J17" s="194">
        <v>16.54</v>
      </c>
      <c r="K17" s="195" t="s">
        <v>183</v>
      </c>
      <c r="L17" s="194">
        <v>18.14</v>
      </c>
      <c r="M17" s="196" t="s">
        <v>183</v>
      </c>
      <c r="N17" s="20"/>
    </row>
    <row r="18" spans="1:14" ht="12.75">
      <c r="A18" s="71" t="s">
        <v>172</v>
      </c>
      <c r="B18" s="15"/>
      <c r="C18" s="18"/>
      <c r="D18" s="197"/>
      <c r="E18" s="197"/>
      <c r="F18" s="141"/>
      <c r="G18" s="141"/>
      <c r="H18" s="142"/>
      <c r="I18" s="142"/>
      <c r="J18" s="77"/>
      <c r="K18" s="77"/>
      <c r="L18" s="77"/>
      <c r="M18" s="162"/>
      <c r="N18" s="78"/>
    </row>
    <row r="19" spans="1:14" ht="12.75">
      <c r="A19" s="59" t="s">
        <v>173</v>
      </c>
      <c r="B19" s="15"/>
      <c r="C19" s="18"/>
      <c r="D19" s="194">
        <f>D16</f>
        <v>4.27</v>
      </c>
      <c r="E19" s="195" t="s">
        <v>183</v>
      </c>
      <c r="F19" s="194">
        <f>F16</f>
        <v>4.61</v>
      </c>
      <c r="G19" s="195" t="s">
        <v>183</v>
      </c>
      <c r="H19" s="194">
        <f>H16</f>
        <v>5.43</v>
      </c>
      <c r="I19" s="195" t="s">
        <v>183</v>
      </c>
      <c r="J19" s="194">
        <f>J16</f>
        <v>6.43</v>
      </c>
      <c r="K19" s="195" t="s">
        <v>183</v>
      </c>
      <c r="L19" s="194">
        <f>L16</f>
        <v>8.03</v>
      </c>
      <c r="M19" s="196" t="s">
        <v>183</v>
      </c>
      <c r="N19" s="20"/>
    </row>
    <row r="20" spans="1:14" ht="12.75">
      <c r="A20" s="4"/>
      <c r="B20" s="5"/>
      <c r="C20" s="5"/>
      <c r="D20" s="5"/>
      <c r="E20" s="5"/>
      <c r="F20" s="104"/>
      <c r="G20" s="104"/>
      <c r="H20" s="5"/>
      <c r="I20" s="5"/>
      <c r="J20" s="5" t="s">
        <v>257</v>
      </c>
      <c r="K20" s="5"/>
      <c r="L20" s="5" t="s">
        <v>257</v>
      </c>
      <c r="M20" s="5"/>
      <c r="N20" s="6"/>
    </row>
    <row r="21" spans="1:14" ht="12.75">
      <c r="A21" s="4"/>
      <c r="B21" s="5"/>
      <c r="C21" s="5"/>
      <c r="D21" s="5"/>
      <c r="E21" s="5"/>
      <c r="F21" s="104"/>
      <c r="G21" s="104"/>
      <c r="H21" s="5"/>
      <c r="I21" s="5"/>
      <c r="J21" s="5"/>
      <c r="K21" s="5"/>
      <c r="L21" s="5"/>
      <c r="M21" s="5"/>
      <c r="N21" s="6"/>
    </row>
    <row r="22" spans="1:14" ht="12.75">
      <c r="A22" s="31" t="s">
        <v>178</v>
      </c>
      <c r="B22" s="24" t="s">
        <v>179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31"/>
      <c r="B23" s="24" t="s">
        <v>180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75">
      <c r="A24" s="31"/>
      <c r="B24" s="24" t="s">
        <v>181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2.75">
      <c r="A25" s="31"/>
      <c r="B25" s="24" t="s">
        <v>182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42" t="s">
        <v>17</v>
      </c>
      <c r="B27" s="55" t="s">
        <v>330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0"/>
    </row>
    <row r="28" spans="1:14" ht="12.75">
      <c r="A28" s="31"/>
      <c r="B28" s="24" t="s">
        <v>257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42" t="s">
        <v>18</v>
      </c>
      <c r="B29" s="55" t="s">
        <v>331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2.75">
      <c r="A31" s="4" t="s">
        <v>276</v>
      </c>
      <c r="B31" s="55" t="s">
        <v>332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2.75">
      <c r="A32" s="31"/>
      <c r="B32" s="55" t="s">
        <v>333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31" t="s">
        <v>142</v>
      </c>
      <c r="B34" s="24" t="s">
        <v>136</v>
      </c>
      <c r="C34" s="5"/>
      <c r="D34" s="198" t="s">
        <v>137</v>
      </c>
      <c r="E34" s="198"/>
      <c r="F34" s="199" t="s">
        <v>138</v>
      </c>
      <c r="G34" s="199"/>
      <c r="H34" s="200" t="s">
        <v>139</v>
      </c>
      <c r="I34" s="200"/>
      <c r="J34" s="200" t="s">
        <v>140</v>
      </c>
      <c r="K34" s="195"/>
      <c r="L34" s="5"/>
      <c r="M34" s="5"/>
      <c r="N34" s="6"/>
    </row>
    <row r="35" spans="1:14" ht="12.75">
      <c r="A35" s="4"/>
      <c r="B35" s="24" t="s">
        <v>141</v>
      </c>
      <c r="C35" s="5"/>
      <c r="D35" s="201">
        <v>19.77</v>
      </c>
      <c r="E35" s="195" t="s">
        <v>183</v>
      </c>
      <c r="F35" s="201">
        <v>23.25</v>
      </c>
      <c r="G35" s="195" t="s">
        <v>183</v>
      </c>
      <c r="H35" s="201">
        <v>27.57</v>
      </c>
      <c r="I35" s="195" t="s">
        <v>183</v>
      </c>
      <c r="J35" s="201">
        <v>34.34</v>
      </c>
      <c r="K35" s="196" t="s">
        <v>183</v>
      </c>
      <c r="L35" s="5"/>
      <c r="M35" s="5"/>
      <c r="N35" s="6"/>
    </row>
    <row r="36" spans="1:14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9" ht="12.75">
      <c r="A37" s="93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115"/>
      <c r="O37" s="92"/>
      <c r="P37" s="92"/>
      <c r="Q37" s="92"/>
      <c r="R37" s="5"/>
      <c r="S37" s="5"/>
    </row>
    <row r="38" spans="1:19" ht="12.75">
      <c r="A38" s="93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6"/>
      <c r="O38" s="92"/>
      <c r="P38" s="92"/>
      <c r="Q38" s="92"/>
      <c r="R38" s="5"/>
      <c r="S38" s="5"/>
    </row>
    <row r="39" spans="1:19" ht="12.75">
      <c r="A39" s="93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6"/>
      <c r="O39" s="92"/>
      <c r="P39" s="92"/>
      <c r="Q39" s="92"/>
      <c r="R39" s="5"/>
      <c r="S39" s="5"/>
    </row>
    <row r="40" spans="1:19" ht="12.75">
      <c r="A40" s="4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5"/>
      <c r="M40" s="5"/>
      <c r="N40" s="6"/>
      <c r="R40" s="5"/>
      <c r="S40" s="5"/>
    </row>
    <row r="41" spans="1:14" ht="12.75">
      <c r="A41" s="31" t="s">
        <v>192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ht="12.75">
      <c r="A43" s="4"/>
      <c r="B43" s="5" t="s">
        <v>185</v>
      </c>
      <c r="C43" s="143">
        <v>2.53</v>
      </c>
      <c r="D43" s="92" t="s">
        <v>288</v>
      </c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2.75">
      <c r="A45" s="163" t="s">
        <v>198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.75">
      <c r="A47" s="4" t="s">
        <v>221</v>
      </c>
      <c r="B47" s="5" t="str">
        <f>'[4]Item 240, page 35'!B53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7" t="s">
        <v>220</v>
      </c>
      <c r="B49" s="86">
        <f>'Item 240, page 35A'!B55</f>
        <v>41957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134" t="s">
        <v>214</v>
      </c>
      <c r="N49" s="87">
        <f>'Item 240, page 35A'!M55</f>
        <v>42005</v>
      </c>
    </row>
    <row r="50" spans="1:14" ht="12.75">
      <c r="A50" s="299" t="s">
        <v>212</v>
      </c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1"/>
    </row>
    <row r="51" spans="1:14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2.75">
      <c r="A52" s="4" t="s">
        <v>219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</sheetData>
  <sheetProtection/>
  <mergeCells count="7">
    <mergeCell ref="A50:N50"/>
    <mergeCell ref="L2:M2"/>
    <mergeCell ref="A7:N7"/>
    <mergeCell ref="A8:N8"/>
    <mergeCell ref="A9:N9"/>
    <mergeCell ref="A10:N10"/>
    <mergeCell ref="D14:N1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1">
      <selection activeCell="A52" sqref="A52:N52"/>
    </sheetView>
  </sheetViews>
  <sheetFormatPr defaultColWidth="9.140625" defaultRowHeight="12.75"/>
  <cols>
    <col min="1" max="1" width="12.00390625" style="0" customWidth="1"/>
    <col min="2" max="2" width="18.421875" style="0" customWidth="1"/>
    <col min="5" max="5" width="4.00390625" style="0" customWidth="1"/>
    <col min="6" max="6" width="10.57421875" style="0" customWidth="1"/>
    <col min="7" max="7" width="3.7109375" style="0" customWidth="1"/>
    <col min="8" max="8" width="10.140625" style="0" customWidth="1"/>
    <col min="9" max="9" width="3.421875" style="0" customWidth="1"/>
    <col min="10" max="10" width="10.28125" style="0" customWidth="1"/>
    <col min="11" max="11" width="4.140625" style="0" customWidth="1"/>
    <col min="13" max="13" width="7.00390625" style="0" customWidth="1"/>
    <col min="14" max="14" width="15.7109375" style="0" customWidth="1"/>
    <col min="15" max="15" width="2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215</v>
      </c>
      <c r="B2" s="44">
        <v>13</v>
      </c>
      <c r="C2" s="5"/>
      <c r="D2" s="5"/>
      <c r="E2" s="5"/>
      <c r="F2" s="5"/>
      <c r="G2" s="5"/>
      <c r="H2" s="5"/>
      <c r="I2" s="5"/>
      <c r="K2" s="135">
        <v>5</v>
      </c>
      <c r="L2" s="292" t="s">
        <v>216</v>
      </c>
      <c r="M2" s="292"/>
      <c r="N2" s="29" t="s">
        <v>39</v>
      </c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 t="s">
        <v>217</v>
      </c>
      <c r="B4" s="5"/>
      <c r="C4" s="89" t="str">
        <f>'[1]Item 240, page 35A'!C4</f>
        <v>Mason County Garbage Co., Inc  G-88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" t="s">
        <v>218</v>
      </c>
      <c r="B5" s="8"/>
      <c r="C5" s="89" t="str">
        <f>'[1]Item 240, page 35A'!C5</f>
        <v>Mason County Garbage, Inc 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293" t="s">
        <v>193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</row>
    <row r="8" spans="1:14" ht="12.75">
      <c r="A8" s="342" t="s">
        <v>194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317"/>
    </row>
    <row r="9" spans="1:14" ht="12.75">
      <c r="A9" s="316" t="s">
        <v>195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4"/>
    </row>
    <row r="10" spans="1:14" ht="12.75">
      <c r="A10" s="316" t="s">
        <v>166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317"/>
    </row>
    <row r="11" spans="1:14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75">
      <c r="A12" s="4" t="s">
        <v>266</v>
      </c>
      <c r="C12" s="5"/>
      <c r="D12" s="89" t="s">
        <v>155</v>
      </c>
      <c r="E12" s="89"/>
      <c r="F12" s="5"/>
      <c r="G12" s="5"/>
      <c r="H12" s="5"/>
      <c r="I12" s="5"/>
      <c r="J12" s="5"/>
      <c r="K12" s="5"/>
      <c r="L12" s="5"/>
      <c r="M12" s="5"/>
      <c r="N12" s="6"/>
    </row>
    <row r="13" spans="1:14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75">
      <c r="A14" s="4"/>
      <c r="B14" s="21"/>
      <c r="C14" s="12"/>
      <c r="D14" s="318" t="s">
        <v>167</v>
      </c>
      <c r="E14" s="320"/>
      <c r="F14" s="320"/>
      <c r="G14" s="320"/>
      <c r="H14" s="320"/>
      <c r="I14" s="320"/>
      <c r="J14" s="320"/>
      <c r="K14" s="320"/>
      <c r="L14" s="320"/>
      <c r="M14" s="320"/>
      <c r="N14" s="319"/>
    </row>
    <row r="15" spans="1:14" ht="12.75">
      <c r="A15" s="79" t="s">
        <v>177</v>
      </c>
      <c r="B15" s="72"/>
      <c r="C15" s="73"/>
      <c r="D15" s="82" t="s">
        <v>197</v>
      </c>
      <c r="E15" s="82"/>
      <c r="F15" s="144" t="s">
        <v>132</v>
      </c>
      <c r="G15" s="144"/>
      <c r="H15" s="82" t="s">
        <v>133</v>
      </c>
      <c r="I15" s="82"/>
      <c r="J15" s="82" t="s">
        <v>134</v>
      </c>
      <c r="K15" s="82"/>
      <c r="L15" s="82" t="s">
        <v>135</v>
      </c>
      <c r="M15" s="20" t="s">
        <v>176</v>
      </c>
      <c r="N15" s="20" t="s">
        <v>176</v>
      </c>
    </row>
    <row r="16" spans="1:14" ht="12.75">
      <c r="A16" s="81" t="s">
        <v>196</v>
      </c>
      <c r="B16" s="15"/>
      <c r="C16" s="18"/>
      <c r="D16" s="202">
        <v>3.99</v>
      </c>
      <c r="E16" s="203" t="s">
        <v>183</v>
      </c>
      <c r="F16" s="145">
        <v>4.32</v>
      </c>
      <c r="G16" s="203" t="s">
        <v>183</v>
      </c>
      <c r="H16" s="145">
        <v>4.92</v>
      </c>
      <c r="I16" s="203" t="s">
        <v>183</v>
      </c>
      <c r="J16" s="145">
        <v>5.88</v>
      </c>
      <c r="K16" s="203" t="s">
        <v>183</v>
      </c>
      <c r="L16" s="145">
        <v>7.38</v>
      </c>
      <c r="M16" s="203" t="s">
        <v>183</v>
      </c>
      <c r="N16" s="20"/>
    </row>
    <row r="17" spans="1:14" ht="12.75">
      <c r="A17" s="74" t="s">
        <v>171</v>
      </c>
      <c r="B17" s="75"/>
      <c r="C17" s="76"/>
      <c r="D17" s="202">
        <v>14.11</v>
      </c>
      <c r="E17" s="203" t="s">
        <v>183</v>
      </c>
      <c r="F17" s="145">
        <v>14.43</v>
      </c>
      <c r="G17" s="203" t="s">
        <v>183</v>
      </c>
      <c r="H17" s="145">
        <v>15.04</v>
      </c>
      <c r="I17" s="203" t="s">
        <v>183</v>
      </c>
      <c r="J17" s="145">
        <v>16</v>
      </c>
      <c r="K17" s="203" t="s">
        <v>183</v>
      </c>
      <c r="L17" s="145">
        <v>17.49</v>
      </c>
      <c r="M17" s="203" t="s">
        <v>183</v>
      </c>
      <c r="N17" s="20"/>
    </row>
    <row r="18" spans="1:14" ht="12.75">
      <c r="A18" s="71" t="s">
        <v>172</v>
      </c>
      <c r="B18" s="15"/>
      <c r="C18" s="18"/>
      <c r="D18" s="204"/>
      <c r="E18" s="204"/>
      <c r="F18" s="146"/>
      <c r="G18" s="204"/>
      <c r="H18" s="146"/>
      <c r="I18" s="204"/>
      <c r="J18" s="146"/>
      <c r="K18" s="204"/>
      <c r="L18" s="146"/>
      <c r="M18" s="204"/>
      <c r="N18" s="78"/>
    </row>
    <row r="19" spans="1:14" ht="12.75">
      <c r="A19" s="59" t="s">
        <v>173</v>
      </c>
      <c r="B19" s="15"/>
      <c r="C19" s="18"/>
      <c r="D19" s="202">
        <f>D16</f>
        <v>3.99</v>
      </c>
      <c r="E19" s="203" t="s">
        <v>183</v>
      </c>
      <c r="F19" s="145">
        <f>F16</f>
        <v>4.32</v>
      </c>
      <c r="G19" s="203" t="s">
        <v>183</v>
      </c>
      <c r="H19" s="145">
        <f>H16</f>
        <v>4.92</v>
      </c>
      <c r="I19" s="203" t="s">
        <v>183</v>
      </c>
      <c r="J19" s="145">
        <f>J16</f>
        <v>5.88</v>
      </c>
      <c r="K19" s="203" t="s">
        <v>183</v>
      </c>
      <c r="L19" s="145">
        <f>L16</f>
        <v>7.38</v>
      </c>
      <c r="M19" s="203" t="s">
        <v>183</v>
      </c>
      <c r="N19" s="20"/>
    </row>
    <row r="20" spans="1:14" ht="12.75">
      <c r="A20" s="4"/>
      <c r="B20" s="5"/>
      <c r="C20" s="5"/>
      <c r="D20" s="5"/>
      <c r="E20" s="5"/>
      <c r="F20" s="104"/>
      <c r="G20" s="104"/>
      <c r="H20" s="104" t="s">
        <v>257</v>
      </c>
      <c r="I20" s="104"/>
      <c r="J20" s="104"/>
      <c r="K20" s="104"/>
      <c r="L20" s="104"/>
      <c r="M20" s="5"/>
      <c r="N20" s="6"/>
    </row>
    <row r="21" spans="1:14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75">
      <c r="A22" s="31" t="s">
        <v>178</v>
      </c>
      <c r="B22" s="24" t="s">
        <v>179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75">
      <c r="A23" s="31"/>
      <c r="B23" s="24" t="s">
        <v>180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75">
      <c r="A24" s="31"/>
      <c r="B24" s="24" t="s">
        <v>181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1:14" ht="12.75">
      <c r="A25" s="31"/>
      <c r="B25" s="24" t="s">
        <v>182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42" t="s">
        <v>17</v>
      </c>
      <c r="B27" s="55" t="s">
        <v>334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0"/>
    </row>
    <row r="28" spans="1:14" ht="12.75">
      <c r="A28" s="31"/>
      <c r="B28" s="24" t="s">
        <v>257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42" t="s">
        <v>18</v>
      </c>
      <c r="B29" s="55" t="s">
        <v>335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2.75">
      <c r="A31" s="4" t="s">
        <v>276</v>
      </c>
      <c r="B31" s="55" t="s">
        <v>336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2.75">
      <c r="A32" s="31"/>
      <c r="B32" s="55" t="s">
        <v>337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31" t="s">
        <v>142</v>
      </c>
      <c r="B34" s="24" t="s">
        <v>136</v>
      </c>
      <c r="C34" s="5"/>
      <c r="D34" s="198" t="s">
        <v>137</v>
      </c>
      <c r="E34" s="198"/>
      <c r="F34" s="199" t="s">
        <v>138</v>
      </c>
      <c r="G34" s="199"/>
      <c r="H34" s="200" t="s">
        <v>139</v>
      </c>
      <c r="I34" s="200"/>
      <c r="J34" s="200" t="s">
        <v>140</v>
      </c>
      <c r="K34" s="200"/>
      <c r="L34" s="5"/>
      <c r="M34" s="5"/>
      <c r="N34" s="6"/>
    </row>
    <row r="35" spans="1:14" ht="12.75">
      <c r="A35" s="4"/>
      <c r="B35" s="24" t="s">
        <v>141</v>
      </c>
      <c r="C35" s="5"/>
      <c r="D35" s="201">
        <v>18.71</v>
      </c>
      <c r="E35" s="203" t="s">
        <v>183</v>
      </c>
      <c r="F35" s="201">
        <v>21.32</v>
      </c>
      <c r="G35" s="203" t="s">
        <v>183</v>
      </c>
      <c r="H35" s="201">
        <v>25.45</v>
      </c>
      <c r="I35" s="203" t="s">
        <v>183</v>
      </c>
      <c r="J35" s="201">
        <v>31.96</v>
      </c>
      <c r="K35" s="203" t="s">
        <v>183</v>
      </c>
      <c r="L35" s="5"/>
      <c r="M35" s="5"/>
      <c r="N35" s="6"/>
    </row>
    <row r="36" spans="1:14" ht="12.75">
      <c r="A36" s="4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9" ht="12.75">
      <c r="A37" s="93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115"/>
      <c r="O37" s="92"/>
      <c r="P37" s="92"/>
      <c r="Q37" s="92"/>
      <c r="R37" s="5"/>
      <c r="S37" s="5"/>
    </row>
    <row r="38" spans="1:19" ht="12.75">
      <c r="A38" s="93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15"/>
      <c r="O38" s="92"/>
      <c r="P38" s="92"/>
      <c r="Q38" s="92"/>
      <c r="R38" s="5"/>
      <c r="S38" s="5"/>
    </row>
    <row r="39" spans="1:19" ht="12.75">
      <c r="A39" s="93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115"/>
      <c r="O39" s="92"/>
      <c r="P39" s="92"/>
      <c r="Q39" s="92"/>
      <c r="R39" s="5"/>
      <c r="S39" s="5"/>
    </row>
    <row r="40" spans="1:14" ht="12.75">
      <c r="A40" s="4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5"/>
      <c r="M40" s="5"/>
      <c r="N40" s="6"/>
    </row>
    <row r="41" spans="1:14" ht="12.75">
      <c r="A41" s="31" t="s">
        <v>192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ht="12.75">
      <c r="A43" s="4"/>
      <c r="B43" s="5" t="s">
        <v>185</v>
      </c>
      <c r="C43" s="143">
        <v>2.53</v>
      </c>
      <c r="D43" s="5" t="str">
        <f>'[3]Item 245, page 36'!D43</f>
        <v>per occurrence.</v>
      </c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ht="12.75">
      <c r="A47" s="16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2.75">
      <c r="A49" s="4" t="s">
        <v>221</v>
      </c>
      <c r="B49" s="5" t="str">
        <f>'[1]Item 240, page 35A'!B53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1:14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1:14" ht="12.75">
      <c r="A51" s="7" t="s">
        <v>220</v>
      </c>
      <c r="B51" s="86">
        <f>'Item 245, page 36'!B49</f>
        <v>41957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134" t="s">
        <v>214</v>
      </c>
      <c r="N51" s="87">
        <f>'Item 245, page 36'!N49</f>
        <v>42005</v>
      </c>
    </row>
    <row r="52" spans="1:14" ht="12.75">
      <c r="A52" s="299" t="s">
        <v>212</v>
      </c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1"/>
    </row>
    <row r="53" spans="1:14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</row>
    <row r="54" spans="1:14" ht="12.75">
      <c r="A54" s="4" t="s">
        <v>219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1:14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</sheetData>
  <sheetProtection/>
  <mergeCells count="7">
    <mergeCell ref="A52:N52"/>
    <mergeCell ref="L2:M2"/>
    <mergeCell ref="A7:N7"/>
    <mergeCell ref="A8:N8"/>
    <mergeCell ref="A9:N9"/>
    <mergeCell ref="A10:N10"/>
    <mergeCell ref="D14:N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00390625" style="0" customWidth="1"/>
    <col min="3" max="3" width="3.8515625" style="0" customWidth="1"/>
    <col min="4" max="4" width="11.8515625" style="0" customWidth="1"/>
    <col min="5" max="5" width="7.28125" style="0" customWidth="1"/>
    <col min="6" max="6" width="13.421875" style="0" customWidth="1"/>
    <col min="7" max="7" width="3.8515625" style="0" customWidth="1"/>
    <col min="10" max="10" width="17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89"/>
      <c r="D2" s="5"/>
      <c r="E2" s="5"/>
      <c r="F2" s="5"/>
      <c r="G2" s="44">
        <v>8</v>
      </c>
      <c r="H2" s="292" t="s">
        <v>216</v>
      </c>
      <c r="I2" s="292"/>
      <c r="J2" s="29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/>
      <c r="D4" s="89" t="s">
        <v>296</v>
      </c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90"/>
      <c r="D5" s="90" t="s">
        <v>297</v>
      </c>
      <c r="E5" s="8"/>
      <c r="F5" s="8"/>
      <c r="G5" s="8"/>
      <c r="H5" s="90"/>
      <c r="I5" s="88"/>
      <c r="J5" s="91"/>
    </row>
    <row r="6" spans="1:10" ht="12.75">
      <c r="A6" s="4"/>
      <c r="B6" s="5"/>
      <c r="C6" s="92"/>
      <c r="D6" s="5"/>
      <c r="E6" s="5"/>
      <c r="F6" s="5"/>
      <c r="G6" s="5"/>
      <c r="H6" s="92"/>
      <c r="I6" s="89"/>
      <c r="J6" s="124"/>
    </row>
    <row r="7" spans="1:10" ht="12.75">
      <c r="A7" s="4"/>
      <c r="B7" s="5" t="s">
        <v>189</v>
      </c>
      <c r="C7" s="92"/>
      <c r="D7" s="5"/>
      <c r="E7" s="5"/>
      <c r="F7" s="5" t="s">
        <v>40</v>
      </c>
      <c r="G7" s="5"/>
      <c r="H7" s="92"/>
      <c r="I7" s="89"/>
      <c r="J7" s="12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3" t="s">
        <v>240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242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241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3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243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7" t="s">
        <v>245</v>
      </c>
      <c r="C15" s="12"/>
      <c r="D15" s="5"/>
      <c r="E15" s="21"/>
      <c r="F15" s="12"/>
      <c r="G15" s="5"/>
      <c r="H15" s="21"/>
      <c r="I15" s="12"/>
      <c r="J15" s="6"/>
    </row>
    <row r="16" spans="1:10" ht="12.75">
      <c r="A16" s="4"/>
      <c r="B16" s="25" t="s">
        <v>244</v>
      </c>
      <c r="C16" s="12"/>
      <c r="D16" s="5"/>
      <c r="E16" s="21"/>
      <c r="F16" s="12"/>
      <c r="G16" s="5"/>
      <c r="H16" s="21"/>
      <c r="I16" s="12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205">
        <v>4.39</v>
      </c>
      <c r="E18" s="92" t="s">
        <v>184</v>
      </c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8" t="s">
        <v>246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6" t="s">
        <v>247</v>
      </c>
      <c r="B22" s="297"/>
      <c r="C22" s="297"/>
      <c r="D22" s="297"/>
      <c r="E22" s="297"/>
      <c r="F22" s="297"/>
      <c r="G22" s="297"/>
      <c r="H22" s="297"/>
      <c r="I22" s="297"/>
      <c r="J22" s="29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1" t="s">
        <v>248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31" t="s">
        <v>249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186</v>
      </c>
      <c r="B27" s="5"/>
      <c r="C27" s="5"/>
      <c r="D27" s="5"/>
      <c r="E27" s="5" t="s">
        <v>56</v>
      </c>
      <c r="F27" s="5"/>
      <c r="G27" s="5"/>
      <c r="H27" s="5"/>
      <c r="I27" s="5"/>
      <c r="J27" s="6"/>
    </row>
    <row r="28" spans="1:10" ht="12.75">
      <c r="A28" s="4" t="s">
        <v>281</v>
      </c>
      <c r="B28" s="5"/>
      <c r="C28" s="5"/>
      <c r="D28" s="5"/>
      <c r="E28" s="5" t="s">
        <v>280</v>
      </c>
      <c r="F28" s="5"/>
      <c r="G28" s="5"/>
      <c r="H28" s="5"/>
      <c r="I28" s="5"/>
      <c r="J28" s="6"/>
    </row>
    <row r="29" spans="1:10" ht="12.75">
      <c r="A29" s="4" t="s">
        <v>55</v>
      </c>
      <c r="B29" s="5"/>
      <c r="C29" s="5"/>
      <c r="D29" s="5"/>
      <c r="E29" s="5" t="s">
        <v>54</v>
      </c>
      <c r="F29" s="5"/>
      <c r="G29" s="5"/>
      <c r="H29" s="5"/>
      <c r="I29" s="5"/>
      <c r="J29" s="6"/>
    </row>
    <row r="30" spans="1:10" ht="12.75">
      <c r="A30" s="4" t="s">
        <v>187</v>
      </c>
      <c r="B30" s="5"/>
      <c r="C30" s="5"/>
      <c r="D30" s="5"/>
      <c r="E30" s="5" t="s">
        <v>188</v>
      </c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59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60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2" t="s">
        <v>250</v>
      </c>
      <c r="B35" s="22"/>
      <c r="C35" s="22"/>
      <c r="D35" s="22"/>
      <c r="E35" s="22"/>
      <c r="F35" s="22"/>
      <c r="G35" s="22"/>
      <c r="H35" s="22"/>
      <c r="I35" s="22"/>
      <c r="J35" s="30"/>
    </row>
    <row r="36" spans="1:10" ht="12.75">
      <c r="A36" s="31" t="s">
        <v>251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1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58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 t="s">
        <v>252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253</v>
      </c>
      <c r="D41" s="5"/>
      <c r="E41" s="121">
        <v>72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255</v>
      </c>
      <c r="D42" s="5"/>
      <c r="E42" s="121">
        <v>72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163" t="s">
        <v>198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2.75">
      <c r="A46" s="4" t="s">
        <v>221</v>
      </c>
      <c r="B46" s="5" t="str">
        <f>'[4]Check Sheet'!B50</f>
        <v>Irmgard R Wilcox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 t="s">
        <v>220</v>
      </c>
      <c r="B48" s="86">
        <f>'Check Sheet'!B54</f>
        <v>41957</v>
      </c>
      <c r="C48" s="8"/>
      <c r="D48" s="8"/>
      <c r="E48" s="8"/>
      <c r="F48" s="8"/>
      <c r="G48" s="8"/>
      <c r="H48" s="8" t="s">
        <v>147</v>
      </c>
      <c r="I48" s="8"/>
      <c r="J48" s="87">
        <f>'Check Sheet'!J54</f>
        <v>42005</v>
      </c>
    </row>
    <row r="49" spans="1:10" ht="12.75">
      <c r="A49" s="299" t="s">
        <v>212</v>
      </c>
      <c r="B49" s="300"/>
      <c r="C49" s="300"/>
      <c r="D49" s="300"/>
      <c r="E49" s="300"/>
      <c r="F49" s="300"/>
      <c r="G49" s="300"/>
      <c r="H49" s="300"/>
      <c r="I49" s="300"/>
      <c r="J49" s="301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">
        <v>219</v>
      </c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</sheetData>
  <sheetProtection/>
  <mergeCells count="4">
    <mergeCell ref="H2:I2"/>
    <mergeCell ref="A9:J9"/>
    <mergeCell ref="A22:J22"/>
    <mergeCell ref="A49:J49"/>
  </mergeCells>
  <printOptions/>
  <pageMargins left="0" right="0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8.140625" style="0" customWidth="1"/>
    <col min="10" max="10" width="16.003906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44">
        <v>4</v>
      </c>
      <c r="H2" s="292" t="s">
        <v>216</v>
      </c>
      <c r="I2" s="292"/>
      <c r="J2" s="29" t="s">
        <v>149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">
        <v>289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90" t="str">
        <f>'[1]Check Sheet'!C5</f>
        <v>Mason County Garbage, Inc </v>
      </c>
      <c r="D5" s="8"/>
      <c r="E5" s="8"/>
      <c r="F5" s="8"/>
      <c r="G5" s="8"/>
      <c r="H5" s="90"/>
      <c r="I5" s="88"/>
      <c r="J5" s="91"/>
    </row>
    <row r="6" spans="1:10" ht="12.75">
      <c r="A6" s="4"/>
      <c r="B6" s="5"/>
      <c r="C6" s="92"/>
      <c r="D6" s="5"/>
      <c r="E6" s="5"/>
      <c r="F6" s="5"/>
      <c r="G6" s="5"/>
      <c r="H6" s="92"/>
      <c r="I6" s="89"/>
      <c r="J6" s="124"/>
    </row>
    <row r="7" spans="1:12" s="127" customFormat="1" ht="12">
      <c r="A7" s="16" t="s">
        <v>266</v>
      </c>
      <c r="B7" s="11"/>
      <c r="C7" s="11"/>
      <c r="D7" s="11"/>
      <c r="E7" s="125" t="s">
        <v>282</v>
      </c>
      <c r="F7" s="125"/>
      <c r="G7" s="125"/>
      <c r="H7" s="11"/>
      <c r="I7" s="11"/>
      <c r="J7" s="126"/>
      <c r="K7" s="11"/>
      <c r="L7" s="12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3" t="s">
        <v>240</v>
      </c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242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241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3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243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7" t="s">
        <v>245</v>
      </c>
      <c r="C15" s="12"/>
      <c r="D15" s="5"/>
      <c r="E15" s="21"/>
      <c r="F15" s="12"/>
      <c r="G15" s="5"/>
      <c r="H15" s="21"/>
      <c r="I15" s="12"/>
      <c r="J15" s="6"/>
    </row>
    <row r="16" spans="1:10" ht="12.75">
      <c r="A16" s="4"/>
      <c r="B16" s="25" t="s">
        <v>244</v>
      </c>
      <c r="C16" s="12"/>
      <c r="D16" s="5"/>
      <c r="E16" s="21"/>
      <c r="F16" s="12"/>
      <c r="G16" s="5"/>
      <c r="H16" s="21"/>
      <c r="I16" s="12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121">
        <v>4.1</v>
      </c>
      <c r="E18" s="92" t="s">
        <v>184</v>
      </c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8" t="s">
        <v>246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6" t="s">
        <v>247</v>
      </c>
      <c r="B22" s="297"/>
      <c r="C22" s="297"/>
      <c r="D22" s="297"/>
      <c r="E22" s="297"/>
      <c r="F22" s="297"/>
      <c r="G22" s="297"/>
      <c r="H22" s="297"/>
      <c r="I22" s="297"/>
      <c r="J22" s="298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1" t="s">
        <v>248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31" t="s">
        <v>249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186</v>
      </c>
      <c r="B27" s="5"/>
      <c r="C27" s="5"/>
      <c r="D27" s="5"/>
      <c r="E27" s="5" t="s">
        <v>56</v>
      </c>
      <c r="F27" s="5"/>
      <c r="G27" s="5"/>
      <c r="H27" s="5"/>
      <c r="I27" s="5"/>
      <c r="J27" s="6"/>
    </row>
    <row r="28" spans="1:10" ht="12.75">
      <c r="A28" s="4" t="s">
        <v>281</v>
      </c>
      <c r="B28" s="5"/>
      <c r="C28" s="5"/>
      <c r="D28" s="5"/>
      <c r="E28" s="92" t="s">
        <v>280</v>
      </c>
      <c r="F28" s="5"/>
      <c r="G28" s="5"/>
      <c r="H28" s="5"/>
      <c r="I28" s="5"/>
      <c r="J28" s="6"/>
    </row>
    <row r="29" spans="1:10" ht="12.75">
      <c r="A29" s="4" t="s">
        <v>55</v>
      </c>
      <c r="B29" s="5"/>
      <c r="C29" s="5"/>
      <c r="D29" s="5"/>
      <c r="E29" s="5" t="s">
        <v>54</v>
      </c>
      <c r="F29" s="5"/>
      <c r="G29" s="5"/>
      <c r="H29" s="5"/>
      <c r="I29" s="5"/>
      <c r="J29" s="6"/>
    </row>
    <row r="30" spans="1:10" ht="12.75">
      <c r="A30" s="4" t="s">
        <v>187</v>
      </c>
      <c r="B30" s="5"/>
      <c r="C30" s="5"/>
      <c r="D30" s="5"/>
      <c r="E30" s="5" t="s">
        <v>188</v>
      </c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59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60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2" t="s">
        <v>250</v>
      </c>
      <c r="B36" s="22"/>
      <c r="C36" s="22"/>
      <c r="D36" s="22"/>
      <c r="E36" s="22"/>
      <c r="F36" s="22"/>
      <c r="G36" s="22"/>
      <c r="H36" s="22"/>
      <c r="I36" s="22"/>
      <c r="J36" s="30"/>
    </row>
    <row r="37" spans="1:10" ht="12.75">
      <c r="A37" s="31" t="s">
        <v>251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1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 t="s">
        <v>58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31" t="s">
        <v>252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31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 t="s">
        <v>253</v>
      </c>
      <c r="D43" s="5"/>
      <c r="E43" s="121">
        <v>72</v>
      </c>
      <c r="F43" s="5"/>
      <c r="G43" s="5"/>
      <c r="H43" s="5"/>
      <c r="I43" s="5"/>
      <c r="J43" s="6"/>
    </row>
    <row r="44" spans="1:10" ht="12.75">
      <c r="A44" s="4"/>
      <c r="B44" s="5"/>
      <c r="C44" s="5" t="s">
        <v>255</v>
      </c>
      <c r="D44" s="5"/>
      <c r="E44" s="121">
        <f>E43</f>
        <v>72</v>
      </c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22"/>
      <c r="E48" s="22"/>
      <c r="F48" s="22"/>
      <c r="G48" s="22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163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 t="s">
        <v>221</v>
      </c>
      <c r="B55" s="92" t="s">
        <v>199</v>
      </c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 t="s">
        <v>220</v>
      </c>
      <c r="B57" s="109">
        <f>'Item 55,60, page 16'!B48</f>
        <v>41957</v>
      </c>
      <c r="C57" s="8"/>
      <c r="D57" s="8"/>
      <c r="E57" s="8"/>
      <c r="F57" s="8"/>
      <c r="G57" s="8"/>
      <c r="H57" s="8" t="s">
        <v>214</v>
      </c>
      <c r="I57" s="8"/>
      <c r="J57" s="87">
        <f>'Item 55,60, page 16'!J48</f>
        <v>42005</v>
      </c>
    </row>
    <row r="58" spans="1:10" ht="12.75">
      <c r="A58" s="299" t="s">
        <v>212</v>
      </c>
      <c r="B58" s="300"/>
      <c r="C58" s="300"/>
      <c r="D58" s="300"/>
      <c r="E58" s="300"/>
      <c r="F58" s="300"/>
      <c r="G58" s="300"/>
      <c r="H58" s="300"/>
      <c r="I58" s="300"/>
      <c r="J58" s="301"/>
    </row>
    <row r="59" spans="1:10" ht="12.75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4" t="s">
        <v>219</v>
      </c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7"/>
      <c r="B61" s="8"/>
      <c r="C61" s="8"/>
      <c r="D61" s="8"/>
      <c r="E61" s="8"/>
      <c r="F61" s="8"/>
      <c r="G61" s="8"/>
      <c r="H61" s="8"/>
      <c r="I61" s="8"/>
      <c r="J61" s="9"/>
    </row>
  </sheetData>
  <sheetProtection/>
  <mergeCells count="4">
    <mergeCell ref="H2:I2"/>
    <mergeCell ref="A9:J9"/>
    <mergeCell ref="A22:J22"/>
    <mergeCell ref="A58:J5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536"/>
  <sheetViews>
    <sheetView zoomScalePageLayoutView="0" workbookViewId="0" topLeftCell="A12">
      <selection activeCell="M23" sqref="M23:M34"/>
    </sheetView>
  </sheetViews>
  <sheetFormatPr defaultColWidth="9.140625" defaultRowHeight="12.75"/>
  <cols>
    <col min="1" max="1" width="10.57421875" style="0" customWidth="1"/>
    <col min="2" max="2" width="20.8515625" style="0" customWidth="1"/>
    <col min="3" max="3" width="9.421875" style="0" customWidth="1"/>
    <col min="4" max="4" width="3.7109375" style="0" customWidth="1"/>
    <col min="5" max="5" width="8.140625" style="0" customWidth="1"/>
    <col min="6" max="6" width="3.421875" style="0" customWidth="1"/>
    <col min="7" max="7" width="10.28125" style="0" customWidth="1"/>
    <col min="8" max="8" width="3.421875" style="0" bestFit="1" customWidth="1"/>
    <col min="9" max="9" width="4.00390625" style="0" customWidth="1"/>
    <col min="10" max="10" width="13.8515625" style="0" customWidth="1"/>
    <col min="12" max="12" width="8.421875" style="0" customWidth="1"/>
    <col min="13" max="13" width="4.00390625" style="0" customWidth="1"/>
    <col min="14" max="14" width="7.8515625" style="0" customWidth="1"/>
    <col min="15" max="15" width="4.57421875" style="0" bestFit="1" customWidth="1"/>
    <col min="16" max="16" width="9.7109375" style="5" customWidth="1"/>
    <col min="17" max="17" width="8.7109375" style="0" customWidth="1"/>
  </cols>
  <sheetData>
    <row r="1" spans="1:17" ht="14.25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/>
    </row>
    <row r="2" spans="1:17" ht="14.25">
      <c r="A2" s="209" t="s">
        <v>215</v>
      </c>
      <c r="B2" s="210">
        <v>13</v>
      </c>
      <c r="C2" s="211"/>
      <c r="D2" s="211"/>
      <c r="E2" s="211"/>
      <c r="F2" s="211"/>
      <c r="G2" s="211"/>
      <c r="H2" s="211"/>
      <c r="I2" s="211"/>
      <c r="J2" s="211"/>
      <c r="K2" s="211"/>
      <c r="L2" s="210">
        <v>17</v>
      </c>
      <c r="M2" s="212"/>
      <c r="N2" s="213" t="s">
        <v>116</v>
      </c>
      <c r="O2" s="213"/>
      <c r="P2" s="212"/>
      <c r="Q2" s="214">
        <v>21</v>
      </c>
    </row>
    <row r="3" spans="1:17" ht="14.25">
      <c r="A3" s="20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5"/>
    </row>
    <row r="4" spans="1:17" ht="14.25">
      <c r="A4" s="209" t="s">
        <v>217</v>
      </c>
      <c r="B4" s="211"/>
      <c r="C4" s="216" t="str">
        <f>'[4]Item 55,60, page 16'!D4</f>
        <v>Mason County Garbage Co., Inc G88</v>
      </c>
      <c r="D4" s="216"/>
      <c r="E4" s="216"/>
      <c r="F4" s="216"/>
      <c r="G4" s="216"/>
      <c r="H4" s="216"/>
      <c r="I4" s="216"/>
      <c r="J4" s="216"/>
      <c r="K4" s="211"/>
      <c r="L4" s="211"/>
      <c r="M4" s="211"/>
      <c r="N4" s="211"/>
      <c r="O4" s="211"/>
      <c r="P4" s="211"/>
      <c r="Q4" s="215"/>
    </row>
    <row r="5" spans="1:17" ht="14.25">
      <c r="A5" s="217" t="s">
        <v>218</v>
      </c>
      <c r="B5" s="218"/>
      <c r="C5" s="218" t="str">
        <f>'[4]Item 55,60, page 16'!D5</f>
        <v>Mason County Garbage, Inc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ht="14.25">
      <c r="A6" s="302" t="s">
        <v>261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215"/>
    </row>
    <row r="7" spans="1:17" ht="14.25">
      <c r="A7" s="222" t="s">
        <v>262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15"/>
    </row>
    <row r="8" spans="1:17" ht="14.25">
      <c r="A8" s="209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5"/>
    </row>
    <row r="9" spans="1:17" ht="14.25">
      <c r="A9" s="222" t="s">
        <v>206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5"/>
    </row>
    <row r="10" spans="1:17" ht="14.25">
      <c r="A10" s="223" t="s">
        <v>263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5"/>
    </row>
    <row r="11" spans="1:17" ht="14.25">
      <c r="A11" s="223" t="s">
        <v>264</v>
      </c>
      <c r="B11" s="224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5"/>
    </row>
    <row r="12" spans="1:17" ht="14.25">
      <c r="A12" s="225" t="s">
        <v>265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5"/>
    </row>
    <row r="13" spans="1:17" ht="14.25">
      <c r="A13" s="223" t="s">
        <v>207</v>
      </c>
      <c r="B13" s="226"/>
      <c r="C13" s="212"/>
      <c r="D13" s="212"/>
      <c r="E13" s="211"/>
      <c r="F13" s="211"/>
      <c r="G13" s="226"/>
      <c r="H13" s="226"/>
      <c r="I13" s="226"/>
      <c r="J13" s="212"/>
      <c r="K13" s="211"/>
      <c r="L13" s="226"/>
      <c r="M13" s="226"/>
      <c r="N13" s="212"/>
      <c r="O13" s="212"/>
      <c r="P13" s="211"/>
      <c r="Q13" s="215"/>
    </row>
    <row r="14" spans="1:17" ht="14.25">
      <c r="A14" s="227" t="s">
        <v>298</v>
      </c>
      <c r="B14" s="226"/>
      <c r="C14" s="212"/>
      <c r="D14" s="212"/>
      <c r="E14" s="211"/>
      <c r="F14" s="211"/>
      <c r="G14" s="226"/>
      <c r="H14" s="226"/>
      <c r="I14" s="226"/>
      <c r="J14" s="212"/>
      <c r="K14" s="211"/>
      <c r="L14" s="226"/>
      <c r="M14" s="226"/>
      <c r="N14" s="212"/>
      <c r="O14" s="212"/>
      <c r="P14" s="211"/>
      <c r="Q14" s="215"/>
    </row>
    <row r="15" spans="1:17" ht="14.25">
      <c r="A15" s="227" t="s">
        <v>273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5"/>
    </row>
    <row r="16" spans="1:17" ht="14.25">
      <c r="A16" s="222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5"/>
    </row>
    <row r="17" spans="1:17" ht="14.25">
      <c r="A17" s="209" t="s">
        <v>266</v>
      </c>
      <c r="B17" s="211"/>
      <c r="C17" s="211"/>
      <c r="D17" s="211"/>
      <c r="E17" s="211"/>
      <c r="F17" s="211"/>
      <c r="G17" s="216" t="s">
        <v>40</v>
      </c>
      <c r="H17" s="216"/>
      <c r="I17" s="216"/>
      <c r="J17" s="216"/>
      <c r="K17" s="211"/>
      <c r="L17" s="211"/>
      <c r="M17" s="211"/>
      <c r="N17" s="211"/>
      <c r="O17" s="211"/>
      <c r="P17" s="211"/>
      <c r="Q17" s="215"/>
    </row>
    <row r="18" spans="1:17" ht="14.25">
      <c r="A18" s="220"/>
      <c r="B18" s="221"/>
      <c r="C18" s="221"/>
      <c r="D18" s="221"/>
      <c r="E18" s="221"/>
      <c r="F18" s="221"/>
      <c r="G18" s="228"/>
      <c r="H18" s="221"/>
      <c r="I18" s="221"/>
      <c r="J18" s="221"/>
      <c r="K18" s="221"/>
      <c r="L18" s="221"/>
      <c r="M18" s="221"/>
      <c r="N18" s="221"/>
      <c r="O18" s="221"/>
      <c r="P18" s="228"/>
      <c r="Q18" s="215"/>
    </row>
    <row r="19" spans="1:17" ht="14.25">
      <c r="A19" s="229" t="s">
        <v>267</v>
      </c>
      <c r="B19" s="229" t="s">
        <v>270</v>
      </c>
      <c r="C19" s="229" t="s">
        <v>271</v>
      </c>
      <c r="D19" s="229"/>
      <c r="E19" s="229" t="s">
        <v>272</v>
      </c>
      <c r="F19" s="229"/>
      <c r="G19" s="229" t="s">
        <v>238</v>
      </c>
      <c r="H19" s="230"/>
      <c r="I19" s="212"/>
      <c r="J19" s="229" t="s">
        <v>267</v>
      </c>
      <c r="K19" s="229" t="s">
        <v>270</v>
      </c>
      <c r="L19" s="229" t="s">
        <v>271</v>
      </c>
      <c r="M19" s="229"/>
      <c r="N19" s="229" t="s">
        <v>272</v>
      </c>
      <c r="O19" s="229"/>
      <c r="P19" s="229" t="s">
        <v>238</v>
      </c>
      <c r="Q19" s="231" t="s">
        <v>198</v>
      </c>
    </row>
    <row r="20" spans="1:17" ht="14.25">
      <c r="A20" s="232" t="s">
        <v>268</v>
      </c>
      <c r="B20" s="232" t="s">
        <v>213</v>
      </c>
      <c r="C20" s="232" t="s">
        <v>260</v>
      </c>
      <c r="D20" s="232"/>
      <c r="E20" s="232" t="s">
        <v>260</v>
      </c>
      <c r="F20" s="232"/>
      <c r="G20" s="229" t="s">
        <v>272</v>
      </c>
      <c r="H20" s="233"/>
      <c r="I20" s="212"/>
      <c r="J20" s="232" t="s">
        <v>268</v>
      </c>
      <c r="K20" s="232" t="s">
        <v>213</v>
      </c>
      <c r="L20" s="232" t="s">
        <v>260</v>
      </c>
      <c r="M20" s="232"/>
      <c r="N20" s="232" t="s">
        <v>260</v>
      </c>
      <c r="O20" s="232"/>
      <c r="P20" s="229" t="s">
        <v>272</v>
      </c>
      <c r="Q20" s="234"/>
    </row>
    <row r="21" spans="1:17" ht="14.25">
      <c r="A21" s="235" t="s">
        <v>269</v>
      </c>
      <c r="B21" s="235" t="s">
        <v>260</v>
      </c>
      <c r="C21" s="235" t="s">
        <v>259</v>
      </c>
      <c r="D21" s="235"/>
      <c r="E21" s="235" t="s">
        <v>259</v>
      </c>
      <c r="F21" s="235"/>
      <c r="G21" s="235" t="s">
        <v>259</v>
      </c>
      <c r="H21" s="236"/>
      <c r="I21" s="212"/>
      <c r="J21" s="235" t="s">
        <v>269</v>
      </c>
      <c r="K21" s="235" t="s">
        <v>260</v>
      </c>
      <c r="L21" s="235" t="s">
        <v>259</v>
      </c>
      <c r="M21" s="235"/>
      <c r="N21" s="235" t="s">
        <v>259</v>
      </c>
      <c r="O21" s="235"/>
      <c r="P21" s="235" t="s">
        <v>259</v>
      </c>
      <c r="Q21" s="214"/>
    </row>
    <row r="22" spans="1:17" ht="14.25">
      <c r="A22" s="237">
        <v>1</v>
      </c>
      <c r="B22" s="237" t="s">
        <v>61</v>
      </c>
      <c r="C22" s="238">
        <v>15.49</v>
      </c>
      <c r="D22" s="345" t="s">
        <v>183</v>
      </c>
      <c r="E22" s="239">
        <v>9.16</v>
      </c>
      <c r="F22" s="239"/>
      <c r="G22" s="240">
        <f>C22+E22</f>
        <v>24.65</v>
      </c>
      <c r="H22" s="241" t="s">
        <v>183</v>
      </c>
      <c r="I22" s="242"/>
      <c r="J22" s="237" t="s">
        <v>111</v>
      </c>
      <c r="K22" s="237"/>
      <c r="L22" s="237"/>
      <c r="M22" s="243"/>
      <c r="N22" s="243"/>
      <c r="O22" s="243"/>
      <c r="P22" s="237"/>
      <c r="Q22" s="244"/>
    </row>
    <row r="23" spans="1:17" ht="14.25">
      <c r="A23" s="237">
        <v>2</v>
      </c>
      <c r="B23" s="237" t="s">
        <v>61</v>
      </c>
      <c r="C23" s="238">
        <v>23.14</v>
      </c>
      <c r="D23" s="345" t="s">
        <v>183</v>
      </c>
      <c r="E23" s="239">
        <f>$E$22</f>
        <v>9.16</v>
      </c>
      <c r="F23" s="239"/>
      <c r="G23" s="240">
        <f aca="true" t="shared" si="0" ref="G23:G32">C23+E23</f>
        <v>32.3</v>
      </c>
      <c r="H23" s="241" t="s">
        <v>183</v>
      </c>
      <c r="I23" s="242"/>
      <c r="J23" s="245" t="s">
        <v>112</v>
      </c>
      <c r="K23" s="237" t="s">
        <v>61</v>
      </c>
      <c r="L23" s="246">
        <v>17.78</v>
      </c>
      <c r="M23" s="345" t="s">
        <v>183</v>
      </c>
      <c r="N23" s="239">
        <f>$E$22</f>
        <v>9.16</v>
      </c>
      <c r="O23" s="238"/>
      <c r="P23" s="247">
        <f>L23+N23</f>
        <v>26.94</v>
      </c>
      <c r="Q23" s="244" t="s">
        <v>183</v>
      </c>
    </row>
    <row r="24" spans="1:17" ht="14.25">
      <c r="A24" s="237">
        <v>3</v>
      </c>
      <c r="B24" s="237" t="s">
        <v>61</v>
      </c>
      <c r="C24" s="238">
        <v>31.18</v>
      </c>
      <c r="D24" s="345" t="s">
        <v>183</v>
      </c>
      <c r="E24" s="239">
        <f aca="true" t="shared" si="1" ref="E24:E32">$E$22</f>
        <v>9.16</v>
      </c>
      <c r="F24" s="239"/>
      <c r="G24" s="240">
        <f t="shared" si="0"/>
        <v>40.34</v>
      </c>
      <c r="H24" s="241" t="s">
        <v>183</v>
      </c>
      <c r="I24" s="242"/>
      <c r="J24" s="245" t="s">
        <v>113</v>
      </c>
      <c r="K24" s="237" t="s">
        <v>61</v>
      </c>
      <c r="L24" s="246">
        <v>22.56</v>
      </c>
      <c r="M24" s="345" t="s">
        <v>183</v>
      </c>
      <c r="N24" s="239">
        <f aca="true" t="shared" si="2" ref="N24:N34">$E$22</f>
        <v>9.16</v>
      </c>
      <c r="O24" s="238"/>
      <c r="P24" s="247">
        <f aca="true" t="shared" si="3" ref="P24:P34">L24+N24</f>
        <v>31.72</v>
      </c>
      <c r="Q24" s="244" t="s">
        <v>183</v>
      </c>
    </row>
    <row r="25" spans="1:17" ht="14.25">
      <c r="A25" s="237">
        <v>4</v>
      </c>
      <c r="B25" s="237" t="s">
        <v>61</v>
      </c>
      <c r="C25" s="238">
        <v>40</v>
      </c>
      <c r="D25" s="345" t="s">
        <v>183</v>
      </c>
      <c r="E25" s="239">
        <f t="shared" si="1"/>
        <v>9.16</v>
      </c>
      <c r="F25" s="239"/>
      <c r="G25" s="240">
        <f t="shared" si="0"/>
        <v>49.16</v>
      </c>
      <c r="H25" s="241" t="s">
        <v>183</v>
      </c>
      <c r="I25" s="242"/>
      <c r="J25" s="245" t="s">
        <v>114</v>
      </c>
      <c r="K25" s="237" t="s">
        <v>61</v>
      </c>
      <c r="L25" s="247">
        <v>27.67</v>
      </c>
      <c r="M25" s="345" t="s">
        <v>183</v>
      </c>
      <c r="N25" s="239">
        <f t="shared" si="2"/>
        <v>9.16</v>
      </c>
      <c r="O25" s="238"/>
      <c r="P25" s="247">
        <f t="shared" si="3"/>
        <v>36.83</v>
      </c>
      <c r="Q25" s="244" t="s">
        <v>183</v>
      </c>
    </row>
    <row r="26" spans="1:17" ht="14.25">
      <c r="A26" s="237">
        <v>5</v>
      </c>
      <c r="B26" s="237" t="s">
        <v>61</v>
      </c>
      <c r="C26" s="238">
        <v>47.84</v>
      </c>
      <c r="D26" s="345" t="s">
        <v>183</v>
      </c>
      <c r="E26" s="239">
        <f t="shared" si="1"/>
        <v>9.16</v>
      </c>
      <c r="F26" s="239"/>
      <c r="G26" s="240">
        <f t="shared" si="0"/>
        <v>57</v>
      </c>
      <c r="H26" s="241" t="s">
        <v>183</v>
      </c>
      <c r="I26" s="242"/>
      <c r="J26" s="245" t="s">
        <v>115</v>
      </c>
      <c r="K26" s="237" t="s">
        <v>61</v>
      </c>
      <c r="L26" s="247">
        <v>34.34</v>
      </c>
      <c r="M26" s="345" t="s">
        <v>183</v>
      </c>
      <c r="N26" s="239">
        <f t="shared" si="2"/>
        <v>9.16</v>
      </c>
      <c r="O26" s="238"/>
      <c r="P26" s="247">
        <f t="shared" si="3"/>
        <v>43.5</v>
      </c>
      <c r="Q26" s="244" t="s">
        <v>183</v>
      </c>
    </row>
    <row r="27" spans="1:17" ht="14.25">
      <c r="A27" s="237">
        <v>6</v>
      </c>
      <c r="B27" s="237" t="s">
        <v>61</v>
      </c>
      <c r="C27" s="238">
        <v>55.47</v>
      </c>
      <c r="D27" s="345" t="s">
        <v>183</v>
      </c>
      <c r="E27" s="239">
        <f t="shared" si="1"/>
        <v>9.16</v>
      </c>
      <c r="F27" s="239"/>
      <c r="G27" s="240">
        <f t="shared" si="0"/>
        <v>64.63</v>
      </c>
      <c r="H27" s="241" t="s">
        <v>183</v>
      </c>
      <c r="I27" s="242"/>
      <c r="J27" s="245" t="s">
        <v>112</v>
      </c>
      <c r="K27" s="237" t="s">
        <v>62</v>
      </c>
      <c r="L27" s="247">
        <v>10.6</v>
      </c>
      <c r="M27" s="345" t="s">
        <v>183</v>
      </c>
      <c r="N27" s="239">
        <f t="shared" si="2"/>
        <v>9.16</v>
      </c>
      <c r="O27" s="238"/>
      <c r="P27" s="247">
        <f t="shared" si="3"/>
        <v>19.759999999999998</v>
      </c>
      <c r="Q27" s="244" t="s">
        <v>183</v>
      </c>
    </row>
    <row r="28" spans="1:17" ht="14.25">
      <c r="A28" s="248" t="s">
        <v>151</v>
      </c>
      <c r="B28" s="237" t="s">
        <v>61</v>
      </c>
      <c r="C28" s="238">
        <v>20.81</v>
      </c>
      <c r="D28" s="345" t="s">
        <v>183</v>
      </c>
      <c r="E28" s="239">
        <f t="shared" si="1"/>
        <v>9.16</v>
      </c>
      <c r="F28" s="239"/>
      <c r="G28" s="240">
        <f t="shared" si="0"/>
        <v>29.97</v>
      </c>
      <c r="H28" s="241" t="s">
        <v>183</v>
      </c>
      <c r="I28" s="242"/>
      <c r="J28" s="245" t="s">
        <v>113</v>
      </c>
      <c r="K28" s="237" t="s">
        <v>62</v>
      </c>
      <c r="L28" s="247">
        <v>14.03</v>
      </c>
      <c r="M28" s="345" t="s">
        <v>183</v>
      </c>
      <c r="N28" s="239">
        <f t="shared" si="2"/>
        <v>9.16</v>
      </c>
      <c r="O28" s="238"/>
      <c r="P28" s="247">
        <f t="shared" si="3"/>
        <v>23.189999999999998</v>
      </c>
      <c r="Q28" s="244" t="s">
        <v>183</v>
      </c>
    </row>
    <row r="29" spans="1:17" ht="14.25">
      <c r="A29" s="237">
        <v>1</v>
      </c>
      <c r="B29" s="237" t="s">
        <v>62</v>
      </c>
      <c r="C29" s="238">
        <v>8.87</v>
      </c>
      <c r="D29" s="345" t="s">
        <v>183</v>
      </c>
      <c r="E29" s="239">
        <f t="shared" si="1"/>
        <v>9.16</v>
      </c>
      <c r="F29" s="239"/>
      <c r="G29" s="240">
        <f t="shared" si="0"/>
        <v>18.03</v>
      </c>
      <c r="H29" s="241" t="s">
        <v>183</v>
      </c>
      <c r="I29" s="242"/>
      <c r="J29" s="245" t="s">
        <v>114</v>
      </c>
      <c r="K29" s="237" t="s">
        <v>62</v>
      </c>
      <c r="L29" s="247">
        <v>16.77</v>
      </c>
      <c r="M29" s="345" t="s">
        <v>183</v>
      </c>
      <c r="N29" s="239">
        <f t="shared" si="2"/>
        <v>9.16</v>
      </c>
      <c r="O29" s="238"/>
      <c r="P29" s="247">
        <f t="shared" si="3"/>
        <v>25.93</v>
      </c>
      <c r="Q29" s="244" t="s">
        <v>183</v>
      </c>
    </row>
    <row r="30" spans="1:17" ht="14.25">
      <c r="A30" s="237">
        <v>2</v>
      </c>
      <c r="B30" s="237" t="s">
        <v>62</v>
      </c>
      <c r="C30" s="238">
        <v>14.26</v>
      </c>
      <c r="D30" s="345" t="s">
        <v>183</v>
      </c>
      <c r="E30" s="239">
        <f t="shared" si="1"/>
        <v>9.16</v>
      </c>
      <c r="F30" s="239"/>
      <c r="G30" s="240">
        <f t="shared" si="0"/>
        <v>23.42</v>
      </c>
      <c r="H30" s="241" t="s">
        <v>183</v>
      </c>
      <c r="I30" s="242"/>
      <c r="J30" s="245" t="s">
        <v>115</v>
      </c>
      <c r="K30" s="237" t="s">
        <v>62</v>
      </c>
      <c r="L30" s="247">
        <v>20.95</v>
      </c>
      <c r="M30" s="345" t="s">
        <v>183</v>
      </c>
      <c r="N30" s="239">
        <f t="shared" si="2"/>
        <v>9.16</v>
      </c>
      <c r="O30" s="238"/>
      <c r="P30" s="247">
        <f t="shared" si="3"/>
        <v>30.11</v>
      </c>
      <c r="Q30" s="244" t="s">
        <v>183</v>
      </c>
    </row>
    <row r="31" spans="1:17" ht="14.25">
      <c r="A31" s="237">
        <v>1</v>
      </c>
      <c r="B31" s="237" t="s">
        <v>63</v>
      </c>
      <c r="C31" s="238">
        <v>4.91</v>
      </c>
      <c r="D31" s="345" t="s">
        <v>183</v>
      </c>
      <c r="E31" s="239">
        <f t="shared" si="1"/>
        <v>9.16</v>
      </c>
      <c r="F31" s="239"/>
      <c r="G31" s="240">
        <f t="shared" si="0"/>
        <v>14.07</v>
      </c>
      <c r="H31" s="241" t="s">
        <v>183</v>
      </c>
      <c r="I31" s="242"/>
      <c r="J31" s="245" t="s">
        <v>112</v>
      </c>
      <c r="K31" s="237" t="s">
        <v>63</v>
      </c>
      <c r="L31" s="249">
        <v>6.33</v>
      </c>
      <c r="M31" s="345" t="s">
        <v>183</v>
      </c>
      <c r="N31" s="239">
        <f t="shared" si="2"/>
        <v>9.16</v>
      </c>
      <c r="O31" s="238"/>
      <c r="P31" s="247">
        <f t="shared" si="3"/>
        <v>15.49</v>
      </c>
      <c r="Q31" s="244" t="s">
        <v>183</v>
      </c>
    </row>
    <row r="32" spans="1:17" ht="14.25">
      <c r="A32" s="248" t="s">
        <v>152</v>
      </c>
      <c r="B32" s="245" t="s">
        <v>61</v>
      </c>
      <c r="C32" s="250">
        <v>13.09</v>
      </c>
      <c r="D32" s="345" t="s">
        <v>183</v>
      </c>
      <c r="E32" s="239">
        <f t="shared" si="1"/>
        <v>9.16</v>
      </c>
      <c r="F32" s="239"/>
      <c r="G32" s="240">
        <f t="shared" si="0"/>
        <v>22.25</v>
      </c>
      <c r="H32" s="241" t="s">
        <v>183</v>
      </c>
      <c r="I32" s="242"/>
      <c r="J32" s="245" t="s">
        <v>113</v>
      </c>
      <c r="K32" s="237" t="s">
        <v>63</v>
      </c>
      <c r="L32" s="247">
        <v>7.93</v>
      </c>
      <c r="M32" s="345" t="s">
        <v>183</v>
      </c>
      <c r="N32" s="239">
        <f t="shared" si="2"/>
        <v>9.16</v>
      </c>
      <c r="O32" s="238"/>
      <c r="P32" s="247">
        <f t="shared" si="3"/>
        <v>17.09</v>
      </c>
      <c r="Q32" s="244" t="s">
        <v>183</v>
      </c>
    </row>
    <row r="33" spans="1:17" ht="14.25">
      <c r="A33" s="248" t="s">
        <v>153</v>
      </c>
      <c r="B33" s="237" t="s">
        <v>154</v>
      </c>
      <c r="C33" s="237"/>
      <c r="D33" s="237"/>
      <c r="E33" s="251">
        <v>9.81</v>
      </c>
      <c r="F33" s="239"/>
      <c r="G33" s="240"/>
      <c r="H33" s="241"/>
      <c r="I33" s="252"/>
      <c r="J33" s="245" t="s">
        <v>114</v>
      </c>
      <c r="K33" s="237" t="s">
        <v>63</v>
      </c>
      <c r="L33" s="247">
        <v>9.37</v>
      </c>
      <c r="M33" s="345" t="s">
        <v>183</v>
      </c>
      <c r="N33" s="239">
        <f t="shared" si="2"/>
        <v>9.16</v>
      </c>
      <c r="O33" s="238"/>
      <c r="P33" s="247">
        <f t="shared" si="3"/>
        <v>18.53</v>
      </c>
      <c r="Q33" s="244" t="s">
        <v>183</v>
      </c>
    </row>
    <row r="34" spans="1:17" ht="14.25">
      <c r="A34" s="237"/>
      <c r="B34" s="237"/>
      <c r="C34" s="237"/>
      <c r="D34" s="237"/>
      <c r="E34" s="237"/>
      <c r="F34" s="237"/>
      <c r="G34" s="237"/>
      <c r="H34" s="245"/>
      <c r="I34" s="211"/>
      <c r="J34" s="245" t="s">
        <v>115</v>
      </c>
      <c r="K34" s="237" t="s">
        <v>63</v>
      </c>
      <c r="L34" s="247">
        <v>11.53</v>
      </c>
      <c r="M34" s="345" t="s">
        <v>183</v>
      </c>
      <c r="N34" s="239">
        <f t="shared" si="2"/>
        <v>9.16</v>
      </c>
      <c r="O34" s="238"/>
      <c r="P34" s="247">
        <f t="shared" si="3"/>
        <v>20.689999999999998</v>
      </c>
      <c r="Q34" s="244" t="s">
        <v>183</v>
      </c>
    </row>
    <row r="35" spans="1:17" ht="14.25">
      <c r="A35" s="209" t="s">
        <v>200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5"/>
    </row>
    <row r="36" spans="1:17" ht="14.25">
      <c r="A36" s="209"/>
      <c r="B36" s="211"/>
      <c r="C36" s="211" t="s">
        <v>274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5"/>
    </row>
    <row r="37" spans="1:17" ht="14.25">
      <c r="A37" s="209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5"/>
    </row>
    <row r="38" spans="1:17" ht="14.25">
      <c r="A38" s="209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5"/>
    </row>
    <row r="39" spans="1:17" ht="14.25">
      <c r="A39" s="209" t="s">
        <v>239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5"/>
    </row>
    <row r="40" spans="1:17" ht="14.25">
      <c r="A40" s="222" t="s">
        <v>299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5"/>
    </row>
    <row r="41" spans="1:17" ht="14.25">
      <c r="A41" s="209" t="s">
        <v>190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5"/>
    </row>
    <row r="42" spans="1:17" ht="14.25">
      <c r="A42" s="209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5"/>
    </row>
    <row r="43" spans="1:17" s="116" customFormat="1" ht="14.25">
      <c r="A43" s="253" t="s">
        <v>307</v>
      </c>
      <c r="B43" s="224"/>
      <c r="C43" s="224"/>
      <c r="D43" s="224"/>
      <c r="E43" s="254"/>
      <c r="F43" s="254"/>
      <c r="G43" s="254"/>
      <c r="H43" s="254"/>
      <c r="I43" s="254"/>
      <c r="J43" s="254"/>
      <c r="K43" s="254"/>
      <c r="L43" s="224"/>
      <c r="M43" s="224"/>
      <c r="N43" s="224"/>
      <c r="O43" s="224"/>
      <c r="P43" s="224"/>
      <c r="Q43" s="215"/>
    </row>
    <row r="44" spans="1:17" ht="14.25">
      <c r="A44" s="253" t="s">
        <v>13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15"/>
    </row>
    <row r="45" spans="1:17" ht="14.25">
      <c r="A45" s="25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15"/>
    </row>
    <row r="46" spans="1:17" ht="14.25">
      <c r="A46" s="25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15"/>
    </row>
    <row r="47" spans="1:17" ht="14.25">
      <c r="A47" s="253" t="s">
        <v>198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15"/>
    </row>
    <row r="48" spans="1:17" s="255" customFormat="1" ht="14.25">
      <c r="A48" s="25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15"/>
    </row>
    <row r="49" spans="1:17" ht="14.25">
      <c r="A49" s="253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15"/>
    </row>
    <row r="50" spans="1:17" ht="15">
      <c r="A50" s="253"/>
      <c r="B50" s="224"/>
      <c r="C50" s="224"/>
      <c r="D50" s="224"/>
      <c r="E50" s="224"/>
      <c r="F50" s="224"/>
      <c r="G50" s="256"/>
      <c r="H50" s="256"/>
      <c r="I50" s="256"/>
      <c r="J50" s="257" t="s">
        <v>308</v>
      </c>
      <c r="K50" s="256"/>
      <c r="L50" s="256"/>
      <c r="M50" s="256"/>
      <c r="N50" s="256"/>
      <c r="O50" s="256"/>
      <c r="P50" s="258"/>
      <c r="Q50" s="215"/>
    </row>
    <row r="51" spans="1:17" ht="14.25">
      <c r="A51" s="253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15"/>
    </row>
    <row r="52" spans="1:17" ht="14.25">
      <c r="A52" s="259" t="s">
        <v>198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19"/>
    </row>
    <row r="53" spans="1:17" ht="14.25">
      <c r="A53" s="209" t="s">
        <v>221</v>
      </c>
      <c r="B53" s="211" t="str">
        <f>'[4]Item 55,60, page 16'!B46</f>
        <v>Irmgard R Wilcox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5"/>
    </row>
    <row r="54" spans="1:17" ht="14.25">
      <c r="A54" s="209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5"/>
    </row>
    <row r="55" spans="1:17" ht="14.25">
      <c r="A55" s="217" t="s">
        <v>220</v>
      </c>
      <c r="B55" s="260">
        <f>'Item 55,60, page 16A'!B57</f>
        <v>41957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61" t="s">
        <v>214</v>
      </c>
      <c r="P55" s="304">
        <f>'Item 55,60, page 16A'!J57</f>
        <v>42005</v>
      </c>
      <c r="Q55" s="305"/>
    </row>
    <row r="56" spans="1:17" ht="14.25">
      <c r="A56" s="306" t="s">
        <v>212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208"/>
    </row>
    <row r="57" spans="1:17" ht="14.25">
      <c r="A57" s="209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5"/>
    </row>
    <row r="58" spans="1:17" ht="14.25">
      <c r="A58" s="209" t="s">
        <v>219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5"/>
    </row>
    <row r="59" spans="1:17" ht="14.25">
      <c r="A59" s="21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9"/>
    </row>
    <row r="60" spans="1:17" ht="14.25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11"/>
      <c r="Q60" s="255"/>
    </row>
    <row r="65536" ht="12.75">
      <c r="F65536" s="118"/>
    </row>
  </sheetData>
  <sheetProtection/>
  <mergeCells count="3">
    <mergeCell ref="A6:P6"/>
    <mergeCell ref="P55:Q55"/>
    <mergeCell ref="A56:P56"/>
  </mergeCells>
  <printOptions/>
  <pageMargins left="0.75" right="0.75" top="1" bottom="1" header="0.5" footer="0.5"/>
  <pageSetup fitToHeight="1" fitToWidth="1" horizontalDpi="300" verticalDpi="3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L22" sqref="L22:L33"/>
    </sheetView>
  </sheetViews>
  <sheetFormatPr defaultColWidth="9.140625" defaultRowHeight="12.75"/>
  <cols>
    <col min="1" max="1" width="11.28125" style="0" customWidth="1"/>
    <col min="2" max="2" width="18.00390625" style="0" customWidth="1"/>
    <col min="3" max="3" width="8.421875" style="0" customWidth="1"/>
    <col min="4" max="4" width="3.421875" style="0" customWidth="1"/>
    <col min="5" max="5" width="8.00390625" style="0" customWidth="1"/>
    <col min="6" max="6" width="3.421875" style="0" bestFit="1" customWidth="1"/>
    <col min="7" max="7" width="8.421875" style="0" customWidth="1"/>
    <col min="8" max="8" width="3.57421875" style="347" customWidth="1"/>
    <col min="9" max="9" width="11.57421875" style="0" customWidth="1"/>
    <col min="12" max="12" width="3.57421875" style="0" customWidth="1"/>
    <col min="13" max="13" width="7.7109375" style="0" customWidth="1"/>
    <col min="14" max="14" width="3.7109375" style="0" customWidth="1"/>
    <col min="15" max="15" width="9.421875" style="0" customWidth="1"/>
    <col min="16" max="16" width="8.7109375" style="0" customWidth="1"/>
  </cols>
  <sheetData>
    <row r="1" spans="1:16" ht="12.75">
      <c r="A1" s="1" t="s">
        <v>215</v>
      </c>
      <c r="B1" s="34">
        <v>13</v>
      </c>
      <c r="C1" s="2"/>
      <c r="D1" s="2"/>
      <c r="E1" s="2"/>
      <c r="F1" s="2"/>
      <c r="G1" s="2"/>
      <c r="H1" s="28"/>
      <c r="I1" s="2"/>
      <c r="J1" s="28"/>
      <c r="K1" s="75">
        <v>13</v>
      </c>
      <c r="L1" s="168"/>
      <c r="M1" s="2" t="s">
        <v>116</v>
      </c>
      <c r="N1" s="2"/>
      <c r="O1" s="28"/>
      <c r="P1" s="33" t="s">
        <v>156</v>
      </c>
    </row>
    <row r="2" spans="1:16" ht="12.75">
      <c r="A2" s="4"/>
      <c r="B2" s="5"/>
      <c r="C2" s="5"/>
      <c r="D2" s="5"/>
      <c r="E2" s="5"/>
      <c r="F2" s="5"/>
      <c r="G2" s="5"/>
      <c r="H2" s="12"/>
      <c r="I2" s="5"/>
      <c r="J2" s="5"/>
      <c r="K2" s="5"/>
      <c r="L2" s="5"/>
      <c r="M2" s="5"/>
      <c r="N2" s="5"/>
      <c r="O2" s="5"/>
      <c r="P2" s="6"/>
    </row>
    <row r="3" spans="1:16" ht="12.75">
      <c r="A3" s="4" t="s">
        <v>217</v>
      </c>
      <c r="B3" s="5"/>
      <c r="C3" s="152" t="s">
        <v>42</v>
      </c>
      <c r="D3" s="5"/>
      <c r="E3" s="5"/>
      <c r="F3" s="5"/>
      <c r="G3" s="5"/>
      <c r="H3" s="12"/>
      <c r="I3" s="5"/>
      <c r="J3" s="5"/>
      <c r="K3" s="5"/>
      <c r="L3" s="5"/>
      <c r="M3" s="5"/>
      <c r="N3" s="5"/>
      <c r="O3" s="5"/>
      <c r="P3" s="6"/>
    </row>
    <row r="4" spans="1:16" ht="12.75">
      <c r="A4" s="7" t="s">
        <v>218</v>
      </c>
      <c r="B4" s="8"/>
      <c r="C4" s="153" t="s">
        <v>43</v>
      </c>
      <c r="D4" s="8"/>
      <c r="E4" s="8"/>
      <c r="F4" s="8"/>
      <c r="G4" s="8"/>
      <c r="H4" s="44"/>
      <c r="I4" s="8"/>
      <c r="J4" s="8"/>
      <c r="K4" s="8"/>
      <c r="L4" s="8"/>
      <c r="M4" s="8"/>
      <c r="N4" s="8"/>
      <c r="O4" s="8"/>
      <c r="P4" s="9"/>
    </row>
    <row r="5" spans="1:16" ht="12.75">
      <c r="A5" s="296" t="s">
        <v>261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6"/>
    </row>
    <row r="6" spans="1:16" ht="12.75">
      <c r="A6" s="42" t="s">
        <v>262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5"/>
      <c r="P6" s="6"/>
    </row>
    <row r="7" spans="1:16" ht="12.75">
      <c r="A7" s="4"/>
      <c r="B7" s="5"/>
      <c r="C7" s="5"/>
      <c r="D7" s="5"/>
      <c r="E7" s="5"/>
      <c r="F7" s="5"/>
      <c r="G7" s="5"/>
      <c r="H7" s="12"/>
      <c r="I7" s="5"/>
      <c r="J7" s="5"/>
      <c r="K7" s="5"/>
      <c r="L7" s="5"/>
      <c r="M7" s="5"/>
      <c r="N7" s="5"/>
      <c r="O7" s="5"/>
      <c r="P7" s="6"/>
    </row>
    <row r="8" spans="1:16" ht="12.75">
      <c r="A8" s="42" t="s">
        <v>206</v>
      </c>
      <c r="B8" s="5"/>
      <c r="C8" s="5"/>
      <c r="D8" s="5"/>
      <c r="E8" s="5"/>
      <c r="F8" s="5"/>
      <c r="G8" s="5"/>
      <c r="H8" s="12"/>
      <c r="I8" s="5"/>
      <c r="J8" s="5"/>
      <c r="K8" s="5"/>
      <c r="L8" s="5"/>
      <c r="M8" s="5"/>
      <c r="N8" s="5"/>
      <c r="O8" s="5"/>
      <c r="P8" s="6"/>
    </row>
    <row r="9" spans="1:16" ht="12.75">
      <c r="A9" s="48" t="s">
        <v>263</v>
      </c>
      <c r="B9" s="5"/>
      <c r="C9" s="5"/>
      <c r="D9" s="5"/>
      <c r="E9" s="5"/>
      <c r="F9" s="5"/>
      <c r="G9" s="5"/>
      <c r="H9" s="12"/>
      <c r="I9" s="5"/>
      <c r="J9" s="5"/>
      <c r="K9" s="5"/>
      <c r="L9" s="5"/>
      <c r="M9" s="5"/>
      <c r="N9" s="5"/>
      <c r="O9" s="5"/>
      <c r="P9" s="6"/>
    </row>
    <row r="10" spans="1:16" ht="12.75">
      <c r="A10" s="48" t="s">
        <v>264</v>
      </c>
      <c r="B10" s="13"/>
      <c r="C10" s="5"/>
      <c r="D10" s="5"/>
      <c r="E10" s="5"/>
      <c r="F10" s="5"/>
      <c r="G10" s="5"/>
      <c r="H10" s="12"/>
      <c r="I10" s="5"/>
      <c r="J10" s="5"/>
      <c r="K10" s="5"/>
      <c r="L10" s="5"/>
      <c r="M10" s="5"/>
      <c r="N10" s="5"/>
      <c r="O10" s="5"/>
      <c r="P10" s="6"/>
    </row>
    <row r="11" spans="1:16" ht="12.75">
      <c r="A11" s="10" t="s">
        <v>265</v>
      </c>
      <c r="B11" s="5"/>
      <c r="C11" s="5"/>
      <c r="D11" s="5"/>
      <c r="E11" s="5"/>
      <c r="F11" s="5"/>
      <c r="G11" s="5"/>
      <c r="H11" s="12"/>
      <c r="I11" s="5"/>
      <c r="J11" s="5"/>
      <c r="K11" s="5"/>
      <c r="L11" s="5"/>
      <c r="M11" s="5"/>
      <c r="N11" s="5"/>
      <c r="O11" s="5"/>
      <c r="P11" s="6"/>
    </row>
    <row r="12" spans="1:16" ht="12.75">
      <c r="A12" s="65" t="s">
        <v>207</v>
      </c>
      <c r="B12" s="21"/>
      <c r="C12" s="12"/>
      <c r="D12" s="12"/>
      <c r="E12" s="5"/>
      <c r="F12" s="5"/>
      <c r="G12" s="21"/>
      <c r="H12" s="21"/>
      <c r="I12" s="12"/>
      <c r="J12" s="5"/>
      <c r="K12" s="21"/>
      <c r="L12" s="21"/>
      <c r="M12" s="12"/>
      <c r="N12" s="12"/>
      <c r="O12" s="5"/>
      <c r="P12" s="6"/>
    </row>
    <row r="13" spans="1:16" ht="12.75">
      <c r="A13" s="49" t="s">
        <v>150</v>
      </c>
      <c r="B13" s="21"/>
      <c r="C13" s="12"/>
      <c r="D13" s="12"/>
      <c r="E13" s="5"/>
      <c r="F13" s="5"/>
      <c r="G13" s="21"/>
      <c r="H13" s="21"/>
      <c r="I13" s="12"/>
      <c r="J13" s="5"/>
      <c r="K13" s="21"/>
      <c r="L13" s="21"/>
      <c r="M13" s="12"/>
      <c r="N13" s="12"/>
      <c r="O13" s="5"/>
      <c r="P13" s="6"/>
    </row>
    <row r="14" spans="1:16" ht="12.75">
      <c r="A14" s="49" t="s">
        <v>273</v>
      </c>
      <c r="B14" s="5"/>
      <c r="C14" s="5"/>
      <c r="D14" s="5"/>
      <c r="E14" s="5"/>
      <c r="F14" s="5"/>
      <c r="G14" s="5"/>
      <c r="H14" s="12"/>
      <c r="I14" s="5"/>
      <c r="J14" s="5"/>
      <c r="K14" s="5"/>
      <c r="L14" s="5"/>
      <c r="M14" s="5"/>
      <c r="N14" s="5"/>
      <c r="O14" s="5"/>
      <c r="P14" s="6"/>
    </row>
    <row r="15" spans="1:16" ht="12.75">
      <c r="A15" s="31"/>
      <c r="B15" s="5"/>
      <c r="C15" s="5"/>
      <c r="D15" s="5"/>
      <c r="E15" s="5"/>
      <c r="F15" s="5"/>
      <c r="G15" s="5"/>
      <c r="H15" s="12"/>
      <c r="I15" s="5"/>
      <c r="J15" s="5"/>
      <c r="K15" s="5"/>
      <c r="L15" s="5"/>
      <c r="M15" s="5"/>
      <c r="N15" s="5"/>
      <c r="O15" s="5"/>
      <c r="P15" s="6"/>
    </row>
    <row r="16" spans="1:16" s="116" customFormat="1" ht="12.75">
      <c r="A16" s="93" t="s">
        <v>266</v>
      </c>
      <c r="B16" s="92"/>
      <c r="C16" s="92"/>
      <c r="D16" s="92"/>
      <c r="E16" s="92"/>
      <c r="F16" s="92"/>
      <c r="G16" s="89" t="s">
        <v>237</v>
      </c>
      <c r="H16" s="22"/>
      <c r="I16" s="89"/>
      <c r="J16" s="92"/>
      <c r="K16" s="92"/>
      <c r="L16" s="92"/>
      <c r="M16" s="92"/>
      <c r="N16" s="92"/>
      <c r="O16" s="92"/>
      <c r="P16" s="115"/>
    </row>
    <row r="17" spans="1:16" ht="12.75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39"/>
      <c r="P17" s="9"/>
    </row>
    <row r="18" spans="1:16" ht="12.75">
      <c r="A18" s="50" t="s">
        <v>267</v>
      </c>
      <c r="B18" s="50" t="s">
        <v>270</v>
      </c>
      <c r="C18" s="50" t="s">
        <v>271</v>
      </c>
      <c r="D18" s="50"/>
      <c r="E18" s="50" t="s">
        <v>272</v>
      </c>
      <c r="F18" s="50"/>
      <c r="G18" s="50" t="s">
        <v>238</v>
      </c>
      <c r="H18" s="17"/>
      <c r="I18" s="96" t="s">
        <v>267</v>
      </c>
      <c r="J18" s="96" t="s">
        <v>270</v>
      </c>
      <c r="K18" s="96" t="s">
        <v>271</v>
      </c>
      <c r="L18" s="96"/>
      <c r="M18" s="96" t="s">
        <v>272</v>
      </c>
      <c r="N18" s="96"/>
      <c r="O18" s="96" t="s">
        <v>272</v>
      </c>
      <c r="P18" s="130"/>
    </row>
    <row r="19" spans="1:16" ht="12.75">
      <c r="A19" s="51" t="s">
        <v>268</v>
      </c>
      <c r="B19" s="51" t="s">
        <v>213</v>
      </c>
      <c r="C19" s="51" t="s">
        <v>260</v>
      </c>
      <c r="D19" s="51"/>
      <c r="E19" s="51" t="s">
        <v>260</v>
      </c>
      <c r="F19" s="51"/>
      <c r="G19" s="50" t="s">
        <v>272</v>
      </c>
      <c r="H19" s="17"/>
      <c r="I19" s="97" t="s">
        <v>268</v>
      </c>
      <c r="J19" s="97" t="s">
        <v>213</v>
      </c>
      <c r="K19" s="97" t="s">
        <v>260</v>
      </c>
      <c r="L19" s="97"/>
      <c r="M19" s="97" t="s">
        <v>260</v>
      </c>
      <c r="N19" s="97"/>
      <c r="O19" s="97" t="s">
        <v>260</v>
      </c>
      <c r="P19" s="131"/>
    </row>
    <row r="20" spans="1:16" ht="12.75">
      <c r="A20" s="52" t="s">
        <v>269</v>
      </c>
      <c r="B20" s="52" t="s">
        <v>260</v>
      </c>
      <c r="C20" s="52" t="s">
        <v>259</v>
      </c>
      <c r="D20" s="52"/>
      <c r="E20" s="52" t="s">
        <v>259</v>
      </c>
      <c r="F20" s="52"/>
      <c r="G20" s="52" t="s">
        <v>259</v>
      </c>
      <c r="H20" s="17"/>
      <c r="I20" s="98" t="s">
        <v>269</v>
      </c>
      <c r="J20" s="98" t="s">
        <v>260</v>
      </c>
      <c r="K20" s="98" t="s">
        <v>259</v>
      </c>
      <c r="L20" s="98"/>
      <c r="M20" s="98" t="s">
        <v>259</v>
      </c>
      <c r="N20" s="98"/>
      <c r="O20" s="98" t="s">
        <v>259</v>
      </c>
      <c r="P20" s="132"/>
    </row>
    <row r="21" spans="1:16" ht="14.25">
      <c r="A21" s="20">
        <v>1</v>
      </c>
      <c r="B21" s="20" t="s">
        <v>61</v>
      </c>
      <c r="C21" s="169">
        <v>14.33</v>
      </c>
      <c r="D21" s="345" t="s">
        <v>183</v>
      </c>
      <c r="E21" s="118">
        <v>9.16</v>
      </c>
      <c r="F21" s="158"/>
      <c r="G21" s="129">
        <f>C21+E21</f>
        <v>23.490000000000002</v>
      </c>
      <c r="H21" s="345" t="s">
        <v>183</v>
      </c>
      <c r="I21" s="99" t="s">
        <v>111</v>
      </c>
      <c r="J21" s="99"/>
      <c r="K21" s="99"/>
      <c r="L21" s="110"/>
      <c r="M21" s="110"/>
      <c r="N21" s="110"/>
      <c r="O21" s="99"/>
      <c r="P21" s="111"/>
    </row>
    <row r="22" spans="1:16" ht="14.25">
      <c r="A22" s="20">
        <v>2</v>
      </c>
      <c r="B22" s="20" t="s">
        <v>61</v>
      </c>
      <c r="C22" s="169">
        <v>21.08</v>
      </c>
      <c r="D22" s="345" t="s">
        <v>183</v>
      </c>
      <c r="E22" s="118">
        <f>$E$21</f>
        <v>9.16</v>
      </c>
      <c r="F22" s="158"/>
      <c r="G22" s="129">
        <f aca="true" t="shared" si="0" ref="G22:G31">C22+E22</f>
        <v>30.24</v>
      </c>
      <c r="H22" s="345" t="s">
        <v>183</v>
      </c>
      <c r="I22" s="84" t="s">
        <v>112</v>
      </c>
      <c r="J22" s="99" t="s">
        <v>61</v>
      </c>
      <c r="K22" s="171">
        <v>16.39</v>
      </c>
      <c r="L22" s="345" t="s">
        <v>183</v>
      </c>
      <c r="M22" s="118">
        <f>$E$21</f>
        <v>9.16</v>
      </c>
      <c r="N22" s="170"/>
      <c r="O22" s="101">
        <f>K22+M22</f>
        <v>25.55</v>
      </c>
      <c r="P22" s="238" t="s">
        <v>183</v>
      </c>
    </row>
    <row r="23" spans="1:16" ht="14.25">
      <c r="A23" s="20">
        <v>3</v>
      </c>
      <c r="B23" s="20" t="s">
        <v>61</v>
      </c>
      <c r="C23" s="169">
        <v>27.97</v>
      </c>
      <c r="D23" s="345" t="s">
        <v>183</v>
      </c>
      <c r="E23" s="118">
        <f aca="true" t="shared" si="1" ref="E23:E31">$E$21</f>
        <v>9.16</v>
      </c>
      <c r="F23" s="158"/>
      <c r="G23" s="129">
        <f t="shared" si="0"/>
        <v>37.129999999999995</v>
      </c>
      <c r="H23" s="345" t="s">
        <v>183</v>
      </c>
      <c r="I23" s="84" t="s">
        <v>113</v>
      </c>
      <c r="J23" s="99" t="s">
        <v>61</v>
      </c>
      <c r="K23" s="171">
        <v>20.43</v>
      </c>
      <c r="L23" s="345" t="s">
        <v>183</v>
      </c>
      <c r="M23" s="118">
        <f aca="true" t="shared" si="2" ref="M23:M33">$E$21</f>
        <v>9.16</v>
      </c>
      <c r="N23" s="170"/>
      <c r="O23" s="101">
        <f aca="true" t="shared" si="3" ref="O23:O33">K23+M23</f>
        <v>29.59</v>
      </c>
      <c r="P23" s="238" t="s">
        <v>183</v>
      </c>
    </row>
    <row r="24" spans="1:16" ht="14.25">
      <c r="A24" s="20">
        <v>4</v>
      </c>
      <c r="B24" s="20" t="s">
        <v>61</v>
      </c>
      <c r="C24" s="169">
        <v>35.63</v>
      </c>
      <c r="D24" s="345" t="s">
        <v>183</v>
      </c>
      <c r="E24" s="118">
        <f t="shared" si="1"/>
        <v>9.16</v>
      </c>
      <c r="F24" s="158"/>
      <c r="G24" s="129">
        <f t="shared" si="0"/>
        <v>44.790000000000006</v>
      </c>
      <c r="H24" s="345" t="s">
        <v>183</v>
      </c>
      <c r="I24" s="84" t="s">
        <v>114</v>
      </c>
      <c r="J24" s="99" t="s">
        <v>61</v>
      </c>
      <c r="K24" s="172">
        <v>24.5</v>
      </c>
      <c r="L24" s="345" t="s">
        <v>183</v>
      </c>
      <c r="M24" s="118">
        <f t="shared" si="2"/>
        <v>9.16</v>
      </c>
      <c r="N24" s="170"/>
      <c r="O24" s="101">
        <f t="shared" si="3"/>
        <v>33.66</v>
      </c>
      <c r="P24" s="238" t="s">
        <v>183</v>
      </c>
    </row>
    <row r="25" spans="1:16" ht="14.25">
      <c r="A25" s="20">
        <v>5</v>
      </c>
      <c r="B25" s="114" t="s">
        <v>61</v>
      </c>
      <c r="C25" s="169">
        <v>42.54</v>
      </c>
      <c r="D25" s="345" t="s">
        <v>183</v>
      </c>
      <c r="E25" s="118">
        <f t="shared" si="1"/>
        <v>9.16</v>
      </c>
      <c r="F25" s="158"/>
      <c r="G25" s="129">
        <f t="shared" si="0"/>
        <v>51.7</v>
      </c>
      <c r="H25" s="345" t="s">
        <v>183</v>
      </c>
      <c r="I25" s="84" t="s">
        <v>115</v>
      </c>
      <c r="J25" s="99" t="s">
        <v>61</v>
      </c>
      <c r="K25" s="172">
        <v>30.79</v>
      </c>
      <c r="L25" s="345" t="s">
        <v>183</v>
      </c>
      <c r="M25" s="118">
        <f t="shared" si="2"/>
        <v>9.16</v>
      </c>
      <c r="N25" s="170"/>
      <c r="O25" s="101">
        <f t="shared" si="3"/>
        <v>39.95</v>
      </c>
      <c r="P25" s="238" t="s">
        <v>183</v>
      </c>
    </row>
    <row r="26" spans="1:16" ht="14.25">
      <c r="A26" s="20">
        <v>6</v>
      </c>
      <c r="B26" s="114" t="s">
        <v>61</v>
      </c>
      <c r="C26" s="169">
        <v>49.1</v>
      </c>
      <c r="D26" s="345" t="s">
        <v>183</v>
      </c>
      <c r="E26" s="118">
        <f t="shared" si="1"/>
        <v>9.16</v>
      </c>
      <c r="F26" s="158"/>
      <c r="G26" s="129">
        <f t="shared" si="0"/>
        <v>58.260000000000005</v>
      </c>
      <c r="H26" s="345" t="s">
        <v>183</v>
      </c>
      <c r="I26" s="84" t="s">
        <v>112</v>
      </c>
      <c r="J26" s="99" t="s">
        <v>62</v>
      </c>
      <c r="K26" s="172">
        <v>9.89</v>
      </c>
      <c r="L26" s="345" t="s">
        <v>183</v>
      </c>
      <c r="M26" s="118">
        <f t="shared" si="2"/>
        <v>9.16</v>
      </c>
      <c r="N26" s="170"/>
      <c r="O26" s="101">
        <f t="shared" si="3"/>
        <v>19.05</v>
      </c>
      <c r="P26" s="238" t="s">
        <v>183</v>
      </c>
    </row>
    <row r="27" spans="1:16" ht="14.25">
      <c r="A27" s="102" t="s">
        <v>151</v>
      </c>
      <c r="B27" s="20" t="s">
        <v>61</v>
      </c>
      <c r="C27" s="169">
        <v>18.78</v>
      </c>
      <c r="D27" s="345" t="s">
        <v>183</v>
      </c>
      <c r="E27" s="118">
        <f t="shared" si="1"/>
        <v>9.16</v>
      </c>
      <c r="F27" s="158"/>
      <c r="G27" s="129">
        <f t="shared" si="0"/>
        <v>27.94</v>
      </c>
      <c r="H27" s="345" t="s">
        <v>183</v>
      </c>
      <c r="I27" s="84" t="s">
        <v>113</v>
      </c>
      <c r="J27" s="99" t="s">
        <v>62</v>
      </c>
      <c r="K27" s="172">
        <v>13.03</v>
      </c>
      <c r="L27" s="345" t="s">
        <v>183</v>
      </c>
      <c r="M27" s="118">
        <f t="shared" si="2"/>
        <v>9.16</v>
      </c>
      <c r="N27" s="170"/>
      <c r="O27" s="101">
        <f t="shared" si="3"/>
        <v>22.189999999999998</v>
      </c>
      <c r="P27" s="238" t="s">
        <v>183</v>
      </c>
    </row>
    <row r="28" spans="1:16" ht="14.25">
      <c r="A28" s="20">
        <v>1</v>
      </c>
      <c r="B28" s="20" t="s">
        <v>62</v>
      </c>
      <c r="C28" s="169">
        <v>8.29</v>
      </c>
      <c r="D28" s="345" t="s">
        <v>183</v>
      </c>
      <c r="E28" s="118">
        <f t="shared" si="1"/>
        <v>9.16</v>
      </c>
      <c r="F28" s="158"/>
      <c r="G28" s="129">
        <f t="shared" si="0"/>
        <v>17.45</v>
      </c>
      <c r="H28" s="345" t="s">
        <v>183</v>
      </c>
      <c r="I28" s="84" t="s">
        <v>114</v>
      </c>
      <c r="J28" s="99" t="s">
        <v>62</v>
      </c>
      <c r="K28" s="172">
        <v>15.53</v>
      </c>
      <c r="L28" s="345" t="s">
        <v>183</v>
      </c>
      <c r="M28" s="118">
        <f t="shared" si="2"/>
        <v>9.16</v>
      </c>
      <c r="N28" s="170"/>
      <c r="O28" s="101">
        <f t="shared" si="3"/>
        <v>24.689999999999998</v>
      </c>
      <c r="P28" s="238" t="s">
        <v>183</v>
      </c>
    </row>
    <row r="29" spans="1:16" ht="14.25">
      <c r="A29" s="20">
        <v>2</v>
      </c>
      <c r="B29" s="20" t="s">
        <v>62</v>
      </c>
      <c r="C29" s="169">
        <v>13.24</v>
      </c>
      <c r="D29" s="345" t="s">
        <v>183</v>
      </c>
      <c r="E29" s="118">
        <f t="shared" si="1"/>
        <v>9.16</v>
      </c>
      <c r="F29" s="158"/>
      <c r="G29" s="129">
        <f t="shared" si="0"/>
        <v>22.4</v>
      </c>
      <c r="H29" s="345" t="s">
        <v>183</v>
      </c>
      <c r="I29" s="84" t="s">
        <v>115</v>
      </c>
      <c r="J29" s="99" t="s">
        <v>62</v>
      </c>
      <c r="K29" s="172">
        <v>19.28</v>
      </c>
      <c r="L29" s="345" t="s">
        <v>183</v>
      </c>
      <c r="M29" s="118">
        <f t="shared" si="2"/>
        <v>9.16</v>
      </c>
      <c r="N29" s="170"/>
      <c r="O29" s="101">
        <f t="shared" si="3"/>
        <v>28.44</v>
      </c>
      <c r="P29" s="238" t="s">
        <v>183</v>
      </c>
    </row>
    <row r="30" spans="1:16" ht="14.25">
      <c r="A30" s="20">
        <v>1</v>
      </c>
      <c r="B30" s="20" t="s">
        <v>63</v>
      </c>
      <c r="C30" s="169">
        <v>4.64</v>
      </c>
      <c r="D30" s="345" t="s">
        <v>183</v>
      </c>
      <c r="E30" s="118">
        <f t="shared" si="1"/>
        <v>9.16</v>
      </c>
      <c r="F30" s="158"/>
      <c r="G30" s="129">
        <f t="shared" si="0"/>
        <v>13.8</v>
      </c>
      <c r="H30" s="345" t="s">
        <v>183</v>
      </c>
      <c r="I30" s="84" t="s">
        <v>112</v>
      </c>
      <c r="J30" s="99" t="s">
        <v>63</v>
      </c>
      <c r="K30" s="173">
        <v>6</v>
      </c>
      <c r="L30" s="345" t="s">
        <v>183</v>
      </c>
      <c r="M30" s="118">
        <f t="shared" si="2"/>
        <v>9.16</v>
      </c>
      <c r="N30" s="170"/>
      <c r="O30" s="101">
        <f t="shared" si="3"/>
        <v>15.16</v>
      </c>
      <c r="P30" s="238" t="s">
        <v>183</v>
      </c>
    </row>
    <row r="31" spans="1:16" ht="14.25">
      <c r="A31" s="83" t="s">
        <v>152</v>
      </c>
      <c r="B31" s="84" t="s">
        <v>61</v>
      </c>
      <c r="C31" s="174">
        <v>12.22</v>
      </c>
      <c r="D31" s="345" t="s">
        <v>183</v>
      </c>
      <c r="E31" s="118">
        <f t="shared" si="1"/>
        <v>9.16</v>
      </c>
      <c r="F31" s="158"/>
      <c r="G31" s="129">
        <f t="shared" si="0"/>
        <v>21.380000000000003</v>
      </c>
      <c r="H31" s="345" t="s">
        <v>183</v>
      </c>
      <c r="I31" s="84" t="s">
        <v>113</v>
      </c>
      <c r="J31" s="99" t="s">
        <v>63</v>
      </c>
      <c r="K31" s="172">
        <v>7.5</v>
      </c>
      <c r="L31" s="345" t="s">
        <v>183</v>
      </c>
      <c r="M31" s="118">
        <f t="shared" si="2"/>
        <v>9.16</v>
      </c>
      <c r="N31" s="170"/>
      <c r="O31" s="101">
        <f t="shared" si="3"/>
        <v>16.66</v>
      </c>
      <c r="P31" s="238" t="s">
        <v>183</v>
      </c>
    </row>
    <row r="32" spans="1:16" ht="14.25">
      <c r="A32" s="102" t="s">
        <v>153</v>
      </c>
      <c r="B32" s="20" t="s">
        <v>154</v>
      </c>
      <c r="C32" s="20"/>
      <c r="D32" s="348"/>
      <c r="E32" s="117">
        <v>9.81</v>
      </c>
      <c r="F32" s="158"/>
      <c r="G32" s="100"/>
      <c r="H32" s="12"/>
      <c r="I32" s="84" t="s">
        <v>114</v>
      </c>
      <c r="J32" s="99" t="s">
        <v>63</v>
      </c>
      <c r="K32" s="172">
        <v>8.84</v>
      </c>
      <c r="L32" s="345" t="s">
        <v>183</v>
      </c>
      <c r="M32" s="118">
        <f t="shared" si="2"/>
        <v>9.16</v>
      </c>
      <c r="N32" s="170"/>
      <c r="O32" s="101">
        <f t="shared" si="3"/>
        <v>18</v>
      </c>
      <c r="P32" s="238" t="s">
        <v>183</v>
      </c>
    </row>
    <row r="33" spans="1:16" ht="14.25">
      <c r="A33" s="53"/>
      <c r="B33" s="20"/>
      <c r="C33" s="20"/>
      <c r="D33" s="20"/>
      <c r="E33" s="20"/>
      <c r="F33" s="20"/>
      <c r="G33" s="20"/>
      <c r="H33" s="12"/>
      <c r="I33" s="84" t="s">
        <v>115</v>
      </c>
      <c r="J33" s="99" t="s">
        <v>63</v>
      </c>
      <c r="K33" s="172">
        <v>10.78</v>
      </c>
      <c r="L33" s="345" t="s">
        <v>183</v>
      </c>
      <c r="M33" s="118">
        <f t="shared" si="2"/>
        <v>9.16</v>
      </c>
      <c r="N33" s="170"/>
      <c r="O33" s="101">
        <f t="shared" si="3"/>
        <v>19.939999999999998</v>
      </c>
      <c r="P33" s="238" t="s">
        <v>183</v>
      </c>
    </row>
    <row r="34" spans="1:16" ht="12.75">
      <c r="A34" s="57"/>
      <c r="B34" s="57"/>
      <c r="C34" s="57"/>
      <c r="D34" s="57"/>
      <c r="E34" s="57"/>
      <c r="F34" s="57"/>
      <c r="G34" s="57"/>
      <c r="H34" s="12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112" t="s">
        <v>200</v>
      </c>
      <c r="B35" s="2"/>
      <c r="C35" s="2"/>
      <c r="D35" s="2"/>
      <c r="E35" s="2"/>
      <c r="F35" s="2"/>
      <c r="G35" s="2"/>
      <c r="H35" s="28"/>
      <c r="I35" s="2"/>
      <c r="J35" s="2"/>
      <c r="K35" s="2"/>
      <c r="L35" s="2"/>
      <c r="M35" s="2"/>
      <c r="N35" s="2"/>
      <c r="O35" s="2"/>
      <c r="P35" s="3"/>
    </row>
    <row r="36" spans="1:16" ht="12.75">
      <c r="A36" s="4"/>
      <c r="B36" s="5"/>
      <c r="C36" s="54" t="s">
        <v>274</v>
      </c>
      <c r="D36" s="54"/>
      <c r="E36" s="5"/>
      <c r="F36" s="5"/>
      <c r="G36" s="5"/>
      <c r="H36" s="12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5"/>
      <c r="E37" s="5"/>
      <c r="F37" s="5"/>
      <c r="G37" s="5"/>
      <c r="H37" s="12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5"/>
      <c r="E38" s="5"/>
      <c r="F38" s="5"/>
      <c r="G38" s="5"/>
      <c r="H38" s="12"/>
      <c r="I38" s="5"/>
      <c r="J38" s="5"/>
      <c r="K38" s="5"/>
      <c r="L38" s="5"/>
      <c r="M38" s="5"/>
      <c r="N38" s="5"/>
      <c r="O38" s="5"/>
      <c r="P38" s="6"/>
    </row>
    <row r="39" spans="1:16" ht="12.75">
      <c r="A39" s="4" t="s">
        <v>239</v>
      </c>
      <c r="B39" s="5"/>
      <c r="C39" s="5"/>
      <c r="D39" s="5"/>
      <c r="E39" s="5"/>
      <c r="F39" s="5"/>
      <c r="G39" s="5"/>
      <c r="H39" s="12"/>
      <c r="I39" s="5"/>
      <c r="J39" s="5"/>
      <c r="K39" s="5"/>
      <c r="L39" s="5"/>
      <c r="M39" s="5"/>
      <c r="N39" s="5"/>
      <c r="O39" s="5"/>
      <c r="P39" s="6"/>
    </row>
    <row r="40" spans="1:16" ht="12.75">
      <c r="A40" s="42" t="s">
        <v>208</v>
      </c>
      <c r="B40" s="5"/>
      <c r="C40" s="5"/>
      <c r="D40" s="5"/>
      <c r="E40" s="5"/>
      <c r="F40" s="5"/>
      <c r="G40" s="5"/>
      <c r="H40" s="12"/>
      <c r="I40" s="5"/>
      <c r="J40" s="5"/>
      <c r="K40" s="5"/>
      <c r="L40" s="5"/>
      <c r="M40" s="5"/>
      <c r="N40" s="5"/>
      <c r="O40" s="5"/>
      <c r="P40" s="6"/>
    </row>
    <row r="41" spans="1:16" ht="12.75">
      <c r="A41" s="4" t="s">
        <v>190</v>
      </c>
      <c r="B41" s="5"/>
      <c r="C41" s="5"/>
      <c r="D41" s="5"/>
      <c r="E41" s="5"/>
      <c r="F41" s="5"/>
      <c r="G41" s="5"/>
      <c r="H41" s="12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5"/>
      <c r="C42" s="5"/>
      <c r="D42" s="5"/>
      <c r="E42" s="5"/>
      <c r="F42" s="5"/>
      <c r="G42" s="5"/>
      <c r="H42" s="12"/>
      <c r="I42" s="5"/>
      <c r="J42" s="5"/>
      <c r="K42" s="5"/>
      <c r="L42" s="5"/>
      <c r="M42" s="5"/>
      <c r="N42" s="5"/>
      <c r="O42" s="5"/>
      <c r="P42" s="6"/>
    </row>
    <row r="43" spans="1:16" s="116" customFormat="1" ht="12.75">
      <c r="A43" s="163" t="s">
        <v>307</v>
      </c>
      <c r="B43" s="95"/>
      <c r="C43" s="95"/>
      <c r="D43" s="95"/>
      <c r="E43" s="160"/>
      <c r="F43" s="160"/>
      <c r="G43" s="160"/>
      <c r="H43" s="160"/>
      <c r="I43" s="160"/>
      <c r="J43" s="160"/>
      <c r="K43" s="160"/>
      <c r="L43" s="95"/>
      <c r="M43" s="95"/>
      <c r="N43" s="95"/>
      <c r="O43" s="95"/>
      <c r="P43" s="166"/>
    </row>
    <row r="44" spans="1:16" ht="12.75">
      <c r="A44" s="163" t="s">
        <v>13</v>
      </c>
      <c r="B44" s="95"/>
      <c r="C44" s="95"/>
      <c r="D44" s="95"/>
      <c r="E44" s="95"/>
      <c r="F44" s="95"/>
      <c r="G44" s="95"/>
      <c r="H44" s="346"/>
      <c r="I44" s="95"/>
      <c r="J44" s="95"/>
      <c r="K44" s="95"/>
      <c r="L44" s="95"/>
      <c r="M44" s="95"/>
      <c r="N44" s="95"/>
      <c r="O44" s="95"/>
      <c r="P44" s="151"/>
    </row>
    <row r="45" spans="1:16" ht="12.75">
      <c r="A45" s="149"/>
      <c r="B45" s="13"/>
      <c r="C45" s="13"/>
      <c r="D45" s="13"/>
      <c r="E45" s="13"/>
      <c r="F45" s="13"/>
      <c r="G45" s="13"/>
      <c r="H45" s="21"/>
      <c r="I45" s="13"/>
      <c r="J45" s="13"/>
      <c r="K45" s="13"/>
      <c r="L45" s="13"/>
      <c r="M45" s="13"/>
      <c r="N45" s="13"/>
      <c r="O45" s="13"/>
      <c r="P45" s="151"/>
    </row>
    <row r="46" spans="1:16" ht="12.75">
      <c r="A46" s="163"/>
      <c r="B46" s="95"/>
      <c r="C46" s="95"/>
      <c r="D46" s="95"/>
      <c r="E46" s="95"/>
      <c r="F46" s="95"/>
      <c r="G46" s="95"/>
      <c r="H46" s="346"/>
      <c r="I46" s="95"/>
      <c r="J46" s="95"/>
      <c r="K46" s="95"/>
      <c r="L46" s="95"/>
      <c r="M46" s="95"/>
      <c r="N46" s="95"/>
      <c r="O46" s="95"/>
      <c r="P46" s="151"/>
    </row>
    <row r="47" spans="1:16" ht="12.75">
      <c r="A47" s="163"/>
      <c r="B47" s="95"/>
      <c r="C47" s="95"/>
      <c r="D47" s="95"/>
      <c r="E47" s="95"/>
      <c r="F47" s="95"/>
      <c r="G47" s="95"/>
      <c r="H47" s="346"/>
      <c r="I47" s="95"/>
      <c r="J47" s="95"/>
      <c r="K47" s="95"/>
      <c r="L47" s="95"/>
      <c r="M47" s="95"/>
      <c r="N47" s="95"/>
      <c r="O47" s="95"/>
      <c r="P47" s="151"/>
    </row>
    <row r="48" spans="1:16" ht="12.75">
      <c r="A48" s="163"/>
      <c r="B48" s="95"/>
      <c r="C48" s="95"/>
      <c r="D48" s="95"/>
      <c r="E48" s="95"/>
      <c r="F48" s="95"/>
      <c r="G48" s="95"/>
      <c r="H48" s="346"/>
      <c r="I48" s="95"/>
      <c r="J48" s="95"/>
      <c r="K48" s="95"/>
      <c r="L48" s="95"/>
      <c r="M48" s="95"/>
      <c r="N48" s="95"/>
      <c r="O48" s="95"/>
      <c r="P48" s="151"/>
    </row>
    <row r="49" spans="1:16" ht="12.75">
      <c r="A49" s="149"/>
      <c r="B49" s="13"/>
      <c r="C49" s="13"/>
      <c r="D49" s="13"/>
      <c r="E49" s="13"/>
      <c r="F49" s="13"/>
      <c r="G49" s="13"/>
      <c r="H49" s="21"/>
      <c r="I49" s="13"/>
      <c r="J49" s="13"/>
      <c r="K49" s="13"/>
      <c r="L49" s="13"/>
      <c r="M49" s="13"/>
      <c r="N49" s="13"/>
      <c r="O49" s="13"/>
      <c r="P49" s="151"/>
    </row>
    <row r="50" spans="1:16" ht="12.75">
      <c r="A50" s="149"/>
      <c r="B50" s="13"/>
      <c r="C50" s="13"/>
      <c r="D50" s="13"/>
      <c r="E50" s="13"/>
      <c r="F50" s="13"/>
      <c r="G50" s="13"/>
      <c r="H50" s="21"/>
      <c r="I50" s="164" t="s">
        <v>309</v>
      </c>
      <c r="J50" s="105"/>
      <c r="K50" s="105"/>
      <c r="L50" s="105"/>
      <c r="M50" s="105"/>
      <c r="N50" s="105"/>
      <c r="O50" s="165"/>
      <c r="P50" s="151"/>
    </row>
    <row r="51" spans="1:16" ht="12.75">
      <c r="A51" s="149"/>
      <c r="B51" s="13"/>
      <c r="C51" s="13"/>
      <c r="D51" s="13"/>
      <c r="E51" s="13"/>
      <c r="F51" s="13"/>
      <c r="G51" s="13"/>
      <c r="H51" s="21"/>
      <c r="I51" s="13"/>
      <c r="J51" s="13"/>
      <c r="K51" s="13"/>
      <c r="L51" s="13"/>
      <c r="M51" s="13"/>
      <c r="N51" s="13"/>
      <c r="O51" s="13"/>
      <c r="P51" s="151"/>
    </row>
    <row r="52" spans="1:16" ht="12.75">
      <c r="A52" s="7"/>
      <c r="B52" s="8"/>
      <c r="C52" s="8"/>
      <c r="D52" s="8"/>
      <c r="E52" s="8"/>
      <c r="F52" s="8"/>
      <c r="G52" s="8"/>
      <c r="H52" s="44"/>
      <c r="I52" s="8"/>
      <c r="J52" s="8"/>
      <c r="K52" s="8"/>
      <c r="L52" s="8"/>
      <c r="M52" s="8"/>
      <c r="N52" s="8"/>
      <c r="O52" s="8"/>
      <c r="P52" s="9"/>
    </row>
    <row r="53" spans="1:16" ht="12.75">
      <c r="A53" s="4" t="s">
        <v>221</v>
      </c>
      <c r="B53" s="92" t="s">
        <v>199</v>
      </c>
      <c r="C53" s="5"/>
      <c r="D53" s="5"/>
      <c r="E53" s="5"/>
      <c r="F53" s="5"/>
      <c r="G53" s="5"/>
      <c r="H53" s="12"/>
      <c r="I53" s="5"/>
      <c r="J53" s="5"/>
      <c r="K53" s="5"/>
      <c r="L53" s="5"/>
      <c r="M53" s="5"/>
      <c r="N53" s="5"/>
      <c r="O53" s="5"/>
      <c r="P53" s="6"/>
    </row>
    <row r="54" spans="1:16" ht="12.75">
      <c r="A54" s="4"/>
      <c r="B54" s="5"/>
      <c r="C54" s="5"/>
      <c r="D54" s="5"/>
      <c r="E54" s="5"/>
      <c r="F54" s="5"/>
      <c r="G54" s="5"/>
      <c r="H54" s="12"/>
      <c r="I54" s="5"/>
      <c r="J54" s="5"/>
      <c r="K54" s="5"/>
      <c r="L54" s="5"/>
      <c r="M54" s="5"/>
      <c r="N54" s="5"/>
      <c r="O54" s="5"/>
      <c r="P54" s="6"/>
    </row>
    <row r="55" spans="1:16" ht="12.75">
      <c r="A55" s="7" t="s">
        <v>220</v>
      </c>
      <c r="B55" s="86">
        <f>'Item 100, pg 21'!B55</f>
        <v>41957</v>
      </c>
      <c r="C55" s="8"/>
      <c r="D55" s="8"/>
      <c r="E55" s="8"/>
      <c r="F55" s="8"/>
      <c r="G55" s="8"/>
      <c r="H55" s="44"/>
      <c r="I55" s="8"/>
      <c r="J55" s="8"/>
      <c r="K55" s="8"/>
      <c r="L55" s="8"/>
      <c r="M55" s="134" t="s">
        <v>214</v>
      </c>
      <c r="N55" s="308">
        <f>'Item 100, pg 21'!P55</f>
        <v>42005</v>
      </c>
      <c r="O55" s="308"/>
      <c r="P55" s="309"/>
    </row>
    <row r="56" spans="1:16" ht="12.75">
      <c r="A56" s="310" t="s">
        <v>212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6"/>
    </row>
    <row r="57" spans="1:16" ht="12.75">
      <c r="A57" s="4"/>
      <c r="B57" s="5"/>
      <c r="C57" s="5"/>
      <c r="D57" s="5"/>
      <c r="E57" s="5"/>
      <c r="F57" s="5"/>
      <c r="G57" s="5"/>
      <c r="H57" s="12"/>
      <c r="I57" s="5"/>
      <c r="J57" s="5"/>
      <c r="K57" s="5"/>
      <c r="L57" s="5"/>
      <c r="M57" s="5"/>
      <c r="N57" s="5"/>
      <c r="O57" s="5"/>
      <c r="P57" s="6"/>
    </row>
    <row r="58" spans="1:16" ht="12.75">
      <c r="A58" s="4" t="s">
        <v>219</v>
      </c>
      <c r="B58" s="5"/>
      <c r="C58" s="5"/>
      <c r="D58" s="5"/>
      <c r="E58" s="5"/>
      <c r="F58" s="5"/>
      <c r="G58" s="5"/>
      <c r="H58" s="12"/>
      <c r="I58" s="5"/>
      <c r="J58" s="5"/>
      <c r="K58" s="5"/>
      <c r="L58" s="5"/>
      <c r="M58" s="5"/>
      <c r="N58" s="5"/>
      <c r="O58" s="5"/>
      <c r="P58" s="6"/>
    </row>
    <row r="59" spans="1:16" ht="12.75">
      <c r="A59" s="7"/>
      <c r="B59" s="8"/>
      <c r="C59" s="8"/>
      <c r="D59" s="8"/>
      <c r="E59" s="8"/>
      <c r="F59" s="8"/>
      <c r="G59" s="8"/>
      <c r="H59" s="44"/>
      <c r="I59" s="8"/>
      <c r="J59" s="8"/>
      <c r="K59" s="8"/>
      <c r="L59" s="8"/>
      <c r="M59" s="8"/>
      <c r="N59" s="8"/>
      <c r="O59" s="8"/>
      <c r="P59" s="9"/>
    </row>
  </sheetData>
  <sheetProtection/>
  <mergeCells count="3">
    <mergeCell ref="A5:O5"/>
    <mergeCell ref="N55:P55"/>
    <mergeCell ref="A56:O5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2">
      <selection activeCell="J33" sqref="J33"/>
    </sheetView>
  </sheetViews>
  <sheetFormatPr defaultColWidth="9.140625" defaultRowHeight="12.75"/>
  <cols>
    <col min="1" max="1" width="10.7109375" style="0" customWidth="1"/>
    <col min="2" max="2" width="19.57421875" style="0" customWidth="1"/>
    <col min="3" max="3" width="9.7109375" style="0" customWidth="1"/>
    <col min="4" max="4" width="12.7109375" style="0" customWidth="1"/>
    <col min="6" max="6" width="10.00390625" style="0" customWidth="1"/>
    <col min="7" max="7" width="4.57421875" style="0" customWidth="1"/>
    <col min="9" max="9" width="8.140625" style="0" customWidth="1"/>
    <col min="10" max="10" width="16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94">
        <v>10</v>
      </c>
      <c r="H2" s="292" t="s">
        <v>216</v>
      </c>
      <c r="I2" s="292"/>
      <c r="J2" s="29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'[4]Item 100, pg 21'!C4</f>
        <v>Mason County Garbage Co., Inc G88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8" t="str">
        <f>'[4]Item 100, pg 21'!C5</f>
        <v>Mason County Garbage, Inc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96" t="s">
        <v>275</v>
      </c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278</v>
      </c>
      <c r="B9" s="26" t="s">
        <v>201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202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277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341</v>
      </c>
      <c r="B13" s="25" t="s">
        <v>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64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4" t="s">
        <v>65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" t="s">
        <v>294</v>
      </c>
      <c r="B18" s="55" t="s">
        <v>2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262"/>
      <c r="I20" s="5"/>
      <c r="J20" s="6"/>
    </row>
    <row r="21" spans="1:10" ht="12.75">
      <c r="A21" s="4"/>
      <c r="B21" s="5" t="s">
        <v>266</v>
      </c>
      <c r="C21" s="5"/>
      <c r="D21" s="5"/>
      <c r="E21" s="5"/>
      <c r="F21" s="89" t="s">
        <v>40</v>
      </c>
      <c r="G21" s="89"/>
      <c r="H21" s="5"/>
      <c r="I21" s="5"/>
      <c r="J21" s="6"/>
    </row>
    <row r="22" spans="1:10" ht="12.75">
      <c r="A22" s="4"/>
      <c r="B22" s="24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24"/>
      <c r="C23" s="1"/>
      <c r="D23" s="3"/>
      <c r="E23" s="312" t="s">
        <v>4</v>
      </c>
      <c r="F23" s="313"/>
      <c r="G23" s="5"/>
      <c r="H23" s="5"/>
      <c r="I23" s="5"/>
      <c r="J23" s="6"/>
    </row>
    <row r="24" spans="1:10" ht="12.75">
      <c r="A24" s="4"/>
      <c r="B24" s="24"/>
      <c r="C24" s="314" t="s">
        <v>256</v>
      </c>
      <c r="D24" s="315"/>
      <c r="E24" s="314" t="s">
        <v>5</v>
      </c>
      <c r="F24" s="315"/>
      <c r="G24" s="5"/>
      <c r="H24" s="5"/>
      <c r="I24" s="5"/>
      <c r="J24" s="6"/>
    </row>
    <row r="25" spans="1:10" ht="12.75">
      <c r="A25" s="4"/>
      <c r="B25" s="24"/>
      <c r="C25" s="32" t="s">
        <v>6</v>
      </c>
      <c r="D25" s="18"/>
      <c r="E25" s="178">
        <v>4.39</v>
      </c>
      <c r="F25" s="18" t="s">
        <v>183</v>
      </c>
      <c r="G25" s="5"/>
      <c r="H25" s="5"/>
      <c r="I25" s="5"/>
      <c r="J25" s="6"/>
    </row>
    <row r="26" spans="1:10" ht="12.75">
      <c r="A26" s="4"/>
      <c r="B26" s="5"/>
      <c r="C26" s="32" t="s">
        <v>7</v>
      </c>
      <c r="D26" s="18"/>
      <c r="E26" s="263">
        <f>E25</f>
        <v>4.39</v>
      </c>
      <c r="F26" s="18" t="s">
        <v>183</v>
      </c>
      <c r="G26" s="5"/>
      <c r="H26" s="5"/>
      <c r="I26" s="5"/>
      <c r="J26" s="6"/>
    </row>
    <row r="27" spans="1:10" ht="12.75">
      <c r="A27" s="4"/>
      <c r="B27" s="5"/>
      <c r="C27" s="32" t="s">
        <v>8</v>
      </c>
      <c r="D27" s="18"/>
      <c r="E27" s="32"/>
      <c r="F27" s="18"/>
      <c r="G27" s="5"/>
      <c r="H27" s="5"/>
      <c r="I27" s="5"/>
      <c r="J27" s="6"/>
    </row>
    <row r="28" spans="1:10" ht="12.75">
      <c r="A28" s="4"/>
      <c r="B28" s="5"/>
      <c r="C28" s="56" t="s">
        <v>117</v>
      </c>
      <c r="D28" s="18" t="s">
        <v>342</v>
      </c>
      <c r="E28" s="263">
        <f>E25</f>
        <v>4.39</v>
      </c>
      <c r="F28" s="18" t="s">
        <v>183</v>
      </c>
      <c r="G28" s="5"/>
      <c r="H28" s="5"/>
      <c r="I28" s="5"/>
      <c r="J28" s="6"/>
    </row>
    <row r="29" spans="1:10" ht="12.75">
      <c r="A29" s="4"/>
      <c r="B29" s="5"/>
      <c r="C29" s="56" t="s">
        <v>118</v>
      </c>
      <c r="D29" s="18" t="s">
        <v>342</v>
      </c>
      <c r="E29" s="263">
        <f>E25</f>
        <v>4.39</v>
      </c>
      <c r="F29" s="18" t="s">
        <v>183</v>
      </c>
      <c r="G29" s="5"/>
      <c r="H29" s="5"/>
      <c r="I29" s="5"/>
      <c r="J29" s="6"/>
    </row>
    <row r="30" spans="1:10" ht="12.75">
      <c r="A30" s="4"/>
      <c r="B30" s="5"/>
      <c r="C30" s="56" t="s">
        <v>119</v>
      </c>
      <c r="D30" s="18" t="s">
        <v>342</v>
      </c>
      <c r="E30" s="263">
        <f>E25</f>
        <v>4.39</v>
      </c>
      <c r="F30" s="18" t="s">
        <v>183</v>
      </c>
      <c r="G30" s="5"/>
      <c r="H30" s="5"/>
      <c r="I30" s="5"/>
      <c r="J30" s="6"/>
    </row>
    <row r="31" spans="1:10" ht="12.75">
      <c r="A31" s="4"/>
      <c r="B31" s="5"/>
      <c r="C31" s="56" t="s">
        <v>120</v>
      </c>
      <c r="D31" s="18" t="s">
        <v>342</v>
      </c>
      <c r="E31" s="263">
        <f>E28</f>
        <v>4.39</v>
      </c>
      <c r="F31" s="18" t="s">
        <v>183</v>
      </c>
      <c r="G31" s="5"/>
      <c r="H31" s="5"/>
      <c r="I31" s="5"/>
      <c r="J31" s="6"/>
    </row>
    <row r="32" spans="1:10" ht="12.75">
      <c r="A32" s="23"/>
      <c r="B32" s="5"/>
      <c r="C32" s="56" t="s">
        <v>9</v>
      </c>
      <c r="D32" s="18" t="s">
        <v>342</v>
      </c>
      <c r="E32" s="263">
        <f>E28</f>
        <v>4.39</v>
      </c>
      <c r="F32" s="18" t="s">
        <v>183</v>
      </c>
      <c r="G32" s="5"/>
      <c r="H32" s="5"/>
      <c r="I32" s="5"/>
      <c r="J32" s="30"/>
    </row>
    <row r="33" spans="1:10" ht="12.75">
      <c r="A33" s="4"/>
      <c r="B33" s="5"/>
      <c r="C33" s="56" t="s">
        <v>258</v>
      </c>
      <c r="D33" s="18"/>
      <c r="E33" s="32"/>
      <c r="F33" s="18"/>
      <c r="G33" s="5"/>
      <c r="H33" s="5"/>
      <c r="I33" s="5"/>
      <c r="J33" s="6"/>
    </row>
    <row r="34" spans="1:10" ht="12.75">
      <c r="A34" s="4"/>
      <c r="B34" s="5"/>
      <c r="C34" s="13"/>
      <c r="D34" s="5"/>
      <c r="E34" s="5"/>
      <c r="F34" s="5"/>
      <c r="G34" s="5"/>
      <c r="H34" s="5"/>
      <c r="I34" s="5"/>
      <c r="J34" s="6"/>
    </row>
    <row r="35" spans="1:10" ht="12.75">
      <c r="A35" s="176" t="s">
        <v>290</v>
      </c>
      <c r="B35" s="92" t="s">
        <v>291</v>
      </c>
      <c r="C35" s="13"/>
      <c r="D35" s="5"/>
      <c r="E35" s="5"/>
      <c r="F35" s="5"/>
      <c r="G35" s="5"/>
      <c r="H35" s="5"/>
      <c r="I35" s="5"/>
      <c r="J35" s="6"/>
    </row>
    <row r="36" spans="1:10" ht="12.75">
      <c r="A36" s="37"/>
      <c r="B36" s="22"/>
      <c r="C36" s="22"/>
      <c r="D36" s="22"/>
      <c r="E36" s="22"/>
      <c r="F36" s="22"/>
      <c r="G36" s="22"/>
      <c r="H36" s="22"/>
      <c r="I36" s="22"/>
      <c r="J36" s="6"/>
    </row>
    <row r="37" spans="1:10" ht="12.75">
      <c r="A37" s="4" t="s">
        <v>283</v>
      </c>
      <c r="B37" s="24" t="s">
        <v>10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5" t="s">
        <v>310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24" t="s">
        <v>11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4" t="s">
        <v>12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284</v>
      </c>
      <c r="B42" s="25" t="s">
        <v>121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25" t="s">
        <v>10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95" t="s">
        <v>311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95" t="s">
        <v>312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95" t="s">
        <v>313</v>
      </c>
      <c r="C46" s="5"/>
      <c r="D46" s="22"/>
      <c r="E46" s="22"/>
      <c r="F46" s="22"/>
      <c r="G46" s="22"/>
      <c r="H46" s="5"/>
      <c r="I46" s="5"/>
      <c r="J46" s="6"/>
    </row>
    <row r="47" spans="1:10" ht="12.75">
      <c r="A47" s="4"/>
      <c r="B47" s="95" t="s">
        <v>314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13" t="s">
        <v>124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13" t="s">
        <v>122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13" t="s">
        <v>123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13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285</v>
      </c>
      <c r="B52" t="s">
        <v>211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116" t="s">
        <v>292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5"/>
      <c r="B54" s="116"/>
      <c r="C54" s="5"/>
      <c r="D54" s="5"/>
      <c r="E54" s="5"/>
      <c r="F54" s="5"/>
      <c r="G54" s="5"/>
      <c r="H54" s="5"/>
      <c r="I54" s="5"/>
      <c r="J54" s="6"/>
    </row>
    <row r="55" spans="1:10" ht="12.75">
      <c r="A55" s="167" t="s">
        <v>198</v>
      </c>
      <c r="B55" s="8"/>
      <c r="C55" s="8"/>
      <c r="D55" s="8"/>
      <c r="E55" s="8"/>
      <c r="F55" s="8"/>
      <c r="G55" s="8"/>
      <c r="H55" s="8"/>
      <c r="I55" s="8"/>
      <c r="J55" s="9"/>
    </row>
    <row r="56" spans="1:10" ht="12.75">
      <c r="A56" s="4" t="s">
        <v>221</v>
      </c>
      <c r="B56" s="5" t="str">
        <f>'[4]Item 100, pg 21'!B53</f>
        <v>Irmgard R Wilcox</v>
      </c>
      <c r="C56" s="5"/>
      <c r="D56" s="5"/>
      <c r="E56" s="5"/>
      <c r="F56" s="5"/>
      <c r="G56" s="5"/>
      <c r="H56" s="5"/>
      <c r="I56" s="5"/>
      <c r="J56" s="6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 t="s">
        <v>220</v>
      </c>
      <c r="B58" s="86">
        <f>'Item 100, pg 21A'!B55</f>
        <v>41957</v>
      </c>
      <c r="C58" s="8"/>
      <c r="D58" s="8"/>
      <c r="E58" s="8"/>
      <c r="F58" s="8"/>
      <c r="G58" s="8"/>
      <c r="H58" s="8" t="s">
        <v>147</v>
      </c>
      <c r="I58" s="8"/>
      <c r="J58" s="264">
        <f>'Item 100, pg 21A'!N55</f>
        <v>42005</v>
      </c>
    </row>
    <row r="59" spans="1:10" ht="12.75">
      <c r="A59" s="299"/>
      <c r="B59" s="300"/>
      <c r="C59" s="300"/>
      <c r="D59" s="300"/>
      <c r="E59" s="300"/>
      <c r="F59" s="300"/>
      <c r="G59" s="300"/>
      <c r="H59" s="300"/>
      <c r="I59" s="300"/>
      <c r="J59" s="301"/>
    </row>
    <row r="60" spans="1:10" ht="12.75">
      <c r="A60" s="4"/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4" t="s">
        <v>219</v>
      </c>
      <c r="B61" s="5"/>
      <c r="C61" s="5"/>
      <c r="D61" s="5"/>
      <c r="E61" s="5"/>
      <c r="F61" s="5"/>
      <c r="G61" s="5"/>
      <c r="H61" s="5"/>
      <c r="I61" s="5"/>
      <c r="J61" s="6"/>
    </row>
    <row r="62" spans="1:10" ht="12.75">
      <c r="A62" s="7"/>
      <c r="B62" s="8"/>
      <c r="C62" s="8"/>
      <c r="D62" s="8"/>
      <c r="E62" s="8"/>
      <c r="F62" s="8"/>
      <c r="G62" s="8"/>
      <c r="H62" s="8"/>
      <c r="I62" s="8"/>
      <c r="J62" s="9"/>
    </row>
  </sheetData>
  <sheetProtection/>
  <mergeCells count="6">
    <mergeCell ref="H2:I2"/>
    <mergeCell ref="A7:J7"/>
    <mergeCell ref="E23:F23"/>
    <mergeCell ref="C24:D24"/>
    <mergeCell ref="E24:F24"/>
    <mergeCell ref="A59:J59"/>
  </mergeCells>
  <printOptions/>
  <pageMargins left="0" right="0" top="1" bottom="0" header="0.5" footer="0.5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Q41" sqref="Q41"/>
    </sheetView>
  </sheetViews>
  <sheetFormatPr defaultColWidth="9.140625" defaultRowHeight="12.75"/>
  <cols>
    <col min="1" max="1" width="9.57421875" style="0" customWidth="1"/>
    <col min="2" max="2" width="18.140625" style="0" customWidth="1"/>
    <col min="3" max="3" width="9.8515625" style="0" customWidth="1"/>
    <col min="4" max="4" width="11.57421875" style="0" customWidth="1"/>
    <col min="5" max="5" width="11.7109375" style="0" customWidth="1"/>
    <col min="10" max="10" width="18.00390625" style="0" bestFit="1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134">
        <v>6</v>
      </c>
      <c r="H2" s="292" t="s">
        <v>216</v>
      </c>
      <c r="I2" s="292"/>
      <c r="J2" s="29" t="s">
        <v>157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'[2]Item 100, pg 21A'!C3</f>
        <v>Mason County Garbage Co., Inc. G-88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90" t="str">
        <f>'[2]Item 100, pg 21A'!C4</f>
        <v>Mason County Garbage, Inc</v>
      </c>
      <c r="D5" s="90"/>
      <c r="E5" s="90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296" t="s">
        <v>275</v>
      </c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93" t="s">
        <v>142</v>
      </c>
      <c r="B9" s="26" t="s">
        <v>201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202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277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93" t="s">
        <v>293</v>
      </c>
      <c r="B13" s="25" t="s">
        <v>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64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4" t="s">
        <v>65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93" t="s">
        <v>294</v>
      </c>
      <c r="B18" s="55" t="s">
        <v>2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5" s="116" customFormat="1" ht="12.75">
      <c r="A21" s="93" t="s">
        <v>266</v>
      </c>
      <c r="B21" s="92"/>
      <c r="C21" s="92"/>
      <c r="D21" s="92"/>
      <c r="E21" s="89" t="s">
        <v>282</v>
      </c>
      <c r="F21" s="89"/>
      <c r="G21" s="89"/>
      <c r="H21" s="89"/>
      <c r="I21" s="92"/>
      <c r="J21" s="115"/>
      <c r="K21" s="92"/>
      <c r="L21" s="92"/>
      <c r="M21" s="92"/>
      <c r="N21" s="92"/>
      <c r="O21" s="92"/>
    </row>
    <row r="22" spans="1:10" ht="12.75">
      <c r="A22" s="4"/>
      <c r="B22" s="24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24"/>
      <c r="C23" s="1"/>
      <c r="D23" s="3"/>
      <c r="E23" s="312" t="s">
        <v>4</v>
      </c>
      <c r="F23" s="313"/>
      <c r="G23" s="5"/>
      <c r="H23" s="5"/>
      <c r="I23" s="5"/>
      <c r="J23" s="6"/>
    </row>
    <row r="24" spans="1:10" ht="12.75">
      <c r="A24" s="4"/>
      <c r="B24" s="24"/>
      <c r="C24" s="314" t="s">
        <v>256</v>
      </c>
      <c r="D24" s="315"/>
      <c r="E24" s="314" t="s">
        <v>5</v>
      </c>
      <c r="F24" s="315"/>
      <c r="G24" s="5"/>
      <c r="H24" s="5"/>
      <c r="I24" s="5"/>
      <c r="J24" s="6"/>
    </row>
    <row r="25" spans="1:10" ht="12.75">
      <c r="A25" s="4"/>
      <c r="B25" s="24"/>
      <c r="C25" s="32" t="s">
        <v>6</v>
      </c>
      <c r="D25" s="18"/>
      <c r="E25" s="175">
        <v>4.1</v>
      </c>
      <c r="F25" s="18" t="s">
        <v>183</v>
      </c>
      <c r="G25" s="5"/>
      <c r="H25" s="5"/>
      <c r="I25" s="5"/>
      <c r="J25" s="6"/>
    </row>
    <row r="26" spans="1:10" ht="12.75">
      <c r="A26" s="4"/>
      <c r="B26" s="5"/>
      <c r="C26" s="32" t="s">
        <v>7</v>
      </c>
      <c r="D26" s="18"/>
      <c r="E26" s="175">
        <f>E25</f>
        <v>4.1</v>
      </c>
      <c r="F26" s="18" t="s">
        <v>183</v>
      </c>
      <c r="G26" s="5"/>
      <c r="H26" s="5"/>
      <c r="I26" s="5"/>
      <c r="J26" s="6"/>
    </row>
    <row r="27" spans="1:10" ht="12.75">
      <c r="A27" s="4"/>
      <c r="B27" s="5"/>
      <c r="C27" s="32" t="s">
        <v>8</v>
      </c>
      <c r="D27" s="18"/>
      <c r="E27" s="133"/>
      <c r="F27" s="18"/>
      <c r="G27" s="5"/>
      <c r="H27" s="5"/>
      <c r="I27" s="5"/>
      <c r="J27" s="6"/>
    </row>
    <row r="28" spans="1:10" ht="12.75">
      <c r="A28" s="4"/>
      <c r="B28" s="5"/>
      <c r="C28" s="56" t="s">
        <v>117</v>
      </c>
      <c r="D28" s="111" t="s">
        <v>290</v>
      </c>
      <c r="E28" s="175">
        <f>E25</f>
        <v>4.1</v>
      </c>
      <c r="F28" s="18" t="s">
        <v>183</v>
      </c>
      <c r="G28" s="5"/>
      <c r="H28" s="5"/>
      <c r="I28" s="5"/>
      <c r="J28" s="6"/>
    </row>
    <row r="29" spans="1:10" ht="12.75">
      <c r="A29" s="4"/>
      <c r="B29" s="5"/>
      <c r="C29" s="56" t="s">
        <v>118</v>
      </c>
      <c r="D29" s="111" t="s">
        <v>290</v>
      </c>
      <c r="E29" s="175">
        <f>E25</f>
        <v>4.1</v>
      </c>
      <c r="F29" s="18" t="s">
        <v>183</v>
      </c>
      <c r="G29" s="5"/>
      <c r="H29" s="5"/>
      <c r="I29" s="5"/>
      <c r="J29" s="6"/>
    </row>
    <row r="30" spans="1:10" ht="12.75">
      <c r="A30" s="4"/>
      <c r="B30" s="5"/>
      <c r="C30" s="56" t="s">
        <v>119</v>
      </c>
      <c r="D30" s="111" t="s">
        <v>290</v>
      </c>
      <c r="E30" s="175">
        <f>E25</f>
        <v>4.1</v>
      </c>
      <c r="F30" s="18" t="s">
        <v>183</v>
      </c>
      <c r="G30" s="5"/>
      <c r="H30" s="5"/>
      <c r="I30" s="5"/>
      <c r="J30" s="6"/>
    </row>
    <row r="31" spans="1:10" ht="12.75">
      <c r="A31" s="4"/>
      <c r="B31" s="5"/>
      <c r="C31" s="56" t="s">
        <v>120</v>
      </c>
      <c r="D31" s="111" t="s">
        <v>290</v>
      </c>
      <c r="E31" s="175">
        <f>E25</f>
        <v>4.1</v>
      </c>
      <c r="F31" s="18" t="s">
        <v>183</v>
      </c>
      <c r="G31" s="5"/>
      <c r="H31" s="5"/>
      <c r="I31" s="5"/>
      <c r="J31" s="6"/>
    </row>
    <row r="32" spans="1:10" ht="12.75">
      <c r="A32" s="4"/>
      <c r="B32" s="5"/>
      <c r="C32" s="56" t="s">
        <v>9</v>
      </c>
      <c r="D32" s="111" t="s">
        <v>290</v>
      </c>
      <c r="E32" s="175">
        <f>E25</f>
        <v>4.1</v>
      </c>
      <c r="F32" s="18" t="s">
        <v>183</v>
      </c>
      <c r="G32" s="5"/>
      <c r="H32" s="5"/>
      <c r="I32" s="5"/>
      <c r="J32" s="6"/>
    </row>
    <row r="33" spans="1:10" ht="12.75">
      <c r="A33" s="4"/>
      <c r="B33" s="5"/>
      <c r="C33" s="56" t="s">
        <v>258</v>
      </c>
      <c r="D33" s="18"/>
      <c r="E33" s="32"/>
      <c r="F33" s="18"/>
      <c r="G33" s="5"/>
      <c r="H33" s="5"/>
      <c r="I33" s="5"/>
      <c r="J33" s="6"/>
    </row>
    <row r="34" spans="1:10" ht="12.75">
      <c r="A34" s="4"/>
      <c r="B34" s="5"/>
      <c r="C34" s="13"/>
      <c r="D34" s="5"/>
      <c r="E34" s="5"/>
      <c r="F34" s="5"/>
      <c r="G34" s="5"/>
      <c r="H34" s="5"/>
      <c r="I34" s="5"/>
      <c r="J34" s="6"/>
    </row>
    <row r="35" spans="1:10" ht="12.75">
      <c r="A35" s="176" t="s">
        <v>290</v>
      </c>
      <c r="B35" s="92" t="s">
        <v>340</v>
      </c>
      <c r="C35" s="13"/>
      <c r="D35" s="5"/>
      <c r="E35" s="5"/>
      <c r="F35" s="5"/>
      <c r="G35" s="5"/>
      <c r="H35" s="5"/>
      <c r="I35" s="5"/>
      <c r="J35" s="6"/>
    </row>
    <row r="36" spans="1:10" ht="12.75">
      <c r="A36" s="23"/>
      <c r="B36" s="22"/>
      <c r="C36" s="22"/>
      <c r="D36" s="22"/>
      <c r="E36" s="22"/>
      <c r="F36" s="22"/>
      <c r="G36" s="22"/>
      <c r="H36" s="22"/>
      <c r="I36" s="22"/>
      <c r="J36" s="30"/>
    </row>
    <row r="37" spans="1:10" ht="12.75">
      <c r="A37" s="4" t="s">
        <v>283</v>
      </c>
      <c r="B37" s="24" t="s">
        <v>10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37"/>
      <c r="B38" s="55" t="s">
        <v>315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24" t="s">
        <v>11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24" t="s">
        <v>12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24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284</v>
      </c>
      <c r="B42" s="25" t="s">
        <v>121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25" t="s">
        <v>10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95" t="s">
        <v>316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95" t="s">
        <v>317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95" t="s">
        <v>318</v>
      </c>
      <c r="C46" s="5"/>
      <c r="D46" s="22"/>
      <c r="E46" s="22"/>
      <c r="F46" s="22"/>
      <c r="G46" s="22"/>
      <c r="H46" s="5"/>
      <c r="I46" s="5"/>
      <c r="J46" s="6"/>
    </row>
    <row r="47" spans="1:10" ht="12.75">
      <c r="A47" s="4"/>
      <c r="B47" s="95" t="s">
        <v>319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13" t="s">
        <v>124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13" t="s">
        <v>122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13" t="s">
        <v>123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285</v>
      </c>
      <c r="B52" t="s">
        <v>211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116" t="s">
        <v>292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163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2.75">
      <c r="A56" s="4" t="s">
        <v>221</v>
      </c>
      <c r="B56" s="92" t="s">
        <v>199</v>
      </c>
      <c r="C56" s="5"/>
      <c r="D56" s="5"/>
      <c r="E56" s="5"/>
      <c r="F56" s="5"/>
      <c r="G56" s="5"/>
      <c r="H56" s="5"/>
      <c r="I56" s="5"/>
      <c r="J56" s="6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 t="s">
        <v>220</v>
      </c>
      <c r="B58" s="86">
        <f>'Item 100, page 22'!B58</f>
        <v>41957</v>
      </c>
      <c r="C58" s="8"/>
      <c r="D58" s="8"/>
      <c r="E58" s="8"/>
      <c r="F58" s="8"/>
      <c r="G58" s="8"/>
      <c r="H58" s="8" t="s">
        <v>147</v>
      </c>
      <c r="I58" s="8"/>
      <c r="J58" s="87">
        <f>'Item 100, page 22'!J58</f>
        <v>42005</v>
      </c>
    </row>
    <row r="59" spans="1:10" ht="12.75">
      <c r="A59" s="299" t="s">
        <v>212</v>
      </c>
      <c r="B59" s="300"/>
      <c r="C59" s="300"/>
      <c r="D59" s="300"/>
      <c r="E59" s="300"/>
      <c r="F59" s="300"/>
      <c r="G59" s="300"/>
      <c r="H59" s="300"/>
      <c r="I59" s="300"/>
      <c r="J59" s="301"/>
    </row>
    <row r="60" spans="1:10" ht="12.75">
      <c r="A60" s="4"/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4" t="s">
        <v>219</v>
      </c>
      <c r="B61" s="5"/>
      <c r="C61" s="5"/>
      <c r="D61" s="5"/>
      <c r="E61" s="5"/>
      <c r="F61" s="5"/>
      <c r="G61" s="5"/>
      <c r="H61" s="5"/>
      <c r="I61" s="5"/>
      <c r="J61" s="6"/>
    </row>
    <row r="62" spans="1:10" ht="12.75">
      <c r="A62" s="7"/>
      <c r="B62" s="8"/>
      <c r="C62" s="8"/>
      <c r="D62" s="8"/>
      <c r="E62" s="8"/>
      <c r="F62" s="8"/>
      <c r="G62" s="8"/>
      <c r="H62" s="8"/>
      <c r="I62" s="8"/>
      <c r="J62" s="9"/>
    </row>
  </sheetData>
  <sheetProtection/>
  <mergeCells count="6">
    <mergeCell ref="H2:I2"/>
    <mergeCell ref="A7:J7"/>
    <mergeCell ref="E23:F23"/>
    <mergeCell ref="C24:D24"/>
    <mergeCell ref="E24:F24"/>
    <mergeCell ref="A59:J5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55" sqref="A55:I55"/>
    </sheetView>
  </sheetViews>
  <sheetFormatPr defaultColWidth="9.140625" defaultRowHeight="12.75"/>
  <cols>
    <col min="1" max="1" width="12.7109375" style="0" customWidth="1"/>
    <col min="2" max="2" width="17.28125" style="0" customWidth="1"/>
    <col min="3" max="3" width="19.421875" style="0" customWidth="1"/>
    <col min="4" max="4" width="7.7109375" style="0" customWidth="1"/>
    <col min="5" max="5" width="8.421875" style="0" customWidth="1"/>
    <col min="6" max="6" width="11.00390625" style="0" customWidth="1"/>
    <col min="7" max="7" width="9.7109375" style="0" customWidth="1"/>
    <col min="8" max="8" width="7.7109375" style="0" bestFit="1" customWidth="1"/>
    <col min="9" max="9" width="16.14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2.75">
      <c r="A2" s="4" t="s">
        <v>215</v>
      </c>
      <c r="B2" s="44">
        <v>13</v>
      </c>
      <c r="C2" s="5"/>
      <c r="D2" s="5"/>
      <c r="E2" s="5"/>
      <c r="F2" s="135">
        <v>8</v>
      </c>
      <c r="G2" s="292" t="s">
        <v>216</v>
      </c>
      <c r="H2" s="292"/>
      <c r="I2" s="85">
        <v>28</v>
      </c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217</v>
      </c>
      <c r="B4" s="5"/>
      <c r="C4" s="89" t="str">
        <f>'[4]Item 100, page 22'!C4</f>
        <v>Mason County Garbage Co., Inc G88</v>
      </c>
      <c r="D4" s="89"/>
      <c r="E4" s="89"/>
      <c r="F4" s="5"/>
      <c r="G4" s="5"/>
      <c r="H4" s="5"/>
      <c r="I4" s="6"/>
    </row>
    <row r="5" spans="1:9" ht="12.75">
      <c r="A5" s="7" t="s">
        <v>218</v>
      </c>
      <c r="B5" s="8"/>
      <c r="C5" s="90" t="str">
        <f>'[4]Item 100, page 22'!C5</f>
        <v>Mason County Garbage, Inc</v>
      </c>
      <c r="D5" s="8"/>
      <c r="E5" s="8"/>
      <c r="F5" s="90"/>
      <c r="G5" s="88"/>
      <c r="H5" s="8"/>
      <c r="I5" s="9"/>
    </row>
    <row r="6" spans="1:9" ht="12.75">
      <c r="A6" s="4"/>
      <c r="B6" s="5"/>
      <c r="C6" s="92"/>
      <c r="D6" s="5"/>
      <c r="E6" s="5"/>
      <c r="F6" s="92"/>
      <c r="G6" s="89"/>
      <c r="H6" s="5"/>
      <c r="I6" s="6"/>
    </row>
    <row r="7" spans="1:9" ht="12.75">
      <c r="A7" s="4"/>
      <c r="B7" s="5" t="s">
        <v>266</v>
      </c>
      <c r="C7" s="5"/>
      <c r="D7" s="5"/>
      <c r="E7" s="5"/>
      <c r="F7" s="89" t="s">
        <v>40</v>
      </c>
      <c r="G7" s="89"/>
      <c r="H7" s="5"/>
      <c r="I7" s="6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296" t="s">
        <v>19</v>
      </c>
      <c r="B9" s="297"/>
      <c r="C9" s="297"/>
      <c r="D9" s="297"/>
      <c r="E9" s="297"/>
      <c r="F9" s="297"/>
      <c r="G9" s="297"/>
      <c r="H9" s="297"/>
      <c r="I9" s="298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257</v>
      </c>
      <c r="B11" s="12"/>
      <c r="C11" s="318" t="s">
        <v>20</v>
      </c>
      <c r="D11" s="319"/>
      <c r="E11" s="318" t="s">
        <v>21</v>
      </c>
      <c r="F11" s="320"/>
      <c r="G11" s="319"/>
      <c r="H11" s="5"/>
      <c r="I11" s="6"/>
    </row>
    <row r="12" spans="1:9" ht="12.75">
      <c r="A12" s="4"/>
      <c r="B12" s="5"/>
      <c r="C12" s="32" t="s">
        <v>22</v>
      </c>
      <c r="D12" s="18"/>
      <c r="E12" s="263">
        <v>14.49</v>
      </c>
      <c r="F12" s="15" t="s">
        <v>183</v>
      </c>
      <c r="G12" s="18"/>
      <c r="H12" s="5"/>
      <c r="I12" s="6"/>
    </row>
    <row r="13" spans="1:9" ht="12.75">
      <c r="A13" s="4"/>
      <c r="B13" s="13"/>
      <c r="C13" s="32" t="s">
        <v>16</v>
      </c>
      <c r="D13" s="18"/>
      <c r="E13" s="263">
        <v>19.65</v>
      </c>
      <c r="F13" s="15" t="s">
        <v>183</v>
      </c>
      <c r="G13" s="18"/>
      <c r="H13" s="5"/>
      <c r="I13" s="6"/>
    </row>
    <row r="14" spans="1:9" ht="12.75">
      <c r="A14" s="4"/>
      <c r="B14" s="5"/>
      <c r="C14" s="5"/>
      <c r="D14" s="5"/>
      <c r="E14" s="5"/>
      <c r="F14" s="5"/>
      <c r="G14" s="5"/>
      <c r="H14" s="5"/>
      <c r="I14" s="6"/>
    </row>
    <row r="15" spans="1:9" ht="12.75">
      <c r="A15" s="7"/>
      <c r="B15" s="47"/>
      <c r="C15" s="44"/>
      <c r="D15" s="47"/>
      <c r="E15" s="44"/>
      <c r="F15" s="8"/>
      <c r="G15" s="47"/>
      <c r="H15" s="44"/>
      <c r="I15" s="9"/>
    </row>
    <row r="16" spans="1:9" ht="12.75">
      <c r="A16" s="4"/>
      <c r="B16" s="21"/>
      <c r="C16" s="12"/>
      <c r="D16" s="21"/>
      <c r="E16" s="12"/>
      <c r="F16" s="5"/>
      <c r="G16" s="21"/>
      <c r="H16" s="12"/>
      <c r="I16" s="6"/>
    </row>
    <row r="17" spans="1:9" ht="12.75">
      <c r="A17" s="296" t="s">
        <v>23</v>
      </c>
      <c r="B17" s="297"/>
      <c r="C17" s="297"/>
      <c r="D17" s="297"/>
      <c r="E17" s="297"/>
      <c r="F17" s="297"/>
      <c r="G17" s="297"/>
      <c r="H17" s="297"/>
      <c r="I17" s="298"/>
    </row>
    <row r="18" spans="1:9" ht="12.75">
      <c r="A18" s="4"/>
      <c r="B18" s="5"/>
      <c r="C18" s="5"/>
      <c r="D18" s="5"/>
      <c r="E18" s="5"/>
      <c r="F18" s="5"/>
      <c r="G18" s="5"/>
      <c r="H18" s="5"/>
      <c r="I18" s="6"/>
    </row>
    <row r="19" spans="1:9" ht="12.75">
      <c r="A19" s="4"/>
      <c r="B19" s="5"/>
      <c r="C19" s="321" t="s">
        <v>24</v>
      </c>
      <c r="D19" s="322"/>
      <c r="E19" s="323" t="s">
        <v>25</v>
      </c>
      <c r="F19" s="320"/>
      <c r="G19" s="319"/>
      <c r="H19" s="5"/>
      <c r="I19" s="6"/>
    </row>
    <row r="20" spans="1:9" ht="12.75">
      <c r="A20" s="23"/>
      <c r="B20" s="22"/>
      <c r="C20" s="59" t="s">
        <v>26</v>
      </c>
      <c r="D20" s="18" t="s">
        <v>66</v>
      </c>
      <c r="E20" s="265" t="s">
        <v>320</v>
      </c>
      <c r="F20" s="103" t="s">
        <v>68</v>
      </c>
      <c r="G20" s="266" t="s">
        <v>321</v>
      </c>
      <c r="H20" s="22"/>
      <c r="I20" s="30"/>
    </row>
    <row r="21" spans="1:9" ht="12.75">
      <c r="A21" s="4"/>
      <c r="B21" s="5"/>
      <c r="C21" s="59" t="s">
        <v>26</v>
      </c>
      <c r="D21" s="18" t="s">
        <v>67</v>
      </c>
      <c r="E21" s="32" t="s">
        <v>69</v>
      </c>
      <c r="F21" s="15"/>
      <c r="G21" s="18"/>
      <c r="H21" s="128"/>
      <c r="I21" s="6"/>
    </row>
    <row r="22" spans="1:9" ht="12.75">
      <c r="A22" s="4"/>
      <c r="B22" s="5"/>
      <c r="C22" s="63"/>
      <c r="D22" s="15"/>
      <c r="E22" s="15"/>
      <c r="F22" s="15"/>
      <c r="G22" s="15"/>
      <c r="H22" s="5"/>
      <c r="I22" s="6"/>
    </row>
    <row r="23" spans="1:9" ht="12.75">
      <c r="A23" s="4"/>
      <c r="B23" s="5"/>
      <c r="C23" s="324" t="s">
        <v>27</v>
      </c>
      <c r="D23" s="325"/>
      <c r="E23" s="326" t="s">
        <v>25</v>
      </c>
      <c r="F23" s="327"/>
      <c r="G23" s="315"/>
      <c r="H23" s="5"/>
      <c r="I23" s="6"/>
    </row>
    <row r="24" spans="1:9" ht="12.75">
      <c r="A24" s="4"/>
      <c r="B24" s="5"/>
      <c r="C24" s="59" t="s">
        <v>26</v>
      </c>
      <c r="D24" s="18" t="s">
        <v>66</v>
      </c>
      <c r="E24" s="32" t="s">
        <v>69</v>
      </c>
      <c r="F24" s="15"/>
      <c r="G24" s="18"/>
      <c r="H24" s="5"/>
      <c r="I24" s="6"/>
    </row>
    <row r="25" spans="1:9" ht="12.75">
      <c r="A25" s="4"/>
      <c r="B25" s="5"/>
      <c r="C25" s="59" t="s">
        <v>26</v>
      </c>
      <c r="D25" s="18" t="s">
        <v>67</v>
      </c>
      <c r="E25" s="32" t="s">
        <v>69</v>
      </c>
      <c r="F25" s="15"/>
      <c r="G25" s="18"/>
      <c r="H25" s="5"/>
      <c r="I25" s="6"/>
    </row>
    <row r="26" spans="1:9" ht="12.75">
      <c r="A26" s="4"/>
      <c r="B26" s="5"/>
      <c r="C26" s="5"/>
      <c r="D26" s="5"/>
      <c r="E26" s="5"/>
      <c r="F26" s="5"/>
      <c r="G26" s="5"/>
      <c r="H26" s="5"/>
      <c r="I26" s="6"/>
    </row>
    <row r="27" spans="1:9" ht="12.75">
      <c r="A27" s="7"/>
      <c r="B27" s="8"/>
      <c r="C27" s="8"/>
      <c r="D27" s="8"/>
      <c r="E27" s="8"/>
      <c r="F27" s="8"/>
      <c r="G27" s="8"/>
      <c r="H27" s="8"/>
      <c r="I27" s="9"/>
    </row>
    <row r="28" spans="1:9" ht="12.75">
      <c r="A28" s="4"/>
      <c r="B28" s="5"/>
      <c r="C28" s="5"/>
      <c r="D28" s="5"/>
      <c r="E28" s="5"/>
      <c r="F28" s="5"/>
      <c r="G28" s="5"/>
      <c r="H28" s="5"/>
      <c r="I28" s="6"/>
    </row>
    <row r="29" spans="1:9" ht="12.75">
      <c r="A29" s="296" t="s">
        <v>28</v>
      </c>
      <c r="B29" s="297"/>
      <c r="C29" s="297"/>
      <c r="D29" s="297"/>
      <c r="E29" s="297"/>
      <c r="F29" s="297"/>
      <c r="G29" s="297"/>
      <c r="H29" s="297"/>
      <c r="I29" s="298"/>
    </row>
    <row r="30" spans="1:9" ht="12.75">
      <c r="A30" s="4"/>
      <c r="B30" s="5"/>
      <c r="C30" s="5"/>
      <c r="D30" s="5"/>
      <c r="E30" s="5"/>
      <c r="F30" s="5"/>
      <c r="G30" s="5"/>
      <c r="H30" s="5"/>
      <c r="I30" s="6"/>
    </row>
    <row r="31" spans="1:9" ht="12.75">
      <c r="A31" s="4" t="s">
        <v>29</v>
      </c>
      <c r="B31" s="5"/>
      <c r="C31" s="5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 t="s">
        <v>30</v>
      </c>
      <c r="B33" s="5"/>
      <c r="C33" s="5"/>
      <c r="D33" s="5"/>
      <c r="E33" s="5"/>
      <c r="F33" s="5"/>
      <c r="G33" s="5"/>
      <c r="H33" s="5"/>
      <c r="I33" s="6"/>
    </row>
    <row r="34" spans="1:9" ht="12.75">
      <c r="A34" s="23"/>
      <c r="B34" s="22"/>
      <c r="C34" s="35"/>
      <c r="D34" s="328" t="s">
        <v>45</v>
      </c>
      <c r="E34" s="329"/>
      <c r="F34" s="35"/>
      <c r="G34" s="36"/>
      <c r="H34" s="328" t="s">
        <v>49</v>
      </c>
      <c r="I34" s="329"/>
    </row>
    <row r="35" spans="1:9" ht="12.75">
      <c r="A35" s="4"/>
      <c r="B35" s="5"/>
      <c r="C35" s="119" t="s">
        <v>35</v>
      </c>
      <c r="D35" s="316" t="s">
        <v>46</v>
      </c>
      <c r="E35" s="317"/>
      <c r="F35" s="316" t="s">
        <v>47</v>
      </c>
      <c r="G35" s="317"/>
      <c r="H35" s="316" t="s">
        <v>50</v>
      </c>
      <c r="I35" s="317"/>
    </row>
    <row r="36" spans="1:9" ht="12.75">
      <c r="A36" s="37"/>
      <c r="B36" s="5"/>
      <c r="C36" s="120" t="s">
        <v>44</v>
      </c>
      <c r="D36" s="314" t="s">
        <v>44</v>
      </c>
      <c r="E36" s="315"/>
      <c r="F36" s="314" t="s">
        <v>48</v>
      </c>
      <c r="G36" s="315"/>
      <c r="H36" s="314" t="s">
        <v>51</v>
      </c>
      <c r="I36" s="315"/>
    </row>
    <row r="37" spans="1:9" ht="12.75">
      <c r="A37" s="32" t="s">
        <v>31</v>
      </c>
      <c r="B37" s="18"/>
      <c r="C37" s="267" t="s">
        <v>322</v>
      </c>
      <c r="D37" s="268" t="str">
        <f>C37</f>
        <v>$27.37 (A)</v>
      </c>
      <c r="E37" s="180"/>
      <c r="F37" s="268" t="s">
        <v>323</v>
      </c>
      <c r="G37" s="180"/>
      <c r="H37" s="268">
        <v>20.68</v>
      </c>
      <c r="I37" s="18"/>
    </row>
    <row r="38" spans="1:9" ht="12.75">
      <c r="A38" s="1" t="s">
        <v>32</v>
      </c>
      <c r="B38" s="3"/>
      <c r="C38" s="269" t="s">
        <v>198</v>
      </c>
      <c r="D38" s="268" t="str">
        <f>C38</f>
        <v>***</v>
      </c>
      <c r="E38" s="180"/>
      <c r="F38" s="268" t="s">
        <v>198</v>
      </c>
      <c r="G38" s="180"/>
      <c r="H38" s="268" t="s">
        <v>198</v>
      </c>
      <c r="I38" s="18"/>
    </row>
    <row r="39" spans="1:9" ht="12.75">
      <c r="A39" s="64" t="s">
        <v>33</v>
      </c>
      <c r="B39" s="9"/>
      <c r="C39" s="184"/>
      <c r="D39" s="184"/>
      <c r="E39" s="183"/>
      <c r="F39" s="184"/>
      <c r="G39" s="183"/>
      <c r="H39" s="184"/>
      <c r="I39" s="9"/>
    </row>
    <row r="40" spans="1:9" ht="12.75">
      <c r="A40" s="1" t="s">
        <v>32</v>
      </c>
      <c r="B40" s="3"/>
      <c r="C40" s="269" t="str">
        <f>C37</f>
        <v>$27.37 (A)</v>
      </c>
      <c r="D40" s="268" t="str">
        <f>C40</f>
        <v>$27.37 (A)</v>
      </c>
      <c r="E40" s="180"/>
      <c r="F40" s="268" t="str">
        <f>F37</f>
        <v>$31.11 (A)</v>
      </c>
      <c r="G40" s="180"/>
      <c r="H40" s="268">
        <f>H37</f>
        <v>20.68</v>
      </c>
      <c r="I40" s="18"/>
    </row>
    <row r="41" spans="1:9" ht="12.75">
      <c r="A41" s="64" t="s">
        <v>34</v>
      </c>
      <c r="B41" s="9"/>
      <c r="C41" s="7"/>
      <c r="D41" s="7"/>
      <c r="E41" s="9"/>
      <c r="F41" s="7"/>
      <c r="G41" s="9"/>
      <c r="H41" s="7"/>
      <c r="I41" s="9"/>
    </row>
    <row r="42" spans="1:9" ht="12.75">
      <c r="A42" s="4"/>
      <c r="B42" s="5"/>
      <c r="C42" s="104"/>
      <c r="D42" s="5"/>
      <c r="E42" s="5"/>
      <c r="F42" s="5"/>
      <c r="G42" s="5"/>
      <c r="H42" s="5"/>
      <c r="I42" s="6"/>
    </row>
    <row r="43" spans="1:9" ht="12.75">
      <c r="A43" s="4"/>
      <c r="B43" s="5"/>
      <c r="C43" s="104"/>
      <c r="D43" s="5"/>
      <c r="E43" s="5"/>
      <c r="F43" s="5"/>
      <c r="G43" s="5"/>
      <c r="H43" s="104"/>
      <c r="I43" s="6"/>
    </row>
    <row r="44" spans="1:9" ht="12.75">
      <c r="A44" s="4"/>
      <c r="B44" s="5"/>
      <c r="C44" s="5"/>
      <c r="D44" s="22"/>
      <c r="E44" s="22"/>
      <c r="F44" s="22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4"/>
      <c r="B48" s="5"/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163" t="s">
        <v>198</v>
      </c>
      <c r="B50" s="5"/>
      <c r="C50" s="5"/>
      <c r="D50" s="5"/>
      <c r="E50" s="5"/>
      <c r="F50" s="5"/>
      <c r="G50" s="5"/>
      <c r="H50" s="5"/>
      <c r="I50" s="6"/>
    </row>
    <row r="51" spans="1:9" ht="12.75">
      <c r="A51" s="7"/>
      <c r="B51" s="8"/>
      <c r="C51" s="8"/>
      <c r="D51" s="8"/>
      <c r="E51" s="8"/>
      <c r="F51" s="8"/>
      <c r="G51" s="8"/>
      <c r="H51" s="8"/>
      <c r="I51" s="9"/>
    </row>
    <row r="52" spans="1:9" ht="12.75">
      <c r="A52" s="4" t="s">
        <v>221</v>
      </c>
      <c r="B52" s="5" t="str">
        <f>'[4]Item 100, page 22'!B54</f>
        <v>Irmgard R Wilcox</v>
      </c>
      <c r="C52" s="5"/>
      <c r="D52" s="5"/>
      <c r="E52" s="5"/>
      <c r="F52" s="5"/>
      <c r="G52" s="5"/>
      <c r="H52" s="5"/>
      <c r="I52" s="6"/>
    </row>
    <row r="53" spans="1:9" ht="12.75">
      <c r="A53" s="4"/>
      <c r="B53" s="5"/>
      <c r="C53" s="5"/>
      <c r="D53" s="5"/>
      <c r="E53" s="5"/>
      <c r="F53" s="5"/>
      <c r="G53" s="5"/>
      <c r="H53" s="5"/>
      <c r="I53" s="6"/>
    </row>
    <row r="54" spans="1:9" ht="12.75">
      <c r="A54" s="7" t="s">
        <v>220</v>
      </c>
      <c r="B54" s="86">
        <f>'Item 100, page 22A'!B58</f>
        <v>41957</v>
      </c>
      <c r="C54" s="8"/>
      <c r="D54" s="8"/>
      <c r="E54" s="8"/>
      <c r="F54" s="8"/>
      <c r="G54" s="8" t="s">
        <v>147</v>
      </c>
      <c r="H54" s="8"/>
      <c r="I54" s="87">
        <f>'Item 100, page 22A'!J58</f>
        <v>42005</v>
      </c>
    </row>
    <row r="55" spans="1:9" ht="12.75">
      <c r="A55" s="299" t="s">
        <v>212</v>
      </c>
      <c r="B55" s="300"/>
      <c r="C55" s="300"/>
      <c r="D55" s="300"/>
      <c r="E55" s="300"/>
      <c r="F55" s="300"/>
      <c r="G55" s="300"/>
      <c r="H55" s="300"/>
      <c r="I55" s="301"/>
    </row>
    <row r="56" spans="1:9" ht="12.75">
      <c r="A56" s="7"/>
      <c r="B56" s="8"/>
      <c r="C56" s="8"/>
      <c r="D56" s="8"/>
      <c r="E56" s="8"/>
      <c r="F56" s="8"/>
      <c r="G56" s="8"/>
      <c r="H56" s="8"/>
      <c r="I56" s="9"/>
    </row>
    <row r="57" spans="1:9" ht="12.75">
      <c r="A57" s="4"/>
      <c r="B57" s="5"/>
      <c r="C57" s="5"/>
      <c r="D57" s="5"/>
      <c r="E57" s="5"/>
      <c r="F57" s="5"/>
      <c r="G57" s="5"/>
      <c r="H57" s="5"/>
      <c r="I57" s="6"/>
    </row>
    <row r="58" spans="1:9" ht="12.75">
      <c r="A58" s="4" t="s">
        <v>219</v>
      </c>
      <c r="B58" s="5"/>
      <c r="C58" s="5"/>
      <c r="D58" s="5"/>
      <c r="E58" s="5"/>
      <c r="F58" s="5"/>
      <c r="G58" s="5"/>
      <c r="H58" s="5"/>
      <c r="I58" s="6"/>
    </row>
    <row r="59" spans="1:9" ht="12.75">
      <c r="A59" s="7"/>
      <c r="B59" s="8"/>
      <c r="C59" s="8"/>
      <c r="D59" s="8"/>
      <c r="E59" s="8"/>
      <c r="F59" s="8"/>
      <c r="G59" s="8"/>
      <c r="H59" s="8"/>
      <c r="I59" s="9"/>
    </row>
  </sheetData>
  <sheetProtection/>
  <mergeCells count="19">
    <mergeCell ref="D36:E36"/>
    <mergeCell ref="F36:G36"/>
    <mergeCell ref="H36:I36"/>
    <mergeCell ref="A55:I55"/>
    <mergeCell ref="C23:D23"/>
    <mergeCell ref="E23:G23"/>
    <mergeCell ref="A29:I29"/>
    <mergeCell ref="D34:E34"/>
    <mergeCell ref="H34:I34"/>
    <mergeCell ref="D35:E35"/>
    <mergeCell ref="F35:G35"/>
    <mergeCell ref="H35:I35"/>
    <mergeCell ref="G2:H2"/>
    <mergeCell ref="A9:I9"/>
    <mergeCell ref="C11:D11"/>
    <mergeCell ref="E11:G11"/>
    <mergeCell ref="A17:I17"/>
    <mergeCell ref="C19:D19"/>
    <mergeCell ref="E19:G19"/>
  </mergeCells>
  <printOptions/>
  <pageMargins left="0" right="0" top="0.5" bottom="0.5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0.421875" style="0" customWidth="1"/>
    <col min="2" max="2" width="18.140625" style="0" customWidth="1"/>
    <col min="7" max="7" width="11.421875" style="0" customWidth="1"/>
    <col min="8" max="8" width="9.8515625" style="0" customWidth="1"/>
    <col min="10" max="10" width="17.28125" style="0" customWidth="1"/>
    <col min="11" max="11" width="18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215</v>
      </c>
      <c r="B2" s="44">
        <v>13</v>
      </c>
      <c r="C2" s="5"/>
      <c r="D2" s="5"/>
      <c r="E2" s="5"/>
      <c r="F2" s="5"/>
      <c r="G2" s="135">
        <v>4</v>
      </c>
      <c r="H2" s="292" t="s">
        <v>216</v>
      </c>
      <c r="I2" s="292"/>
      <c r="J2" s="29" t="s">
        <v>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217</v>
      </c>
      <c r="B4" s="5"/>
      <c r="C4" s="89" t="str">
        <f>'[1]Item 100, page 22A'!C4</f>
        <v>Mason County Garbage Co., Inc  G-88</v>
      </c>
      <c r="D4" s="89"/>
      <c r="E4" s="89"/>
      <c r="F4" s="89"/>
      <c r="G4" s="5"/>
      <c r="H4" s="5"/>
      <c r="I4" s="5"/>
      <c r="J4" s="6"/>
    </row>
    <row r="5" spans="1:10" ht="12.75">
      <c r="A5" s="7" t="s">
        <v>218</v>
      </c>
      <c r="B5" s="8"/>
      <c r="C5" s="89" t="str">
        <f>'[1]Item 100, page 22A'!C5</f>
        <v>Mason County Garbage, Inc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4" s="116" customFormat="1" ht="12.75">
      <c r="A7" s="93" t="s">
        <v>266</v>
      </c>
      <c r="B7" s="92"/>
      <c r="C7" s="92"/>
      <c r="D7" s="92"/>
      <c r="E7" s="89" t="s">
        <v>282</v>
      </c>
      <c r="F7" s="89"/>
      <c r="G7" s="89"/>
      <c r="H7" s="89"/>
      <c r="I7" s="92"/>
      <c r="J7" s="115"/>
      <c r="K7" s="92"/>
      <c r="L7" s="92"/>
      <c r="M7" s="92"/>
      <c r="N7" s="11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96" t="s">
        <v>19</v>
      </c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257</v>
      </c>
      <c r="B11" s="12"/>
      <c r="C11" s="318" t="s">
        <v>20</v>
      </c>
      <c r="D11" s="320"/>
      <c r="E11" s="319"/>
      <c r="F11" s="318" t="s">
        <v>21</v>
      </c>
      <c r="G11" s="320"/>
      <c r="H11" s="319"/>
      <c r="I11" s="5"/>
      <c r="J11" s="6"/>
    </row>
    <row r="12" spans="1:10" ht="12.75">
      <c r="A12" s="4"/>
      <c r="B12" s="5"/>
      <c r="C12" s="32" t="s">
        <v>22</v>
      </c>
      <c r="D12" s="15"/>
      <c r="E12" s="18"/>
      <c r="F12" s="177">
        <v>13.95</v>
      </c>
      <c r="G12" s="15" t="s">
        <v>183</v>
      </c>
      <c r="H12" s="18"/>
      <c r="I12" s="5"/>
      <c r="J12" s="6"/>
    </row>
    <row r="13" spans="1:10" ht="12.75">
      <c r="A13" s="4"/>
      <c r="B13" s="13"/>
      <c r="C13" s="32" t="s">
        <v>16</v>
      </c>
      <c r="D13" s="15"/>
      <c r="E13" s="18"/>
      <c r="F13" s="177">
        <v>19.11</v>
      </c>
      <c r="G13" s="15" t="s">
        <v>183</v>
      </c>
      <c r="H13" s="18"/>
      <c r="I13" s="5"/>
      <c r="J13" s="6"/>
    </row>
    <row r="14" spans="1:10" ht="12.75">
      <c r="A14" s="4"/>
      <c r="B14" s="5"/>
      <c r="C14" s="5"/>
      <c r="D14" s="5"/>
      <c r="E14" s="5"/>
      <c r="F14" s="104"/>
      <c r="G14" s="5"/>
      <c r="H14" s="5"/>
      <c r="I14" s="5"/>
      <c r="J14" s="6"/>
    </row>
    <row r="15" spans="1:10" ht="12.75">
      <c r="A15" s="7"/>
      <c r="B15" s="47"/>
      <c r="C15" s="44"/>
      <c r="D15" s="8"/>
      <c r="E15" s="47"/>
      <c r="F15" s="44"/>
      <c r="G15" s="8"/>
      <c r="H15" s="47"/>
      <c r="I15" s="44"/>
      <c r="J15" s="9"/>
    </row>
    <row r="16" spans="1:10" ht="12.75">
      <c r="A16" s="4"/>
      <c r="B16" s="21"/>
      <c r="C16" s="12"/>
      <c r="D16" s="5"/>
      <c r="E16" s="21"/>
      <c r="F16" s="12"/>
      <c r="G16" s="5"/>
      <c r="H16" s="21"/>
      <c r="I16" s="12"/>
      <c r="J16" s="6"/>
    </row>
    <row r="17" spans="1:10" ht="12.75">
      <c r="A17" s="296" t="s">
        <v>23</v>
      </c>
      <c r="B17" s="297"/>
      <c r="C17" s="297"/>
      <c r="D17" s="297"/>
      <c r="E17" s="297"/>
      <c r="F17" s="297"/>
      <c r="G17" s="297"/>
      <c r="H17" s="297"/>
      <c r="I17" s="297"/>
      <c r="J17" s="298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321" t="s">
        <v>24</v>
      </c>
      <c r="D19" s="330"/>
      <c r="E19" s="322"/>
      <c r="F19" s="323" t="s">
        <v>25</v>
      </c>
      <c r="G19" s="320"/>
      <c r="H19" s="319"/>
      <c r="I19" s="5"/>
      <c r="J19" s="6"/>
    </row>
    <row r="20" spans="1:10" ht="12.75">
      <c r="A20" s="23"/>
      <c r="B20" s="22"/>
      <c r="C20" s="59" t="s">
        <v>26</v>
      </c>
      <c r="D20" s="15"/>
      <c r="E20" s="18" t="s">
        <v>66</v>
      </c>
      <c r="F20" s="178" t="s">
        <v>324</v>
      </c>
      <c r="G20" s="15" t="s">
        <v>68</v>
      </c>
      <c r="H20" s="179" t="s">
        <v>325</v>
      </c>
      <c r="I20" s="22"/>
      <c r="J20" s="30"/>
    </row>
    <row r="21" spans="1:10" ht="12.75">
      <c r="A21" s="4"/>
      <c r="B21" s="5"/>
      <c r="C21" s="59" t="s">
        <v>26</v>
      </c>
      <c r="D21" s="15"/>
      <c r="E21" s="18" t="s">
        <v>67</v>
      </c>
      <c r="F21" s="32" t="s">
        <v>69</v>
      </c>
      <c r="G21" s="15"/>
      <c r="H21" s="18"/>
      <c r="I21" s="5"/>
      <c r="J21" s="6"/>
    </row>
    <row r="22" spans="1:10" ht="12.75">
      <c r="A22" s="4"/>
      <c r="B22" s="5"/>
      <c r="C22" s="63"/>
      <c r="D22" s="15"/>
      <c r="E22" s="15"/>
      <c r="F22" s="15"/>
      <c r="G22" s="15"/>
      <c r="H22" s="15"/>
      <c r="I22" s="5"/>
      <c r="J22" s="6"/>
    </row>
    <row r="23" spans="1:10" ht="12.75">
      <c r="A23" s="4"/>
      <c r="B23" s="5"/>
      <c r="C23" s="324" t="s">
        <v>27</v>
      </c>
      <c r="D23" s="331"/>
      <c r="E23" s="325"/>
      <c r="F23" s="326" t="s">
        <v>25</v>
      </c>
      <c r="G23" s="327"/>
      <c r="H23" s="315"/>
      <c r="I23" s="5"/>
      <c r="J23" s="6"/>
    </row>
    <row r="24" spans="1:10" ht="12.75">
      <c r="A24" s="4"/>
      <c r="B24" s="5"/>
      <c r="C24" s="59" t="s">
        <v>26</v>
      </c>
      <c r="D24" s="15"/>
      <c r="E24" s="18" t="s">
        <v>66</v>
      </c>
      <c r="F24" s="32" t="s">
        <v>69</v>
      </c>
      <c r="G24" s="15"/>
      <c r="H24" s="18"/>
      <c r="I24" s="5"/>
      <c r="J24" s="6"/>
    </row>
    <row r="25" spans="1:10" ht="12.75">
      <c r="A25" s="4"/>
      <c r="B25" s="5"/>
      <c r="C25" s="59" t="s">
        <v>26</v>
      </c>
      <c r="D25" s="15"/>
      <c r="E25" s="18" t="s">
        <v>67</v>
      </c>
      <c r="F25" s="32" t="s">
        <v>69</v>
      </c>
      <c r="G25" s="15"/>
      <c r="H25" s="18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296" t="s">
        <v>28</v>
      </c>
      <c r="B29" s="297"/>
      <c r="C29" s="297"/>
      <c r="D29" s="297"/>
      <c r="E29" s="297"/>
      <c r="F29" s="297"/>
      <c r="G29" s="297"/>
      <c r="H29" s="297"/>
      <c r="I29" s="297"/>
      <c r="J29" s="298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29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30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3"/>
      <c r="B34" s="22"/>
      <c r="C34" s="35"/>
      <c r="D34" s="36"/>
      <c r="E34" s="328" t="s">
        <v>45</v>
      </c>
      <c r="F34" s="329"/>
      <c r="G34" s="35"/>
      <c r="H34" s="36"/>
      <c r="I34" s="328" t="s">
        <v>49</v>
      </c>
      <c r="J34" s="329"/>
    </row>
    <row r="35" spans="1:10" ht="12.75">
      <c r="A35" s="4"/>
      <c r="B35" s="5"/>
      <c r="C35" s="316" t="s">
        <v>35</v>
      </c>
      <c r="D35" s="317"/>
      <c r="E35" s="316" t="s">
        <v>46</v>
      </c>
      <c r="F35" s="317"/>
      <c r="G35" s="316" t="s">
        <v>47</v>
      </c>
      <c r="H35" s="317"/>
      <c r="I35" s="316" t="s">
        <v>50</v>
      </c>
      <c r="J35" s="317"/>
    </row>
    <row r="36" spans="1:10" ht="12.75">
      <c r="A36" s="37"/>
      <c r="B36" s="5"/>
      <c r="C36" s="314" t="s">
        <v>44</v>
      </c>
      <c r="D36" s="315"/>
      <c r="E36" s="314" t="s">
        <v>44</v>
      </c>
      <c r="F36" s="315"/>
      <c r="G36" s="314" t="s">
        <v>48</v>
      </c>
      <c r="H36" s="315"/>
      <c r="I36" s="314" t="s">
        <v>51</v>
      </c>
      <c r="J36" s="315"/>
    </row>
    <row r="37" spans="1:10" ht="19.5" customHeight="1">
      <c r="A37" s="32" t="s">
        <v>31</v>
      </c>
      <c r="B37" s="18"/>
      <c r="C37" s="177">
        <v>25.2</v>
      </c>
      <c r="D37" s="180" t="s">
        <v>183</v>
      </c>
      <c r="E37" s="177">
        <f>C37</f>
        <v>25.2</v>
      </c>
      <c r="F37" s="180" t="s">
        <v>183</v>
      </c>
      <c r="G37" s="177">
        <v>29.24</v>
      </c>
      <c r="H37" s="180" t="s">
        <v>183</v>
      </c>
      <c r="I37" s="181">
        <v>20.68</v>
      </c>
      <c r="J37" s="18"/>
    </row>
    <row r="38" spans="1:10" ht="12.75">
      <c r="A38" s="1" t="s">
        <v>32</v>
      </c>
      <c r="B38" s="3"/>
      <c r="C38" s="285" t="s">
        <v>198</v>
      </c>
      <c r="D38" s="286"/>
      <c r="E38" s="285" t="str">
        <f>C38</f>
        <v>***</v>
      </c>
      <c r="F38" s="286"/>
      <c r="G38" s="285" t="s">
        <v>198</v>
      </c>
      <c r="H38" s="286"/>
      <c r="I38" s="285" t="s">
        <v>198</v>
      </c>
      <c r="J38" s="286"/>
    </row>
    <row r="39" spans="1:10" ht="12.75">
      <c r="A39" s="64" t="s">
        <v>33</v>
      </c>
      <c r="B39" s="9"/>
      <c r="C39" s="182"/>
      <c r="D39" s="183"/>
      <c r="E39" s="184"/>
      <c r="F39" s="183"/>
      <c r="G39" s="184"/>
      <c r="H39" s="183"/>
      <c r="I39" s="182"/>
      <c r="J39" s="9"/>
    </row>
    <row r="40" spans="1:10" ht="12.75">
      <c r="A40" s="1" t="s">
        <v>32</v>
      </c>
      <c r="B40" s="3"/>
      <c r="C40" s="177">
        <f>C37</f>
        <v>25.2</v>
      </c>
      <c r="D40" s="180" t="s">
        <v>183</v>
      </c>
      <c r="E40" s="177">
        <f>C40</f>
        <v>25.2</v>
      </c>
      <c r="F40" s="180" t="s">
        <v>183</v>
      </c>
      <c r="G40" s="177">
        <f>G37</f>
        <v>29.24</v>
      </c>
      <c r="H40" s="180" t="s">
        <v>183</v>
      </c>
      <c r="I40" s="177">
        <f>I37</f>
        <v>20.68</v>
      </c>
      <c r="J40" s="18"/>
    </row>
    <row r="41" spans="1:10" ht="12.75">
      <c r="A41" s="64" t="s">
        <v>34</v>
      </c>
      <c r="B41" s="9"/>
      <c r="C41" s="7"/>
      <c r="D41" s="9"/>
      <c r="E41" s="7"/>
      <c r="F41" s="9"/>
      <c r="G41" s="7"/>
      <c r="H41" s="9"/>
      <c r="I41" s="7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22"/>
      <c r="E44" s="22"/>
      <c r="F44" s="22"/>
      <c r="G44" s="22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63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221</v>
      </c>
      <c r="B52" s="92" t="s">
        <v>199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220</v>
      </c>
      <c r="B54" s="86">
        <f>'Item 120,130,150, page 28'!B54</f>
        <v>41957</v>
      </c>
      <c r="C54" s="8"/>
      <c r="D54" s="8"/>
      <c r="E54" s="8"/>
      <c r="F54" s="8"/>
      <c r="G54" s="8"/>
      <c r="H54" s="8" t="s">
        <v>147</v>
      </c>
      <c r="I54" s="8"/>
      <c r="J54" s="87">
        <f>'Item 120,130,150, page 28'!I54</f>
        <v>42005</v>
      </c>
    </row>
    <row r="55" spans="1:10" ht="12.75">
      <c r="A55" s="299" t="s">
        <v>212</v>
      </c>
      <c r="B55" s="300"/>
      <c r="C55" s="300"/>
      <c r="D55" s="300"/>
      <c r="E55" s="300"/>
      <c r="F55" s="300"/>
      <c r="G55" s="300"/>
      <c r="H55" s="300"/>
      <c r="I55" s="300"/>
      <c r="J55" s="301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219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I34:J34"/>
    <mergeCell ref="C19:E19"/>
    <mergeCell ref="C36:D36"/>
    <mergeCell ref="E36:F36"/>
    <mergeCell ref="G36:H36"/>
    <mergeCell ref="I36:J36"/>
    <mergeCell ref="A55:J55"/>
    <mergeCell ref="C23:E23"/>
    <mergeCell ref="F23:H23"/>
    <mergeCell ref="A29:J29"/>
    <mergeCell ref="E34:F34"/>
    <mergeCell ref="F19:H19"/>
    <mergeCell ref="C35:D35"/>
    <mergeCell ref="E35:F35"/>
    <mergeCell ref="G35:H35"/>
    <mergeCell ref="I35:J35"/>
    <mergeCell ref="H2:I2"/>
    <mergeCell ref="A9:J9"/>
    <mergeCell ref="C11:E11"/>
    <mergeCell ref="F11:H11"/>
    <mergeCell ref="A17:J1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2014-11-13T18:57:11Z</cp:lastPrinted>
  <dcterms:created xsi:type="dcterms:W3CDTF">2002-02-08T00:35:58Z</dcterms:created>
  <dcterms:modified xsi:type="dcterms:W3CDTF">2014-11-14T19:42:22Z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143878</vt:lpwstr>
  </property>
  <property fmtid="{D5CDD505-2E9C-101B-9397-08002B2CF9AE}" pid="6" name="IsConfidenti">
    <vt:lpwstr>0</vt:lpwstr>
  </property>
  <property fmtid="{D5CDD505-2E9C-101B-9397-08002B2CF9AE}" pid="7" name="Dat">
    <vt:lpwstr>2014-11-14T00:00:00Z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2014-11-14T00:00:00Z</vt:lpwstr>
  </property>
  <property fmtid="{D5CDD505-2E9C-101B-9397-08002B2CF9AE}" pid="11" name="Pref">
    <vt:lpwstr>TG</vt:lpwstr>
  </property>
  <property fmtid="{D5CDD505-2E9C-101B-9397-08002B2CF9AE}" pid="12" name="CaseCompanyNam">
    <vt:lpwstr>Mason County Garbage Co.,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