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05" windowWidth="12120" windowHeight="7875" tabRatio="868" firstSheet="1" activeTab="9"/>
  </bookViews>
  <sheets>
    <sheet name="CC Residential" sheetId="1" r:id="rId1"/>
    <sheet name="CR Residential" sheetId="2" r:id="rId2"/>
    <sheet name="Wood Resid" sheetId="3" r:id="rId3"/>
    <sheet name="Multifam" sheetId="4" r:id="rId4"/>
    <sheet name="CC&amp;CR Comm" sheetId="5" r:id="rId5"/>
    <sheet name="Woodland Comm" sheetId="6" r:id="rId6"/>
    <sheet name="Customer owned Commercial" sheetId="7" r:id="rId7"/>
    <sheet name="Drop Boxes" sheetId="8" r:id="rId8"/>
    <sheet name="DB Customer Owned" sheetId="9" r:id="rId9"/>
    <sheet name="Mt. Saint Helens" sheetId="10" r:id="rId10"/>
  </sheets>
  <definedNames>
    <definedName name="_xlnm.Print_Area" localSheetId="0">'CC Residential'!$A$1:$G$22</definedName>
    <definedName name="_xlnm.Print_Area" localSheetId="4">'CC&amp;CR Comm'!$A$1:$H$42</definedName>
    <definedName name="_xlnm.Print_Area" localSheetId="1">'CR Residential'!$A$1:$G$22</definedName>
    <definedName name="_xlnm.Print_Area" localSheetId="6">'Customer owned Commercial'!$B$1:$L$19</definedName>
    <definedName name="_xlnm.Print_Area" localSheetId="8">'DB Customer Owned'!$B$1:$J$27</definedName>
    <definedName name="_xlnm.Print_Area" localSheetId="7">'Drop Boxes'!$A$1:$H$39</definedName>
    <definedName name="_xlnm.Print_Area" localSheetId="9">'Mt. Saint Helens'!$A$1:$H$40</definedName>
    <definedName name="_xlnm.Print_Area" localSheetId="5">'Woodland Comm'!$A$1:$H$42</definedName>
  </definedNames>
  <calcPr fullCalcOnLoad="1"/>
</workbook>
</file>

<file path=xl/sharedStrings.xml><?xml version="1.0" encoding="utf-8"?>
<sst xmlns="http://schemas.openxmlformats.org/spreadsheetml/2006/main" count="334" uniqueCount="121">
  <si>
    <t>Residential Carts</t>
  </si>
  <si>
    <t>(Monthly Rate, Weekly Service)</t>
  </si>
  <si>
    <t xml:space="preserve">Cart </t>
  </si>
  <si>
    <t>Size</t>
  </si>
  <si>
    <t>Current</t>
  </si>
  <si>
    <t>Rate</t>
  </si>
  <si>
    <t>Proposed</t>
  </si>
  <si>
    <t>Type of</t>
  </si>
  <si>
    <t>Service</t>
  </si>
  <si>
    <t>Multi-Family Carts</t>
  </si>
  <si>
    <t>Other Multi-Family Rates</t>
  </si>
  <si>
    <t>Min/Mo</t>
  </si>
  <si>
    <t>Current Rates</t>
  </si>
  <si>
    <t>Service and Container Size</t>
  </si>
  <si>
    <t>Proposed Rates</t>
  </si>
  <si>
    <t>Commercial Carts</t>
  </si>
  <si>
    <t>2 Yd</t>
  </si>
  <si>
    <t>3 Yd</t>
  </si>
  <si>
    <t>4 Yd</t>
  </si>
  <si>
    <t>5 Yd</t>
  </si>
  <si>
    <t>20 Yd</t>
  </si>
  <si>
    <t>30 Yd</t>
  </si>
  <si>
    <t>40 Yd</t>
  </si>
  <si>
    <t>Monthly Rent</t>
  </si>
  <si>
    <t>Temporary Rent</t>
  </si>
  <si>
    <t>Rent per Day</t>
  </si>
  <si>
    <t>Proposed Rates for Drop Boxes</t>
  </si>
  <si>
    <t>Monthly Rent/Lid</t>
  </si>
  <si>
    <t>Not offered</t>
  </si>
  <si>
    <t>Rent per Day/Lid</t>
  </si>
  <si>
    <t>Other Drop Box Rates and Services</t>
  </si>
  <si>
    <t>Overfilled Boxes</t>
  </si>
  <si>
    <t>Current Rates for 20, 30 and 40 Yard</t>
  </si>
  <si>
    <t>Cowlitz County Residential</t>
  </si>
  <si>
    <t>Castle Rock Residential</t>
  </si>
  <si>
    <t>Woodland Residential</t>
  </si>
  <si>
    <t>Cowlitz County and Castle Rock Commercial</t>
  </si>
  <si>
    <t>Woodland Commercial</t>
  </si>
  <si>
    <t>Customer Owned Commercial Containers</t>
  </si>
  <si>
    <t xml:space="preserve">Service </t>
  </si>
  <si>
    <t>and Rates</t>
  </si>
  <si>
    <t>Drop Box Services</t>
  </si>
  <si>
    <t>Mileage per</t>
  </si>
  <si>
    <t>Current Rates for 1 Yd through 6 Yd Containers Owned by Waste Control</t>
  </si>
  <si>
    <t>Proposed rates for 1 Yd through 6 Yd Containers Owned by Waste Control</t>
  </si>
  <si>
    <t>Non-Compacted Commercial Containers Owned by Customer</t>
  </si>
  <si>
    <t>1-1/2 Yd</t>
  </si>
  <si>
    <t>Monthly Rate</t>
  </si>
  <si>
    <t>Cowlitz County/Woodland Areas</t>
  </si>
  <si>
    <t>Temporary Initial Delivery and Respot</t>
  </si>
  <si>
    <t>Temporary Rent/Lid</t>
  </si>
  <si>
    <t>Drop Box Services (Customer Owned)</t>
  </si>
  <si>
    <t>Current Rates for Customer Owned Containers</t>
  </si>
  <si>
    <t>Respot Charge</t>
  </si>
  <si>
    <t>Proposed Rates for Customer Owned Containers</t>
  </si>
  <si>
    <t>Proposed Rate Changes for Drop Boxes</t>
  </si>
  <si>
    <t xml:space="preserve"> Multi Family Services</t>
  </si>
  <si>
    <t>Commercial Containers Owned by Waste Control and Rented to Customer</t>
  </si>
  <si>
    <t>Less than 20</t>
  </si>
  <si>
    <t>Min/Month</t>
  </si>
  <si>
    <t>$1.60/yd</t>
  </si>
  <si>
    <t>$1.10/yd</t>
  </si>
  <si>
    <t>$0.80/yd</t>
  </si>
  <si>
    <t>Perm Initial Delivery and Respot</t>
  </si>
  <si>
    <t>Non-Compacted Material</t>
  </si>
  <si>
    <t>Cowlitz County and Woodland Areas</t>
  </si>
  <si>
    <t>Temporary Monthly Rent</t>
  </si>
  <si>
    <t>Temporary Monthly Rent/Lid</t>
  </si>
  <si>
    <t>$1.60/Yd</t>
  </si>
  <si>
    <t>$1.10/Yd</t>
  </si>
  <si>
    <t>$0.80/Yd</t>
  </si>
  <si>
    <t>Overfilled Conatainers</t>
  </si>
  <si>
    <t>$13.50/yd</t>
  </si>
  <si>
    <t>$13.00/yd</t>
  </si>
  <si>
    <t>$12.00/yd</t>
  </si>
  <si>
    <t>$14.50/yd</t>
  </si>
  <si>
    <t>Overfilled Containers</t>
  </si>
  <si>
    <t>Rate Per Receptacle, Per Pick-up</t>
  </si>
  <si>
    <t>First Pick-up</t>
  </si>
  <si>
    <t>Each Additional Pick-up</t>
  </si>
  <si>
    <t>Special Pick-ups</t>
  </si>
  <si>
    <t>First and Each Additional Pick-up</t>
  </si>
  <si>
    <t>Temporary Pick-up</t>
  </si>
  <si>
    <t>Temporary Pick-up Rate</t>
  </si>
  <si>
    <t>Each Schedule Pick-up</t>
  </si>
  <si>
    <r>
      <t xml:space="preserve">Extra Units </t>
    </r>
    <r>
      <rPr>
        <sz val="12"/>
        <rFont val="Times New Roman"/>
        <family val="1"/>
      </rPr>
      <t xml:space="preserve">- each cart, bag or carton. </t>
    </r>
  </si>
  <si>
    <t>$ 13.50/yd</t>
  </si>
  <si>
    <t>$ 14.00/yd</t>
  </si>
  <si>
    <t>$ 13.00/yd</t>
  </si>
  <si>
    <t>$ 19.00/yd</t>
  </si>
  <si>
    <t>$ 18.50/yd</t>
  </si>
  <si>
    <t>$ 17.75/yd</t>
  </si>
  <si>
    <t>$ 17.00/yd</t>
  </si>
  <si>
    <t>$ 15.75/yd</t>
  </si>
  <si>
    <t>Charged in addition to regular monthly service.</t>
  </si>
  <si>
    <t>Any number of</t>
  </si>
  <si>
    <t>Current Rates for 1 through 6 Yard Compacted Containers</t>
  </si>
  <si>
    <t>Proposed Rates for 1 through 6 Yard Compacted Containers</t>
  </si>
  <si>
    <t>Drop Box Services - Mt. Saint Helens</t>
  </si>
  <si>
    <t>Effective for Service June 1, 2014, billed bi-monthly</t>
  </si>
  <si>
    <t xml:space="preserve">30-35 gal </t>
  </si>
  <si>
    <t xml:space="preserve">60-65 gal </t>
  </si>
  <si>
    <t xml:space="preserve">90-100 gal </t>
  </si>
  <si>
    <t xml:space="preserve">Deluxe, per cart </t>
  </si>
  <si>
    <r>
      <t>30-35 gal</t>
    </r>
    <r>
      <rPr>
        <b/>
        <sz val="12"/>
        <rFont val="Times New Roman"/>
        <family val="1"/>
      </rPr>
      <t xml:space="preserve"> </t>
    </r>
  </si>
  <si>
    <t xml:space="preserve">2 Yd </t>
  </si>
  <si>
    <r>
      <t>3 Yd</t>
    </r>
    <r>
      <rPr>
        <b/>
        <sz val="12"/>
        <rFont val="Times New Roman"/>
        <family val="1"/>
      </rPr>
      <t xml:space="preserve"> </t>
    </r>
  </si>
  <si>
    <t xml:space="preserve">4 Yd </t>
  </si>
  <si>
    <t xml:space="preserve">1-1/2 Yd </t>
  </si>
  <si>
    <t xml:space="preserve">3 Yd </t>
  </si>
  <si>
    <t xml:space="preserve">5 Yd </t>
  </si>
  <si>
    <t>Effective June 1, 2014, billed monthly</t>
  </si>
  <si>
    <t xml:space="preserve">20 Yd </t>
  </si>
  <si>
    <t xml:space="preserve">30 Yd </t>
  </si>
  <si>
    <t xml:space="preserve">40 Yd </t>
  </si>
  <si>
    <t>Mile</t>
  </si>
  <si>
    <t>$2.10/yd</t>
  </si>
  <si>
    <t>$1.45/yd</t>
  </si>
  <si>
    <t>$1.00/yd</t>
  </si>
  <si>
    <r>
      <t>30 Yd</t>
    </r>
    <r>
      <rPr>
        <b/>
        <sz val="12"/>
        <rFont val="Times New Roman"/>
        <family val="1"/>
      </rPr>
      <t xml:space="preserve"> </t>
    </r>
  </si>
  <si>
    <t xml:space="preserve">Mile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</si>
</sst>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4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4" fontId="2" fillId="0" borderId="14" xfId="0" applyNumberFormat="1" applyFont="1" applyBorder="1" applyAlignment="1">
      <alignment/>
    </xf>
    <xf numFmtId="4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4" fontId="3" fillId="0" borderId="12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/>
    </xf>
    <xf numFmtId="44" fontId="3" fillId="0" borderId="14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44" fontId="2" fillId="0" borderId="12" xfId="0" applyNumberFormat="1" applyFont="1" applyFill="1" applyBorder="1" applyAlignment="1">
      <alignment/>
    </xf>
    <xf numFmtId="44" fontId="3" fillId="0" borderId="12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4" fontId="3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2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44" fontId="2" fillId="0" borderId="15" xfId="0" applyNumberFormat="1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vertical="top" wrapText="1"/>
    </xf>
    <xf numFmtId="44" fontId="2" fillId="0" borderId="12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4" fontId="2" fillId="0" borderId="19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4" fontId="3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 horizontal="center"/>
    </xf>
    <xf numFmtId="44" fontId="2" fillId="0" borderId="19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44" fontId="3" fillId="0" borderId="19" xfId="0" applyNumberFormat="1" applyFont="1" applyFill="1" applyBorder="1" applyAlignment="1">
      <alignment/>
    </xf>
    <xf numFmtId="44" fontId="3" fillId="0" borderId="2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Fill="1" applyBorder="1" applyAlignment="1">
      <alignment horizontal="center"/>
    </xf>
    <xf numFmtId="44" fontId="2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2" fillId="0" borderId="0" xfId="0" applyFont="1" applyAlignment="1">
      <alignment horizontal="justify" vertical="top" wrapText="1"/>
    </xf>
    <xf numFmtId="44" fontId="3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44" fontId="2" fillId="0" borderId="25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4" fontId="3" fillId="0" borderId="25" xfId="0" applyNumberFormat="1" applyFont="1" applyFill="1" applyBorder="1" applyAlignment="1">
      <alignment/>
    </xf>
    <xf numFmtId="44" fontId="3" fillId="0" borderId="1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44" fontId="3" fillId="0" borderId="25" xfId="0" applyNumberFormat="1" applyFont="1" applyBorder="1" applyAlignment="1">
      <alignment horizontal="center"/>
    </xf>
    <xf numFmtId="44" fontId="2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44" fontId="2" fillId="0" borderId="25" xfId="0" applyNumberFormat="1" applyFont="1" applyFill="1" applyBorder="1" applyAlignment="1">
      <alignment horizontal="center"/>
    </xf>
    <xf numFmtId="44" fontId="2" fillId="0" borderId="22" xfId="0" applyNumberFormat="1" applyFont="1" applyBorder="1" applyAlignment="1">
      <alignment/>
    </xf>
    <xf numFmtId="44" fontId="3" fillId="0" borderId="14" xfId="0" applyNumberFormat="1" applyFont="1" applyBorder="1" applyAlignment="1">
      <alignment horizontal="center"/>
    </xf>
    <xf numFmtId="44" fontId="3" fillId="0" borderId="15" xfId="0" applyNumberFormat="1" applyFont="1" applyBorder="1" applyAlignment="1">
      <alignment horizontal="center"/>
    </xf>
    <xf numFmtId="44" fontId="3" fillId="0" borderId="14" xfId="0" applyNumberFormat="1" applyFont="1" applyFill="1" applyBorder="1" applyAlignment="1">
      <alignment/>
    </xf>
    <xf numFmtId="44" fontId="3" fillId="0" borderId="30" xfId="0" applyNumberFormat="1" applyFont="1" applyFill="1" applyBorder="1" applyAlignment="1">
      <alignment/>
    </xf>
    <xf numFmtId="44" fontId="3" fillId="0" borderId="15" xfId="0" applyNumberFormat="1" applyFont="1" applyFill="1" applyBorder="1" applyAlignment="1">
      <alignment/>
    </xf>
    <xf numFmtId="44" fontId="3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3" fillId="0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4" fontId="2" fillId="0" borderId="0" xfId="0" applyNumberFormat="1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justify" vertical="top" wrapText="1"/>
    </xf>
    <xf numFmtId="0" fontId="2" fillId="0" borderId="12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7" fontId="2" fillId="0" borderId="14" xfId="0" applyNumberFormat="1" applyFont="1" applyBorder="1" applyAlignment="1">
      <alignment/>
    </xf>
    <xf numFmtId="7" fontId="2" fillId="0" borderId="15" xfId="0" applyNumberFormat="1" applyFont="1" applyBorder="1" applyAlignment="1">
      <alignment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4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3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9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0" xfId="0" applyFont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0" xfId="0" applyFont="1" applyBorder="1" applyAlignment="1" quotePrefix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17" sqref="I17"/>
    </sheetView>
  </sheetViews>
  <sheetFormatPr defaultColWidth="8.88671875" defaultRowHeight="18.75"/>
  <cols>
    <col min="1" max="1" width="13.6640625" style="1" customWidth="1"/>
    <col min="2" max="3" width="12.21484375" style="1" customWidth="1"/>
    <col min="4" max="4" width="10.10546875" style="1" customWidth="1"/>
    <col min="5" max="5" width="11.5546875" style="1" customWidth="1"/>
    <col min="6" max="7" width="10.77734375" style="1" customWidth="1"/>
    <col min="8" max="16384" width="8.88671875" style="1" customWidth="1"/>
  </cols>
  <sheetData>
    <row r="1" spans="1:7" ht="20.25" customHeight="1">
      <c r="A1" s="140" t="s">
        <v>33</v>
      </c>
      <c r="B1" s="140"/>
      <c r="C1" s="140"/>
      <c r="D1" s="140"/>
      <c r="E1" s="140"/>
      <c r="F1" s="140"/>
      <c r="G1" s="140"/>
    </row>
    <row r="2" spans="1:7" ht="11.25" customHeight="1">
      <c r="A2" s="140"/>
      <c r="B2" s="140"/>
      <c r="C2" s="140"/>
      <c r="D2" s="140"/>
      <c r="E2" s="140"/>
      <c r="F2" s="140"/>
      <c r="G2" s="140"/>
    </row>
    <row r="3" spans="1:7" ht="15" customHeight="1">
      <c r="A3" s="141" t="s">
        <v>99</v>
      </c>
      <c r="B3" s="141"/>
      <c r="C3" s="141"/>
      <c r="D3" s="141"/>
      <c r="E3" s="141"/>
      <c r="F3" s="141"/>
      <c r="G3" s="141"/>
    </row>
    <row r="4" spans="1:7" ht="15" customHeight="1">
      <c r="A4" s="95"/>
      <c r="B4" s="95"/>
      <c r="C4" s="95"/>
      <c r="D4" s="95"/>
      <c r="E4" s="95"/>
      <c r="F4" s="95"/>
      <c r="G4" s="95"/>
    </row>
    <row r="5" spans="3:7" ht="15.75" customHeight="1">
      <c r="C5" s="142" t="s">
        <v>0</v>
      </c>
      <c r="D5" s="143"/>
      <c r="E5" s="144"/>
      <c r="F5" s="111"/>
      <c r="G5" s="111"/>
    </row>
    <row r="6" spans="3:7" ht="15.75" customHeight="1">
      <c r="C6" s="145" t="s">
        <v>1</v>
      </c>
      <c r="D6" s="146"/>
      <c r="E6" s="147"/>
      <c r="F6" s="10"/>
      <c r="G6" s="10"/>
    </row>
    <row r="7" spans="3:7" ht="15.75" customHeight="1">
      <c r="C7" s="2" t="s">
        <v>2</v>
      </c>
      <c r="D7" s="2" t="s">
        <v>4</v>
      </c>
      <c r="E7" s="2" t="s">
        <v>6</v>
      </c>
      <c r="F7" s="10"/>
      <c r="G7" s="10"/>
    </row>
    <row r="8" spans="3:7" ht="15.75" customHeight="1">
      <c r="C8" s="3" t="s">
        <v>3</v>
      </c>
      <c r="D8" s="3" t="s">
        <v>5</v>
      </c>
      <c r="E8" s="3" t="s">
        <v>5</v>
      </c>
      <c r="F8" s="8"/>
      <c r="G8" s="8"/>
    </row>
    <row r="9" spans="3:7" ht="15.75" customHeight="1">
      <c r="C9" s="4" t="s">
        <v>100</v>
      </c>
      <c r="D9" s="5">
        <v>14.75</v>
      </c>
      <c r="E9" s="14">
        <v>17.15</v>
      </c>
      <c r="F9" s="56"/>
      <c r="G9" s="57"/>
    </row>
    <row r="10" spans="3:7" ht="15.75" customHeight="1">
      <c r="C10" s="4" t="s">
        <v>101</v>
      </c>
      <c r="D10" s="5">
        <v>17.8</v>
      </c>
      <c r="E10" s="14">
        <v>20.6</v>
      </c>
      <c r="F10" s="56"/>
      <c r="G10" s="57"/>
    </row>
    <row r="11" spans="3:7" ht="15.75" customHeight="1">
      <c r="C11" s="4" t="s">
        <v>102</v>
      </c>
      <c r="D11" s="5">
        <v>20.8</v>
      </c>
      <c r="E11" s="14">
        <v>24</v>
      </c>
      <c r="F11" s="107"/>
      <c r="G11" s="108"/>
    </row>
    <row r="12" spans="3:7" ht="15.75" customHeight="1">
      <c r="C12" s="8"/>
      <c r="D12" s="24"/>
      <c r="E12" s="27"/>
      <c r="F12" s="107"/>
      <c r="G12" s="108"/>
    </row>
    <row r="13" spans="6:7" ht="15.75" customHeight="1">
      <c r="F13" s="9"/>
      <c r="G13" s="17"/>
    </row>
    <row r="14" spans="3:7" ht="15.75" customHeight="1">
      <c r="C14" s="142" t="s">
        <v>85</v>
      </c>
      <c r="D14" s="143"/>
      <c r="E14" s="144"/>
      <c r="F14" s="9"/>
      <c r="G14" s="17"/>
    </row>
    <row r="15" spans="3:7" ht="15.75" customHeight="1">
      <c r="C15" s="145" t="s">
        <v>94</v>
      </c>
      <c r="D15" s="146"/>
      <c r="E15" s="147"/>
      <c r="F15" s="24"/>
      <c r="G15" s="27"/>
    </row>
    <row r="16" spans="3:7" ht="15.75" customHeight="1">
      <c r="C16" s="2" t="s">
        <v>2</v>
      </c>
      <c r="D16" s="2" t="s">
        <v>4</v>
      </c>
      <c r="E16" s="2" t="s">
        <v>6</v>
      </c>
      <c r="F16" s="8"/>
      <c r="G16" s="8"/>
    </row>
    <row r="17" spans="3:7" ht="15.75" customHeight="1">
      <c r="C17" s="3" t="s">
        <v>3</v>
      </c>
      <c r="D17" s="3" t="s">
        <v>5</v>
      </c>
      <c r="E17" s="3" t="s">
        <v>5</v>
      </c>
      <c r="F17" s="56"/>
      <c r="G17" s="57"/>
    </row>
    <row r="18" spans="3:12" ht="15.75" customHeight="1">
      <c r="C18" s="4" t="s">
        <v>102</v>
      </c>
      <c r="D18" s="5">
        <v>5.75</v>
      </c>
      <c r="E18" s="14">
        <v>7.5</v>
      </c>
      <c r="F18" s="110"/>
      <c r="G18" s="57"/>
      <c r="L18" s="8"/>
    </row>
    <row r="19" spans="5:12" ht="15.75" customHeight="1">
      <c r="E19" s="8"/>
      <c r="F19" s="110"/>
      <c r="G19" s="57"/>
      <c r="L19" s="8"/>
    </row>
    <row r="20" spans="5:12" ht="15.75" customHeight="1">
      <c r="E20" s="8"/>
      <c r="F20" s="56"/>
      <c r="G20" s="57"/>
      <c r="L20" s="8"/>
    </row>
    <row r="21" spans="5:12" ht="15.75" customHeight="1">
      <c r="E21" s="8"/>
      <c r="F21" s="56"/>
      <c r="G21" s="57"/>
      <c r="H21" s="36"/>
      <c r="I21" s="36"/>
      <c r="J21" s="36"/>
      <c r="K21" s="36"/>
      <c r="L21" s="58"/>
    </row>
    <row r="22" spans="5:12" ht="15.75" customHeight="1">
      <c r="E22" s="8"/>
      <c r="F22" s="56"/>
      <c r="G22" s="57"/>
      <c r="H22" s="36"/>
      <c r="I22" s="36"/>
      <c r="J22" s="36"/>
      <c r="K22" s="36"/>
      <c r="L22" s="58"/>
    </row>
    <row r="23" spans="1:5" ht="15" customHeight="1">
      <c r="A23" s="36"/>
      <c r="B23" s="36"/>
      <c r="C23" s="36"/>
      <c r="D23" s="36"/>
      <c r="E23" s="58"/>
    </row>
    <row r="24" ht="7.5" customHeight="1"/>
    <row r="25" ht="15" customHeight="1"/>
    <row r="26" ht="15" customHeight="1"/>
    <row r="27" ht="15" customHeight="1"/>
    <row r="28" ht="21" customHeight="1"/>
    <row r="29" ht="7.5" customHeight="1"/>
    <row r="30" ht="15" customHeight="1"/>
    <row r="31" ht="15" customHeight="1"/>
    <row r="32" ht="51.75" customHeight="1"/>
    <row r="33" ht="7.5" customHeight="1"/>
    <row r="34" ht="15" customHeight="1"/>
    <row r="35" ht="15" customHeight="1"/>
    <row r="36" ht="6" customHeight="1"/>
    <row r="37" ht="15" customHeight="1"/>
    <row r="38" ht="8.25" customHeight="1"/>
    <row r="39" ht="15" customHeight="1"/>
    <row r="40" ht="6" customHeight="1"/>
  </sheetData>
  <sheetProtection/>
  <mergeCells count="7">
    <mergeCell ref="C15:E15"/>
    <mergeCell ref="A1:G1"/>
    <mergeCell ref="A3:G3"/>
    <mergeCell ref="A2:G2"/>
    <mergeCell ref="C5:E5"/>
    <mergeCell ref="C6:E6"/>
    <mergeCell ref="C14:E14"/>
  </mergeCells>
  <printOptions horizontalCentered="1" verticalCentered="1"/>
  <pageMargins left="0.25" right="0.25" top="0.4" bottom="0.5" header="0" footer="0.2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tabSelected="1" zoomScalePageLayoutView="0" workbookViewId="0" topLeftCell="A4">
      <selection activeCell="C39" sqref="C39"/>
    </sheetView>
  </sheetViews>
  <sheetFormatPr defaultColWidth="8.88671875" defaultRowHeight="18.75"/>
  <cols>
    <col min="1" max="1" width="5.10546875" style="1" customWidth="1"/>
    <col min="2" max="2" width="17.6640625" style="1" customWidth="1"/>
    <col min="3" max="3" width="11.88671875" style="1" customWidth="1"/>
    <col min="4" max="4" width="13.88671875" style="1" customWidth="1"/>
    <col min="5" max="5" width="12.77734375" style="1" customWidth="1"/>
    <col min="6" max="6" width="12.5546875" style="1" customWidth="1"/>
    <col min="7" max="7" width="12.77734375" style="1" customWidth="1"/>
    <col min="8" max="16384" width="8.88671875" style="1" customWidth="1"/>
  </cols>
  <sheetData>
    <row r="1" spans="2:7" ht="25.5">
      <c r="B1" s="140" t="s">
        <v>98</v>
      </c>
      <c r="C1" s="201"/>
      <c r="D1" s="201"/>
      <c r="E1" s="201"/>
      <c r="F1" s="201"/>
      <c r="G1" s="201"/>
    </row>
    <row r="2" spans="2:7" ht="0" customHeight="1" hidden="1">
      <c r="B2" s="205"/>
      <c r="C2" s="205"/>
      <c r="D2" s="205"/>
      <c r="E2" s="205"/>
      <c r="F2" s="205"/>
      <c r="G2" s="205"/>
    </row>
    <row r="3" spans="2:7" ht="21" customHeight="1">
      <c r="B3" s="204" t="s">
        <v>111</v>
      </c>
      <c r="C3" s="204"/>
      <c r="D3" s="204"/>
      <c r="E3" s="204"/>
      <c r="F3" s="204"/>
      <c r="G3" s="204"/>
    </row>
    <row r="4" spans="2:7" ht="0.75" customHeight="1" thickBot="1">
      <c r="B4" s="201"/>
      <c r="C4" s="201"/>
      <c r="D4" s="201"/>
      <c r="E4" s="201"/>
      <c r="F4" s="201"/>
      <c r="G4" s="201"/>
    </row>
    <row r="5" spans="2:7" ht="15" customHeight="1">
      <c r="B5" s="224" t="s">
        <v>32</v>
      </c>
      <c r="C5" s="225"/>
      <c r="D5" s="225"/>
      <c r="E5" s="225"/>
      <c r="F5" s="225"/>
      <c r="G5" s="226"/>
    </row>
    <row r="6" spans="2:7" ht="15" customHeight="1">
      <c r="B6" s="194" t="s">
        <v>8</v>
      </c>
      <c r="C6" s="195"/>
      <c r="D6" s="195"/>
      <c r="E6" s="6" t="s">
        <v>112</v>
      </c>
      <c r="F6" s="6" t="s">
        <v>119</v>
      </c>
      <c r="G6" s="71" t="s">
        <v>114</v>
      </c>
    </row>
    <row r="7" spans="2:7" ht="15" customHeight="1">
      <c r="B7" s="196" t="s">
        <v>23</v>
      </c>
      <c r="C7" s="197"/>
      <c r="D7" s="197"/>
      <c r="E7" s="12">
        <v>99.5</v>
      </c>
      <c r="F7" s="12">
        <f>+E7</f>
        <v>99.5</v>
      </c>
      <c r="G7" s="70">
        <f>+E7</f>
        <v>99.5</v>
      </c>
    </row>
    <row r="8" spans="2:7" ht="15" customHeight="1">
      <c r="B8" s="196" t="s">
        <v>27</v>
      </c>
      <c r="C8" s="197"/>
      <c r="D8" s="197"/>
      <c r="E8" s="12">
        <v>130</v>
      </c>
      <c r="F8" s="12">
        <v>130</v>
      </c>
      <c r="G8" s="70" t="s">
        <v>28</v>
      </c>
    </row>
    <row r="9" spans="2:7" ht="15" customHeight="1">
      <c r="B9" s="196" t="s">
        <v>81</v>
      </c>
      <c r="C9" s="197"/>
      <c r="D9" s="197"/>
      <c r="E9" s="12">
        <v>295</v>
      </c>
      <c r="F9" s="12">
        <f>+E9</f>
        <v>295</v>
      </c>
      <c r="G9" s="70">
        <f>+E9</f>
        <v>295</v>
      </c>
    </row>
    <row r="10" spans="2:7" ht="15" customHeight="1">
      <c r="B10" s="196" t="s">
        <v>63</v>
      </c>
      <c r="C10" s="197"/>
      <c r="D10" s="197"/>
      <c r="E10" s="12">
        <v>265</v>
      </c>
      <c r="F10" s="12">
        <f>+E10</f>
        <v>265</v>
      </c>
      <c r="G10" s="70">
        <f>+E10</f>
        <v>265</v>
      </c>
    </row>
    <row r="11" spans="2:7" ht="15" customHeight="1">
      <c r="B11" s="196" t="s">
        <v>80</v>
      </c>
      <c r="C11" s="197"/>
      <c r="D11" s="197"/>
      <c r="E11" s="12">
        <v>300</v>
      </c>
      <c r="F11" s="12">
        <f>+E11</f>
        <v>300</v>
      </c>
      <c r="G11" s="70">
        <f>+E11</f>
        <v>300</v>
      </c>
    </row>
    <row r="12" spans="2:7" ht="15" customHeight="1">
      <c r="B12" s="190" t="s">
        <v>31</v>
      </c>
      <c r="C12" s="191"/>
      <c r="D12" s="193"/>
      <c r="E12" s="28" t="s">
        <v>68</v>
      </c>
      <c r="F12" s="28" t="s">
        <v>69</v>
      </c>
      <c r="G12" s="42" t="s">
        <v>70</v>
      </c>
    </row>
    <row r="13" spans="2:7" ht="15" customHeight="1">
      <c r="B13" s="196" t="s">
        <v>49</v>
      </c>
      <c r="C13" s="197"/>
      <c r="D13" s="197"/>
      <c r="E13" s="28">
        <v>285</v>
      </c>
      <c r="F13" s="28">
        <f>+E13</f>
        <v>285</v>
      </c>
      <c r="G13" s="42">
        <f>+F13</f>
        <v>285</v>
      </c>
    </row>
    <row r="14" spans="2:7" ht="15" customHeight="1">
      <c r="B14" s="196" t="s">
        <v>83</v>
      </c>
      <c r="C14" s="197"/>
      <c r="D14" s="197"/>
      <c r="E14" s="28">
        <v>315</v>
      </c>
      <c r="F14" s="28">
        <f>+E14</f>
        <v>315</v>
      </c>
      <c r="G14" s="42">
        <f>+E14</f>
        <v>315</v>
      </c>
    </row>
    <row r="15" spans="2:7" ht="15" customHeight="1">
      <c r="B15" s="196" t="s">
        <v>25</v>
      </c>
      <c r="C15" s="197"/>
      <c r="D15" s="197"/>
      <c r="E15" s="22">
        <v>5.75</v>
      </c>
      <c r="F15" s="22">
        <f>+E15</f>
        <v>5.75</v>
      </c>
      <c r="G15" s="48">
        <f>+E15</f>
        <v>5.75</v>
      </c>
    </row>
    <row r="16" spans="2:7" ht="15" customHeight="1">
      <c r="B16" s="196" t="s">
        <v>29</v>
      </c>
      <c r="C16" s="197"/>
      <c r="D16" s="197"/>
      <c r="E16" s="22">
        <v>6.75</v>
      </c>
      <c r="F16" s="22">
        <f>+E16</f>
        <v>6.75</v>
      </c>
      <c r="G16" s="42" t="s">
        <v>28</v>
      </c>
    </row>
    <row r="17" spans="2:7" ht="15" customHeight="1">
      <c r="B17" s="196" t="s">
        <v>66</v>
      </c>
      <c r="C17" s="197"/>
      <c r="D17" s="197"/>
      <c r="E17" s="22">
        <v>130</v>
      </c>
      <c r="F17" s="22">
        <f>+E17</f>
        <v>130</v>
      </c>
      <c r="G17" s="48">
        <f>+E17</f>
        <v>130</v>
      </c>
    </row>
    <row r="18" spans="2:7" ht="15" customHeight="1" thickBot="1">
      <c r="B18" s="184" t="s">
        <v>67</v>
      </c>
      <c r="C18" s="185"/>
      <c r="D18" s="185"/>
      <c r="E18" s="68">
        <v>155</v>
      </c>
      <c r="F18" s="68">
        <f>+E18</f>
        <v>155</v>
      </c>
      <c r="G18" s="80" t="s">
        <v>28</v>
      </c>
    </row>
    <row r="19" spans="2:7" ht="11.25" customHeight="1">
      <c r="B19" s="214" t="s">
        <v>55</v>
      </c>
      <c r="C19" s="215"/>
      <c r="D19" s="215"/>
      <c r="E19" s="215"/>
      <c r="F19" s="215"/>
      <c r="G19" s="216"/>
    </row>
    <row r="20" spans="2:7" ht="4.5" customHeight="1">
      <c r="B20" s="217"/>
      <c r="C20" s="218"/>
      <c r="D20" s="218"/>
      <c r="E20" s="218"/>
      <c r="F20" s="218"/>
      <c r="G20" s="219"/>
    </row>
    <row r="21" spans="2:7" ht="15" customHeight="1">
      <c r="B21" s="220" t="s">
        <v>8</v>
      </c>
      <c r="C21" s="221"/>
      <c r="D21" s="221"/>
      <c r="E21" s="59" t="s">
        <v>20</v>
      </c>
      <c r="F21" s="59" t="s">
        <v>21</v>
      </c>
      <c r="G21" s="82" t="s">
        <v>22</v>
      </c>
    </row>
    <row r="22" spans="2:7" ht="15" customHeight="1">
      <c r="B22" s="209" t="s">
        <v>23</v>
      </c>
      <c r="C22" s="210"/>
      <c r="D22" s="210"/>
      <c r="E22" s="16">
        <v>127.75</v>
      </c>
      <c r="F22" s="16">
        <v>127.75</v>
      </c>
      <c r="G22" s="73">
        <f>+E22</f>
        <v>127.75</v>
      </c>
    </row>
    <row r="23" spans="2:7" ht="15" customHeight="1">
      <c r="B23" s="209" t="s">
        <v>27</v>
      </c>
      <c r="C23" s="210"/>
      <c r="D23" s="210"/>
      <c r="E23" s="16">
        <v>158.25</v>
      </c>
      <c r="F23" s="16">
        <f>+E23</f>
        <v>158.25</v>
      </c>
      <c r="G23" s="73" t="s">
        <v>28</v>
      </c>
    </row>
    <row r="24" spans="2:7" ht="15" customHeight="1">
      <c r="B24" s="209" t="s">
        <v>81</v>
      </c>
      <c r="C24" s="210"/>
      <c r="D24" s="210"/>
      <c r="E24" s="16">
        <v>322.33</v>
      </c>
      <c r="F24" s="16">
        <f>+E24</f>
        <v>322.33</v>
      </c>
      <c r="G24" s="73">
        <f>+E24</f>
        <v>322.33</v>
      </c>
    </row>
    <row r="25" spans="2:7" ht="15" customHeight="1">
      <c r="B25" s="209" t="s">
        <v>63</v>
      </c>
      <c r="C25" s="210"/>
      <c r="D25" s="210"/>
      <c r="E25" s="16">
        <v>301.78</v>
      </c>
      <c r="F25" s="16">
        <f>+E25</f>
        <v>301.78</v>
      </c>
      <c r="G25" s="73">
        <f>+E25</f>
        <v>301.78</v>
      </c>
    </row>
    <row r="26" spans="2:7" ht="15" customHeight="1">
      <c r="B26" s="209" t="s">
        <v>80</v>
      </c>
      <c r="C26" s="210"/>
      <c r="D26" s="210"/>
      <c r="E26" s="16">
        <v>327.33</v>
      </c>
      <c r="F26" s="16">
        <f>+E26</f>
        <v>327.33</v>
      </c>
      <c r="G26" s="73">
        <f>+E26</f>
        <v>327.33</v>
      </c>
    </row>
    <row r="27" spans="2:7" ht="15" customHeight="1">
      <c r="B27" s="211" t="s">
        <v>31</v>
      </c>
      <c r="C27" s="212"/>
      <c r="D27" s="213"/>
      <c r="E27" s="29" t="str">
        <f>+'Drop Boxes'!D27</f>
        <v>$2.10/yd</v>
      </c>
      <c r="F27" s="29" t="str">
        <f>+'Drop Boxes'!E27</f>
        <v>$1.45/yd</v>
      </c>
      <c r="G27" s="29" t="str">
        <f>+'Drop Boxes'!F27</f>
        <v>$1.00/yd</v>
      </c>
    </row>
    <row r="28" spans="2:7" ht="15" customHeight="1">
      <c r="B28" s="209" t="s">
        <v>49</v>
      </c>
      <c r="C28" s="210"/>
      <c r="D28" s="210"/>
      <c r="E28" s="29">
        <v>321.78</v>
      </c>
      <c r="F28" s="29">
        <f aca="true" t="shared" si="0" ref="F28:F33">+E28</f>
        <v>321.78</v>
      </c>
      <c r="G28" s="66">
        <f>+F28</f>
        <v>321.78</v>
      </c>
    </row>
    <row r="29" spans="2:7" ht="15" customHeight="1">
      <c r="B29" s="209" t="s">
        <v>83</v>
      </c>
      <c r="C29" s="210"/>
      <c r="D29" s="210"/>
      <c r="E29" s="29">
        <v>353.43</v>
      </c>
      <c r="F29" s="29">
        <f t="shared" si="0"/>
        <v>353.43</v>
      </c>
      <c r="G29" s="66">
        <f>+E29</f>
        <v>353.43</v>
      </c>
    </row>
    <row r="30" spans="2:7" ht="15" customHeight="1">
      <c r="B30" s="209" t="s">
        <v>25</v>
      </c>
      <c r="C30" s="210"/>
      <c r="D30" s="210"/>
      <c r="E30" s="25">
        <v>7.44</v>
      </c>
      <c r="F30" s="25">
        <f t="shared" si="0"/>
        <v>7.44</v>
      </c>
      <c r="G30" s="50">
        <f>+E30</f>
        <v>7.44</v>
      </c>
    </row>
    <row r="31" spans="2:7" ht="15" customHeight="1">
      <c r="B31" s="209" t="s">
        <v>29</v>
      </c>
      <c r="C31" s="210"/>
      <c r="D31" s="210"/>
      <c r="E31" s="25">
        <v>8.44</v>
      </c>
      <c r="F31" s="25">
        <f t="shared" si="0"/>
        <v>8.44</v>
      </c>
      <c r="G31" s="66" t="s">
        <v>28</v>
      </c>
    </row>
    <row r="32" spans="2:7" ht="15" customHeight="1">
      <c r="B32" s="209" t="s">
        <v>66</v>
      </c>
      <c r="C32" s="210"/>
      <c r="D32" s="210"/>
      <c r="E32" s="25">
        <v>149</v>
      </c>
      <c r="F32" s="25">
        <f t="shared" si="0"/>
        <v>149</v>
      </c>
      <c r="G32" s="50">
        <f>+E32</f>
        <v>149</v>
      </c>
    </row>
    <row r="33" spans="2:7" ht="15" customHeight="1" thickBot="1">
      <c r="B33" s="222" t="s">
        <v>67</v>
      </c>
      <c r="C33" s="223"/>
      <c r="D33" s="223"/>
      <c r="E33" s="72">
        <v>174</v>
      </c>
      <c r="F33" s="72">
        <f t="shared" si="0"/>
        <v>174</v>
      </c>
      <c r="G33" s="43" t="s">
        <v>28</v>
      </c>
    </row>
    <row r="34" spans="2:7" ht="4.5" customHeight="1" thickBot="1">
      <c r="B34" s="30"/>
      <c r="C34" s="30"/>
      <c r="D34" s="30"/>
      <c r="E34" s="30"/>
      <c r="F34" s="30"/>
      <c r="G34" s="30"/>
    </row>
    <row r="35" spans="2:7" ht="15" customHeight="1" hidden="1">
      <c r="B35" s="30"/>
      <c r="C35" s="30"/>
      <c r="D35" s="30"/>
      <c r="E35" s="30"/>
      <c r="F35" s="30"/>
      <c r="G35" s="30"/>
    </row>
    <row r="36" spans="2:7" ht="15" customHeight="1" thickBot="1">
      <c r="B36" s="133" t="s">
        <v>30</v>
      </c>
      <c r="C36" s="135"/>
      <c r="D36" s="134"/>
      <c r="E36" s="134"/>
      <c r="F36" s="134"/>
      <c r="G36" s="134"/>
    </row>
    <row r="37" spans="2:3" ht="15" customHeight="1">
      <c r="B37" s="60" t="s">
        <v>39</v>
      </c>
      <c r="C37" s="40" t="s">
        <v>42</v>
      </c>
    </row>
    <row r="38" spans="2:3" ht="15" customHeight="1">
      <c r="B38" s="61" t="s">
        <v>40</v>
      </c>
      <c r="C38" s="31" t="s">
        <v>120</v>
      </c>
    </row>
    <row r="39" spans="2:3" ht="15" customHeight="1" thickBot="1">
      <c r="B39" s="67" t="s">
        <v>4</v>
      </c>
      <c r="C39" s="68">
        <v>4.25</v>
      </c>
    </row>
    <row r="40" spans="2:3" ht="15" customHeight="1" thickBot="1">
      <c r="B40" s="81" t="s">
        <v>6</v>
      </c>
      <c r="C40" s="51">
        <f>+'DB Customer Owned'!D26</f>
        <v>5.12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32">
    <mergeCell ref="B4:G4"/>
    <mergeCell ref="B9:D9"/>
    <mergeCell ref="B10:D10"/>
    <mergeCell ref="B11:D11"/>
    <mergeCell ref="B5:G5"/>
    <mergeCell ref="B12:D12"/>
    <mergeCell ref="B13:D13"/>
    <mergeCell ref="B2:G2"/>
    <mergeCell ref="B3:G3"/>
    <mergeCell ref="B6:D6"/>
    <mergeCell ref="B7:D7"/>
    <mergeCell ref="B8:D8"/>
    <mergeCell ref="B33:D33"/>
    <mergeCell ref="B1:G1"/>
    <mergeCell ref="B17:D17"/>
    <mergeCell ref="B22:D22"/>
    <mergeCell ref="B19:G20"/>
    <mergeCell ref="B32:D32"/>
    <mergeCell ref="B18:D18"/>
    <mergeCell ref="B21:D21"/>
    <mergeCell ref="B14:D14"/>
    <mergeCell ref="B23:D23"/>
    <mergeCell ref="B30:D30"/>
    <mergeCell ref="B31:D31"/>
    <mergeCell ref="B15:D15"/>
    <mergeCell ref="B16:D16"/>
    <mergeCell ref="B24:D24"/>
    <mergeCell ref="B25:D25"/>
    <mergeCell ref="B26:D26"/>
    <mergeCell ref="B27:D27"/>
    <mergeCell ref="B28:D28"/>
    <mergeCell ref="B29:D29"/>
  </mergeCells>
  <printOptions horizontalCentered="1" verticalCentered="1"/>
  <pageMargins left="0.25" right="0.25" top="0.25" bottom="0.33" header="0" footer="0.2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3" sqref="A3:G3"/>
    </sheetView>
  </sheetViews>
  <sheetFormatPr defaultColWidth="8.88671875" defaultRowHeight="18.75"/>
  <cols>
    <col min="1" max="1" width="13.6640625" style="1" customWidth="1"/>
    <col min="2" max="3" width="12.21484375" style="1" customWidth="1"/>
    <col min="4" max="4" width="10.10546875" style="1" customWidth="1"/>
    <col min="5" max="5" width="11.5546875" style="1" customWidth="1"/>
    <col min="6" max="7" width="10.77734375" style="1" customWidth="1"/>
    <col min="8" max="16384" width="8.88671875" style="1" customWidth="1"/>
  </cols>
  <sheetData>
    <row r="1" spans="1:7" ht="20.25" customHeight="1">
      <c r="A1" s="140" t="s">
        <v>34</v>
      </c>
      <c r="B1" s="140"/>
      <c r="C1" s="140"/>
      <c r="D1" s="140"/>
      <c r="E1" s="140"/>
      <c r="F1" s="140"/>
      <c r="G1" s="140"/>
    </row>
    <row r="2" spans="1:7" ht="11.25" customHeight="1">
      <c r="A2" s="140"/>
      <c r="B2" s="140"/>
      <c r="C2" s="140"/>
      <c r="D2" s="140"/>
      <c r="E2" s="140"/>
      <c r="F2" s="140"/>
      <c r="G2" s="140"/>
    </row>
    <row r="3" spans="1:7" ht="15" customHeight="1">
      <c r="A3" s="141" t="s">
        <v>99</v>
      </c>
      <c r="B3" s="141"/>
      <c r="C3" s="141"/>
      <c r="D3" s="141"/>
      <c r="E3" s="141"/>
      <c r="F3" s="141"/>
      <c r="G3" s="141"/>
    </row>
    <row r="4" spans="1:7" ht="15" customHeight="1">
      <c r="A4" s="95"/>
      <c r="B4" s="95"/>
      <c r="C4" s="95"/>
      <c r="D4" s="95"/>
      <c r="E4" s="95"/>
      <c r="F4" s="95"/>
      <c r="G4" s="95"/>
    </row>
    <row r="5" spans="3:7" ht="15.75" customHeight="1">
      <c r="C5" s="142" t="s">
        <v>0</v>
      </c>
      <c r="D5" s="143"/>
      <c r="E5" s="144"/>
      <c r="F5" s="111"/>
      <c r="G5" s="111"/>
    </row>
    <row r="6" spans="3:7" ht="15.75" customHeight="1">
      <c r="C6" s="145" t="s">
        <v>1</v>
      </c>
      <c r="D6" s="146"/>
      <c r="E6" s="147"/>
      <c r="F6" s="10"/>
      <c r="G6" s="10"/>
    </row>
    <row r="7" spans="3:7" ht="15.75" customHeight="1">
      <c r="C7" s="2" t="s">
        <v>2</v>
      </c>
      <c r="D7" s="2" t="s">
        <v>4</v>
      </c>
      <c r="E7" s="2" t="s">
        <v>6</v>
      </c>
      <c r="F7" s="10"/>
      <c r="G7" s="10"/>
    </row>
    <row r="8" spans="3:7" ht="15.75" customHeight="1">
      <c r="C8" s="3" t="s">
        <v>3</v>
      </c>
      <c r="D8" s="3" t="s">
        <v>5</v>
      </c>
      <c r="E8" s="3" t="s">
        <v>5</v>
      </c>
      <c r="F8" s="8"/>
      <c r="G8" s="8"/>
    </row>
    <row r="9" spans="3:7" ht="15.75" customHeight="1">
      <c r="C9" s="4" t="s">
        <v>100</v>
      </c>
      <c r="D9" s="5">
        <v>14.5</v>
      </c>
      <c r="E9" s="14">
        <v>16.9</v>
      </c>
      <c r="F9" s="56"/>
      <c r="G9" s="57"/>
    </row>
    <row r="10" spans="3:7" ht="15.75" customHeight="1">
      <c r="C10" s="4" t="s">
        <v>101</v>
      </c>
      <c r="D10" s="5">
        <v>17.55</v>
      </c>
      <c r="E10" s="14">
        <v>20.35</v>
      </c>
      <c r="F10" s="56"/>
      <c r="G10" s="57"/>
    </row>
    <row r="11" spans="3:7" ht="15.75" customHeight="1">
      <c r="C11" s="4" t="s">
        <v>102</v>
      </c>
      <c r="D11" s="5">
        <v>20.55</v>
      </c>
      <c r="E11" s="14">
        <v>23.75</v>
      </c>
      <c r="F11" s="107"/>
      <c r="G11" s="108"/>
    </row>
    <row r="12" spans="3:7" ht="15.75" customHeight="1">
      <c r="C12" s="8"/>
      <c r="D12" s="24"/>
      <c r="E12" s="27"/>
      <c r="F12" s="107"/>
      <c r="G12" s="108"/>
    </row>
    <row r="13" spans="6:7" ht="15.75" customHeight="1">
      <c r="F13" s="9"/>
      <c r="G13" s="17"/>
    </row>
    <row r="14" spans="3:7" ht="15.75" customHeight="1">
      <c r="C14" s="142" t="s">
        <v>85</v>
      </c>
      <c r="D14" s="143"/>
      <c r="E14" s="144"/>
      <c r="F14" s="9"/>
      <c r="G14" s="17"/>
    </row>
    <row r="15" spans="3:7" ht="15.75" customHeight="1">
      <c r="C15" s="145" t="s">
        <v>94</v>
      </c>
      <c r="D15" s="146"/>
      <c r="E15" s="147"/>
      <c r="F15" s="24"/>
      <c r="G15" s="27"/>
    </row>
    <row r="16" spans="3:7" ht="15.75" customHeight="1">
      <c r="C16" s="2" t="s">
        <v>2</v>
      </c>
      <c r="D16" s="2" t="s">
        <v>4</v>
      </c>
      <c r="E16" s="2" t="s">
        <v>6</v>
      </c>
      <c r="F16" s="8"/>
      <c r="G16" s="8"/>
    </row>
    <row r="17" spans="3:7" ht="15.75" customHeight="1">
      <c r="C17" s="3" t="s">
        <v>3</v>
      </c>
      <c r="D17" s="3" t="s">
        <v>5</v>
      </c>
      <c r="E17" s="3" t="s">
        <v>5</v>
      </c>
      <c r="F17" s="56"/>
      <c r="G17" s="57"/>
    </row>
    <row r="18" spans="3:12" ht="15.75" customHeight="1">
      <c r="C18" s="4" t="s">
        <v>102</v>
      </c>
      <c r="D18" s="5">
        <v>5.5</v>
      </c>
      <c r="E18" s="14">
        <v>7.25</v>
      </c>
      <c r="F18" s="110"/>
      <c r="G18" s="57"/>
      <c r="L18" s="8"/>
    </row>
    <row r="19" spans="5:12" ht="15.75" customHeight="1">
      <c r="E19" s="8"/>
      <c r="F19" s="110"/>
      <c r="G19" s="57"/>
      <c r="L19" s="8"/>
    </row>
    <row r="20" spans="5:12" ht="15.75" customHeight="1">
      <c r="E20" s="8"/>
      <c r="F20" s="56"/>
      <c r="G20" s="57"/>
      <c r="L20" s="8"/>
    </row>
    <row r="21" spans="5:12" ht="15.75" customHeight="1">
      <c r="E21" s="8"/>
      <c r="F21" s="56"/>
      <c r="G21" s="57"/>
      <c r="H21" s="36"/>
      <c r="I21" s="36"/>
      <c r="J21" s="36"/>
      <c r="K21" s="36"/>
      <c r="L21" s="58"/>
    </row>
    <row r="22" spans="5:12" ht="15.75" customHeight="1">
      <c r="E22" s="8"/>
      <c r="F22" s="56"/>
      <c r="G22" s="57"/>
      <c r="H22" s="36"/>
      <c r="I22" s="36"/>
      <c r="J22" s="36"/>
      <c r="K22" s="36"/>
      <c r="L22" s="58"/>
    </row>
    <row r="23" spans="1:5" ht="15" customHeight="1">
      <c r="A23" s="36"/>
      <c r="B23" s="36"/>
      <c r="C23" s="36"/>
      <c r="D23" s="36"/>
      <c r="E23" s="58"/>
    </row>
    <row r="24" ht="7.5" customHeight="1"/>
    <row r="25" ht="15" customHeight="1"/>
    <row r="26" ht="15" customHeight="1"/>
    <row r="27" ht="15" customHeight="1"/>
    <row r="28" ht="21" customHeight="1"/>
    <row r="29" ht="7.5" customHeight="1"/>
    <row r="30" ht="15" customHeight="1"/>
    <row r="31" ht="15" customHeight="1"/>
    <row r="32" ht="51.75" customHeight="1"/>
    <row r="33" ht="7.5" customHeight="1"/>
    <row r="34" ht="15" customHeight="1"/>
    <row r="35" ht="15" customHeight="1"/>
    <row r="36" ht="6" customHeight="1"/>
    <row r="37" ht="15" customHeight="1"/>
    <row r="38" ht="8.25" customHeight="1"/>
    <row r="39" ht="15" customHeight="1"/>
    <row r="40" ht="6" customHeight="1"/>
  </sheetData>
  <sheetProtection/>
  <mergeCells count="7">
    <mergeCell ref="C15:E15"/>
    <mergeCell ref="A1:G1"/>
    <mergeCell ref="A2:G2"/>
    <mergeCell ref="A3:G3"/>
    <mergeCell ref="C5:E5"/>
    <mergeCell ref="C6:E6"/>
    <mergeCell ref="C14:E14"/>
  </mergeCells>
  <printOptions horizontalCentered="1" verticalCentered="1"/>
  <pageMargins left="0.25" right="0.25" top="0.4" bottom="0.5" header="0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3" sqref="A3:G3"/>
    </sheetView>
  </sheetViews>
  <sheetFormatPr defaultColWidth="8.88671875" defaultRowHeight="18.75"/>
  <cols>
    <col min="1" max="1" width="13.6640625" style="1" customWidth="1"/>
    <col min="2" max="3" width="12.21484375" style="1" customWidth="1"/>
    <col min="4" max="4" width="10.21484375" style="1" customWidth="1"/>
    <col min="5" max="5" width="12.3359375" style="1" customWidth="1"/>
    <col min="6" max="7" width="10.77734375" style="1" customWidth="1"/>
    <col min="8" max="16384" width="8.88671875" style="1" customWidth="1"/>
  </cols>
  <sheetData>
    <row r="1" spans="1:7" ht="20.25" customHeight="1">
      <c r="A1" s="140" t="s">
        <v>35</v>
      </c>
      <c r="B1" s="140"/>
      <c r="C1" s="140"/>
      <c r="D1" s="140"/>
      <c r="E1" s="140"/>
      <c r="F1" s="140"/>
      <c r="G1" s="140"/>
    </row>
    <row r="2" spans="1:7" ht="20.25" customHeight="1">
      <c r="A2" s="140"/>
      <c r="B2" s="140"/>
      <c r="C2" s="140"/>
      <c r="D2" s="140"/>
      <c r="E2" s="140"/>
      <c r="F2" s="140"/>
      <c r="G2" s="140"/>
    </row>
    <row r="3" spans="1:7" ht="15" customHeight="1">
      <c r="A3" s="141" t="s">
        <v>99</v>
      </c>
      <c r="B3" s="141"/>
      <c r="C3" s="141"/>
      <c r="D3" s="141"/>
      <c r="E3" s="141"/>
      <c r="F3" s="141"/>
      <c r="G3" s="141"/>
    </row>
    <row r="4" spans="5:7" ht="15.75" customHeight="1">
      <c r="E4" s="111"/>
      <c r="F4" s="111"/>
      <c r="G4" s="111"/>
    </row>
    <row r="5" spans="5:7" ht="15.75" customHeight="1">
      <c r="E5" s="10"/>
      <c r="F5" s="10"/>
      <c r="G5" s="10"/>
    </row>
    <row r="6" spans="3:7" ht="15.75" customHeight="1">
      <c r="C6" s="142" t="s">
        <v>0</v>
      </c>
      <c r="D6" s="143"/>
      <c r="E6" s="144"/>
      <c r="F6" s="10"/>
      <c r="G6" s="10"/>
    </row>
    <row r="7" spans="3:7" ht="15.75" customHeight="1">
      <c r="C7" s="145" t="s">
        <v>1</v>
      </c>
      <c r="D7" s="146"/>
      <c r="E7" s="147"/>
      <c r="F7" s="8"/>
      <c r="G7" s="8"/>
    </row>
    <row r="8" spans="3:7" ht="15.75" customHeight="1">
      <c r="C8" s="2" t="s">
        <v>2</v>
      </c>
      <c r="D8" s="2" t="s">
        <v>4</v>
      </c>
      <c r="E8" s="2" t="s">
        <v>6</v>
      </c>
      <c r="F8" s="56"/>
      <c r="G8" s="57"/>
    </row>
    <row r="9" spans="3:7" ht="15.75" customHeight="1">
      <c r="C9" s="3" t="s">
        <v>3</v>
      </c>
      <c r="D9" s="3" t="s">
        <v>5</v>
      </c>
      <c r="E9" s="3" t="s">
        <v>5</v>
      </c>
      <c r="F9" s="56"/>
      <c r="G9" s="57"/>
    </row>
    <row r="10" spans="3:7" ht="15.75" customHeight="1">
      <c r="C10" s="4" t="s">
        <v>100</v>
      </c>
      <c r="D10" s="5">
        <v>11.85</v>
      </c>
      <c r="E10" s="14">
        <v>15.62</v>
      </c>
      <c r="F10" s="107"/>
      <c r="G10" s="57"/>
    </row>
    <row r="11" spans="3:7" ht="15.75" customHeight="1">
      <c r="C11" s="4" t="s">
        <v>101</v>
      </c>
      <c r="D11" s="5">
        <v>15.4</v>
      </c>
      <c r="E11" s="14">
        <v>19.1</v>
      </c>
      <c r="F11" s="9"/>
      <c r="G11" s="57"/>
    </row>
    <row r="12" spans="3:7" ht="15.75" customHeight="1">
      <c r="C12" s="4" t="s">
        <v>102</v>
      </c>
      <c r="D12" s="5">
        <v>20.15</v>
      </c>
      <c r="E12" s="14">
        <v>23.15</v>
      </c>
      <c r="F12" s="9"/>
      <c r="G12" s="57"/>
    </row>
    <row r="13" spans="6:7" ht="15.75" customHeight="1">
      <c r="F13" s="24"/>
      <c r="G13" s="57"/>
    </row>
    <row r="14" spans="3:7" ht="15.75" customHeight="1">
      <c r="C14" s="142" t="s">
        <v>85</v>
      </c>
      <c r="D14" s="143"/>
      <c r="E14" s="144"/>
      <c r="F14" s="8"/>
      <c r="G14" s="8"/>
    </row>
    <row r="15" spans="3:7" ht="15.75" customHeight="1">
      <c r="C15" s="145" t="s">
        <v>94</v>
      </c>
      <c r="D15" s="146"/>
      <c r="E15" s="147"/>
      <c r="F15" s="56"/>
      <c r="G15" s="57"/>
    </row>
    <row r="16" spans="3:12" ht="15.75" customHeight="1">
      <c r="C16" s="2" t="s">
        <v>2</v>
      </c>
      <c r="D16" s="2" t="s">
        <v>4</v>
      </c>
      <c r="E16" s="2" t="s">
        <v>6</v>
      </c>
      <c r="F16" s="56"/>
      <c r="G16" s="57"/>
      <c r="L16" s="8"/>
    </row>
    <row r="17" spans="3:12" ht="15.75" customHeight="1">
      <c r="C17" s="3" t="s">
        <v>3</v>
      </c>
      <c r="D17" s="3" t="s">
        <v>5</v>
      </c>
      <c r="E17" s="3" t="s">
        <v>5</v>
      </c>
      <c r="F17" s="110"/>
      <c r="G17" s="57"/>
      <c r="L17" s="8"/>
    </row>
    <row r="18" spans="3:12" ht="15.75" customHeight="1">
      <c r="C18" s="4" t="s">
        <v>102</v>
      </c>
      <c r="D18" s="5">
        <v>5.75</v>
      </c>
      <c r="E18" s="14">
        <f>+'CC Residential'!E18</f>
        <v>7.5</v>
      </c>
      <c r="F18" s="56"/>
      <c r="G18" s="57"/>
      <c r="L18" s="8"/>
    </row>
    <row r="19" spans="5:12" ht="15.75" customHeight="1">
      <c r="E19" s="8"/>
      <c r="F19" s="56"/>
      <c r="G19" s="57"/>
      <c r="H19" s="36"/>
      <c r="I19" s="36"/>
      <c r="J19" s="36"/>
      <c r="K19" s="36"/>
      <c r="L19" s="58"/>
    </row>
    <row r="20" spans="5:12" ht="15.75" customHeight="1">
      <c r="E20" s="8"/>
      <c r="F20" s="56"/>
      <c r="G20" s="57"/>
      <c r="H20" s="36"/>
      <c r="I20" s="36"/>
      <c r="J20" s="36"/>
      <c r="K20" s="36"/>
      <c r="L20" s="58"/>
    </row>
    <row r="21" spans="1:12" ht="15.75" customHeight="1">
      <c r="A21" s="8"/>
      <c r="E21" s="8"/>
      <c r="F21" s="56"/>
      <c r="G21" s="57"/>
      <c r="H21" s="36"/>
      <c r="I21" s="36"/>
      <c r="J21" s="36"/>
      <c r="K21" s="36"/>
      <c r="L21" s="58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9.5" customHeight="1"/>
    <row r="31" ht="15" customHeight="1"/>
    <row r="32" ht="15" customHeight="1"/>
    <row r="33" ht="19.5" customHeight="1"/>
    <row r="34" ht="15" customHeight="1"/>
    <row r="35" ht="15.75" customHeight="1"/>
    <row r="37" ht="15.75" customHeight="1"/>
  </sheetData>
  <sheetProtection/>
  <mergeCells count="7">
    <mergeCell ref="C7:E7"/>
    <mergeCell ref="C14:E14"/>
    <mergeCell ref="C15:E15"/>
    <mergeCell ref="C6:E6"/>
    <mergeCell ref="A1:G1"/>
    <mergeCell ref="A2:G2"/>
    <mergeCell ref="A3:G3"/>
  </mergeCells>
  <printOptions horizontalCentered="1" verticalCentered="1"/>
  <pageMargins left="0.25" right="0.25" top="0.51" bottom="0.5" header="0" footer="0.25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1">
      <selection activeCell="A3" sqref="A3:E3"/>
    </sheetView>
  </sheetViews>
  <sheetFormatPr defaultColWidth="8.88671875" defaultRowHeight="18.75"/>
  <cols>
    <col min="1" max="1" width="24.3359375" style="1" customWidth="1"/>
    <col min="2" max="2" width="12.21484375" style="1" customWidth="1"/>
    <col min="3" max="3" width="10.10546875" style="1" customWidth="1"/>
    <col min="4" max="4" width="10.6640625" style="1" customWidth="1"/>
    <col min="5" max="5" width="20.77734375" style="1" customWidth="1"/>
    <col min="6" max="7" width="10.77734375" style="1" customWidth="1"/>
    <col min="8" max="16384" width="8.88671875" style="1" customWidth="1"/>
  </cols>
  <sheetData>
    <row r="1" spans="1:7" ht="20.25" customHeight="1">
      <c r="A1" s="140" t="s">
        <v>56</v>
      </c>
      <c r="B1" s="140"/>
      <c r="C1" s="140"/>
      <c r="D1" s="140"/>
      <c r="E1" s="140"/>
      <c r="F1" s="117"/>
      <c r="G1" s="117"/>
    </row>
    <row r="2" spans="1:7" ht="15" customHeight="1">
      <c r="A2" s="140"/>
      <c r="B2" s="140"/>
      <c r="C2" s="140"/>
      <c r="D2" s="140"/>
      <c r="E2" s="140"/>
      <c r="F2" s="140"/>
      <c r="G2" s="140"/>
    </row>
    <row r="3" spans="1:7" ht="18" customHeight="1">
      <c r="A3" s="141" t="s">
        <v>99</v>
      </c>
      <c r="B3" s="141"/>
      <c r="C3" s="141"/>
      <c r="D3" s="141"/>
      <c r="E3" s="141"/>
      <c r="F3" s="118"/>
      <c r="G3" s="118"/>
    </row>
    <row r="4" spans="5:7" ht="15.75" customHeight="1">
      <c r="E4" s="115"/>
      <c r="F4" s="116"/>
      <c r="G4" s="116"/>
    </row>
    <row r="5" spans="5:7" ht="15.75" customHeight="1">
      <c r="E5" s="92"/>
      <c r="F5" s="92"/>
      <c r="G5" s="92"/>
    </row>
    <row r="6" spans="2:4" ht="15.75" customHeight="1">
      <c r="B6" s="142" t="s">
        <v>9</v>
      </c>
      <c r="C6" s="143"/>
      <c r="D6" s="144"/>
    </row>
    <row r="7" spans="2:4" ht="15.75" customHeight="1">
      <c r="B7" s="145" t="s">
        <v>1</v>
      </c>
      <c r="C7" s="146"/>
      <c r="D7" s="147"/>
    </row>
    <row r="8" spans="2:4" ht="15.75" customHeight="1">
      <c r="B8" s="2" t="s">
        <v>2</v>
      </c>
      <c r="C8" s="2" t="s">
        <v>4</v>
      </c>
      <c r="D8" s="2" t="s">
        <v>6</v>
      </c>
    </row>
    <row r="9" spans="2:4" ht="15.75" customHeight="1">
      <c r="B9" s="3" t="s">
        <v>3</v>
      </c>
      <c r="C9" s="3" t="s">
        <v>5</v>
      </c>
      <c r="D9" s="3" t="s">
        <v>5</v>
      </c>
    </row>
    <row r="10" spans="2:7" ht="15.75" customHeight="1">
      <c r="B10" s="13" t="s">
        <v>58</v>
      </c>
      <c r="C10" s="151">
        <v>14.85</v>
      </c>
      <c r="D10" s="153">
        <v>17.7</v>
      </c>
      <c r="E10" s="106"/>
      <c r="F10" s="56"/>
      <c r="G10" s="57"/>
    </row>
    <row r="11" spans="2:7" ht="15.75" customHeight="1">
      <c r="B11" s="3" t="s">
        <v>104</v>
      </c>
      <c r="C11" s="152"/>
      <c r="D11" s="154"/>
      <c r="E11" s="106"/>
      <c r="F11" s="56"/>
      <c r="G11" s="57"/>
    </row>
    <row r="12" spans="2:7" ht="15.75" customHeight="1">
      <c r="B12" s="13" t="s">
        <v>58</v>
      </c>
      <c r="C12" s="98">
        <v>18.35</v>
      </c>
      <c r="D12" s="96">
        <v>22.25</v>
      </c>
      <c r="E12" s="26"/>
      <c r="F12" s="56"/>
      <c r="G12" s="57"/>
    </row>
    <row r="13" spans="2:7" ht="15.75" customHeight="1">
      <c r="B13" s="35" t="s">
        <v>101</v>
      </c>
      <c r="C13" s="99"/>
      <c r="D13" s="97"/>
      <c r="E13" s="8"/>
      <c r="F13" s="9"/>
      <c r="G13" s="17"/>
    </row>
    <row r="14" spans="2:7" ht="15.75" customHeight="1">
      <c r="B14" s="2" t="s">
        <v>95</v>
      </c>
      <c r="C14" s="98">
        <v>21.45</v>
      </c>
      <c r="D14" s="93">
        <v>27</v>
      </c>
      <c r="E14" s="112"/>
      <c r="F14" s="56"/>
      <c r="G14" s="57"/>
    </row>
    <row r="15" spans="1:7" ht="15.75" customHeight="1">
      <c r="A15" s="54"/>
      <c r="B15" s="3" t="s">
        <v>102</v>
      </c>
      <c r="C15" s="99"/>
      <c r="D15" s="100"/>
      <c r="E15" s="106"/>
      <c r="F15" s="8"/>
      <c r="G15" s="8"/>
    </row>
    <row r="16" spans="1:7" ht="15.75" customHeight="1">
      <c r="A16" s="65"/>
      <c r="B16"/>
      <c r="C16"/>
      <c r="D16"/>
      <c r="E16" s="106"/>
      <c r="F16" s="56"/>
      <c r="G16" s="57"/>
    </row>
    <row r="17" spans="1:7" ht="15.75" customHeight="1">
      <c r="A17" s="54"/>
      <c r="B17" s="148" t="s">
        <v>10</v>
      </c>
      <c r="C17" s="149"/>
      <c r="D17" s="150"/>
      <c r="E17" s="106"/>
      <c r="F17" s="8"/>
      <c r="G17" s="8"/>
    </row>
    <row r="18" spans="1:7" ht="15.75" customHeight="1">
      <c r="A18" s="54"/>
      <c r="B18" s="2" t="s">
        <v>7</v>
      </c>
      <c r="C18" s="2" t="s">
        <v>4</v>
      </c>
      <c r="D18" s="2" t="s">
        <v>6</v>
      </c>
      <c r="E18" s="106"/>
      <c r="F18" s="56"/>
      <c r="G18" s="57"/>
    </row>
    <row r="19" spans="1:7" ht="15.75" customHeight="1">
      <c r="A19" s="54"/>
      <c r="B19" s="3" t="s">
        <v>8</v>
      </c>
      <c r="C19" s="3" t="s">
        <v>5</v>
      </c>
      <c r="D19" s="3" t="s">
        <v>5</v>
      </c>
      <c r="E19" s="26"/>
      <c r="F19" s="56"/>
      <c r="G19" s="57"/>
    </row>
    <row r="20" spans="1:7" ht="15.75" customHeight="1">
      <c r="A20" s="53"/>
      <c r="B20" s="114" t="s">
        <v>103</v>
      </c>
      <c r="C20" s="38">
        <v>1.85</v>
      </c>
      <c r="D20" s="39">
        <v>3</v>
      </c>
      <c r="E20" s="8"/>
      <c r="F20" s="56"/>
      <c r="G20" s="57"/>
    </row>
    <row r="21" spans="1:7" ht="15.75" customHeight="1">
      <c r="A21" s="54"/>
      <c r="B21" s="54"/>
      <c r="C21" s="54"/>
      <c r="E21" s="8"/>
      <c r="F21" s="56"/>
      <c r="G21" s="57"/>
    </row>
    <row r="22" spans="1:7" ht="15.75" customHeight="1">
      <c r="A22" s="54"/>
      <c r="B22" s="54"/>
      <c r="C22" s="54"/>
      <c r="E22" s="8"/>
      <c r="F22" s="24"/>
      <c r="G22" s="27"/>
    </row>
    <row r="23" spans="1:7" ht="15.75" customHeight="1">
      <c r="A23" s="53"/>
      <c r="B23" s="53"/>
      <c r="C23" s="53"/>
      <c r="E23" s="8"/>
      <c r="F23" s="8"/>
      <c r="G23" s="8"/>
    </row>
    <row r="24" spans="1:7" ht="15.75" customHeight="1">
      <c r="A24" s="53"/>
      <c r="B24" s="53"/>
      <c r="C24" s="53"/>
      <c r="E24" s="52"/>
      <c r="F24" s="52"/>
      <c r="G24" s="52"/>
    </row>
    <row r="25" spans="1:7" ht="15.75" customHeight="1">
      <c r="A25" s="94"/>
      <c r="B25" s="94"/>
      <c r="C25" s="94"/>
      <c r="E25" s="52"/>
      <c r="F25" s="52"/>
      <c r="G25" s="52"/>
    </row>
    <row r="26" spans="1:7" ht="15.75" customHeight="1">
      <c r="A26"/>
      <c r="B26"/>
      <c r="C26"/>
      <c r="E26" s="53"/>
      <c r="F26" s="53"/>
      <c r="G26" s="53"/>
    </row>
    <row r="27" spans="2:7" ht="15.75" customHeight="1">
      <c r="B27"/>
      <c r="C27"/>
      <c r="E27" s="113"/>
      <c r="F27" s="113"/>
      <c r="G27" s="113"/>
    </row>
    <row r="28" spans="1:7" ht="15" customHeight="1">
      <c r="A28"/>
      <c r="B28"/>
      <c r="C28"/>
      <c r="E28" s="54"/>
      <c r="F28" s="54"/>
      <c r="G28" s="54"/>
    </row>
    <row r="29" spans="1:7" ht="15" customHeight="1">
      <c r="A29"/>
      <c r="B29"/>
      <c r="C29"/>
      <c r="D29" s="52"/>
      <c r="E29" s="54"/>
      <c r="F29" s="54"/>
      <c r="G29" s="54"/>
    </row>
    <row r="30" spans="1:7" ht="8.25" customHeight="1">
      <c r="A30"/>
      <c r="B30"/>
      <c r="C30"/>
      <c r="D30" s="52"/>
      <c r="E30" s="54"/>
      <c r="F30" s="54"/>
      <c r="G30" s="54"/>
    </row>
    <row r="31" spans="1:7" ht="15" customHeight="1">
      <c r="A31"/>
      <c r="B31"/>
      <c r="C31"/>
      <c r="D31" s="53"/>
      <c r="E31" s="54"/>
      <c r="F31" s="54"/>
      <c r="G31" s="54"/>
    </row>
    <row r="32" spans="1:7" ht="18" customHeight="1">
      <c r="A32"/>
      <c r="B32"/>
      <c r="C32"/>
      <c r="D32" s="54"/>
      <c r="E32" s="54"/>
      <c r="F32" s="54"/>
      <c r="G32" s="54"/>
    </row>
    <row r="33" spans="1:7" ht="6" customHeight="1">
      <c r="A33"/>
      <c r="B33"/>
      <c r="C33"/>
      <c r="D33" s="54"/>
      <c r="E33" s="53"/>
      <c r="F33" s="53"/>
      <c r="G33" s="53"/>
    </row>
    <row r="34" spans="1:7" ht="15" customHeight="1">
      <c r="A34"/>
      <c r="B34"/>
      <c r="C34"/>
      <c r="D34" s="54"/>
      <c r="E34" s="54"/>
      <c r="F34" s="54"/>
      <c r="G34" s="54"/>
    </row>
    <row r="35" spans="1:7" ht="15" customHeight="1">
      <c r="A35"/>
      <c r="B35"/>
      <c r="C35"/>
      <c r="D35" s="54"/>
      <c r="E35" s="54"/>
      <c r="F35" s="54"/>
      <c r="G35" s="54"/>
    </row>
    <row r="36" spans="1:7" ht="36" customHeight="1">
      <c r="A36"/>
      <c r="B36"/>
      <c r="C36"/>
      <c r="D36" s="54"/>
      <c r="E36" s="53"/>
      <c r="F36" s="53"/>
      <c r="G36" s="53"/>
    </row>
    <row r="37" spans="4:7" ht="9" customHeight="1">
      <c r="D37" s="54"/>
      <c r="E37" s="53"/>
      <c r="F37" s="53"/>
      <c r="G37" s="53"/>
    </row>
    <row r="38" spans="4:7" ht="15" customHeight="1">
      <c r="D38" s="53"/>
      <c r="E38" s="94"/>
      <c r="F38" s="94"/>
      <c r="G38" s="94"/>
    </row>
    <row r="39" ht="19.5" customHeight="1">
      <c r="D39" s="54"/>
    </row>
    <row r="40" ht="9.75" customHeight="1">
      <c r="D40" s="54"/>
    </row>
    <row r="41" ht="15" customHeight="1">
      <c r="D41" s="53"/>
    </row>
    <row r="42" ht="7.5" customHeight="1">
      <c r="D42" s="53"/>
    </row>
    <row r="43" ht="15" customHeight="1">
      <c r="D43" s="94"/>
    </row>
    <row r="44" ht="15" customHeight="1"/>
    <row r="45" ht="15" customHeight="1"/>
    <row r="46" ht="15" customHeight="1"/>
    <row r="47" ht="15" customHeight="1"/>
    <row r="48" ht="15" customHeight="1"/>
    <row r="49" spans="5:7" ht="15" customHeight="1">
      <c r="E49"/>
      <c r="F49"/>
      <c r="G49"/>
    </row>
    <row r="50" spans="5:7" ht="15" customHeight="1">
      <c r="E50"/>
      <c r="F50"/>
      <c r="G50"/>
    </row>
    <row r="51" spans="5:7" ht="15" customHeight="1">
      <c r="E51"/>
      <c r="F51"/>
      <c r="G51"/>
    </row>
    <row r="52" spans="5:7" ht="15" customHeight="1">
      <c r="E52"/>
      <c r="F52"/>
      <c r="G52"/>
    </row>
    <row r="53" spans="5:7" ht="15" customHeight="1">
      <c r="E53"/>
      <c r="F53"/>
      <c r="G53"/>
    </row>
    <row r="54" spans="5:7" ht="15" customHeight="1">
      <c r="E54"/>
      <c r="F54"/>
      <c r="G54"/>
    </row>
    <row r="55" spans="5:7" ht="15" customHeight="1">
      <c r="E55"/>
      <c r="F55"/>
      <c r="G55"/>
    </row>
    <row r="56" spans="5:7" ht="15" customHeight="1">
      <c r="E56"/>
      <c r="F56"/>
      <c r="G56"/>
    </row>
    <row r="57" spans="5:7" ht="15" customHeight="1">
      <c r="E57"/>
      <c r="F57"/>
      <c r="G57"/>
    </row>
    <row r="58" spans="5:7" ht="15" customHeight="1">
      <c r="E58"/>
      <c r="F58"/>
      <c r="G58"/>
    </row>
    <row r="59" spans="5:7" ht="15" customHeight="1">
      <c r="E59"/>
      <c r="F59"/>
      <c r="G59"/>
    </row>
    <row r="60" spans="5:7" ht="15" customHeight="1">
      <c r="E60"/>
      <c r="F60"/>
      <c r="G60"/>
    </row>
    <row r="61" spans="5:7" ht="15" customHeight="1">
      <c r="E61"/>
      <c r="F61"/>
      <c r="G61"/>
    </row>
    <row r="62" spans="5:7" ht="15" customHeight="1">
      <c r="E62"/>
      <c r="F62"/>
      <c r="G62"/>
    </row>
    <row r="63" spans="5:7" ht="15" customHeight="1">
      <c r="E63"/>
      <c r="F63"/>
      <c r="G63"/>
    </row>
    <row r="64" spans="5:7" ht="15" customHeight="1">
      <c r="E64"/>
      <c r="F64"/>
      <c r="G64"/>
    </row>
    <row r="65" spans="5:7" ht="15" customHeight="1">
      <c r="E65"/>
      <c r="F65"/>
      <c r="G65"/>
    </row>
    <row r="66" spans="5:7" ht="15" customHeight="1">
      <c r="E66"/>
      <c r="F66"/>
      <c r="G66"/>
    </row>
    <row r="67" spans="5:7" ht="15" customHeight="1">
      <c r="E67"/>
      <c r="F67"/>
      <c r="G67"/>
    </row>
    <row r="68" spans="5:7" ht="15" customHeight="1">
      <c r="E68"/>
      <c r="F68"/>
      <c r="G68"/>
    </row>
    <row r="69" spans="5:7" ht="15" customHeight="1">
      <c r="E69"/>
      <c r="F69"/>
      <c r="G69"/>
    </row>
    <row r="70" spans="5:7" ht="15" customHeight="1">
      <c r="E70"/>
      <c r="F70"/>
      <c r="G70"/>
    </row>
    <row r="71" spans="5:7" ht="15" customHeight="1">
      <c r="E71"/>
      <c r="F71"/>
      <c r="G71"/>
    </row>
    <row r="72" spans="5:7" ht="15" customHeight="1">
      <c r="E72"/>
      <c r="F72"/>
      <c r="G72"/>
    </row>
    <row r="73" spans="5:7" ht="15" customHeight="1">
      <c r="E73"/>
      <c r="F73"/>
      <c r="G73"/>
    </row>
    <row r="74" spans="5:7" ht="15" customHeight="1">
      <c r="E74"/>
      <c r="F74"/>
      <c r="G74"/>
    </row>
    <row r="75" spans="5:7" ht="15" customHeight="1">
      <c r="E75"/>
      <c r="F75"/>
      <c r="G75"/>
    </row>
    <row r="76" spans="5:7" ht="15" customHeight="1">
      <c r="E76"/>
      <c r="F76"/>
      <c r="G76"/>
    </row>
    <row r="77" spans="5:7" ht="15" customHeight="1">
      <c r="E77"/>
      <c r="F77"/>
      <c r="G77"/>
    </row>
    <row r="78" spans="5:7" ht="15" customHeight="1">
      <c r="E78"/>
      <c r="F78"/>
      <c r="G78"/>
    </row>
    <row r="79" spans="5:7" ht="15" customHeight="1">
      <c r="E79"/>
      <c r="F79"/>
      <c r="G79"/>
    </row>
    <row r="80" spans="5:7" ht="15" customHeight="1">
      <c r="E80"/>
      <c r="F80"/>
      <c r="G80"/>
    </row>
    <row r="81" spans="5:7" ht="15" customHeight="1">
      <c r="E81"/>
      <c r="F81"/>
      <c r="G81"/>
    </row>
    <row r="82" spans="5:7" ht="15" customHeight="1">
      <c r="E82"/>
      <c r="F82"/>
      <c r="G82"/>
    </row>
    <row r="83" spans="5:7" ht="15" customHeight="1">
      <c r="E83"/>
      <c r="F83"/>
      <c r="G83"/>
    </row>
    <row r="84" spans="5:7" ht="15" customHeight="1">
      <c r="E84"/>
      <c r="F84"/>
      <c r="G84"/>
    </row>
    <row r="85" spans="5:7" ht="15" customHeight="1">
      <c r="E85"/>
      <c r="F85"/>
      <c r="G85"/>
    </row>
    <row r="86" spans="5:7" ht="15" customHeight="1">
      <c r="E86"/>
      <c r="F86"/>
      <c r="G86"/>
    </row>
    <row r="87" spans="5:7" ht="15" customHeight="1">
      <c r="E87"/>
      <c r="F87"/>
      <c r="G87"/>
    </row>
    <row r="88" spans="5:7" ht="15" customHeight="1">
      <c r="E88"/>
      <c r="F88"/>
      <c r="G88"/>
    </row>
    <row r="89" spans="5:7" ht="15" customHeight="1">
      <c r="E89"/>
      <c r="F89"/>
      <c r="G89"/>
    </row>
    <row r="90" spans="5:7" ht="15" customHeight="1">
      <c r="E90"/>
      <c r="F90"/>
      <c r="G90"/>
    </row>
    <row r="91" spans="5:7" ht="15" customHeight="1">
      <c r="E91"/>
      <c r="F91"/>
      <c r="G91"/>
    </row>
    <row r="92" spans="5:7" ht="15" customHeight="1">
      <c r="E92"/>
      <c r="F92"/>
      <c r="G92"/>
    </row>
    <row r="93" spans="5:7" ht="15" customHeight="1">
      <c r="E93"/>
      <c r="F93"/>
      <c r="G93"/>
    </row>
    <row r="94" spans="5:7" ht="15" customHeight="1">
      <c r="E94"/>
      <c r="F94"/>
      <c r="G94"/>
    </row>
    <row r="95" spans="5:7" ht="15" customHeight="1">
      <c r="E95"/>
      <c r="F95"/>
      <c r="G95"/>
    </row>
    <row r="96" spans="5:7" ht="15" customHeight="1">
      <c r="E96"/>
      <c r="F96"/>
      <c r="G96"/>
    </row>
    <row r="97" spans="5:7" ht="15" customHeight="1">
      <c r="E97"/>
      <c r="F97"/>
      <c r="G97"/>
    </row>
    <row r="98" spans="5:7" ht="15" customHeight="1">
      <c r="E98"/>
      <c r="F98"/>
      <c r="G98"/>
    </row>
    <row r="99" spans="5:7" ht="15" customHeight="1">
      <c r="E99"/>
      <c r="F99"/>
      <c r="G99"/>
    </row>
    <row r="100" spans="5:7" ht="15" customHeight="1">
      <c r="E100"/>
      <c r="F100"/>
      <c r="G100"/>
    </row>
    <row r="101" spans="5:7" ht="15" customHeight="1">
      <c r="E101"/>
      <c r="F101"/>
      <c r="G101"/>
    </row>
    <row r="102" spans="5:7" ht="15" customHeight="1">
      <c r="E102"/>
      <c r="F102"/>
      <c r="G102"/>
    </row>
    <row r="103" spans="5:7" ht="15" customHeight="1">
      <c r="E103"/>
      <c r="F103"/>
      <c r="G103"/>
    </row>
    <row r="104" spans="5:7" ht="15" customHeight="1">
      <c r="E104"/>
      <c r="F104"/>
      <c r="G104"/>
    </row>
    <row r="105" spans="5:7" ht="15" customHeight="1">
      <c r="E105"/>
      <c r="F105"/>
      <c r="G105"/>
    </row>
    <row r="106" spans="5:7" ht="15" customHeight="1">
      <c r="E106"/>
      <c r="F106"/>
      <c r="G106"/>
    </row>
    <row r="107" spans="5:7" ht="15" customHeight="1">
      <c r="E107"/>
      <c r="F107"/>
      <c r="G107"/>
    </row>
    <row r="108" spans="5:7" ht="15" customHeight="1">
      <c r="E108"/>
      <c r="F108"/>
      <c r="G108"/>
    </row>
    <row r="109" spans="5:7" ht="15" customHeight="1">
      <c r="E109"/>
      <c r="F109"/>
      <c r="G109"/>
    </row>
    <row r="110" spans="5:7" ht="15" customHeight="1">
      <c r="E110"/>
      <c r="F110"/>
      <c r="G110"/>
    </row>
    <row r="111" spans="5:7" ht="15" customHeight="1">
      <c r="E111"/>
      <c r="F111"/>
      <c r="G111"/>
    </row>
    <row r="112" spans="5:7" ht="15" customHeight="1">
      <c r="E112"/>
      <c r="F112"/>
      <c r="G112"/>
    </row>
    <row r="113" spans="5:7" ht="15" customHeight="1">
      <c r="E113"/>
      <c r="F113"/>
      <c r="G113"/>
    </row>
    <row r="114" spans="5:7" ht="15" customHeight="1">
      <c r="E114"/>
      <c r="F114"/>
      <c r="G114"/>
    </row>
    <row r="115" spans="5:7" ht="15" customHeight="1">
      <c r="E115"/>
      <c r="F115"/>
      <c r="G115"/>
    </row>
    <row r="116" spans="5:7" ht="15" customHeight="1">
      <c r="E116"/>
      <c r="F116"/>
      <c r="G116"/>
    </row>
    <row r="117" spans="5:7" ht="15" customHeight="1">
      <c r="E117"/>
      <c r="F117"/>
      <c r="G117"/>
    </row>
    <row r="118" spans="5:7" ht="15" customHeight="1">
      <c r="E118"/>
      <c r="F118"/>
      <c r="G118"/>
    </row>
    <row r="119" spans="5:7" ht="15" customHeight="1">
      <c r="E119"/>
      <c r="F119"/>
      <c r="G119"/>
    </row>
    <row r="120" spans="5:7" ht="15" customHeight="1">
      <c r="E120"/>
      <c r="F120"/>
      <c r="G120"/>
    </row>
    <row r="121" spans="5:7" ht="15" customHeight="1">
      <c r="E121"/>
      <c r="F121"/>
      <c r="G121"/>
    </row>
    <row r="122" spans="5:7" ht="15" customHeight="1">
      <c r="E122"/>
      <c r="F122"/>
      <c r="G122"/>
    </row>
    <row r="123" spans="5:7" ht="15" customHeight="1">
      <c r="E123"/>
      <c r="F123"/>
      <c r="G123"/>
    </row>
    <row r="124" spans="5:7" ht="15" customHeight="1">
      <c r="E124"/>
      <c r="F124"/>
      <c r="G124"/>
    </row>
    <row r="125" spans="5:7" ht="15" customHeight="1">
      <c r="E125"/>
      <c r="F125"/>
      <c r="G125"/>
    </row>
    <row r="126" spans="5:7" ht="15" customHeight="1">
      <c r="E126"/>
      <c r="F126"/>
      <c r="G126"/>
    </row>
    <row r="127" spans="5:7" ht="15" customHeight="1">
      <c r="E127"/>
      <c r="F127"/>
      <c r="G127"/>
    </row>
    <row r="128" spans="5:7" ht="15" customHeight="1">
      <c r="E128"/>
      <c r="F128"/>
      <c r="G128"/>
    </row>
    <row r="129" spans="5:7" ht="18.75">
      <c r="E129"/>
      <c r="F129"/>
      <c r="G129"/>
    </row>
    <row r="130" spans="5:7" ht="18.75">
      <c r="E130"/>
      <c r="F130"/>
      <c r="G130"/>
    </row>
    <row r="131" spans="5:7" ht="18.75">
      <c r="E131"/>
      <c r="F131"/>
      <c r="G131"/>
    </row>
    <row r="132" spans="5:7" ht="18.75">
      <c r="E132"/>
      <c r="F132"/>
      <c r="G132"/>
    </row>
    <row r="133" spans="5:7" ht="18.75">
      <c r="E133"/>
      <c r="F133"/>
      <c r="G133"/>
    </row>
    <row r="134" spans="5:7" ht="18.75">
      <c r="E134"/>
      <c r="F134"/>
      <c r="G134"/>
    </row>
    <row r="135" spans="5:7" ht="18.75">
      <c r="E135"/>
      <c r="F135"/>
      <c r="G135"/>
    </row>
    <row r="136" spans="5:7" ht="18.75">
      <c r="E136"/>
      <c r="F136"/>
      <c r="G136"/>
    </row>
    <row r="137" spans="5:7" ht="18.75">
      <c r="E137"/>
      <c r="F137"/>
      <c r="G137"/>
    </row>
    <row r="138" spans="5:7" ht="18.75">
      <c r="E138"/>
      <c r="F138"/>
      <c r="G138"/>
    </row>
    <row r="139" spans="5:7" ht="18.75">
      <c r="E139"/>
      <c r="F139"/>
      <c r="G139"/>
    </row>
    <row r="140" spans="5:7" ht="18.75">
      <c r="E140"/>
      <c r="F140"/>
      <c r="G140"/>
    </row>
    <row r="141" spans="5:7" ht="18.75">
      <c r="E141"/>
      <c r="F141"/>
      <c r="G141"/>
    </row>
    <row r="142" spans="5:7" ht="18.75">
      <c r="E142"/>
      <c r="F142"/>
      <c r="G142"/>
    </row>
    <row r="143" spans="5:7" ht="18.75">
      <c r="E143"/>
      <c r="F143"/>
      <c r="G143"/>
    </row>
    <row r="144" spans="5:7" ht="18.75">
      <c r="E144"/>
      <c r="F144"/>
      <c r="G144"/>
    </row>
    <row r="145" spans="5:7" ht="18.75">
      <c r="E145"/>
      <c r="F145"/>
      <c r="G145"/>
    </row>
    <row r="146" spans="5:7" ht="18.75">
      <c r="E146"/>
      <c r="F146"/>
      <c r="G146"/>
    </row>
    <row r="147" spans="5:7" ht="18.75">
      <c r="E147"/>
      <c r="F147"/>
      <c r="G147"/>
    </row>
    <row r="148" spans="5:7" ht="18.75">
      <c r="E148"/>
      <c r="F148"/>
      <c r="G148"/>
    </row>
    <row r="149" spans="5:7" ht="18.75">
      <c r="E149"/>
      <c r="F149"/>
      <c r="G149"/>
    </row>
    <row r="150" spans="5:7" ht="18.75">
      <c r="E150"/>
      <c r="F150"/>
      <c r="G150"/>
    </row>
    <row r="151" spans="5:7" ht="18.75">
      <c r="E151"/>
      <c r="F151"/>
      <c r="G151"/>
    </row>
    <row r="152" spans="5:7" ht="18.75">
      <c r="E152"/>
      <c r="F152"/>
      <c r="G152"/>
    </row>
    <row r="153" spans="5:7" ht="18.75">
      <c r="E153"/>
      <c r="F153"/>
      <c r="G153"/>
    </row>
    <row r="154" spans="5:7" ht="18.75">
      <c r="E154"/>
      <c r="F154"/>
      <c r="G154"/>
    </row>
    <row r="155" spans="5:7" ht="18.75">
      <c r="E155"/>
      <c r="F155"/>
      <c r="G155"/>
    </row>
    <row r="156" spans="5:7" ht="18.75">
      <c r="E156"/>
      <c r="F156"/>
      <c r="G156"/>
    </row>
    <row r="157" spans="5:7" ht="18.75">
      <c r="E157"/>
      <c r="F157"/>
      <c r="G157"/>
    </row>
    <row r="158" spans="5:7" ht="18.75">
      <c r="E158"/>
      <c r="F158"/>
      <c r="G158"/>
    </row>
    <row r="159" spans="5:7" ht="18.75">
      <c r="E159"/>
      <c r="F159"/>
      <c r="G159"/>
    </row>
    <row r="160" spans="5:7" ht="18.75">
      <c r="E160"/>
      <c r="F160"/>
      <c r="G160"/>
    </row>
    <row r="161" spans="5:7" ht="18.75">
      <c r="E161"/>
      <c r="F161"/>
      <c r="G161"/>
    </row>
    <row r="162" spans="5:7" ht="18.75">
      <c r="E162"/>
      <c r="F162"/>
      <c r="G162"/>
    </row>
    <row r="163" spans="5:7" ht="18.75">
      <c r="E163"/>
      <c r="F163"/>
      <c r="G163"/>
    </row>
    <row r="164" spans="5:7" ht="18.75">
      <c r="E164"/>
      <c r="F164"/>
      <c r="G164"/>
    </row>
    <row r="165" spans="5:7" ht="18.75">
      <c r="E165"/>
      <c r="F165"/>
      <c r="G165"/>
    </row>
    <row r="166" spans="5:7" ht="18.75">
      <c r="E166"/>
      <c r="F166"/>
      <c r="G166"/>
    </row>
    <row r="167" spans="5:7" ht="18.75">
      <c r="E167"/>
      <c r="F167"/>
      <c r="G167"/>
    </row>
    <row r="168" spans="5:7" ht="18.75">
      <c r="E168"/>
      <c r="F168"/>
      <c r="G168"/>
    </row>
    <row r="169" spans="5:7" ht="18.75">
      <c r="E169"/>
      <c r="F169"/>
      <c r="G169"/>
    </row>
    <row r="170" spans="5:7" ht="18.75">
      <c r="E170"/>
      <c r="F170"/>
      <c r="G170"/>
    </row>
    <row r="171" spans="5:7" ht="18.75">
      <c r="E171"/>
      <c r="F171"/>
      <c r="G171"/>
    </row>
    <row r="172" spans="5:7" ht="18.75">
      <c r="E172"/>
      <c r="F172"/>
      <c r="G172"/>
    </row>
    <row r="173" spans="5:7" ht="18.75">
      <c r="E173"/>
      <c r="F173"/>
      <c r="G173"/>
    </row>
    <row r="174" spans="5:7" ht="18.75">
      <c r="E174"/>
      <c r="F174"/>
      <c r="G174"/>
    </row>
    <row r="175" spans="5:7" ht="18.75">
      <c r="E175"/>
      <c r="F175"/>
      <c r="G175"/>
    </row>
    <row r="176" spans="5:7" ht="18.75">
      <c r="E176"/>
      <c r="F176"/>
      <c r="G176"/>
    </row>
    <row r="177" spans="5:7" ht="18.75">
      <c r="E177"/>
      <c r="F177"/>
      <c r="G177"/>
    </row>
    <row r="178" spans="5:7" ht="18.75">
      <c r="E178"/>
      <c r="F178"/>
      <c r="G178"/>
    </row>
    <row r="179" spans="5:7" ht="18.75">
      <c r="E179"/>
      <c r="F179"/>
      <c r="G179"/>
    </row>
    <row r="180" spans="5:7" ht="18.75">
      <c r="E180"/>
      <c r="F180"/>
      <c r="G180"/>
    </row>
    <row r="181" spans="5:7" ht="18.75">
      <c r="E181"/>
      <c r="F181"/>
      <c r="G181"/>
    </row>
    <row r="182" spans="5:7" ht="18.75">
      <c r="E182"/>
      <c r="F182"/>
      <c r="G182"/>
    </row>
    <row r="183" spans="5:7" ht="18.75">
      <c r="E183"/>
      <c r="F183"/>
      <c r="G183"/>
    </row>
    <row r="184" spans="5:7" ht="18.75">
      <c r="E184"/>
      <c r="F184"/>
      <c r="G184"/>
    </row>
    <row r="185" spans="5:7" ht="18.75">
      <c r="E185"/>
      <c r="F185"/>
      <c r="G185"/>
    </row>
    <row r="186" spans="5:7" ht="18.75">
      <c r="E186"/>
      <c r="F186"/>
      <c r="G186"/>
    </row>
    <row r="187" spans="5:7" ht="18.75">
      <c r="E187"/>
      <c r="F187"/>
      <c r="G187"/>
    </row>
    <row r="188" spans="5:7" ht="18.75">
      <c r="E188"/>
      <c r="F188"/>
      <c r="G188"/>
    </row>
    <row r="189" spans="5:7" ht="18.75">
      <c r="E189"/>
      <c r="F189"/>
      <c r="G189"/>
    </row>
    <row r="190" spans="5:7" ht="18.75">
      <c r="E190"/>
      <c r="F190"/>
      <c r="G190"/>
    </row>
    <row r="191" spans="5:7" ht="18.75">
      <c r="E191"/>
      <c r="F191"/>
      <c r="G191"/>
    </row>
    <row r="192" spans="5:7" ht="18.75">
      <c r="E192"/>
      <c r="F192"/>
      <c r="G192"/>
    </row>
    <row r="193" spans="5:7" ht="18.75">
      <c r="E193"/>
      <c r="F193"/>
      <c r="G193"/>
    </row>
    <row r="194" spans="5:7" ht="18.75">
      <c r="E194"/>
      <c r="F194"/>
      <c r="G194"/>
    </row>
    <row r="195" spans="5:7" ht="18.75">
      <c r="E195"/>
      <c r="F195"/>
      <c r="G195"/>
    </row>
    <row r="196" spans="5:7" ht="18.75">
      <c r="E196"/>
      <c r="F196"/>
      <c r="G196"/>
    </row>
    <row r="197" spans="5:7" ht="18.75">
      <c r="E197"/>
      <c r="F197"/>
      <c r="G197"/>
    </row>
    <row r="198" spans="5:7" ht="18.75">
      <c r="E198"/>
      <c r="F198"/>
      <c r="G198"/>
    </row>
    <row r="199" spans="5:7" ht="18.75">
      <c r="E199"/>
      <c r="F199"/>
      <c r="G199"/>
    </row>
    <row r="200" spans="5:7" ht="18.75">
      <c r="E200"/>
      <c r="F200"/>
      <c r="G200"/>
    </row>
    <row r="201" spans="5:7" ht="18.75">
      <c r="E201"/>
      <c r="F201"/>
      <c r="G201"/>
    </row>
    <row r="202" spans="5:7" ht="18.75">
      <c r="E202"/>
      <c r="F202"/>
      <c r="G202"/>
    </row>
    <row r="203" spans="5:7" ht="18.75">
      <c r="E203"/>
      <c r="F203"/>
      <c r="G203"/>
    </row>
    <row r="204" spans="5:7" ht="18.75">
      <c r="E204"/>
      <c r="F204"/>
      <c r="G204"/>
    </row>
    <row r="205" spans="5:7" ht="18.75">
      <c r="E205"/>
      <c r="F205"/>
      <c r="G205"/>
    </row>
    <row r="206" spans="5:7" ht="18.75">
      <c r="E206"/>
      <c r="F206"/>
      <c r="G206"/>
    </row>
    <row r="207" spans="5:7" ht="18.75">
      <c r="E207"/>
      <c r="F207"/>
      <c r="G207"/>
    </row>
    <row r="208" spans="5:7" ht="18.75">
      <c r="E208"/>
      <c r="F208"/>
      <c r="G208"/>
    </row>
    <row r="209" spans="5:7" ht="18.75">
      <c r="E209"/>
      <c r="F209"/>
      <c r="G209"/>
    </row>
    <row r="210" spans="5:7" ht="18.75">
      <c r="E210"/>
      <c r="F210"/>
      <c r="G210"/>
    </row>
    <row r="211" spans="5:7" ht="18.75">
      <c r="E211"/>
      <c r="F211"/>
      <c r="G211"/>
    </row>
    <row r="212" spans="5:7" ht="18.75">
      <c r="E212"/>
      <c r="F212"/>
      <c r="G212"/>
    </row>
    <row r="213" spans="5:7" ht="18.75">
      <c r="E213"/>
      <c r="F213"/>
      <c r="G213"/>
    </row>
    <row r="214" spans="5:7" ht="18.75">
      <c r="E214"/>
      <c r="F214"/>
      <c r="G214"/>
    </row>
    <row r="215" spans="5:7" ht="18.75">
      <c r="E215"/>
      <c r="F215"/>
      <c r="G215"/>
    </row>
    <row r="216" spans="5:7" ht="18.75">
      <c r="E216"/>
      <c r="F216"/>
      <c r="G216"/>
    </row>
  </sheetData>
  <sheetProtection/>
  <mergeCells count="8">
    <mergeCell ref="B17:D17"/>
    <mergeCell ref="A1:E1"/>
    <mergeCell ref="A3:E3"/>
    <mergeCell ref="C10:C11"/>
    <mergeCell ref="B6:D6"/>
    <mergeCell ref="B7:D7"/>
    <mergeCell ref="A2:G2"/>
    <mergeCell ref="D10:D11"/>
  </mergeCells>
  <printOptions horizontalCentered="1" verticalCentered="1"/>
  <pageMargins left="0.25" right="0.25" top="0.36" bottom="0.41" header="0" footer="0.2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78" zoomScaleNormal="78" zoomScaleSheetLayoutView="100" zoomScalePageLayoutView="0" workbookViewId="0" topLeftCell="A1">
      <selection activeCell="I23" sqref="I23"/>
    </sheetView>
  </sheetViews>
  <sheetFormatPr defaultColWidth="8.88671875" defaultRowHeight="18.75"/>
  <cols>
    <col min="1" max="1" width="11.21484375" style="1" customWidth="1"/>
    <col min="2" max="2" width="13.88671875" style="1" customWidth="1"/>
    <col min="3" max="3" width="21.88671875" style="1" customWidth="1"/>
    <col min="4" max="4" width="14.3359375" style="1" customWidth="1"/>
    <col min="5" max="5" width="11.77734375" style="1" customWidth="1"/>
    <col min="6" max="6" width="11.6640625" style="1" customWidth="1"/>
    <col min="7" max="7" width="14.99609375" style="1" customWidth="1"/>
    <col min="8" max="8" width="9.10546875" style="1" customWidth="1"/>
    <col min="9" max="16384" width="8.88671875" style="1" customWidth="1"/>
  </cols>
  <sheetData>
    <row r="1" spans="1:8" ht="20.25" customHeight="1">
      <c r="A1" s="140" t="s">
        <v>36</v>
      </c>
      <c r="B1" s="140"/>
      <c r="C1" s="140"/>
      <c r="D1" s="140"/>
      <c r="E1" s="140"/>
      <c r="F1" s="140"/>
      <c r="G1" s="140"/>
      <c r="H1" s="140"/>
    </row>
    <row r="2" spans="1:8" ht="15" customHeight="1">
      <c r="A2" s="163" t="s">
        <v>99</v>
      </c>
      <c r="B2" s="163"/>
      <c r="C2" s="163"/>
      <c r="D2" s="163"/>
      <c r="E2" s="163"/>
      <c r="F2" s="163"/>
      <c r="G2" s="163"/>
      <c r="H2" s="163"/>
    </row>
    <row r="3" spans="1:8" ht="15" customHeight="1">
      <c r="A3" s="101"/>
      <c r="B3" s="101"/>
      <c r="C3" s="101"/>
      <c r="D3" s="101"/>
      <c r="E3" s="101"/>
      <c r="F3" s="101"/>
      <c r="G3" s="101"/>
      <c r="H3" s="101"/>
    </row>
    <row r="4" spans="1:8" ht="15" customHeight="1" thickBot="1">
      <c r="A4" s="101"/>
      <c r="B4" s="101"/>
      <c r="C4" s="101"/>
      <c r="D4" s="101"/>
      <c r="E4" s="101"/>
      <c r="F4" s="101"/>
      <c r="G4" s="101"/>
      <c r="H4" s="101"/>
    </row>
    <row r="5" spans="1:8" ht="15" customHeight="1">
      <c r="A5" s="165" t="s">
        <v>15</v>
      </c>
      <c r="B5" s="166"/>
      <c r="C5" s="166"/>
      <c r="D5" s="166"/>
      <c r="E5" s="166"/>
      <c r="F5" s="166"/>
      <c r="G5" s="166"/>
      <c r="H5" s="167"/>
    </row>
    <row r="6" spans="1:8" ht="15" customHeight="1">
      <c r="A6" s="168" t="s">
        <v>13</v>
      </c>
      <c r="B6" s="169"/>
      <c r="C6" s="145" t="s">
        <v>12</v>
      </c>
      <c r="D6" s="146"/>
      <c r="E6" s="147"/>
      <c r="F6" s="160" t="s">
        <v>14</v>
      </c>
      <c r="G6" s="161"/>
      <c r="H6" s="162"/>
    </row>
    <row r="7" spans="1:8" ht="15" customHeight="1">
      <c r="A7" s="170"/>
      <c r="B7" s="147"/>
      <c r="C7" s="164" t="s">
        <v>77</v>
      </c>
      <c r="D7" s="146"/>
      <c r="E7" s="147"/>
      <c r="F7" s="171" t="s">
        <v>77</v>
      </c>
      <c r="G7" s="161"/>
      <c r="H7" s="162"/>
    </row>
    <row r="8" spans="1:8" ht="15" customHeight="1">
      <c r="A8" s="172" t="s">
        <v>102</v>
      </c>
      <c r="B8" s="173"/>
      <c r="C8" s="127">
        <v>7.06</v>
      </c>
      <c r="D8" s="7" t="s">
        <v>11</v>
      </c>
      <c r="E8" s="128">
        <v>30.55</v>
      </c>
      <c r="F8" s="18">
        <v>8.42</v>
      </c>
      <c r="G8" s="15" t="s">
        <v>59</v>
      </c>
      <c r="H8" s="46">
        <v>36.45</v>
      </c>
    </row>
    <row r="9" spans="1:9" ht="15" customHeight="1" thickBot="1">
      <c r="A9" s="163"/>
      <c r="B9" s="163"/>
      <c r="C9" s="163"/>
      <c r="D9" s="163"/>
      <c r="E9" s="163"/>
      <c r="F9" s="163"/>
      <c r="G9" s="163"/>
      <c r="H9" s="163"/>
      <c r="I9" s="8"/>
    </row>
    <row r="10" spans="3:8" ht="15" customHeight="1">
      <c r="C10" s="119" t="s">
        <v>57</v>
      </c>
      <c r="D10" s="120"/>
      <c r="E10" s="120"/>
      <c r="F10" s="125"/>
      <c r="G10" s="122"/>
      <c r="H10" s="122"/>
    </row>
    <row r="11" spans="3:8" ht="15" customHeight="1">
      <c r="C11" s="121" t="s">
        <v>43</v>
      </c>
      <c r="D11" s="102"/>
      <c r="E11" s="102"/>
      <c r="F11" s="103"/>
      <c r="G11" s="109"/>
      <c r="H11" s="109"/>
    </row>
    <row r="12" spans="3:6" ht="15" customHeight="1">
      <c r="C12" s="47" t="s">
        <v>8</v>
      </c>
      <c r="D12" s="31" t="s">
        <v>105</v>
      </c>
      <c r="E12" s="31" t="s">
        <v>106</v>
      </c>
      <c r="F12" s="31" t="s">
        <v>107</v>
      </c>
    </row>
    <row r="13" spans="3:6" ht="15" customHeight="1">
      <c r="C13" s="62" t="s">
        <v>78</v>
      </c>
      <c r="D13" s="22">
        <v>39.6</v>
      </c>
      <c r="E13" s="22">
        <v>49.9</v>
      </c>
      <c r="F13" s="22">
        <v>61.43</v>
      </c>
    </row>
    <row r="14" spans="3:6" ht="15" customHeight="1">
      <c r="C14" s="62" t="s">
        <v>47</v>
      </c>
      <c r="D14" s="22">
        <v>124.35</v>
      </c>
      <c r="E14" s="22">
        <v>167.95</v>
      </c>
      <c r="F14" s="22">
        <v>208.45</v>
      </c>
    </row>
    <row r="15" spans="3:6" ht="15" customHeight="1">
      <c r="C15" s="62" t="s">
        <v>79</v>
      </c>
      <c r="D15" s="22">
        <v>25.45</v>
      </c>
      <c r="E15" s="22">
        <v>35.45</v>
      </c>
      <c r="F15" s="22">
        <v>44.15</v>
      </c>
    </row>
    <row r="16" spans="3:6" ht="15" customHeight="1">
      <c r="C16" s="62" t="s">
        <v>76</v>
      </c>
      <c r="D16" s="28" t="s">
        <v>87</v>
      </c>
      <c r="E16" s="28" t="s">
        <v>86</v>
      </c>
      <c r="F16" s="28" t="s">
        <v>88</v>
      </c>
    </row>
    <row r="17" spans="3:6" ht="15" customHeight="1" thickBot="1">
      <c r="C17" s="62" t="s">
        <v>80</v>
      </c>
      <c r="D17" s="68">
        <v>27.6</v>
      </c>
      <c r="E17" s="68">
        <v>37.4</v>
      </c>
      <c r="F17" s="68">
        <v>46.2</v>
      </c>
    </row>
    <row r="18" spans="3:9" ht="15" customHeight="1">
      <c r="C18" s="123" t="s">
        <v>44</v>
      </c>
      <c r="D18" s="124"/>
      <c r="E18" s="124"/>
      <c r="F18" s="126"/>
      <c r="G18" s="122"/>
      <c r="H18" s="122"/>
      <c r="I18" s="8"/>
    </row>
    <row r="19" spans="3:6" ht="15" customHeight="1">
      <c r="C19" s="49" t="s">
        <v>8</v>
      </c>
      <c r="D19" s="31" t="s">
        <v>16</v>
      </c>
      <c r="E19" s="31" t="s">
        <v>17</v>
      </c>
      <c r="F19" s="31" t="s">
        <v>18</v>
      </c>
    </row>
    <row r="20" spans="3:6" s="30" customFormat="1" ht="15" customHeight="1">
      <c r="C20" s="63" t="s">
        <v>78</v>
      </c>
      <c r="D20" s="23">
        <v>51.69</v>
      </c>
      <c r="E20" s="23">
        <v>64.46</v>
      </c>
      <c r="F20" s="23">
        <v>76.13</v>
      </c>
    </row>
    <row r="21" spans="3:6" s="30" customFormat="1" ht="15" customHeight="1">
      <c r="C21" s="63" t="s">
        <v>47</v>
      </c>
      <c r="D21" s="23">
        <v>155.85</v>
      </c>
      <c r="E21" s="23">
        <v>210.25</v>
      </c>
      <c r="F21" s="23">
        <v>257.75</v>
      </c>
    </row>
    <row r="22" spans="3:7" s="30" customFormat="1" ht="15" customHeight="1">
      <c r="C22" s="63" t="s">
        <v>79</v>
      </c>
      <c r="D22" s="23">
        <v>31.28</v>
      </c>
      <c r="E22" s="23">
        <v>43.78</v>
      </c>
      <c r="F22" s="23">
        <v>54.54</v>
      </c>
      <c r="G22" s="92"/>
    </row>
    <row r="23" spans="3:6" s="30" customFormat="1" ht="15" customHeight="1">
      <c r="C23" s="63" t="s">
        <v>76</v>
      </c>
      <c r="D23" s="29" t="s">
        <v>90</v>
      </c>
      <c r="E23" s="29" t="s">
        <v>91</v>
      </c>
      <c r="F23" s="29" t="s">
        <v>92</v>
      </c>
    </row>
    <row r="24" spans="3:6" s="30" customFormat="1" ht="15" customHeight="1" thickBot="1">
      <c r="C24" s="64" t="s">
        <v>80</v>
      </c>
      <c r="D24" s="51">
        <v>34.1</v>
      </c>
      <c r="E24" s="51">
        <v>47.72</v>
      </c>
      <c r="F24" s="51">
        <v>59.45</v>
      </c>
    </row>
    <row r="25" spans="1:8" ht="9" customHeight="1">
      <c r="A25" s="55"/>
      <c r="B25" s="32"/>
      <c r="C25" s="32"/>
      <c r="D25" s="32"/>
      <c r="E25" s="32"/>
      <c r="F25" s="32"/>
      <c r="G25" s="32"/>
      <c r="H25" s="32"/>
    </row>
    <row r="26" spans="1:8" ht="15" customHeight="1">
      <c r="A26" s="157"/>
      <c r="B26" s="157"/>
      <c r="C26" s="157"/>
      <c r="D26" s="157"/>
      <c r="E26" s="157"/>
      <c r="F26" s="157"/>
      <c r="G26" s="157"/>
      <c r="H26" s="157"/>
    </row>
    <row r="27" spans="1:8" ht="7.5" customHeight="1">
      <c r="A27" s="52"/>
      <c r="B27" s="52"/>
      <c r="C27" s="52"/>
      <c r="D27" s="52"/>
      <c r="E27" s="52"/>
      <c r="F27" s="52"/>
      <c r="G27" s="52"/>
      <c r="H27" s="52"/>
    </row>
    <row r="28" spans="1:8" ht="15" customHeight="1">
      <c r="A28" s="155"/>
      <c r="B28" s="155"/>
      <c r="C28" s="155"/>
      <c r="D28" s="155"/>
      <c r="E28" s="155"/>
      <c r="F28" s="155"/>
      <c r="G28" s="155"/>
      <c r="H28" s="155"/>
    </row>
    <row r="29" spans="1:8" ht="21" customHeight="1">
      <c r="A29" s="156"/>
      <c r="B29" s="156"/>
      <c r="C29" s="156"/>
      <c r="D29" s="156"/>
      <c r="E29" s="156"/>
      <c r="F29" s="156"/>
      <c r="G29" s="156"/>
      <c r="H29" s="156"/>
    </row>
    <row r="30" spans="1:8" ht="9.75" customHeight="1">
      <c r="A30" s="54"/>
      <c r="B30" s="54"/>
      <c r="C30" s="54"/>
      <c r="D30" s="54"/>
      <c r="E30" s="54"/>
      <c r="F30" s="54"/>
      <c r="G30" s="54"/>
      <c r="H30" s="54"/>
    </row>
    <row r="31" spans="1:8" ht="15" customHeight="1">
      <c r="A31" s="159"/>
      <c r="B31" s="156"/>
      <c r="C31" s="156"/>
      <c r="D31" s="156"/>
      <c r="E31" s="156"/>
      <c r="F31" s="156"/>
      <c r="G31" s="156"/>
      <c r="H31" s="156"/>
    </row>
    <row r="32" spans="1:8" ht="15" customHeight="1">
      <c r="A32" s="156"/>
      <c r="B32" s="156"/>
      <c r="C32" s="156"/>
      <c r="D32" s="156"/>
      <c r="E32" s="156"/>
      <c r="F32" s="156"/>
      <c r="G32" s="156"/>
      <c r="H32" s="156"/>
    </row>
    <row r="33" spans="1:8" ht="36" customHeight="1">
      <c r="A33" s="156"/>
      <c r="B33" s="156"/>
      <c r="C33" s="156"/>
      <c r="D33" s="156"/>
      <c r="E33" s="156"/>
      <c r="F33" s="156"/>
      <c r="G33" s="156"/>
      <c r="H33" s="156"/>
    </row>
    <row r="34" spans="1:8" ht="9.75" customHeight="1">
      <c r="A34" s="54"/>
      <c r="B34" s="54"/>
      <c r="C34" s="54"/>
      <c r="D34" s="54"/>
      <c r="E34" s="54"/>
      <c r="F34" s="54"/>
      <c r="G34" s="54"/>
      <c r="H34" s="54"/>
    </row>
    <row r="35" spans="1:8" ht="15" customHeight="1">
      <c r="A35" s="155"/>
      <c r="B35" s="155"/>
      <c r="C35" s="155"/>
      <c r="D35" s="155"/>
      <c r="E35" s="155"/>
      <c r="F35" s="155"/>
      <c r="G35" s="155"/>
      <c r="H35" s="155"/>
    </row>
    <row r="36" spans="1:8" ht="15" customHeight="1">
      <c r="A36" s="156"/>
      <c r="B36" s="156"/>
      <c r="C36" s="156"/>
      <c r="D36" s="156"/>
      <c r="E36" s="156"/>
      <c r="F36" s="156"/>
      <c r="G36" s="156"/>
      <c r="H36" s="156"/>
    </row>
    <row r="37" spans="1:8" ht="7.5" customHeight="1">
      <c r="A37" s="54"/>
      <c r="B37" s="54"/>
      <c r="C37" s="54"/>
      <c r="D37" s="54"/>
      <c r="E37" s="54"/>
      <c r="F37" s="54"/>
      <c r="G37" s="54"/>
      <c r="H37" s="54"/>
    </row>
    <row r="38" spans="1:8" ht="15" customHeight="1">
      <c r="A38" s="155"/>
      <c r="B38" s="155"/>
      <c r="C38" s="155"/>
      <c r="D38" s="155"/>
      <c r="E38" s="155"/>
      <c r="F38" s="155"/>
      <c r="G38" s="155"/>
      <c r="H38" s="155"/>
    </row>
    <row r="39" spans="1:8" ht="6.75" customHeight="1">
      <c r="A39" s="53"/>
      <c r="B39" s="53"/>
      <c r="C39" s="53"/>
      <c r="D39" s="53"/>
      <c r="E39" s="53"/>
      <c r="F39" s="53"/>
      <c r="G39" s="53"/>
      <c r="H39" s="53"/>
    </row>
    <row r="40" spans="1:8" ht="15" customHeight="1">
      <c r="A40" s="158"/>
      <c r="B40" s="158"/>
      <c r="C40" s="158"/>
      <c r="D40" s="158"/>
      <c r="E40" s="158"/>
      <c r="F40" s="158"/>
      <c r="G40" s="158"/>
      <c r="H40" s="158"/>
    </row>
    <row r="41" spans="1:8" ht="15" customHeight="1">
      <c r="A41" s="44"/>
      <c r="B41" s="44"/>
      <c r="C41" s="44"/>
      <c r="D41"/>
      <c r="E41"/>
      <c r="F41"/>
      <c r="G41"/>
      <c r="H41"/>
    </row>
    <row r="42" spans="2:3" ht="15" customHeight="1">
      <c r="B42" s="37"/>
      <c r="C42" s="37"/>
    </row>
    <row r="43" spans="1:3" ht="15" customHeight="1">
      <c r="A43" s="37"/>
      <c r="B43" s="37"/>
      <c r="C43" s="37"/>
    </row>
    <row r="44" ht="15" customHeight="1"/>
  </sheetData>
  <sheetProtection/>
  <mergeCells count="16">
    <mergeCell ref="F6:H6"/>
    <mergeCell ref="A9:H9"/>
    <mergeCell ref="C6:E6"/>
    <mergeCell ref="C7:E7"/>
    <mergeCell ref="A2:H2"/>
    <mergeCell ref="A1:H1"/>
    <mergeCell ref="A5:H5"/>
    <mergeCell ref="A6:B7"/>
    <mergeCell ref="F7:H7"/>
    <mergeCell ref="A8:B8"/>
    <mergeCell ref="A35:H36"/>
    <mergeCell ref="A26:H26"/>
    <mergeCell ref="A38:H38"/>
    <mergeCell ref="A40:H40"/>
    <mergeCell ref="A28:H29"/>
    <mergeCell ref="A31:H33"/>
  </mergeCells>
  <printOptions horizontalCentered="1" verticalCentered="1"/>
  <pageMargins left="0.25" right="0.25" top="0.26" bottom="0.25" header="0.17" footer="0.33"/>
  <pageSetup fitToHeight="1" fitToWidth="1"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78" zoomScaleNormal="78" zoomScaleSheetLayoutView="100" zoomScalePageLayoutView="0" workbookViewId="0" topLeftCell="A1">
      <selection activeCell="A2" sqref="A2:H2"/>
    </sheetView>
  </sheetViews>
  <sheetFormatPr defaultColWidth="8.88671875" defaultRowHeight="18.75"/>
  <cols>
    <col min="1" max="1" width="11.21484375" style="1" customWidth="1"/>
    <col min="2" max="2" width="13.88671875" style="1" customWidth="1"/>
    <col min="3" max="3" width="21.88671875" style="1" customWidth="1"/>
    <col min="4" max="4" width="14.3359375" style="1" customWidth="1"/>
    <col min="5" max="5" width="11.77734375" style="1" customWidth="1"/>
    <col min="6" max="6" width="11.6640625" style="1" customWidth="1"/>
    <col min="7" max="7" width="14.99609375" style="1" customWidth="1"/>
    <col min="8" max="8" width="9.10546875" style="1" customWidth="1"/>
    <col min="9" max="16384" width="8.88671875" style="1" customWidth="1"/>
  </cols>
  <sheetData>
    <row r="1" spans="1:8" ht="20.25" customHeight="1">
      <c r="A1" s="140" t="s">
        <v>37</v>
      </c>
      <c r="B1" s="140"/>
      <c r="C1" s="140"/>
      <c r="D1" s="140"/>
      <c r="E1" s="140"/>
      <c r="F1" s="140"/>
      <c r="G1" s="140"/>
      <c r="H1" s="140"/>
    </row>
    <row r="2" spans="1:8" ht="15" customHeight="1">
      <c r="A2" s="163" t="s">
        <v>99</v>
      </c>
      <c r="B2" s="163"/>
      <c r="C2" s="163"/>
      <c r="D2" s="163"/>
      <c r="E2" s="163"/>
      <c r="F2" s="163"/>
      <c r="G2" s="163"/>
      <c r="H2" s="163"/>
    </row>
    <row r="3" spans="1:8" ht="15" customHeight="1">
      <c r="A3" s="101"/>
      <c r="B3" s="101"/>
      <c r="C3" s="101"/>
      <c r="D3" s="101"/>
      <c r="E3" s="101"/>
      <c r="F3" s="101"/>
      <c r="G3" s="101"/>
      <c r="H3" s="101"/>
    </row>
    <row r="4" spans="1:8" ht="15" customHeight="1" thickBot="1">
      <c r="A4" s="101"/>
      <c r="B4" s="101"/>
      <c r="C4" s="101"/>
      <c r="D4" s="101"/>
      <c r="E4" s="101"/>
      <c r="F4" s="101"/>
      <c r="G4" s="101"/>
      <c r="H4" s="101"/>
    </row>
    <row r="5" spans="1:8" ht="15" customHeight="1">
      <c r="A5" s="165" t="s">
        <v>15</v>
      </c>
      <c r="B5" s="166"/>
      <c r="C5" s="166"/>
      <c r="D5" s="166"/>
      <c r="E5" s="166"/>
      <c r="F5" s="166"/>
      <c r="G5" s="166"/>
      <c r="H5" s="167"/>
    </row>
    <row r="6" spans="1:8" ht="15" customHeight="1">
      <c r="A6" s="168" t="s">
        <v>13</v>
      </c>
      <c r="B6" s="169"/>
      <c r="C6" s="145" t="s">
        <v>12</v>
      </c>
      <c r="D6" s="146"/>
      <c r="E6" s="147"/>
      <c r="F6" s="160" t="s">
        <v>14</v>
      </c>
      <c r="G6" s="161"/>
      <c r="H6" s="162"/>
    </row>
    <row r="7" spans="1:8" ht="15" customHeight="1">
      <c r="A7" s="170"/>
      <c r="B7" s="147"/>
      <c r="C7" s="164" t="s">
        <v>77</v>
      </c>
      <c r="D7" s="146"/>
      <c r="E7" s="147"/>
      <c r="F7" s="171" t="s">
        <v>77</v>
      </c>
      <c r="G7" s="161"/>
      <c r="H7" s="162"/>
    </row>
    <row r="8" spans="1:8" ht="15" customHeight="1">
      <c r="A8" s="172" t="s">
        <v>102</v>
      </c>
      <c r="B8" s="173"/>
      <c r="C8" s="11">
        <v>7.06</v>
      </c>
      <c r="D8" s="7" t="s">
        <v>59</v>
      </c>
      <c r="E8" s="85">
        <v>30.55</v>
      </c>
      <c r="F8" s="18">
        <v>8.42</v>
      </c>
      <c r="G8" s="15" t="s">
        <v>59</v>
      </c>
      <c r="H8" s="46">
        <v>36.45</v>
      </c>
    </row>
    <row r="9" spans="1:9" ht="15" customHeight="1" thickBot="1">
      <c r="A9" s="163"/>
      <c r="B9" s="163"/>
      <c r="C9" s="163"/>
      <c r="D9" s="163"/>
      <c r="E9" s="163"/>
      <c r="F9" s="163"/>
      <c r="G9" s="163"/>
      <c r="H9" s="163"/>
      <c r="I9" s="8"/>
    </row>
    <row r="10" spans="3:8" ht="15" customHeight="1">
      <c r="C10" s="119" t="s">
        <v>57</v>
      </c>
      <c r="D10" s="120"/>
      <c r="E10" s="120"/>
      <c r="F10" s="125"/>
      <c r="G10" s="122"/>
      <c r="H10" s="122"/>
    </row>
    <row r="11" spans="3:8" ht="15" customHeight="1">
      <c r="C11" s="121" t="s">
        <v>43</v>
      </c>
      <c r="D11" s="102"/>
      <c r="E11" s="102"/>
      <c r="F11" s="103"/>
      <c r="G11" s="109"/>
      <c r="H11" s="109"/>
    </row>
    <row r="12" spans="3:6" ht="15" customHeight="1">
      <c r="C12" s="47" t="s">
        <v>8</v>
      </c>
      <c r="D12" s="31" t="s">
        <v>105</v>
      </c>
      <c r="E12" s="31" t="s">
        <v>106</v>
      </c>
      <c r="F12" s="31" t="s">
        <v>107</v>
      </c>
    </row>
    <row r="13" spans="3:6" ht="15" customHeight="1">
      <c r="C13" s="62" t="s">
        <v>78</v>
      </c>
      <c r="D13" s="22">
        <v>39.98</v>
      </c>
      <c r="E13" s="22">
        <v>49.14</v>
      </c>
      <c r="F13" s="22">
        <v>58.56</v>
      </c>
    </row>
    <row r="14" spans="3:6" ht="15" customHeight="1">
      <c r="C14" s="62" t="s">
        <v>47</v>
      </c>
      <c r="D14" s="22">
        <v>121.4</v>
      </c>
      <c r="E14" s="22">
        <v>160.5</v>
      </c>
      <c r="F14" s="22">
        <v>201.25</v>
      </c>
    </row>
    <row r="15" spans="3:6" ht="15" customHeight="1">
      <c r="C15" s="62" t="s">
        <v>79</v>
      </c>
      <c r="D15" s="22">
        <v>24.45</v>
      </c>
      <c r="E15" s="22">
        <v>33.44</v>
      </c>
      <c r="F15" s="22">
        <v>42.85</v>
      </c>
    </row>
    <row r="16" spans="3:6" ht="15" customHeight="1">
      <c r="C16" s="62" t="s">
        <v>76</v>
      </c>
      <c r="D16" s="28" t="s">
        <v>87</v>
      </c>
      <c r="E16" s="28" t="s">
        <v>86</v>
      </c>
      <c r="F16" s="28" t="s">
        <v>88</v>
      </c>
    </row>
    <row r="17" spans="3:6" ht="15" customHeight="1" thickBot="1">
      <c r="C17" s="62" t="s">
        <v>80</v>
      </c>
      <c r="D17" s="68">
        <v>25.7</v>
      </c>
      <c r="E17" s="68">
        <v>34.7</v>
      </c>
      <c r="F17" s="68">
        <v>44.25</v>
      </c>
    </row>
    <row r="18" spans="3:9" ht="15" customHeight="1">
      <c r="C18" s="123" t="s">
        <v>44</v>
      </c>
      <c r="D18" s="124"/>
      <c r="E18" s="124"/>
      <c r="F18" s="126"/>
      <c r="G18" s="122"/>
      <c r="H18" s="122"/>
      <c r="I18" s="8"/>
    </row>
    <row r="19" spans="3:6" ht="15" customHeight="1">
      <c r="C19" s="49" t="s">
        <v>8</v>
      </c>
      <c r="D19" s="31" t="s">
        <v>16</v>
      </c>
      <c r="E19" s="31" t="s">
        <v>17</v>
      </c>
      <c r="F19" s="31" t="s">
        <v>18</v>
      </c>
    </row>
    <row r="20" spans="3:6" s="30" customFormat="1" ht="15" customHeight="1">
      <c r="C20" s="63" t="s">
        <v>78</v>
      </c>
      <c r="D20" s="23">
        <v>50.13</v>
      </c>
      <c r="E20" s="23">
        <v>63.01</v>
      </c>
      <c r="F20" s="23">
        <v>76.13</v>
      </c>
    </row>
    <row r="21" spans="3:6" s="30" customFormat="1" ht="15" customHeight="1">
      <c r="C21" s="63" t="s">
        <v>47</v>
      </c>
      <c r="D21" s="23">
        <v>149.2</v>
      </c>
      <c r="E21" s="23">
        <v>203.9</v>
      </c>
      <c r="F21" s="23">
        <v>257.75</v>
      </c>
    </row>
    <row r="22" spans="3:7" s="30" customFormat="1" ht="15" customHeight="1">
      <c r="C22" s="63" t="s">
        <v>79</v>
      </c>
      <c r="D22" s="23">
        <v>29.75</v>
      </c>
      <c r="E22" s="23">
        <v>42.31</v>
      </c>
      <c r="F22" s="23">
        <v>54.54</v>
      </c>
      <c r="G22" s="92"/>
    </row>
    <row r="23" spans="3:6" s="30" customFormat="1" ht="15" customHeight="1">
      <c r="C23" s="63" t="s">
        <v>76</v>
      </c>
      <c r="D23" s="29" t="s">
        <v>90</v>
      </c>
      <c r="E23" s="29" t="s">
        <v>91</v>
      </c>
      <c r="F23" s="29" t="s">
        <v>92</v>
      </c>
    </row>
    <row r="24" spans="3:6" s="30" customFormat="1" ht="15" customHeight="1" thickBot="1">
      <c r="C24" s="64" t="s">
        <v>80</v>
      </c>
      <c r="D24" s="51">
        <v>32.43</v>
      </c>
      <c r="E24" s="51">
        <v>46.12</v>
      </c>
      <c r="F24" s="51">
        <v>59.45</v>
      </c>
    </row>
    <row r="25" spans="1:8" ht="9" customHeight="1">
      <c r="A25" s="55"/>
      <c r="B25" s="32"/>
      <c r="C25" s="32"/>
      <c r="D25" s="32"/>
      <c r="E25" s="32"/>
      <c r="F25" s="32"/>
      <c r="G25" s="32"/>
      <c r="H25" s="32"/>
    </row>
    <row r="26" spans="1:8" ht="15" customHeight="1">
      <c r="A26" s="157"/>
      <c r="B26" s="157"/>
      <c r="C26" s="157"/>
      <c r="D26" s="157"/>
      <c r="E26" s="157"/>
      <c r="F26" s="157"/>
      <c r="G26" s="157"/>
      <c r="H26" s="157"/>
    </row>
    <row r="27" spans="1:8" ht="7.5" customHeight="1">
      <c r="A27" s="52"/>
      <c r="B27" s="52"/>
      <c r="C27" s="52"/>
      <c r="D27" s="52"/>
      <c r="E27" s="52"/>
      <c r="F27" s="52"/>
      <c r="G27" s="52"/>
      <c r="H27" s="52"/>
    </row>
    <row r="28" spans="1:8" ht="15" customHeight="1">
      <c r="A28" s="155"/>
      <c r="B28" s="155"/>
      <c r="C28" s="155"/>
      <c r="D28" s="155"/>
      <c r="E28" s="155"/>
      <c r="F28" s="155"/>
      <c r="G28" s="155"/>
      <c r="H28" s="155"/>
    </row>
    <row r="29" spans="1:8" ht="21" customHeight="1">
      <c r="A29" s="156"/>
      <c r="B29" s="156"/>
      <c r="C29" s="156"/>
      <c r="D29" s="156"/>
      <c r="E29" s="156"/>
      <c r="F29" s="156"/>
      <c r="G29" s="156"/>
      <c r="H29" s="156"/>
    </row>
    <row r="30" spans="1:8" ht="9.75" customHeight="1">
      <c r="A30" s="54"/>
      <c r="B30" s="54"/>
      <c r="C30" s="54"/>
      <c r="D30" s="54"/>
      <c r="E30" s="54"/>
      <c r="F30" s="54"/>
      <c r="G30" s="54"/>
      <c r="H30" s="54"/>
    </row>
    <row r="31" spans="1:8" ht="15" customHeight="1">
      <c r="A31" s="159"/>
      <c r="B31" s="156"/>
      <c r="C31" s="156"/>
      <c r="D31" s="156"/>
      <c r="E31" s="156"/>
      <c r="F31" s="156"/>
      <c r="G31" s="156"/>
      <c r="H31" s="156"/>
    </row>
    <row r="32" spans="1:8" ht="15" customHeight="1">
      <c r="A32" s="156"/>
      <c r="B32" s="156"/>
      <c r="C32" s="156"/>
      <c r="D32" s="156"/>
      <c r="E32" s="156"/>
      <c r="F32" s="156"/>
      <c r="G32" s="156"/>
      <c r="H32" s="156"/>
    </row>
    <row r="33" spans="1:8" ht="36" customHeight="1">
      <c r="A33" s="156"/>
      <c r="B33" s="156"/>
      <c r="C33" s="156"/>
      <c r="D33" s="156"/>
      <c r="E33" s="156"/>
      <c r="F33" s="156"/>
      <c r="G33" s="156"/>
      <c r="H33" s="156"/>
    </row>
    <row r="34" spans="1:8" ht="9.75" customHeight="1">
      <c r="A34" s="54"/>
      <c r="B34" s="54"/>
      <c r="C34" s="54"/>
      <c r="D34" s="54"/>
      <c r="E34" s="54"/>
      <c r="F34" s="54"/>
      <c r="G34" s="54"/>
      <c r="H34" s="54"/>
    </row>
    <row r="35" spans="1:8" ht="15" customHeight="1">
      <c r="A35" s="155"/>
      <c r="B35" s="155"/>
      <c r="C35" s="155"/>
      <c r="D35" s="155"/>
      <c r="E35" s="155"/>
      <c r="F35" s="155"/>
      <c r="G35" s="155"/>
      <c r="H35" s="155"/>
    </row>
    <row r="36" spans="1:8" ht="15" customHeight="1">
      <c r="A36" s="156"/>
      <c r="B36" s="156"/>
      <c r="C36" s="156"/>
      <c r="D36" s="156"/>
      <c r="E36" s="156"/>
      <c r="F36" s="156"/>
      <c r="G36" s="156"/>
      <c r="H36" s="156"/>
    </row>
    <row r="37" spans="1:8" ht="7.5" customHeight="1">
      <c r="A37" s="54"/>
      <c r="B37" s="54"/>
      <c r="C37" s="54"/>
      <c r="D37" s="54"/>
      <c r="E37" s="54"/>
      <c r="F37" s="54"/>
      <c r="G37" s="54"/>
      <c r="H37" s="54"/>
    </row>
    <row r="38" spans="1:8" ht="15" customHeight="1">
      <c r="A38" s="155"/>
      <c r="B38" s="155"/>
      <c r="C38" s="155"/>
      <c r="D38" s="155"/>
      <c r="E38" s="155"/>
      <c r="F38" s="155"/>
      <c r="G38" s="155"/>
      <c r="H38" s="155"/>
    </row>
    <row r="39" spans="1:8" ht="6.75" customHeight="1">
      <c r="A39" s="53"/>
      <c r="B39" s="53"/>
      <c r="C39" s="53"/>
      <c r="D39" s="53"/>
      <c r="E39" s="53"/>
      <c r="F39" s="53"/>
      <c r="G39" s="53"/>
      <c r="H39" s="53"/>
    </row>
    <row r="40" spans="1:8" ht="15" customHeight="1">
      <c r="A40" s="158"/>
      <c r="B40" s="158"/>
      <c r="C40" s="158"/>
      <c r="D40" s="158"/>
      <c r="E40" s="158"/>
      <c r="F40" s="158"/>
      <c r="G40" s="158"/>
      <c r="H40" s="158"/>
    </row>
    <row r="41" spans="1:8" ht="15" customHeight="1">
      <c r="A41" s="44"/>
      <c r="B41" s="44"/>
      <c r="C41" s="44"/>
      <c r="D41"/>
      <c r="E41"/>
      <c r="F41"/>
      <c r="G41"/>
      <c r="H41"/>
    </row>
    <row r="42" spans="2:3" ht="15" customHeight="1">
      <c r="B42" s="37"/>
      <c r="C42" s="37"/>
    </row>
    <row r="43" spans="1:3" ht="15" customHeight="1">
      <c r="A43" s="37"/>
      <c r="B43" s="37"/>
      <c r="C43" s="37"/>
    </row>
    <row r="44" ht="15" customHeight="1"/>
  </sheetData>
  <sheetProtection/>
  <mergeCells count="16">
    <mergeCell ref="A1:H1"/>
    <mergeCell ref="A2:H2"/>
    <mergeCell ref="A5:H5"/>
    <mergeCell ref="A6:B7"/>
    <mergeCell ref="C6:E6"/>
    <mergeCell ref="F6:H6"/>
    <mergeCell ref="C7:E7"/>
    <mergeCell ref="F7:H7"/>
    <mergeCell ref="A38:H38"/>
    <mergeCell ref="A40:H40"/>
    <mergeCell ref="A8:B8"/>
    <mergeCell ref="A9:H9"/>
    <mergeCell ref="A26:H26"/>
    <mergeCell ref="A28:H29"/>
    <mergeCell ref="A31:H33"/>
    <mergeCell ref="A35:H36"/>
  </mergeCells>
  <printOptions horizontalCentered="1" verticalCentered="1"/>
  <pageMargins left="0.25" right="0.25" top="0.26" bottom="0.25" header="0.17" footer="0.33"/>
  <pageSetup fitToHeight="1" fitToWidth="1" horizontalDpi="300" verticalDpi="3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="82" zoomScaleNormal="82" zoomScalePageLayoutView="0" workbookViewId="0" topLeftCell="A1">
      <selection activeCell="B3" sqref="B3:I3"/>
    </sheetView>
  </sheetViews>
  <sheetFormatPr defaultColWidth="8.88671875" defaultRowHeight="18.75"/>
  <cols>
    <col min="1" max="1" width="8.88671875" style="1" customWidth="1"/>
    <col min="2" max="2" width="8.21484375" style="1" customWidth="1"/>
    <col min="3" max="3" width="9.77734375" style="1" customWidth="1"/>
    <col min="4" max="4" width="9.21484375" style="1" customWidth="1"/>
    <col min="5" max="5" width="9.6640625" style="1" customWidth="1"/>
    <col min="6" max="12" width="9.77734375" style="1" customWidth="1"/>
    <col min="13" max="16384" width="8.88671875" style="1" customWidth="1"/>
  </cols>
  <sheetData>
    <row r="1" spans="2:12" ht="27.75" customHeight="1">
      <c r="B1" s="140" t="s">
        <v>38</v>
      </c>
      <c r="C1" s="140"/>
      <c r="D1" s="140"/>
      <c r="E1" s="140"/>
      <c r="F1" s="140"/>
      <c r="G1" s="140"/>
      <c r="H1" s="140"/>
      <c r="I1" s="140"/>
      <c r="J1" s="117"/>
      <c r="K1" s="117"/>
      <c r="L1" s="117"/>
    </row>
    <row r="2" spans="2:12" ht="20.25" customHeight="1">
      <c r="B2" s="69"/>
      <c r="C2" s="69"/>
      <c r="D2" s="69"/>
      <c r="E2" s="69"/>
      <c r="F2" s="69"/>
      <c r="G2" s="69"/>
      <c r="H2" s="69"/>
      <c r="I2" s="8"/>
      <c r="J2" s="69"/>
      <c r="K2" s="69"/>
      <c r="L2" s="69"/>
    </row>
    <row r="3" spans="2:12" ht="15" customHeight="1">
      <c r="B3" s="163" t="s">
        <v>99</v>
      </c>
      <c r="C3" s="163"/>
      <c r="D3" s="163"/>
      <c r="E3" s="163"/>
      <c r="F3" s="163"/>
      <c r="G3" s="163"/>
      <c r="H3" s="163"/>
      <c r="I3" s="163"/>
      <c r="J3" s="111"/>
      <c r="K3" s="111"/>
      <c r="L3" s="111"/>
    </row>
    <row r="4" spans="2:12" ht="15" customHeight="1">
      <c r="B4" s="101"/>
      <c r="C4" s="101"/>
      <c r="D4" s="101"/>
      <c r="E4" s="101"/>
      <c r="F4" s="101"/>
      <c r="G4" s="101"/>
      <c r="H4" s="101"/>
      <c r="I4" s="101"/>
      <c r="J4" s="111"/>
      <c r="K4" s="111"/>
      <c r="L4" s="111"/>
    </row>
    <row r="5" spans="2:12" ht="15" customHeight="1">
      <c r="B5" s="101"/>
      <c r="C5" s="101"/>
      <c r="D5" s="101"/>
      <c r="E5" s="101"/>
      <c r="F5" s="101"/>
      <c r="G5" s="101"/>
      <c r="H5" s="101"/>
      <c r="I5" s="101"/>
      <c r="J5" s="111"/>
      <c r="K5" s="111"/>
      <c r="L5" s="111"/>
    </row>
    <row r="6" spans="2:12" ht="15" customHeight="1">
      <c r="B6" s="148" t="s">
        <v>45</v>
      </c>
      <c r="C6" s="149"/>
      <c r="D6" s="149"/>
      <c r="E6" s="149"/>
      <c r="F6" s="149"/>
      <c r="G6" s="149"/>
      <c r="H6" s="149"/>
      <c r="I6" s="150"/>
      <c r="J6" s="111"/>
      <c r="K6" s="111"/>
      <c r="L6" s="111"/>
    </row>
    <row r="7" spans="2:12" ht="15" customHeight="1">
      <c r="B7" s="148" t="s">
        <v>96</v>
      </c>
      <c r="C7" s="149"/>
      <c r="D7" s="149"/>
      <c r="E7" s="149"/>
      <c r="F7" s="149"/>
      <c r="G7" s="149"/>
      <c r="H7" s="149"/>
      <c r="I7" s="150"/>
      <c r="J7" s="26"/>
      <c r="K7" s="26"/>
      <c r="L7" s="26"/>
    </row>
    <row r="8" spans="2:12" ht="15" customHeight="1">
      <c r="B8" s="174" t="s">
        <v>8</v>
      </c>
      <c r="C8" s="175"/>
      <c r="D8" s="175"/>
      <c r="E8" s="176"/>
      <c r="F8" s="20" t="s">
        <v>108</v>
      </c>
      <c r="G8" s="6" t="s">
        <v>109</v>
      </c>
      <c r="H8" s="6" t="s">
        <v>107</v>
      </c>
      <c r="I8" s="6" t="s">
        <v>110</v>
      </c>
      <c r="J8" s="8"/>
      <c r="K8" s="8"/>
      <c r="L8" s="8"/>
    </row>
    <row r="9" spans="2:12" ht="15" customHeight="1">
      <c r="B9" s="180" t="s">
        <v>81</v>
      </c>
      <c r="C9" s="181"/>
      <c r="D9" s="181"/>
      <c r="E9" s="182"/>
      <c r="F9" s="33">
        <v>20.97</v>
      </c>
      <c r="G9" s="22">
        <v>37.24</v>
      </c>
      <c r="H9" s="22">
        <v>47.99</v>
      </c>
      <c r="I9" s="22">
        <v>57.09</v>
      </c>
      <c r="J9" s="8"/>
      <c r="K9" s="8"/>
      <c r="L9" s="8"/>
    </row>
    <row r="10" spans="2:12" ht="15" customHeight="1">
      <c r="B10" s="180" t="s">
        <v>47</v>
      </c>
      <c r="C10" s="181"/>
      <c r="D10" s="181"/>
      <c r="E10" s="182"/>
      <c r="F10" s="33">
        <v>90.8</v>
      </c>
      <c r="G10" s="22">
        <v>161.25</v>
      </c>
      <c r="H10" s="22">
        <v>207.8</v>
      </c>
      <c r="I10" s="22">
        <v>247.2</v>
      </c>
      <c r="J10" s="8"/>
      <c r="K10" s="8"/>
      <c r="L10" s="8"/>
    </row>
    <row r="11" spans="2:12" ht="15" customHeight="1">
      <c r="B11" s="183" t="s">
        <v>71</v>
      </c>
      <c r="C11" s="183"/>
      <c r="D11" s="183"/>
      <c r="E11" s="183"/>
      <c r="F11" s="5" t="s">
        <v>75</v>
      </c>
      <c r="G11" s="5" t="s">
        <v>72</v>
      </c>
      <c r="H11" s="5" t="s">
        <v>73</v>
      </c>
      <c r="I11" s="5" t="s">
        <v>74</v>
      </c>
      <c r="J11" s="8"/>
      <c r="K11" s="8"/>
      <c r="L11" s="8"/>
    </row>
    <row r="12" spans="2:12" ht="15" customHeight="1">
      <c r="B12" s="183" t="s">
        <v>82</v>
      </c>
      <c r="C12" s="183"/>
      <c r="D12" s="183"/>
      <c r="E12" s="183"/>
      <c r="F12" s="12">
        <v>32.85</v>
      </c>
      <c r="G12" s="5">
        <v>45.75</v>
      </c>
      <c r="H12" s="5">
        <v>56.7</v>
      </c>
      <c r="I12" s="5">
        <v>67.15</v>
      </c>
      <c r="J12" s="8"/>
      <c r="K12" s="8"/>
      <c r="L12" s="8"/>
    </row>
    <row r="13" spans="2:12" ht="15" customHeight="1">
      <c r="B13" s="177" t="s">
        <v>97</v>
      </c>
      <c r="C13" s="178"/>
      <c r="D13" s="178"/>
      <c r="E13" s="178"/>
      <c r="F13" s="178"/>
      <c r="G13" s="178"/>
      <c r="H13" s="178"/>
      <c r="I13" s="179"/>
      <c r="J13" s="122"/>
      <c r="K13" s="122"/>
      <c r="L13" s="122"/>
    </row>
    <row r="14" spans="2:12" ht="15" customHeight="1">
      <c r="B14" s="174" t="s">
        <v>8</v>
      </c>
      <c r="C14" s="175"/>
      <c r="D14" s="175"/>
      <c r="E14" s="176"/>
      <c r="F14" s="20" t="s">
        <v>46</v>
      </c>
      <c r="G14" s="20" t="s">
        <v>17</v>
      </c>
      <c r="H14" s="20" t="s">
        <v>18</v>
      </c>
      <c r="I14" s="20" t="s">
        <v>19</v>
      </c>
      <c r="J14" s="8"/>
      <c r="K14" s="8"/>
      <c r="L14" s="8"/>
    </row>
    <row r="15" spans="2:12" ht="15" customHeight="1">
      <c r="B15" s="180" t="s">
        <v>81</v>
      </c>
      <c r="C15" s="181"/>
      <c r="D15" s="181"/>
      <c r="E15" s="182"/>
      <c r="F15" s="34">
        <v>25.04</v>
      </c>
      <c r="G15" s="25">
        <v>44.31</v>
      </c>
      <c r="H15" s="25">
        <v>58.46</v>
      </c>
      <c r="I15" s="25">
        <v>69.54</v>
      </c>
      <c r="J15" s="8"/>
      <c r="K15" s="8"/>
      <c r="L15" s="8"/>
    </row>
    <row r="16" spans="2:9" ht="15" customHeight="1">
      <c r="B16" s="180" t="s">
        <v>47</v>
      </c>
      <c r="C16" s="181"/>
      <c r="D16" s="181"/>
      <c r="E16" s="182"/>
      <c r="F16" s="34">
        <v>108.42</v>
      </c>
      <c r="G16" s="25">
        <v>191.86</v>
      </c>
      <c r="H16" s="25">
        <v>253.13</v>
      </c>
      <c r="I16" s="25">
        <v>301.09</v>
      </c>
    </row>
    <row r="17" spans="2:9" ht="15" customHeight="1">
      <c r="B17" s="183" t="s">
        <v>71</v>
      </c>
      <c r="C17" s="183"/>
      <c r="D17" s="183"/>
      <c r="E17" s="183"/>
      <c r="F17" s="29" t="s">
        <v>89</v>
      </c>
      <c r="G17" s="29" t="s">
        <v>91</v>
      </c>
      <c r="H17" s="29" t="s">
        <v>92</v>
      </c>
      <c r="I17" s="29" t="s">
        <v>93</v>
      </c>
    </row>
    <row r="18" spans="2:9" ht="15" customHeight="1">
      <c r="B18" s="183" t="s">
        <v>82</v>
      </c>
      <c r="C18" s="183"/>
      <c r="D18" s="183"/>
      <c r="E18" s="183"/>
      <c r="F18" s="16">
        <v>36.29</v>
      </c>
      <c r="G18" s="14">
        <v>57.3</v>
      </c>
      <c r="H18" s="14">
        <v>72.72</v>
      </c>
      <c r="I18" s="14">
        <v>84.79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sheetProtection/>
  <mergeCells count="15">
    <mergeCell ref="B16:E16"/>
    <mergeCell ref="B18:E18"/>
    <mergeCell ref="B9:E9"/>
    <mergeCell ref="B15:E15"/>
    <mergeCell ref="B10:E10"/>
    <mergeCell ref="B11:E11"/>
    <mergeCell ref="B17:E17"/>
    <mergeCell ref="B12:E12"/>
    <mergeCell ref="B1:I1"/>
    <mergeCell ref="B3:I3"/>
    <mergeCell ref="B8:E8"/>
    <mergeCell ref="B14:E14"/>
    <mergeCell ref="B6:I6"/>
    <mergeCell ref="B7:I7"/>
    <mergeCell ref="B13:I13"/>
  </mergeCells>
  <printOptions horizontalCentered="1" verticalCentered="1"/>
  <pageMargins left="0.25" right="0.25" top="0.28" bottom="0.37" header="0" footer="0.25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zoomScalePageLayoutView="0" workbookViewId="0" topLeftCell="A19">
      <selection activeCell="C39" sqref="C39"/>
    </sheetView>
  </sheetViews>
  <sheetFormatPr defaultColWidth="8.88671875" defaultRowHeight="18.75"/>
  <cols>
    <col min="1" max="1" width="4.6640625" style="1" customWidth="1"/>
    <col min="2" max="2" width="13.77734375" style="1" customWidth="1"/>
    <col min="3" max="7" width="13.6640625" style="1" customWidth="1"/>
    <col min="8" max="8" width="2.99609375" style="1" customWidth="1"/>
    <col min="9" max="16384" width="8.88671875" style="1" customWidth="1"/>
  </cols>
  <sheetData>
    <row r="1" spans="2:7" ht="25.5">
      <c r="B1" s="201" t="s">
        <v>41</v>
      </c>
      <c r="C1" s="201"/>
      <c r="D1" s="201"/>
      <c r="E1" s="201"/>
      <c r="F1" s="201"/>
      <c r="G1" s="137"/>
    </row>
    <row r="2" spans="2:7" ht="15.75" customHeight="1">
      <c r="B2" s="202" t="s">
        <v>48</v>
      </c>
      <c r="C2" s="202"/>
      <c r="D2" s="202"/>
      <c r="E2" s="202"/>
      <c r="F2" s="202"/>
      <c r="G2" s="138"/>
    </row>
    <row r="3" spans="2:7" ht="15" customHeight="1">
      <c r="B3" s="204" t="s">
        <v>111</v>
      </c>
      <c r="C3" s="204"/>
      <c r="D3" s="204"/>
      <c r="E3" s="204"/>
      <c r="F3" s="204"/>
      <c r="G3" s="139"/>
    </row>
    <row r="4" spans="2:7" ht="15" customHeight="1" thickBot="1">
      <c r="B4" s="104"/>
      <c r="C4" s="104"/>
      <c r="D4" s="104"/>
      <c r="E4" s="104"/>
      <c r="F4" s="104"/>
      <c r="G4" s="104"/>
    </row>
    <row r="5" spans="2:7" ht="15" customHeight="1">
      <c r="B5" s="198" t="s">
        <v>32</v>
      </c>
      <c r="C5" s="199"/>
      <c r="D5" s="199"/>
      <c r="E5" s="199"/>
      <c r="F5" s="200"/>
      <c r="G5" s="131"/>
    </row>
    <row r="6" spans="2:6" ht="15" customHeight="1">
      <c r="B6" s="194" t="s">
        <v>8</v>
      </c>
      <c r="C6" s="195"/>
      <c r="D6" s="6" t="s">
        <v>112</v>
      </c>
      <c r="E6" s="6" t="s">
        <v>113</v>
      </c>
      <c r="F6" s="71" t="s">
        <v>114</v>
      </c>
    </row>
    <row r="7" spans="2:6" ht="15" customHeight="1">
      <c r="B7" s="190" t="s">
        <v>23</v>
      </c>
      <c r="C7" s="193"/>
      <c r="D7" s="12">
        <v>76</v>
      </c>
      <c r="E7" s="12">
        <f>+D7</f>
        <v>76</v>
      </c>
      <c r="F7" s="70">
        <f>+D7</f>
        <v>76</v>
      </c>
    </row>
    <row r="8" spans="2:6" ht="15" customHeight="1">
      <c r="B8" s="190" t="s">
        <v>27</v>
      </c>
      <c r="C8" s="193"/>
      <c r="D8" s="12">
        <v>101</v>
      </c>
      <c r="E8" s="12">
        <f>+D8</f>
        <v>101</v>
      </c>
      <c r="F8" s="70" t="s">
        <v>28</v>
      </c>
    </row>
    <row r="9" spans="2:6" ht="15" customHeight="1">
      <c r="B9" s="190" t="s">
        <v>81</v>
      </c>
      <c r="C9" s="193"/>
      <c r="D9" s="12">
        <v>81</v>
      </c>
      <c r="E9" s="12">
        <v>88</v>
      </c>
      <c r="F9" s="70">
        <v>98</v>
      </c>
    </row>
    <row r="10" spans="2:6" ht="15" customHeight="1">
      <c r="B10" s="190" t="s">
        <v>63</v>
      </c>
      <c r="C10" s="192"/>
      <c r="D10" s="12">
        <v>51</v>
      </c>
      <c r="E10" s="12">
        <f>+D10</f>
        <v>51</v>
      </c>
      <c r="F10" s="70">
        <f>+D10</f>
        <v>51</v>
      </c>
    </row>
    <row r="11" spans="2:6" ht="15" customHeight="1">
      <c r="B11" s="190" t="s">
        <v>80</v>
      </c>
      <c r="C11" s="193"/>
      <c r="D11" s="12">
        <f>+D9+5</f>
        <v>86</v>
      </c>
      <c r="E11" s="12">
        <f>+E9+5</f>
        <v>93</v>
      </c>
      <c r="F11" s="70">
        <f>+F9+5</f>
        <v>103</v>
      </c>
    </row>
    <row r="12" spans="2:7" ht="15" customHeight="1">
      <c r="B12" s="190" t="s">
        <v>31</v>
      </c>
      <c r="C12" s="191"/>
      <c r="D12" s="20" t="s">
        <v>60</v>
      </c>
      <c r="E12" s="28" t="s">
        <v>61</v>
      </c>
      <c r="F12" s="42" t="s">
        <v>62</v>
      </c>
      <c r="G12" s="30"/>
    </row>
    <row r="13" spans="2:6" ht="15" customHeight="1">
      <c r="B13" s="190" t="s">
        <v>49</v>
      </c>
      <c r="C13" s="192"/>
      <c r="D13" s="28">
        <v>75</v>
      </c>
      <c r="E13" s="28">
        <f>+D13</f>
        <v>75</v>
      </c>
      <c r="F13" s="42">
        <f>+D13</f>
        <v>75</v>
      </c>
    </row>
    <row r="14" spans="2:6" ht="15" customHeight="1">
      <c r="B14" s="186" t="s">
        <v>83</v>
      </c>
      <c r="C14" s="187"/>
      <c r="D14" s="22">
        <v>103.8</v>
      </c>
      <c r="E14" s="22">
        <v>113.4</v>
      </c>
      <c r="F14" s="48">
        <v>123.6</v>
      </c>
    </row>
    <row r="15" spans="2:6" ht="15" customHeight="1">
      <c r="B15" s="186" t="s">
        <v>25</v>
      </c>
      <c r="C15" s="187"/>
      <c r="D15" s="22">
        <v>4.5</v>
      </c>
      <c r="E15" s="22">
        <f>+D15</f>
        <v>4.5</v>
      </c>
      <c r="F15" s="48">
        <f>+D15</f>
        <v>4.5</v>
      </c>
    </row>
    <row r="16" spans="2:6" ht="15" customHeight="1">
      <c r="B16" s="186" t="s">
        <v>29</v>
      </c>
      <c r="C16" s="187"/>
      <c r="D16" s="22">
        <v>5.55</v>
      </c>
      <c r="E16" s="22">
        <f>+D16</f>
        <v>5.55</v>
      </c>
      <c r="F16" s="42" t="s">
        <v>28</v>
      </c>
    </row>
    <row r="17" spans="2:6" ht="15" customHeight="1">
      <c r="B17" s="186" t="s">
        <v>24</v>
      </c>
      <c r="C17" s="187"/>
      <c r="D17" s="22">
        <v>104.4</v>
      </c>
      <c r="E17" s="22">
        <v>105</v>
      </c>
      <c r="F17" s="48">
        <v>105</v>
      </c>
    </row>
    <row r="18" spans="2:6" ht="15" customHeight="1" thickBot="1">
      <c r="B18" s="188" t="s">
        <v>50</v>
      </c>
      <c r="C18" s="189"/>
      <c r="D18" s="68">
        <v>129.4</v>
      </c>
      <c r="E18" s="68">
        <v>130</v>
      </c>
      <c r="F18" s="80" t="s">
        <v>28</v>
      </c>
    </row>
    <row r="19" ht="6.75" customHeight="1" thickBot="1"/>
    <row r="20" spans="2:7" ht="15" customHeight="1">
      <c r="B20" s="129" t="s">
        <v>26</v>
      </c>
      <c r="C20" s="130"/>
      <c r="D20" s="130"/>
      <c r="E20" s="130"/>
      <c r="F20" s="136"/>
      <c r="G20" s="132"/>
    </row>
    <row r="21" spans="2:6" ht="15" customHeight="1">
      <c r="B21" s="194" t="s">
        <v>8</v>
      </c>
      <c r="C21" s="195"/>
      <c r="D21" s="6" t="s">
        <v>20</v>
      </c>
      <c r="E21" s="6" t="s">
        <v>21</v>
      </c>
      <c r="F21" s="71" t="s">
        <v>22</v>
      </c>
    </row>
    <row r="22" spans="2:6" ht="15" customHeight="1">
      <c r="B22" s="190" t="s">
        <v>23</v>
      </c>
      <c r="C22" s="193"/>
      <c r="D22" s="86">
        <v>84.4</v>
      </c>
      <c r="E22" s="87">
        <f>+D22</f>
        <v>84.4</v>
      </c>
      <c r="F22" s="73">
        <f>+D22</f>
        <v>84.4</v>
      </c>
    </row>
    <row r="23" spans="2:6" ht="15" customHeight="1">
      <c r="B23" s="190" t="s">
        <v>27</v>
      </c>
      <c r="C23" s="193"/>
      <c r="D23" s="86">
        <v>109.4</v>
      </c>
      <c r="E23" s="87">
        <v>109.4</v>
      </c>
      <c r="F23" s="73" t="s">
        <v>28</v>
      </c>
    </row>
    <row r="24" spans="2:6" ht="15" customHeight="1">
      <c r="B24" s="190" t="s">
        <v>81</v>
      </c>
      <c r="C24" s="193"/>
      <c r="D24" s="86">
        <v>100.23</v>
      </c>
      <c r="E24" s="87">
        <v>103.39</v>
      </c>
      <c r="F24" s="73">
        <v>110.78</v>
      </c>
    </row>
    <row r="25" spans="2:6" ht="15" customHeight="1">
      <c r="B25" s="190" t="s">
        <v>63</v>
      </c>
      <c r="C25" s="192"/>
      <c r="D25" s="86">
        <v>68.5</v>
      </c>
      <c r="E25" s="87">
        <f>+D25</f>
        <v>68.5</v>
      </c>
      <c r="F25" s="73">
        <f>+D25</f>
        <v>68.5</v>
      </c>
    </row>
    <row r="26" spans="2:6" ht="15" customHeight="1">
      <c r="B26" s="190" t="s">
        <v>80</v>
      </c>
      <c r="C26" s="193"/>
      <c r="D26" s="86">
        <f>+D24+5</f>
        <v>105.23</v>
      </c>
      <c r="E26" s="87">
        <f>+E24+5</f>
        <v>108.39</v>
      </c>
      <c r="F26" s="73">
        <v>115.78</v>
      </c>
    </row>
    <row r="27" spans="2:6" ht="15" customHeight="1">
      <c r="B27" s="190" t="s">
        <v>31</v>
      </c>
      <c r="C27" s="191"/>
      <c r="D27" s="105" t="s">
        <v>116</v>
      </c>
      <c r="E27" s="34" t="s">
        <v>117</v>
      </c>
      <c r="F27" s="66" t="s">
        <v>118</v>
      </c>
    </row>
    <row r="28" spans="2:6" ht="15" customHeight="1">
      <c r="B28" s="190" t="s">
        <v>49</v>
      </c>
      <c r="C28" s="203"/>
      <c r="D28" s="83">
        <v>84.4</v>
      </c>
      <c r="E28" s="34">
        <f>+D28</f>
        <v>84.4</v>
      </c>
      <c r="F28" s="66">
        <f>+D28</f>
        <v>84.4</v>
      </c>
    </row>
    <row r="29" spans="2:6" ht="15" customHeight="1">
      <c r="B29" s="196" t="s">
        <v>83</v>
      </c>
      <c r="C29" s="197"/>
      <c r="D29" s="88">
        <v>121.33</v>
      </c>
      <c r="E29" s="90">
        <v>131.88</v>
      </c>
      <c r="F29" s="50">
        <v>142.43</v>
      </c>
    </row>
    <row r="30" spans="2:6" ht="15" customHeight="1">
      <c r="B30" s="196" t="s">
        <v>25</v>
      </c>
      <c r="C30" s="197"/>
      <c r="D30" s="88">
        <v>5.28</v>
      </c>
      <c r="E30" s="90">
        <v>5.28</v>
      </c>
      <c r="F30" s="50">
        <v>5.28</v>
      </c>
    </row>
    <row r="31" spans="2:6" ht="15" customHeight="1">
      <c r="B31" s="196" t="s">
        <v>29</v>
      </c>
      <c r="C31" s="197"/>
      <c r="D31" s="88">
        <v>6.33</v>
      </c>
      <c r="E31" s="90">
        <v>6.33</v>
      </c>
      <c r="F31" s="66" t="s">
        <v>28</v>
      </c>
    </row>
    <row r="32" spans="2:6" ht="15" customHeight="1">
      <c r="B32" s="196" t="s">
        <v>24</v>
      </c>
      <c r="C32" s="197"/>
      <c r="D32" s="88">
        <v>113.4</v>
      </c>
      <c r="E32" s="90">
        <v>113.4</v>
      </c>
      <c r="F32" s="50">
        <v>113.4</v>
      </c>
    </row>
    <row r="33" spans="2:6" ht="15" customHeight="1" thickBot="1">
      <c r="B33" s="184" t="s">
        <v>50</v>
      </c>
      <c r="C33" s="185"/>
      <c r="D33" s="89">
        <v>138.4</v>
      </c>
      <c r="E33" s="91">
        <v>138.4</v>
      </c>
      <c r="F33" s="43" t="s">
        <v>28</v>
      </c>
    </row>
    <row r="34" spans="2:7" ht="6.75" customHeight="1" thickBot="1">
      <c r="B34" s="30"/>
      <c r="C34" s="30"/>
      <c r="D34" s="30"/>
      <c r="E34" s="30"/>
      <c r="F34" s="30"/>
      <c r="G34" s="30"/>
    </row>
    <row r="35" spans="2:8" ht="15" customHeight="1" thickBot="1">
      <c r="B35" s="133" t="s">
        <v>30</v>
      </c>
      <c r="C35" s="135"/>
      <c r="D35" s="134"/>
      <c r="E35" s="134"/>
      <c r="F35" s="134"/>
      <c r="G35" s="134"/>
      <c r="H35" s="8"/>
    </row>
    <row r="36" spans="2:7" ht="15" customHeight="1">
      <c r="B36" s="60" t="s">
        <v>39</v>
      </c>
      <c r="C36" s="40" t="s">
        <v>42</v>
      </c>
      <c r="D36" s="8"/>
      <c r="E36" s="8"/>
      <c r="F36" s="8"/>
      <c r="G36" s="8"/>
    </row>
    <row r="37" spans="2:4" ht="15" customHeight="1">
      <c r="B37" s="61" t="s">
        <v>40</v>
      </c>
      <c r="C37" s="31" t="s">
        <v>115</v>
      </c>
      <c r="D37" s="8"/>
    </row>
    <row r="38" spans="2:4" ht="15" customHeight="1" thickBot="1">
      <c r="B38" s="41" t="s">
        <v>4</v>
      </c>
      <c r="C38" s="68">
        <v>4.25</v>
      </c>
      <c r="D38" s="8"/>
    </row>
    <row r="39" spans="2:4" ht="15" customHeight="1" thickBot="1">
      <c r="B39" s="45" t="s">
        <v>6</v>
      </c>
      <c r="C39" s="72">
        <v>5.12</v>
      </c>
      <c r="D39" s="8"/>
    </row>
  </sheetData>
  <sheetProtection/>
  <mergeCells count="30">
    <mergeCell ref="B1:F1"/>
    <mergeCell ref="B2:F2"/>
    <mergeCell ref="B29:C29"/>
    <mergeCell ref="B30:C30"/>
    <mergeCell ref="B28:C28"/>
    <mergeCell ref="B31:C31"/>
    <mergeCell ref="B3:F3"/>
    <mergeCell ref="B26:C26"/>
    <mergeCell ref="B32:C32"/>
    <mergeCell ref="B5:F5"/>
    <mergeCell ref="B8:C8"/>
    <mergeCell ref="B9:C9"/>
    <mergeCell ref="B6:C6"/>
    <mergeCell ref="B7:C7"/>
    <mergeCell ref="B22:C22"/>
    <mergeCell ref="B14:C14"/>
    <mergeCell ref="B15:C15"/>
    <mergeCell ref="B25:C25"/>
    <mergeCell ref="B23:C23"/>
    <mergeCell ref="B24:C24"/>
    <mergeCell ref="B33:C33"/>
    <mergeCell ref="B16:C16"/>
    <mergeCell ref="B17:C17"/>
    <mergeCell ref="B18:C18"/>
    <mergeCell ref="B27:C27"/>
    <mergeCell ref="B10:C10"/>
    <mergeCell ref="B11:C11"/>
    <mergeCell ref="B12:C12"/>
    <mergeCell ref="B13:C13"/>
    <mergeCell ref="B21:C21"/>
  </mergeCells>
  <printOptions horizontalCentered="1" verticalCentered="1"/>
  <pageMargins left="0.25" right="0.25" top="0.22" bottom="0.3" header="0" footer="0.25"/>
  <pageSetup fitToHeight="1" fitToWidth="1" horizontalDpi="300" verticalDpi="300" orientation="portrait" scale="86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86" zoomScaleNormal="86" zoomScalePageLayoutView="0" workbookViewId="0" topLeftCell="A1">
      <selection activeCell="F21" sqref="F21"/>
    </sheetView>
  </sheetViews>
  <sheetFormatPr defaultColWidth="8.88671875" defaultRowHeight="18.75"/>
  <cols>
    <col min="1" max="1" width="8.88671875" style="1" customWidth="1"/>
    <col min="2" max="2" width="10.10546875" style="1" customWidth="1"/>
    <col min="3" max="3" width="16.99609375" style="1" customWidth="1"/>
    <col min="4" max="4" width="11.77734375" style="1" customWidth="1"/>
    <col min="5" max="10" width="10.77734375" style="1" customWidth="1"/>
    <col min="11" max="16384" width="8.88671875" style="1" customWidth="1"/>
  </cols>
  <sheetData>
    <row r="1" spans="1:10" ht="25.5">
      <c r="A1" s="201" t="s">
        <v>51</v>
      </c>
      <c r="B1" s="201"/>
      <c r="C1" s="201"/>
      <c r="D1" s="201"/>
      <c r="E1" s="201"/>
      <c r="F1" s="201"/>
      <c r="G1" s="201"/>
      <c r="H1" s="137"/>
      <c r="I1" s="137"/>
      <c r="J1" s="137"/>
    </row>
    <row r="2" spans="1:10" ht="20.25">
      <c r="A2" s="205" t="s">
        <v>64</v>
      </c>
      <c r="B2" s="205"/>
      <c r="C2" s="205"/>
      <c r="D2" s="205"/>
      <c r="E2" s="205"/>
      <c r="F2" s="205"/>
      <c r="G2" s="205"/>
      <c r="H2" s="232"/>
      <c r="I2" s="232"/>
      <c r="J2" s="232"/>
    </row>
    <row r="3" spans="1:10" ht="25.5">
      <c r="A3" s="206" t="s">
        <v>65</v>
      </c>
      <c r="B3" s="206"/>
      <c r="C3" s="206"/>
      <c r="D3" s="206"/>
      <c r="E3" s="206"/>
      <c r="F3" s="206"/>
      <c r="G3" s="206"/>
      <c r="H3" s="233"/>
      <c r="I3" s="233"/>
      <c r="J3" s="233"/>
    </row>
    <row r="4" spans="1:10" ht="15.75" customHeight="1">
      <c r="A4" s="204" t="s">
        <v>111</v>
      </c>
      <c r="B4" s="204"/>
      <c r="C4" s="204"/>
      <c r="D4" s="204"/>
      <c r="E4" s="204"/>
      <c r="F4" s="204"/>
      <c r="G4" s="204"/>
      <c r="H4" s="139"/>
      <c r="I4" s="139"/>
      <c r="J4" s="139"/>
    </row>
    <row r="5" spans="2:10" ht="15.75" customHeight="1">
      <c r="B5" s="104"/>
      <c r="C5" s="104"/>
      <c r="D5" s="104"/>
      <c r="E5" s="104"/>
      <c r="F5" s="104"/>
      <c r="G5" s="104"/>
      <c r="H5" s="104"/>
      <c r="I5" s="104"/>
      <c r="J5" s="104"/>
    </row>
    <row r="6" spans="2:10" ht="15.75" customHeight="1" thickBot="1">
      <c r="B6" s="104"/>
      <c r="C6" s="104"/>
      <c r="D6" s="104"/>
      <c r="E6" s="104"/>
      <c r="F6" s="104"/>
      <c r="G6" s="104"/>
      <c r="H6" s="104"/>
      <c r="I6" s="104"/>
      <c r="J6" s="104"/>
    </row>
    <row r="7" spans="2:10" ht="18.75" customHeight="1">
      <c r="B7" s="198" t="s">
        <v>52</v>
      </c>
      <c r="C7" s="199"/>
      <c r="D7" s="199"/>
      <c r="E7" s="199"/>
      <c r="F7" s="200"/>
      <c r="G7" s="131"/>
      <c r="H7" s="131"/>
      <c r="I7" s="131"/>
      <c r="J7" s="131"/>
    </row>
    <row r="8" spans="2:6" ht="15.75">
      <c r="B8" s="234" t="s">
        <v>8</v>
      </c>
      <c r="C8" s="176"/>
      <c r="D8" s="6" t="s">
        <v>20</v>
      </c>
      <c r="E8" s="6" t="s">
        <v>21</v>
      </c>
      <c r="F8" s="6" t="s">
        <v>114</v>
      </c>
    </row>
    <row r="9" spans="2:6" ht="15.75" customHeight="1">
      <c r="B9" s="190" t="s">
        <v>84</v>
      </c>
      <c r="C9" s="193"/>
      <c r="D9" s="28">
        <v>81</v>
      </c>
      <c r="E9" s="28">
        <v>88</v>
      </c>
      <c r="F9" s="28">
        <v>98</v>
      </c>
    </row>
    <row r="10" spans="2:6" ht="15.75" customHeight="1">
      <c r="B10" s="190" t="s">
        <v>53</v>
      </c>
      <c r="C10" s="193"/>
      <c r="D10" s="28">
        <v>51</v>
      </c>
      <c r="E10" s="28">
        <v>51</v>
      </c>
      <c r="F10" s="28">
        <v>51</v>
      </c>
    </row>
    <row r="11" spans="2:6" ht="15.75" customHeight="1">
      <c r="B11" s="190" t="s">
        <v>80</v>
      </c>
      <c r="C11" s="193"/>
      <c r="D11" s="28">
        <f>+D9+7</f>
        <v>88</v>
      </c>
      <c r="E11" s="28">
        <f>+E9+7</f>
        <v>95</v>
      </c>
      <c r="F11" s="28">
        <f>+F9+7</f>
        <v>105</v>
      </c>
    </row>
    <row r="12" spans="2:6" ht="15.75" customHeight="1" thickBot="1">
      <c r="B12" s="207" t="s">
        <v>83</v>
      </c>
      <c r="C12" s="208"/>
      <c r="D12" s="84">
        <v>103.8</v>
      </c>
      <c r="E12" s="84">
        <v>113.4</v>
      </c>
      <c r="F12" s="84">
        <v>123.6</v>
      </c>
    </row>
    <row r="13" ht="16.5" thickBot="1"/>
    <row r="14" spans="2:10" ht="18.75" customHeight="1">
      <c r="B14" s="235" t="s">
        <v>54</v>
      </c>
      <c r="C14" s="236"/>
      <c r="D14" s="236"/>
      <c r="E14" s="236"/>
      <c r="F14" s="237"/>
      <c r="G14" s="227"/>
      <c r="H14" s="227"/>
      <c r="I14" s="227"/>
      <c r="J14" s="227"/>
    </row>
    <row r="15" spans="2:6" ht="15.75">
      <c r="B15" s="194" t="s">
        <v>8</v>
      </c>
      <c r="C15" s="195"/>
      <c r="D15" s="6" t="s">
        <v>20</v>
      </c>
      <c r="E15" s="6" t="s">
        <v>21</v>
      </c>
      <c r="F15" s="71" t="s">
        <v>22</v>
      </c>
    </row>
    <row r="16" spans="2:6" ht="15.75" customHeight="1">
      <c r="B16" s="190" t="s">
        <v>84</v>
      </c>
      <c r="C16" s="193"/>
      <c r="D16" s="86">
        <v>100.23</v>
      </c>
      <c r="E16" s="87">
        <v>103.39</v>
      </c>
      <c r="F16" s="73">
        <v>110.78</v>
      </c>
    </row>
    <row r="17" spans="2:6" ht="15.75" customHeight="1">
      <c r="B17" s="190" t="s">
        <v>53</v>
      </c>
      <c r="C17" s="193"/>
      <c r="D17" s="86">
        <v>68.5</v>
      </c>
      <c r="E17" s="87">
        <v>68.5</v>
      </c>
      <c r="F17" s="73">
        <v>68.5</v>
      </c>
    </row>
    <row r="18" spans="2:6" ht="15.75" customHeight="1">
      <c r="B18" s="190" t="s">
        <v>80</v>
      </c>
      <c r="C18" s="193"/>
      <c r="D18" s="73">
        <v>107.23</v>
      </c>
      <c r="E18" s="73">
        <f>+E16+7</f>
        <v>110.39</v>
      </c>
      <c r="F18" s="73">
        <v>117.78</v>
      </c>
    </row>
    <row r="19" spans="2:6" ht="15.75" customHeight="1" thickBot="1">
      <c r="B19" s="207" t="s">
        <v>83</v>
      </c>
      <c r="C19" s="208"/>
      <c r="D19" s="79">
        <v>122.23</v>
      </c>
      <c r="E19" s="79">
        <v>125.39</v>
      </c>
      <c r="F19" s="79">
        <v>132.78</v>
      </c>
    </row>
    <row r="21" spans="9:10" ht="16.5" thickBot="1">
      <c r="I21" s="8"/>
      <c r="J21" s="8"/>
    </row>
    <row r="22" spans="3:11" ht="18.75">
      <c r="C22" s="133" t="s">
        <v>30</v>
      </c>
      <c r="D22" s="230"/>
      <c r="E22" s="229"/>
      <c r="F22" s="134"/>
      <c r="G22" s="134"/>
      <c r="H22" s="134"/>
      <c r="I22" s="134"/>
      <c r="J22"/>
      <c r="K22" s="21"/>
    </row>
    <row r="23" spans="3:9" ht="15.75" customHeight="1">
      <c r="C23" s="74" t="s">
        <v>39</v>
      </c>
      <c r="D23" s="35" t="s">
        <v>42</v>
      </c>
      <c r="E23"/>
      <c r="F23" s="228"/>
      <c r="G23" s="228"/>
      <c r="H23" s="228"/>
      <c r="I23" s="228"/>
    </row>
    <row r="24" spans="3:6" ht="18.75">
      <c r="C24" s="75" t="s">
        <v>40</v>
      </c>
      <c r="D24" s="3" t="s">
        <v>115</v>
      </c>
      <c r="E24"/>
      <c r="F24" s="8"/>
    </row>
    <row r="25" spans="3:6" ht="18.75">
      <c r="C25" s="76" t="s">
        <v>4</v>
      </c>
      <c r="D25" s="5">
        <v>4.25</v>
      </c>
      <c r="E25"/>
      <c r="F25" s="8"/>
    </row>
    <row r="26" spans="3:6" ht="18.75">
      <c r="C26" s="77" t="s">
        <v>6</v>
      </c>
      <c r="D26" s="19">
        <f>+'Drop Boxes'!C39</f>
        <v>5.12</v>
      </c>
      <c r="E26" s="78"/>
      <c r="F26" s="8"/>
    </row>
    <row r="27" spans="2:11" ht="18.75">
      <c r="B27" s="26"/>
      <c r="C27" s="26"/>
      <c r="D27" s="26"/>
      <c r="E27" s="26"/>
      <c r="F27" s="26"/>
      <c r="G27" s="26"/>
      <c r="H27" s="78"/>
      <c r="I27" s="231"/>
      <c r="J27"/>
      <c r="K27" s="8"/>
    </row>
  </sheetData>
  <sheetProtection/>
  <mergeCells count="16">
    <mergeCell ref="B15:C15"/>
    <mergeCell ref="B11:C11"/>
    <mergeCell ref="B12:C12"/>
    <mergeCell ref="A1:G1"/>
    <mergeCell ref="A2:G2"/>
    <mergeCell ref="A3:G3"/>
    <mergeCell ref="A4:G4"/>
    <mergeCell ref="B7:F7"/>
    <mergeCell ref="B8:C8"/>
    <mergeCell ref="B14:F14"/>
    <mergeCell ref="B18:C18"/>
    <mergeCell ref="B19:C19"/>
    <mergeCell ref="B16:C16"/>
    <mergeCell ref="B9:C9"/>
    <mergeCell ref="B10:C10"/>
    <mergeCell ref="B17:C17"/>
  </mergeCells>
  <printOptions horizontalCentered="1" verticalCentered="1"/>
  <pageMargins left="0.25" right="0.25" top="0.48" bottom="0.5" header="0" footer="0.2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</dc:creator>
  <cp:keywords/>
  <dc:description/>
  <cp:lastModifiedBy>Jackie Davis</cp:lastModifiedBy>
  <cp:lastPrinted>2013-09-24T21:40:05Z</cp:lastPrinted>
  <dcterms:created xsi:type="dcterms:W3CDTF">2002-11-20T05:03:54Z</dcterms:created>
  <dcterms:modified xsi:type="dcterms:W3CDTF">2014-04-03T16:56:06Z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Cascade Networks, Inc</vt:lpwstr>
  </property>
  <property fmtid="{D5CDD505-2E9C-101B-9397-08002B2CF9AE}" pid="4" name="PPC_Template_Engagement_Date">
    <vt:lpwstr>12/31/2012</vt:lpwstr>
  </property>
  <property fmtid="{D5CDD505-2E9C-101B-9397-08002B2CF9AE}" pid="5" name="Confidentiality">
    <vt:lpwstr>None</vt:lpwstr>
  </property>
  <property fmtid="{D5CDD505-2E9C-101B-9397-08002B2CF9AE}" pid="6" name="DocumentDescription">
    <vt:lpwstr>Customer Notices 2014</vt:lpwstr>
  </property>
  <property fmtid="{D5CDD505-2E9C-101B-9397-08002B2CF9AE}" pid="7" name="EFilingId">
    <vt:lpwstr>325.000000000000</vt:lpwstr>
  </property>
  <property fmtid="{D5CDD505-2E9C-101B-9397-08002B2CF9AE}" pid="8" name="DocumentSetType">
    <vt:lpwstr>Initial Filing</vt:lpwstr>
  </property>
  <property fmtid="{D5CDD505-2E9C-101B-9397-08002B2CF9AE}" pid="9" name="IsHighlyConfidential">
    <vt:lpwstr>0</vt:lpwstr>
  </property>
  <property fmtid="{D5CDD505-2E9C-101B-9397-08002B2CF9AE}" pid="10" name="DocketNumber">
    <vt:lpwstr>140560</vt:lpwstr>
  </property>
  <property fmtid="{D5CDD505-2E9C-101B-9397-08002B2CF9AE}" pid="11" name="IsConfidential">
    <vt:lpwstr>0</vt:lpwstr>
  </property>
  <property fmtid="{D5CDD505-2E9C-101B-9397-08002B2CF9AE}" pid="12" name="Date1">
    <vt:lpwstr>2014-04-03T00:00:00Z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2014-04-03T00:00:00Z</vt:lpwstr>
  </property>
  <property fmtid="{D5CDD505-2E9C-101B-9397-08002B2CF9AE}" pid="15" name="Prefix">
    <vt:lpwstr>TG</vt:lpwstr>
  </property>
  <property fmtid="{D5CDD505-2E9C-101B-9397-08002B2CF9AE}" pid="16" name="CaseCompanyNames">
    <vt:lpwstr>WASTE CONTROL, INC.</vt:lpwstr>
  </property>
  <property fmtid="{D5CDD505-2E9C-101B-9397-08002B2CF9AE}" pid="17" name="IndustryCode">
    <vt:lpwstr>227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