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<sst xmlns="http://schemas.openxmlformats.org/spreadsheetml/2006/main" count="18" uniqueCount="17">
  <si>
    <t>Wireline</t>
  </si>
  <si>
    <t>Wireless</t>
  </si>
  <si>
    <t>Total</t>
  </si>
  <si>
    <t>E-911 Statewide Services</t>
  </si>
  <si>
    <t>Vulnerability Analysis</t>
  </si>
  <si>
    <t>Intertandem Costs</t>
  </si>
  <si>
    <t>State Auditor Compliance</t>
  </si>
  <si>
    <t>Language Line</t>
  </si>
  <si>
    <t>Recurring Frame Relay costs</t>
  </si>
  <si>
    <r>
      <t>Selective Router/PSAP costs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</si>
  <si>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>Selective Router/PSAP cost estimated beginning Jan 1, 2005.</t>
    </r>
  </si>
  <si>
    <r>
      <t>CJTC Training Contract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</si>
  <si>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0"/>
      </rPr>
      <t>Criminal Justice Training Commission - 911 call answering training.</t>
    </r>
  </si>
  <si>
    <r>
      <t>CSCDHH</t>
    </r>
    <r>
      <rPr>
        <vertAlign val="superscript"/>
        <sz val="10"/>
        <rFont val="Arial"/>
        <family val="2"/>
      </rPr>
      <t>3</t>
    </r>
  </si>
  <si>
    <r>
      <t>3</t>
    </r>
    <r>
      <rPr>
        <sz val="10"/>
        <rFont val="Arial"/>
        <family val="0"/>
      </rPr>
      <t>Community Service Center for the Deaf and Hard of Hearing - TTY/TDD compliance training.</t>
    </r>
  </si>
  <si>
    <r>
      <t>Contingency</t>
    </r>
    <r>
      <rPr>
        <vertAlign val="superscript"/>
        <sz val="10"/>
        <rFont val="Arial"/>
        <family val="2"/>
      </rPr>
      <t>4</t>
    </r>
  </si>
  <si>
    <r>
      <t>4</t>
    </r>
    <r>
      <rPr>
        <sz val="10"/>
        <rFont val="Arial"/>
        <family val="0"/>
      </rPr>
      <t>Contingency covers unanticipated needs during the fiscal year.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</si>
</sst>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D9" sqref="D9"/>
    </sheetView>
  </sheetViews>
  <sheetFormatPr defaultColWidth="9.140625" defaultRowHeight="12.75"/>
  <cols>
    <col min="1" max="1" width="26.421875" style="0" customWidth="1"/>
  </cols>
  <sheetData>
    <row r="1" spans="1:8" ht="18">
      <c r="A1" s="5" t="s">
        <v>3</v>
      </c>
      <c r="B1" s="6"/>
      <c r="C1" s="6"/>
      <c r="D1" s="6"/>
      <c r="E1" s="6"/>
      <c r="F1" s="6"/>
      <c r="G1" s="7"/>
      <c r="H1" s="7"/>
    </row>
    <row r="3" spans="1:4" ht="12.75">
      <c r="A3" s="2"/>
      <c r="B3" s="3" t="s">
        <v>2</v>
      </c>
      <c r="C3" s="4" t="s">
        <v>0</v>
      </c>
      <c r="D3" t="s">
        <v>1</v>
      </c>
    </row>
    <row r="4" spans="1:4" ht="14.25">
      <c r="A4" s="2" t="s">
        <v>9</v>
      </c>
      <c r="B4" s="3">
        <v>500000</v>
      </c>
      <c r="C4" s="4">
        <f aca="true" t="shared" si="0" ref="C4:C12">0.6*B4</f>
        <v>300000</v>
      </c>
      <c r="D4" s="1">
        <f aca="true" t="shared" si="1" ref="D4:D11">B4-C4</f>
        <v>200000</v>
      </c>
    </row>
    <row r="5" spans="1:4" ht="14.25">
      <c r="A5" t="s">
        <v>11</v>
      </c>
      <c r="B5" s="1">
        <v>187500</v>
      </c>
      <c r="C5" s="4">
        <f t="shared" si="0"/>
        <v>112500</v>
      </c>
      <c r="D5" s="1">
        <f t="shared" si="1"/>
        <v>75000</v>
      </c>
    </row>
    <row r="6" spans="1:4" ht="14.25">
      <c r="A6" t="s">
        <v>13</v>
      </c>
      <c r="B6" s="1">
        <v>75000</v>
      </c>
      <c r="C6" s="4">
        <f t="shared" si="0"/>
        <v>45000</v>
      </c>
      <c r="D6" s="1">
        <f t="shared" si="1"/>
        <v>30000</v>
      </c>
    </row>
    <row r="7" spans="1:4" ht="12.75">
      <c r="A7" t="s">
        <v>4</v>
      </c>
      <c r="B7" s="1">
        <v>240000</v>
      </c>
      <c r="C7" s="4">
        <f t="shared" si="0"/>
        <v>144000</v>
      </c>
      <c r="D7" s="1">
        <f t="shared" si="1"/>
        <v>96000</v>
      </c>
    </row>
    <row r="8" spans="1:4" ht="12.75">
      <c r="A8" t="s">
        <v>5</v>
      </c>
      <c r="B8" s="1">
        <v>36000</v>
      </c>
      <c r="C8" s="4">
        <f t="shared" si="0"/>
        <v>21600</v>
      </c>
      <c r="D8" s="1">
        <f t="shared" si="1"/>
        <v>14400</v>
      </c>
    </row>
    <row r="9" spans="1:4" ht="12.75">
      <c r="A9" t="s">
        <v>6</v>
      </c>
      <c r="B9" s="1">
        <v>20000</v>
      </c>
      <c r="C9" s="4">
        <f t="shared" si="0"/>
        <v>12000</v>
      </c>
      <c r="D9" s="1">
        <f t="shared" si="1"/>
        <v>8000</v>
      </c>
    </row>
    <row r="10" spans="1:4" ht="12.75">
      <c r="A10" t="s">
        <v>7</v>
      </c>
      <c r="B10" s="1">
        <v>600</v>
      </c>
      <c r="C10" s="4">
        <f t="shared" si="0"/>
        <v>360</v>
      </c>
      <c r="D10" s="1">
        <f t="shared" si="1"/>
        <v>240</v>
      </c>
    </row>
    <row r="11" spans="1:4" ht="12.75">
      <c r="A11" t="s">
        <v>8</v>
      </c>
      <c r="B11" s="1">
        <v>260000</v>
      </c>
      <c r="C11" s="4">
        <f>1*B11</f>
        <v>260000</v>
      </c>
      <c r="D11" s="9">
        <f t="shared" si="1"/>
        <v>0</v>
      </c>
    </row>
    <row r="12" spans="1:4" ht="14.25">
      <c r="A12" t="s">
        <v>15</v>
      </c>
      <c r="B12" s="1">
        <v>800000</v>
      </c>
      <c r="C12" s="4">
        <f t="shared" si="0"/>
        <v>480000</v>
      </c>
      <c r="D12" s="9">
        <f>B12-C12</f>
        <v>320000</v>
      </c>
    </row>
    <row r="13" spans="2:4" ht="12.75">
      <c r="B13" s="1"/>
      <c r="C13" s="4"/>
      <c r="D13" s="4"/>
    </row>
    <row r="14" spans="1:4" ht="12.75">
      <c r="A14" t="s">
        <v>2</v>
      </c>
      <c r="B14" s="1">
        <f>SUM(B4:B12)</f>
        <v>2119100</v>
      </c>
      <c r="C14" s="4">
        <f>SUM(C4:C12)</f>
        <v>1375460</v>
      </c>
      <c r="D14" s="1">
        <f>SUM(D4:D12)</f>
        <v>743640</v>
      </c>
    </row>
    <row r="16" ht="14.25">
      <c r="A16" s="8" t="s">
        <v>10</v>
      </c>
    </row>
    <row r="17" ht="14.25">
      <c r="A17" s="8" t="s">
        <v>12</v>
      </c>
    </row>
    <row r="18" ht="14.25">
      <c r="A18" s="8" t="s">
        <v>14</v>
      </c>
    </row>
    <row r="19" ht="14.25">
      <c r="A19" s="8" t="s">
        <v>16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Hardin</dc:creator>
  <cp:keywords/>
  <dc:description/>
  <cp:lastModifiedBy>Kurt Hardin</cp:lastModifiedBy>
  <cp:lastPrinted>2004-09-28T00:01:13Z</cp:lastPrinted>
  <dcterms:created xsi:type="dcterms:W3CDTF">2004-09-27T22:02:34Z</dcterms:created>
  <dcterms:modified xsi:type="dcterms:W3CDTF">2004-09-28T00:01:18Z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041530</vt:lpwstr>
  </property>
  <property fmtid="{D5CDD505-2E9C-101B-9397-08002B2CF9AE}" pid="6" name="IsConfidenti">
    <vt:lpwstr>0</vt:lpwstr>
  </property>
  <property fmtid="{D5CDD505-2E9C-101B-9397-08002B2CF9AE}" pid="7" name="Dat">
    <vt:lpwstr>2004-08-19T00:00:00Z</vt:lpwstr>
  </property>
  <property fmtid="{D5CDD505-2E9C-101B-9397-08002B2CF9AE}" pid="8" name="CaseTy">
    <vt:lpwstr>Petition</vt:lpwstr>
  </property>
  <property fmtid="{D5CDD505-2E9C-101B-9397-08002B2CF9AE}" pid="9" name="OpenedDa">
    <vt:lpwstr>2004-08-19T00:00:00Z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