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6 (Shuffleton)\"/>
    </mc:Choice>
  </mc:AlternateContent>
  <bookViews>
    <workbookView xWindow="0" yWindow="0" windowWidth="27876" windowHeight="12288"/>
  </bookViews>
  <sheets>
    <sheet name="Dec 2019" sheetId="1" r:id="rId1"/>
    <sheet name="Threshold for 2019 Filing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xlnm._FilterDatabase" localSheetId="0" hidden="1">'Dec 2019'!$A$4:$IU$4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Regression_Int" localSheetId="0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wvu.t." localSheetId="0" hidden="1">'Dec 2019'!$A$1:$V$7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UDE" hidden="1">#REF!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'Dec 2019'!$A$1:$S$10</definedName>
    <definedName name="q" hidden="1">{#N/A,#N/A,FALSE,"Coversheet";#N/A,#N/A,FALSE,"QA"}</definedName>
    <definedName name="qqq" hidden="1">{#N/A,#N/A,FALSE,"schA"}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wvu.t." localSheetId="0" hidden="1">'Dec 2019'!$A$1:$V$7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vu.t." localSheetId="0" hidden="1">{TRUE,FALSE,-0.5,-14.75,483,302.25,FALSE,FALSE,TRUE,TRUE,0,19,#N/A,652,#N/A,5.39402985074627,21.625,1,FALSE,FALSE,3,TRUE,1,FALSE,100,"Swvu.t.","ACwvu.t.",#N/A,FALSE,FALSE,0,0,0.27,0.26,2,"&amp;C-- &amp;P --","",TRUE,FALSE,FALSE,FALSE,1,55,#N/A,#N/A,"=R8C1:R584C23","=R1:R7",FALSE,FALSE,FALSE,FALSE,TRUE,5,300,300,FALSE,FALSE,TRUE,TRUE,TRUE}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_0D242441_D863_11D2_BFF4_0000F659A38E_.wvu.PrintArea" localSheetId="0" hidden="1">'Dec 2019'!$A$6:$V$33</definedName>
    <definedName name="Z_0D242441_D863_11D2_BFF4_0000F659A38E_.wvu.PrintTitles" localSheetId="0" hidden="1">'Dec 2019'!$1:$4</definedName>
    <definedName name="Z_803BBCA3_F31F_11D2_BFF4_0000F659A38E_.wvu.PrintArea" localSheetId="0" hidden="1">'Dec 2019'!$A$6:$V$75</definedName>
    <definedName name="Z_803BBCA3_F31F_11D2_BFF4_0000F659A38E_.wvu.PrintTitles" localSheetId="0" hidden="1">'Dec 2019'!$1:$4</definedName>
    <definedName name="Z_90C73EA0_70D8_11D3_BFF3_0000F659A38E_.wvu.PrintArea" localSheetId="0" hidden="1">'Dec 2019'!$A$6:$U$66</definedName>
    <definedName name="Z_90C73EA0_70D8_11D3_BFF3_0000F659A38E_.wvu.PrintTitles" localSheetId="0" hidden="1">'Dec 2019'!$1:$4</definedName>
    <definedName name="Z_9461F5A0_F0F4_11D2_BFF4_0000F659A38E_.wvu.PrintArea" localSheetId="0" hidden="1">'Dec 2019'!$A$6:$V$75</definedName>
    <definedName name="Z_9461F5A0_F0F4_11D2_BFF4_0000F659A38E_.wvu.PrintTitles" localSheetId="0" hidden="1">'Dec 2019'!$1:$4</definedName>
    <definedName name="Z_FBB6C461_53C8_11D3_BFF4_0000F659A38E_.wvu.PrintArea" localSheetId="0" hidden="1">'Dec 2019'!$A$6:$U$70</definedName>
    <definedName name="Z_FBB6C461_53C8_11D3_BFF4_0000F659A38E_.wvu.PrintTitles" localSheetId="0" hidden="1">'Dec 2019'!$1:$4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D6" i="2"/>
  <c r="E9" i="2" l="1"/>
  <c r="E7" i="2"/>
  <c r="F7" i="2"/>
  <c r="D11" i="2"/>
  <c r="U6" i="1"/>
  <c r="T6" i="1"/>
  <c r="S6" i="1"/>
  <c r="R6" i="1"/>
  <c r="L6" i="1"/>
  <c r="O5" i="1"/>
  <c r="Q5" i="1" s="1"/>
  <c r="F11" i="2" l="1"/>
  <c r="E11" i="2"/>
  <c r="O6" i="1"/>
  <c r="Q6" i="1"/>
</calcChain>
</file>

<file path=xl/sharedStrings.xml><?xml version="1.0" encoding="utf-8"?>
<sst xmlns="http://schemas.openxmlformats.org/spreadsheetml/2006/main" count="67" uniqueCount="55">
  <si>
    <t>Puget Sound Energy</t>
  </si>
  <si>
    <t xml:space="preserve"> </t>
  </si>
  <si>
    <t>2019 Property Transfers Summary</t>
  </si>
  <si>
    <t>No</t>
  </si>
  <si>
    <t>Order Number</t>
  </si>
  <si>
    <t>Name of Property</t>
  </si>
  <si>
    <t>Energy &amp; Acct</t>
  </si>
  <si>
    <t>Date of Sale or Transfer</t>
  </si>
  <si>
    <t>PSE Acctg Date</t>
  </si>
  <si>
    <t>Year in Rate Base</t>
  </si>
  <si>
    <t>Year Trsf to Non-Util</t>
  </si>
  <si>
    <t>Property Purchased By</t>
  </si>
  <si>
    <t>Original Cost / Book Value</t>
  </si>
  <si>
    <t>Selling Cost</t>
  </si>
  <si>
    <t>Selling / Transfer Price</t>
  </si>
  <si>
    <t>Appraised or Assessed Value</t>
  </si>
  <si>
    <t>Name of Appr.</t>
  </si>
  <si>
    <t>Gain (Loss) on Order</t>
  </si>
  <si>
    <t>% of Gains &amp; Losses above line</t>
  </si>
  <si>
    <t xml:space="preserve">Def. Gain after Selling Costs </t>
  </si>
  <si>
    <t xml:space="preserve">Def. Loss after Selling Costs </t>
  </si>
  <si>
    <t>Current Period Gain (Loss) Below Line</t>
  </si>
  <si>
    <t>Other Accounts</t>
  </si>
  <si>
    <t>Remarks</t>
  </si>
  <si>
    <t>Elect-101</t>
  </si>
  <si>
    <t>Shuffleton Land Sale</t>
  </si>
  <si>
    <t>Southport West, LLC</t>
  </si>
  <si>
    <t>**</t>
  </si>
  <si>
    <t>TOTALS</t>
  </si>
  <si>
    <t>REMARKS:</t>
  </si>
  <si>
    <t>Property Disposition - Reporting Threshold for 2019 Report</t>
  </si>
  <si>
    <t>Category</t>
  </si>
  <si>
    <t>Source</t>
  </si>
  <si>
    <t>Effective Date</t>
  </si>
  <si>
    <t>Rate Base</t>
  </si>
  <si>
    <t>1/10% Authorized</t>
  </si>
  <si>
    <t>1/100% FMV Annual Filing</t>
  </si>
  <si>
    <t>Production (Note 1)</t>
  </si>
  <si>
    <t>UE-170033 - 2017 GRC</t>
  </si>
  <si>
    <t>Non-Production (Note 2)</t>
  </si>
  <si>
    <t>Total Electric (Note 3)</t>
  </si>
  <si>
    <t>Gas</t>
  </si>
  <si>
    <t>Common</t>
  </si>
  <si>
    <t>(Note 1) If a PCORC becomes effective after the 12/19/2017 effective date of the current GRC and before the end of the</t>
  </si>
  <si>
    <t>year being reported, then the new PCORC rate base should be used here and Non-Production should stay the same as</t>
  </si>
  <si>
    <t>the GRC.  Also, see Note 2 related to Production rate base updated in an ERF.</t>
  </si>
  <si>
    <t>(Note 2) If an ERF becomes effective after the 12/19/2017 effective date of the current GRC and before the end of the</t>
  </si>
  <si>
    <t>year being reported, then the new ERF rate base should be used here and Production should stay the same as the</t>
  </si>
  <si>
    <t>GRC.  But sometimes an ERF may also update Production, so if the ERF has Production rate base in it, then both</t>
  </si>
  <si>
    <t>Production and Non-Production will be used from the ERF in effect at the end of the year.  Except…..in the 2018 ERF,</t>
  </si>
  <si>
    <t>the settlement specifically indicated that because it was a black box settlement, we would use 2017 GRC information</t>
  </si>
  <si>
    <t>while the 2018 ERF is in effect.</t>
  </si>
  <si>
    <t>(Note 3) If a GRC is the most recent approved case at the end of the year being reported, then both Production and</t>
  </si>
  <si>
    <t>Non-Production will come from the GRC.</t>
  </si>
  <si>
    <t>On July 16, 2019 PSE filed an application under WAC 480-143-180 to transfer Shuffleton Surplus Property.  The application was approved in Order 01 under Docket UE-190606.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</si>
</sst>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hh:mm\ AM/PM_)"/>
    <numFmt numFmtId="166" formatCode="mm/dd/yy_)"/>
    <numFmt numFmtId="167" formatCode="_(&quot;$&quot;* #,##0_);_(&quot;$&quot;* \(#,##0\);_(&quot;$&quot;* &quot;-&quot;??_);_(@_)"/>
  </numFmts>
  <fonts count="22" x14ac:knownFonts="1">
    <font>
      <sz val="11"/>
      <name val="Tahoma"/>
      <family val="2"/>
    </font>
    <font>
      <sz val="11"/>
      <name val="Tahoma"/>
      <family val="2"/>
    </font>
    <font>
      <b/>
      <sz val="18"/>
      <name val="Tahoma"/>
      <family val="2"/>
    </font>
    <font>
      <sz val="18"/>
      <name val="Tahoma"/>
      <family val="2"/>
    </font>
    <font>
      <b/>
      <sz val="14"/>
      <name val="Tahoma"/>
      <family val="2"/>
    </font>
    <font>
      <sz val="10"/>
      <name val="Arial"/>
      <family val="2"/>
    </font>
    <font>
      <b/>
      <sz val="14"/>
      <name val="Book Antiqua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9"/>
      <color theme="1"/>
      <name val="Tahoma"/>
      <family val="2"/>
    </font>
    <font>
      <sz val="9"/>
      <color indexed="8"/>
      <name val="Tahoma"/>
      <family val="2"/>
    </font>
    <font>
      <sz val="11"/>
      <color indexed="8"/>
      <name val="Tahoma"/>
      <family val="2"/>
    </font>
    <font>
      <sz val="10"/>
      <name val="Arial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39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</cellStyleXfs>
  <cellXfs count="136">
    <xf numFmtId="39" fontId="0" fillId="0" borderId="0" xfId="0"/>
    <xf numFmtId="39" fontId="4" fillId="0" borderId="0" xfId="0" applyFont="1" applyFill="1" applyAlignment="1"/>
    <xf numFmtId="39" fontId="4" fillId="0" borderId="0" xfId="0" applyNumberFormat="1" applyFont="1" applyFill="1" applyAlignment="1" applyProtection="1">
      <alignment horizontal="center"/>
    </xf>
    <xf numFmtId="39" fontId="6" fillId="0" borderId="0" xfId="0" applyFont="1" applyFill="1" applyAlignment="1"/>
    <xf numFmtId="37" fontId="4" fillId="0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left"/>
    </xf>
    <xf numFmtId="39" fontId="4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39" fontId="4" fillId="0" borderId="0" xfId="0" applyFont="1" applyFill="1" applyBorder="1" applyAlignment="1">
      <alignment horizontal="center"/>
    </xf>
    <xf numFmtId="44" fontId="4" fillId="0" borderId="0" xfId="1" applyFont="1" applyFill="1" applyBorder="1" applyAlignment="1">
      <alignment horizontal="right"/>
    </xf>
    <xf numFmtId="39" fontId="4" fillId="0" borderId="0" xfId="0" applyFont="1" applyFill="1" applyBorder="1" applyAlignment="1"/>
    <xf numFmtId="44" fontId="4" fillId="0" borderId="0" xfId="1" applyFont="1" applyFill="1" applyBorder="1" applyAlignment="1"/>
    <xf numFmtId="39" fontId="8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/>
    </xf>
    <xf numFmtId="39" fontId="6" fillId="0" borderId="0" xfId="0" applyFont="1" applyFill="1" applyBorder="1" applyAlignment="1"/>
    <xf numFmtId="37" fontId="9" fillId="0" borderId="1" xfId="0" applyNumberFormat="1" applyFont="1" applyFill="1" applyBorder="1" applyAlignment="1" applyProtection="1">
      <alignment horizontal="center" wrapText="1"/>
    </xf>
    <xf numFmtId="39" fontId="9" fillId="0" borderId="2" xfId="0" applyFont="1" applyFill="1" applyBorder="1" applyAlignment="1">
      <alignment horizontal="center" wrapText="1"/>
    </xf>
    <xf numFmtId="49" fontId="9" fillId="0" borderId="2" xfId="0" applyNumberFormat="1" applyFont="1" applyFill="1" applyBorder="1" applyAlignment="1" applyProtection="1">
      <alignment horizontal="center" wrapText="1"/>
    </xf>
    <xf numFmtId="49" fontId="9" fillId="0" borderId="2" xfId="0" applyNumberFormat="1" applyFont="1" applyFill="1" applyBorder="1" applyAlignment="1" applyProtection="1">
      <alignment horizontal="left" wrapText="1"/>
    </xf>
    <xf numFmtId="39" fontId="9" fillId="0" borderId="2" xfId="0" applyFont="1" applyFill="1" applyBorder="1" applyAlignment="1" applyProtection="1">
      <alignment horizontal="center" wrapText="1"/>
    </xf>
    <xf numFmtId="44" fontId="9" fillId="0" borderId="2" xfId="1" applyFont="1" applyFill="1" applyBorder="1" applyAlignment="1" applyProtection="1">
      <alignment horizontal="center" wrapText="1"/>
    </xf>
    <xf numFmtId="39" fontId="9" fillId="0" borderId="2" xfId="0" applyNumberFormat="1" applyFont="1" applyFill="1" applyBorder="1" applyAlignment="1" applyProtection="1">
      <alignment horizontal="center" wrapText="1"/>
    </xf>
    <xf numFmtId="0" fontId="9" fillId="0" borderId="2" xfId="0" applyNumberFormat="1" applyFont="1" applyFill="1" applyBorder="1" applyAlignment="1" applyProtection="1">
      <alignment horizontal="center" wrapText="1"/>
    </xf>
    <xf numFmtId="0" fontId="9" fillId="0" borderId="3" xfId="0" applyNumberFormat="1" applyFont="1" applyFill="1" applyBorder="1" applyAlignment="1" applyProtection="1">
      <alignment horizontal="center" wrapText="1"/>
    </xf>
    <xf numFmtId="39" fontId="9" fillId="0" borderId="3" xfId="0" applyNumberFormat="1" applyFont="1" applyFill="1" applyBorder="1" applyAlignment="1" applyProtection="1">
      <alignment horizontal="center" wrapText="1"/>
    </xf>
    <xf numFmtId="39" fontId="0" fillId="0" borderId="0" xfId="0" applyFill="1" applyAlignment="1">
      <alignment horizontal="center" wrapText="1"/>
    </xf>
    <xf numFmtId="37" fontId="10" fillId="0" borderId="0" xfId="0" applyNumberFormat="1" applyFont="1" applyFill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 vertical="top" wrapText="1"/>
    </xf>
    <xf numFmtId="39" fontId="11" fillId="0" borderId="0" xfId="0" applyFont="1" applyFill="1" applyAlignment="1">
      <alignment vertical="top" wrapText="1"/>
    </xf>
    <xf numFmtId="49" fontId="11" fillId="0" borderId="0" xfId="0" applyNumberFormat="1" applyFont="1" applyFill="1" applyBorder="1" applyAlignment="1" applyProtection="1">
      <alignment horizontal="left" vertical="top" wrapText="1"/>
    </xf>
    <xf numFmtId="17" fontId="11" fillId="0" borderId="0" xfId="0" applyNumberFormat="1" applyFont="1" applyFill="1" applyAlignment="1">
      <alignment horizontal="center" vertical="top"/>
    </xf>
    <xf numFmtId="0" fontId="11" fillId="0" borderId="0" xfId="0" applyNumberFormat="1" applyFont="1" applyFill="1" applyAlignment="1">
      <alignment horizontal="center" vertical="top"/>
    </xf>
    <xf numFmtId="39" fontId="11" fillId="0" borderId="0" xfId="0" applyFont="1" applyFill="1" applyAlignment="1">
      <alignment horizontal="left" vertical="top" wrapText="1"/>
    </xf>
    <xf numFmtId="44" fontId="11" fillId="0" borderId="0" xfId="1" applyNumberFormat="1" applyFont="1" applyFill="1" applyAlignment="1">
      <alignment vertical="top"/>
    </xf>
    <xf numFmtId="39" fontId="11" fillId="0" borderId="0" xfId="0" applyFont="1" applyFill="1" applyAlignment="1">
      <alignment horizontal="center" vertical="top"/>
    </xf>
    <xf numFmtId="44" fontId="11" fillId="0" borderId="0" xfId="1" applyFont="1" applyFill="1" applyBorder="1" applyAlignment="1" applyProtection="1">
      <alignment horizontal="center" vertical="top" wrapText="1"/>
    </xf>
    <xf numFmtId="9" fontId="11" fillId="0" borderId="0" xfId="2" applyFont="1" applyFill="1" applyBorder="1" applyAlignment="1" applyProtection="1">
      <alignment horizontal="center" vertical="top" wrapText="1"/>
    </xf>
    <xf numFmtId="39" fontId="11" fillId="0" borderId="0" xfId="0" applyFont="1" applyFill="1" applyAlignment="1">
      <alignment horizontal="right" vertical="top"/>
    </xf>
    <xf numFmtId="43" fontId="11" fillId="0" borderId="0" xfId="0" applyNumberFormat="1" applyFont="1" applyFill="1" applyBorder="1" applyAlignment="1" applyProtection="1">
      <alignment horizontal="right" vertical="top"/>
    </xf>
    <xf numFmtId="43" fontId="11" fillId="0" borderId="0" xfId="0" applyNumberFormat="1" applyFont="1" applyFill="1" applyBorder="1" applyAlignment="1" applyProtection="1">
      <alignment vertical="top"/>
    </xf>
    <xf numFmtId="43" fontId="10" fillId="0" borderId="0" xfId="0" applyNumberFormat="1" applyFont="1" applyFill="1" applyBorder="1" applyAlignment="1" applyProtection="1">
      <alignment horizontal="center" vertical="top" wrapText="1"/>
    </xf>
    <xf numFmtId="39" fontId="11" fillId="0" borderId="0" xfId="0" applyFont="1" applyFill="1" applyAlignment="1">
      <alignment vertical="top"/>
    </xf>
    <xf numFmtId="37" fontId="11" fillId="0" borderId="0" xfId="0" applyNumberFormat="1" applyFont="1" applyFill="1" applyAlignment="1">
      <alignment horizontal="center"/>
    </xf>
    <xf numFmtId="1" fontId="11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/>
    <xf numFmtId="49" fontId="11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>
      <alignment horizontal="center"/>
    </xf>
    <xf numFmtId="39" fontId="11" fillId="0" borderId="0" xfId="0" applyFont="1" applyFill="1" applyAlignment="1">
      <alignment horizontal="left"/>
    </xf>
    <xf numFmtId="44" fontId="11" fillId="0" borderId="0" xfId="1" applyNumberFormat="1" applyFont="1" applyFill="1" applyAlignment="1">
      <alignment horizontal="right"/>
    </xf>
    <xf numFmtId="44" fontId="11" fillId="0" borderId="0" xfId="1" applyNumberFormat="1" applyFont="1" applyFill="1" applyAlignment="1" applyProtection="1"/>
    <xf numFmtId="44" fontId="11" fillId="0" borderId="4" xfId="1" applyNumberFormat="1" applyFont="1" applyFill="1" applyBorder="1" applyAlignment="1"/>
    <xf numFmtId="44" fontId="11" fillId="0" borderId="4" xfId="1" applyFont="1" applyFill="1" applyBorder="1" applyAlignment="1"/>
    <xf numFmtId="39" fontId="11" fillId="0" borderId="4" xfId="0" applyFont="1" applyFill="1" applyBorder="1" applyAlignment="1">
      <alignment horizontal="center"/>
    </xf>
    <xf numFmtId="39" fontId="11" fillId="0" borderId="0" xfId="0" applyFont="1" applyFill="1" applyAlignment="1"/>
    <xf numFmtId="37" fontId="12" fillId="0" borderId="0" xfId="0" applyNumberFormat="1" applyFont="1" applyFill="1" applyAlignment="1">
      <alignment horizontal="left"/>
    </xf>
    <xf numFmtId="166" fontId="11" fillId="0" borderId="0" xfId="0" applyNumberFormat="1" applyFont="1" applyFill="1" applyAlignment="1" applyProtection="1">
      <alignment horizontal="left"/>
    </xf>
    <xf numFmtId="39" fontId="11" fillId="0" borderId="0" xfId="0" applyFont="1" applyFill="1" applyAlignment="1">
      <alignment horizontal="center"/>
    </xf>
    <xf numFmtId="44" fontId="11" fillId="0" borderId="0" xfId="1" applyFont="1" applyFill="1" applyAlignment="1">
      <alignment horizontal="right"/>
    </xf>
    <xf numFmtId="44" fontId="13" fillId="0" borderId="0" xfId="1" applyFont="1" applyFill="1" applyBorder="1" applyAlignment="1" applyProtection="1">
      <alignment horizontal="center"/>
    </xf>
    <xf numFmtId="44" fontId="11" fillId="0" borderId="0" xfId="1" applyFont="1" applyFill="1" applyAlignment="1"/>
    <xf numFmtId="44" fontId="11" fillId="0" borderId="0" xfId="0" applyNumberFormat="1" applyFont="1" applyFill="1" applyAlignment="1">
      <alignment horizontal="center"/>
    </xf>
    <xf numFmtId="44" fontId="11" fillId="0" borderId="0" xfId="0" applyNumberFormat="1" applyFont="1" applyFill="1" applyAlignment="1"/>
    <xf numFmtId="37" fontId="14" fillId="0" borderId="0" xfId="0" applyNumberFormat="1" applyFont="1" applyFill="1" applyAlignment="1">
      <alignment horizontal="center" vertical="top" wrapText="1"/>
    </xf>
    <xf numFmtId="39" fontId="15" fillId="0" borderId="0" xfId="0" applyFont="1" applyFill="1" applyAlignment="1"/>
    <xf numFmtId="44" fontId="15" fillId="0" borderId="0" xfId="1" applyFont="1" applyFill="1" applyAlignment="1"/>
    <xf numFmtId="44" fontId="15" fillId="0" borderId="0" xfId="0" applyNumberFormat="1" applyFont="1" applyFill="1" applyAlignment="1"/>
    <xf numFmtId="39" fontId="15" fillId="0" borderId="0" xfId="0" applyFont="1" applyFill="1" applyAlignment="1">
      <alignment horizontal="center"/>
    </xf>
    <xf numFmtId="39" fontId="15" fillId="0" borderId="0" xfId="0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/>
    <xf numFmtId="37" fontId="15" fillId="0" borderId="0" xfId="0" applyNumberFormat="1" applyFont="1" applyFill="1" applyAlignment="1">
      <alignment horizontal="center"/>
    </xf>
    <xf numFmtId="37" fontId="0" fillId="0" borderId="0" xfId="0" applyNumberFormat="1" applyFill="1" applyAlignment="1"/>
    <xf numFmtId="49" fontId="1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center"/>
    </xf>
    <xf numFmtId="44" fontId="15" fillId="0" borderId="0" xfId="1" applyFont="1" applyFill="1" applyAlignment="1">
      <alignment horizontal="right"/>
    </xf>
    <xf numFmtId="44" fontId="15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horizontal="center"/>
    </xf>
    <xf numFmtId="39" fontId="0" fillId="0" borderId="0" xfId="0" applyFill="1" applyAlignment="1">
      <alignment horizontal="center"/>
    </xf>
    <xf numFmtId="44" fontId="1" fillId="0" borderId="0" xfId="1" applyFont="1" applyFill="1" applyAlignment="1">
      <alignment horizontal="right"/>
    </xf>
    <xf numFmtId="39" fontId="0" fillId="0" borderId="0" xfId="0" applyFill="1" applyAlignment="1"/>
    <xf numFmtId="44" fontId="1" fillId="0" borderId="0" xfId="1" applyFont="1" applyFill="1" applyAlignment="1"/>
    <xf numFmtId="44" fontId="0" fillId="0" borderId="0" xfId="0" applyNumberFormat="1" applyFill="1" applyAlignment="1">
      <alignment horizontal="center"/>
    </xf>
    <xf numFmtId="39" fontId="0" fillId="0" borderId="0" xfId="0" applyFill="1" applyAlignment="1">
      <alignment horizontal="left"/>
    </xf>
    <xf numFmtId="37" fontId="1" fillId="0" borderId="0" xfId="0" applyNumberFormat="1" applyFont="1" applyFill="1" applyAlignment="1"/>
    <xf numFmtId="39" fontId="1" fillId="0" borderId="0" xfId="0" applyFont="1" applyFill="1" applyAlignment="1">
      <alignment horizontal="center"/>
    </xf>
    <xf numFmtId="39" fontId="1" fillId="0" borderId="0" xfId="0" applyFont="1" applyFill="1" applyAlignment="1"/>
    <xf numFmtId="44" fontId="1" fillId="0" borderId="0" xfId="0" applyNumberFormat="1" applyFont="1" applyFill="1" applyAlignment="1">
      <alignment horizontal="center"/>
    </xf>
    <xf numFmtId="39" fontId="1" fillId="0" borderId="0" xfId="0" applyFont="1" applyFill="1" applyAlignment="1">
      <alignment horizontal="left"/>
    </xf>
    <xf numFmtId="0" fontId="17" fillId="0" borderId="5" xfId="3" applyFont="1" applyFill="1" applyBorder="1"/>
    <xf numFmtId="0" fontId="18" fillId="0" borderId="6" xfId="3" applyFont="1" applyFill="1" applyBorder="1"/>
    <xf numFmtId="0" fontId="16" fillId="0" borderId="6" xfId="3" applyFill="1" applyBorder="1"/>
    <xf numFmtId="0" fontId="16" fillId="0" borderId="7" xfId="3" applyFill="1" applyBorder="1"/>
    <xf numFmtId="0" fontId="16" fillId="0" borderId="0" xfId="3"/>
    <xf numFmtId="0" fontId="18" fillId="0" borderId="8" xfId="3" applyFont="1" applyFill="1" applyBorder="1"/>
    <xf numFmtId="0" fontId="18" fillId="0" borderId="0" xfId="3" applyFont="1" applyFill="1" applyBorder="1"/>
    <xf numFmtId="0" fontId="16" fillId="0" borderId="0" xfId="3" applyFill="1" applyBorder="1"/>
    <xf numFmtId="0" fontId="16" fillId="0" borderId="9" xfId="3" applyFill="1" applyBorder="1"/>
    <xf numFmtId="0" fontId="19" fillId="0" borderId="8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center" vertical="center" wrapText="1"/>
    </xf>
    <xf numFmtId="0" fontId="19" fillId="0" borderId="9" xfId="3" applyFont="1" applyFill="1" applyBorder="1" applyAlignment="1">
      <alignment horizontal="center" vertical="center" wrapText="1"/>
    </xf>
    <xf numFmtId="0" fontId="21" fillId="0" borderId="0" xfId="3" applyFont="1" applyAlignment="1">
      <alignment vertical="center"/>
    </xf>
    <xf numFmtId="0" fontId="5" fillId="0" borderId="8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4" fontId="5" fillId="0" borderId="0" xfId="3" applyNumberFormat="1" applyFont="1" applyFill="1" applyBorder="1" applyAlignment="1">
      <alignment horizontal="center" vertical="center"/>
    </xf>
    <xf numFmtId="42" fontId="5" fillId="0" borderId="0" xfId="3" applyNumberFormat="1" applyFont="1" applyFill="1" applyBorder="1" applyAlignment="1">
      <alignment horizontal="right" vertical="center" wrapText="1"/>
    </xf>
    <xf numFmtId="0" fontId="20" fillId="0" borderId="0" xfId="3" applyFont="1" applyFill="1" applyBorder="1" applyAlignment="1">
      <alignment horizontal="right" vertical="center" wrapText="1"/>
    </xf>
    <xf numFmtId="0" fontId="20" fillId="0" borderId="9" xfId="3" applyFont="1" applyFill="1" applyBorder="1" applyAlignment="1">
      <alignment horizontal="right" vertical="center" wrapText="1"/>
    </xf>
    <xf numFmtId="42" fontId="20" fillId="0" borderId="0" xfId="3" applyNumberFormat="1" applyFont="1" applyFill="1" applyBorder="1" applyAlignment="1">
      <alignment horizontal="right" vertical="center" wrapText="1"/>
    </xf>
    <xf numFmtId="0" fontId="5" fillId="0" borderId="8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 wrapText="1"/>
    </xf>
    <xf numFmtId="167" fontId="5" fillId="0" borderId="0" xfId="3" applyNumberFormat="1" applyFont="1" applyFill="1" applyBorder="1" applyAlignment="1">
      <alignment horizontal="right" vertical="center" wrapText="1"/>
    </xf>
    <xf numFmtId="167" fontId="5" fillId="0" borderId="9" xfId="3" applyNumberFormat="1" applyFont="1" applyFill="1" applyBorder="1" applyAlignment="1">
      <alignment horizontal="right" vertical="center" wrapText="1"/>
    </xf>
    <xf numFmtId="6" fontId="5" fillId="0" borderId="0" xfId="3" applyNumberFormat="1" applyFont="1" applyFill="1" applyBorder="1" applyAlignment="1">
      <alignment horizontal="right" vertical="center" wrapText="1"/>
    </xf>
    <xf numFmtId="0" fontId="5" fillId="0" borderId="10" xfId="3" applyFont="1" applyFill="1" applyBorder="1" applyAlignment="1">
      <alignment vertical="center" wrapText="1"/>
    </xf>
    <xf numFmtId="0" fontId="5" fillId="0" borderId="11" xfId="3" applyFont="1" applyFill="1" applyBorder="1" applyAlignment="1">
      <alignment vertical="center" wrapText="1"/>
    </xf>
    <xf numFmtId="42" fontId="5" fillId="0" borderId="11" xfId="3" applyNumberFormat="1" applyFont="1" applyFill="1" applyBorder="1" applyAlignment="1">
      <alignment horizontal="right" vertical="center" wrapText="1"/>
    </xf>
    <xf numFmtId="167" fontId="5" fillId="0" borderId="11" xfId="3" applyNumberFormat="1" applyFont="1" applyFill="1" applyBorder="1" applyAlignment="1">
      <alignment horizontal="right" vertical="center" wrapText="1"/>
    </xf>
    <xf numFmtId="167" fontId="5" fillId="0" borderId="12" xfId="3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Alignment="1">
      <alignment horizontal="centerContinuous"/>
    </xf>
    <xf numFmtId="39" fontId="4" fillId="0" borderId="0" xfId="0" applyFont="1" applyFill="1" applyAlignment="1">
      <alignment horizontal="centerContinuous"/>
    </xf>
    <xf numFmtId="44" fontId="4" fillId="0" borderId="0" xfId="1" applyFont="1" applyFill="1" applyAlignment="1">
      <alignment horizontal="centerContinuous"/>
    </xf>
    <xf numFmtId="44" fontId="4" fillId="0" borderId="0" xfId="0" applyNumberFormat="1" applyFont="1" applyFill="1" applyAlignment="1">
      <alignment horizontal="centerContinuous"/>
    </xf>
    <xf numFmtId="49" fontId="7" fillId="0" borderId="0" xfId="0" applyNumberFormat="1" applyFont="1" applyFill="1" applyAlignment="1">
      <alignment horizontal="centerContinuous"/>
    </xf>
    <xf numFmtId="39" fontId="8" fillId="0" borderId="0" xfId="0" applyFont="1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 wrapText="1"/>
    </xf>
    <xf numFmtId="0" fontId="8" fillId="0" borderId="0" xfId="0" applyNumberFormat="1" applyFont="1" applyFill="1" applyBorder="1" applyAlignment="1">
      <alignment horizontal="centerContinuous"/>
    </xf>
    <xf numFmtId="39" fontId="21" fillId="0" borderId="0" xfId="0" applyFont="1"/>
    <xf numFmtId="39" fontId="0" fillId="0" borderId="1" xfId="0" applyFill="1" applyBorder="1" applyAlignment="1">
      <alignment horizontal="center" wrapText="1"/>
    </xf>
    <xf numFmtId="39" fontId="0" fillId="0" borderId="3" xfId="0" applyFill="1" applyBorder="1" applyAlignment="1">
      <alignment horizontal="center" wrapText="1"/>
    </xf>
    <xf numFmtId="37" fontId="2" fillId="0" borderId="0" xfId="0" applyNumberFormat="1" applyFont="1" applyFill="1" applyAlignment="1">
      <alignment horizontal="center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1733550</xdr:colOff>
      <xdr:row>26</xdr:row>
      <xdr:rowOff>38100</xdr:rowOff>
    </xdr:from>
    <xdr:ext cx="184731" cy="264560"/>
    <xdr:sp macro="" textlink="">
      <xdr:nvSpPr>
        <xdr:cNvPr id="2" name="TextBox 1"/>
        <xdr:cNvSpPr txBox="1"/>
      </xdr:nvSpPr>
      <xdr:spPr>
        <a:xfrm>
          <a:off x="32670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U1005"/>
  <sheetViews>
    <sheetView showGridLines="0" tabSelected="1" zoomScale="80" zoomScaleNormal="80" zoomScaleSheetLayoutView="85" zoomScalePageLayoutView="70" workbookViewId="0">
      <selection activeCell="B11" sqref="B11"/>
    </sheetView>
  </sheetViews>
  <sheetFormatPr defaultColWidth="16.59765625" defaultRowHeight="13.8" x14ac:dyDescent="0.25"/>
  <cols>
    <col min="1" max="1" width="5.5" style="76" customWidth="1"/>
    <col min="2" max="2" width="12.5" style="88" customWidth="1"/>
    <col min="3" max="3" width="19" style="81" bestFit="1" customWidth="1"/>
    <col min="4" max="4" width="7.296875" style="77" customWidth="1"/>
    <col min="5" max="5" width="9.59765625" style="81" customWidth="1"/>
    <col min="6" max="8" width="9.59765625" style="82" customWidth="1"/>
    <col min="9" max="9" width="19.69921875" style="83" customWidth="1"/>
    <col min="10" max="10" width="13.19921875" style="84" bestFit="1" customWidth="1"/>
    <col min="11" max="11" width="13.69921875" style="85" bestFit="1" customWidth="1"/>
    <col min="12" max="12" width="16.69921875" style="86" bestFit="1" customWidth="1"/>
    <col min="13" max="13" width="9.3984375" style="85" customWidth="1"/>
    <col min="14" max="14" width="7.296875" style="85" customWidth="1"/>
    <col min="15" max="15" width="16.69921875" style="86" bestFit="1" customWidth="1"/>
    <col min="16" max="16" width="12.69921875" style="85" customWidth="1"/>
    <col min="17" max="17" width="17.69921875" style="87" bestFit="1" customWidth="1"/>
    <col min="18" max="18" width="7.09765625" style="83" customWidth="1"/>
    <col min="19" max="19" width="10.796875" style="85" customWidth="1"/>
    <col min="20" max="20" width="11.69921875" style="85" hidden="1" customWidth="1"/>
    <col min="21" max="21" width="13.59765625" style="85" hidden="1" customWidth="1"/>
    <col min="22" max="22" width="8.5" style="83" hidden="1" customWidth="1"/>
    <col min="23" max="24" width="16.59765625" style="85" hidden="1" customWidth="1"/>
    <col min="25" max="25" width="10.59765625" style="85" bestFit="1" customWidth="1"/>
    <col min="26" max="16384" width="16.59765625" style="85"/>
  </cols>
  <sheetData>
    <row r="1" spans="1:28" s="3" customFormat="1" ht="19.5" customHeight="1" x14ac:dyDescent="0.35">
      <c r="D1" s="124"/>
      <c r="E1" s="124" t="s">
        <v>1</v>
      </c>
      <c r="F1" s="124"/>
      <c r="G1" s="124"/>
      <c r="H1" s="124"/>
      <c r="I1" s="125"/>
      <c r="J1" s="135" t="s">
        <v>0</v>
      </c>
      <c r="K1" s="135"/>
      <c r="L1" s="135"/>
      <c r="M1" s="125"/>
      <c r="N1" s="125"/>
      <c r="O1" s="126" t="s">
        <v>1</v>
      </c>
      <c r="P1" s="125"/>
      <c r="Q1" s="127"/>
      <c r="R1" s="125"/>
      <c r="S1" s="125"/>
      <c r="T1" s="1"/>
      <c r="U1" s="1"/>
      <c r="V1" s="2"/>
    </row>
    <row r="2" spans="1:28" s="3" customFormat="1" ht="18" x14ac:dyDescent="0.35">
      <c r="B2" s="125"/>
      <c r="C2" s="128"/>
      <c r="D2" s="128"/>
      <c r="E2" s="128" t="s">
        <v>1</v>
      </c>
      <c r="F2" s="128"/>
      <c r="G2" s="128"/>
      <c r="H2" s="128"/>
      <c r="I2" s="125"/>
      <c r="J2" s="4" t="s">
        <v>2</v>
      </c>
      <c r="K2" s="125"/>
      <c r="L2" s="126"/>
      <c r="M2" s="125"/>
      <c r="N2" s="125"/>
      <c r="O2" s="126"/>
      <c r="P2" s="129"/>
      <c r="Q2" s="130"/>
      <c r="R2" s="131"/>
      <c r="S2" s="131"/>
      <c r="T2" s="1"/>
      <c r="U2" s="1"/>
      <c r="V2" s="7"/>
    </row>
    <row r="3" spans="1:28" s="19" customFormat="1" ht="36.75" customHeight="1" thickBot="1" x14ac:dyDescent="0.4">
      <c r="A3" s="8"/>
      <c r="B3" s="9"/>
      <c r="C3" s="10"/>
      <c r="D3" s="11"/>
      <c r="E3" s="10"/>
      <c r="F3" s="12"/>
      <c r="G3" s="12"/>
      <c r="H3" s="12"/>
      <c r="I3" s="13"/>
      <c r="J3" s="14"/>
      <c r="K3" s="15"/>
      <c r="L3" s="16"/>
      <c r="M3" s="15"/>
      <c r="N3" s="15"/>
      <c r="O3" s="16"/>
      <c r="P3" s="17"/>
      <c r="Q3" s="5"/>
      <c r="R3" s="5"/>
      <c r="S3" s="6"/>
      <c r="T3" s="15"/>
      <c r="U3" s="15"/>
      <c r="V3" s="18"/>
    </row>
    <row r="4" spans="1:28" s="30" customFormat="1" ht="66.599999999999994" customHeight="1" thickBot="1" x14ac:dyDescent="0.3">
      <c r="A4" s="20" t="s">
        <v>3</v>
      </c>
      <c r="B4" s="21" t="s">
        <v>4</v>
      </c>
      <c r="C4" s="22" t="s">
        <v>5</v>
      </c>
      <c r="D4" s="23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4" t="s">
        <v>11</v>
      </c>
      <c r="J4" s="25" t="s">
        <v>12</v>
      </c>
      <c r="K4" s="26" t="s">
        <v>13</v>
      </c>
      <c r="L4" s="25" t="s">
        <v>14</v>
      </c>
      <c r="M4" s="26" t="s">
        <v>15</v>
      </c>
      <c r="N4" s="26" t="s">
        <v>16</v>
      </c>
      <c r="O4" s="25" t="s">
        <v>17</v>
      </c>
      <c r="P4" s="24" t="s">
        <v>18</v>
      </c>
      <c r="Q4" s="27" t="s">
        <v>19</v>
      </c>
      <c r="R4" s="27" t="s">
        <v>20</v>
      </c>
      <c r="S4" s="28" t="s">
        <v>21</v>
      </c>
      <c r="T4" s="27"/>
      <c r="U4" s="27" t="s">
        <v>22</v>
      </c>
      <c r="V4" s="29" t="s">
        <v>23</v>
      </c>
      <c r="W4" s="133"/>
      <c r="X4" s="134"/>
    </row>
    <row r="5" spans="1:28" s="46" customFormat="1" ht="16.5" customHeight="1" x14ac:dyDescent="0.25">
      <c r="A5" s="31">
        <v>1</v>
      </c>
      <c r="B5" s="32">
        <v>152003713</v>
      </c>
      <c r="C5" s="33" t="s">
        <v>25</v>
      </c>
      <c r="D5" s="34" t="s">
        <v>24</v>
      </c>
      <c r="E5" s="35">
        <v>43830</v>
      </c>
      <c r="F5" s="35">
        <v>43830</v>
      </c>
      <c r="G5" s="36">
        <v>1932</v>
      </c>
      <c r="H5" s="36">
        <v>2019</v>
      </c>
      <c r="I5" s="37" t="s">
        <v>26</v>
      </c>
      <c r="J5" s="38">
        <v>12933.56</v>
      </c>
      <c r="K5" s="38">
        <v>328986.78000000003</v>
      </c>
      <c r="L5" s="38">
        <v>12824721.369999999</v>
      </c>
      <c r="M5" s="38"/>
      <c r="N5" s="39"/>
      <c r="O5" s="40">
        <f t="shared" ref="O5" si="0">L5-K5-J5</f>
        <v>12482801.029999999</v>
      </c>
      <c r="P5" s="41">
        <v>1</v>
      </c>
      <c r="Q5" s="42">
        <f t="shared" ref="Q5" si="1">O5</f>
        <v>12482801.029999999</v>
      </c>
      <c r="R5" s="43"/>
      <c r="S5" s="43"/>
      <c r="T5" s="44"/>
      <c r="U5" s="44"/>
      <c r="V5" s="45"/>
    </row>
    <row r="6" spans="1:28" s="58" customFormat="1" ht="14.4" thickBot="1" x14ac:dyDescent="0.3">
      <c r="A6" s="47" t="s">
        <v>27</v>
      </c>
      <c r="B6" s="48" t="s">
        <v>1</v>
      </c>
      <c r="C6" s="49" t="s">
        <v>28</v>
      </c>
      <c r="D6" s="50"/>
      <c r="E6" s="50" t="s">
        <v>1</v>
      </c>
      <c r="F6" s="51" t="s">
        <v>1</v>
      </c>
      <c r="G6" s="51" t="s">
        <v>1</v>
      </c>
      <c r="H6" s="51" t="s">
        <v>1</v>
      </c>
      <c r="I6" s="52" t="s">
        <v>1</v>
      </c>
      <c r="J6" s="53" t="s">
        <v>1</v>
      </c>
      <c r="K6" s="54" t="s">
        <v>1</v>
      </c>
      <c r="L6" s="55">
        <f>SUM(L5:L5)</f>
        <v>12824721.369999999</v>
      </c>
      <c r="M6" s="56"/>
      <c r="N6" s="57"/>
      <c r="O6" s="55">
        <f>SUM(O5:O5)</f>
        <v>12482801.029999999</v>
      </c>
      <c r="P6" s="55"/>
      <c r="Q6" s="55">
        <f>SUM(Q5:Q5)</f>
        <v>12482801.029999999</v>
      </c>
      <c r="R6" s="55">
        <f>SUM(R5:R5)</f>
        <v>0</v>
      </c>
      <c r="S6" s="55">
        <f>SUM(S5:S5)</f>
        <v>0</v>
      </c>
      <c r="T6" s="55" t="e">
        <f>SUM(#REF!)</f>
        <v>#REF!</v>
      </c>
      <c r="U6" s="55" t="e">
        <f>SUM(#REF!)</f>
        <v>#REF!</v>
      </c>
      <c r="V6" s="55"/>
    </row>
    <row r="7" spans="1:28" s="58" customFormat="1" ht="14.4" thickTop="1" x14ac:dyDescent="0.25">
      <c r="A7" s="59" t="s">
        <v>29</v>
      </c>
      <c r="B7" s="60"/>
      <c r="C7" s="50"/>
      <c r="D7" s="50"/>
      <c r="E7" s="50"/>
      <c r="F7" s="51"/>
      <c r="G7" s="51"/>
      <c r="H7" s="51"/>
      <c r="I7" s="61"/>
      <c r="J7" s="62" t="s">
        <v>1</v>
      </c>
      <c r="L7" s="63"/>
      <c r="O7" s="64"/>
      <c r="Q7" s="65"/>
      <c r="R7" s="61"/>
      <c r="V7" s="61"/>
    </row>
    <row r="8" spans="1:28" s="58" customFormat="1" x14ac:dyDescent="0.25">
      <c r="A8" s="59"/>
      <c r="B8" s="60"/>
      <c r="C8" s="50"/>
      <c r="D8" s="50"/>
      <c r="E8" s="50"/>
      <c r="F8" s="51"/>
      <c r="G8" s="51"/>
      <c r="H8" s="51"/>
      <c r="I8" s="61"/>
      <c r="J8" s="62"/>
      <c r="L8" s="63"/>
      <c r="O8" s="64"/>
      <c r="Q8" s="65"/>
      <c r="R8" s="61"/>
      <c r="V8" s="61"/>
    </row>
    <row r="9" spans="1:28" s="58" customFormat="1" ht="14.4" x14ac:dyDescent="0.3">
      <c r="A9" s="31">
        <v>1</v>
      </c>
      <c r="B9" s="132" t="s">
        <v>54</v>
      </c>
      <c r="S9" s="64"/>
      <c r="U9" s="66"/>
      <c r="AB9" s="61"/>
    </row>
    <row r="10" spans="1:28" s="68" customFormat="1" x14ac:dyDescent="0.25">
      <c r="A10" s="67"/>
      <c r="S10" s="69"/>
      <c r="U10" s="70"/>
      <c r="AB10" s="71"/>
    </row>
    <row r="11" spans="1:28" s="68" customFormat="1" x14ac:dyDescent="0.25">
      <c r="A11" s="75"/>
      <c r="B11" s="72"/>
      <c r="C11" s="74"/>
      <c r="D11" s="73"/>
      <c r="E11" s="74"/>
      <c r="F11" s="78"/>
      <c r="G11" s="78"/>
      <c r="H11" s="78"/>
      <c r="I11" s="71"/>
      <c r="J11" s="79"/>
      <c r="L11" s="69"/>
      <c r="O11" s="69"/>
      <c r="Q11" s="80"/>
      <c r="R11" s="71"/>
      <c r="V11" s="71"/>
    </row>
    <row r="12" spans="1:28" s="68" customFormat="1" x14ac:dyDescent="0.25">
      <c r="A12" s="75"/>
      <c r="B12" s="72"/>
      <c r="C12" s="74"/>
      <c r="D12" s="73"/>
      <c r="E12" s="74"/>
      <c r="F12" s="78"/>
      <c r="G12" s="78"/>
      <c r="H12" s="78"/>
      <c r="I12" s="71"/>
      <c r="J12" s="79"/>
      <c r="L12" s="69"/>
      <c r="O12" s="69"/>
      <c r="Q12" s="80"/>
      <c r="R12" s="71"/>
      <c r="V12" s="71"/>
    </row>
    <row r="13" spans="1:28" s="68" customFormat="1" x14ac:dyDescent="0.25">
      <c r="A13" s="75"/>
      <c r="B13" s="72"/>
      <c r="C13" s="74"/>
      <c r="D13" s="73"/>
      <c r="E13" s="74"/>
      <c r="F13" s="78"/>
      <c r="G13" s="78"/>
      <c r="H13" s="78"/>
      <c r="I13" s="71"/>
      <c r="J13" s="79"/>
      <c r="L13" s="69"/>
      <c r="O13" s="69"/>
      <c r="Q13" s="80"/>
      <c r="R13" s="71"/>
      <c r="V13" s="71"/>
    </row>
    <row r="14" spans="1:28" x14ac:dyDescent="0.25">
      <c r="B14" s="72"/>
    </row>
    <row r="15" spans="1:28" s="68" customFormat="1" x14ac:dyDescent="0.25">
      <c r="B15" s="72"/>
      <c r="D15" s="73"/>
      <c r="E15" s="74"/>
      <c r="F15" s="78"/>
      <c r="G15" s="78"/>
      <c r="H15" s="78"/>
      <c r="I15" s="71"/>
      <c r="J15" s="79"/>
      <c r="L15" s="69"/>
      <c r="O15" s="69"/>
      <c r="Q15" s="80"/>
      <c r="R15" s="71"/>
      <c r="V15" s="71"/>
    </row>
    <row r="16" spans="1:28" s="68" customFormat="1" x14ac:dyDescent="0.25">
      <c r="B16" s="72"/>
      <c r="D16" s="73"/>
      <c r="E16" s="74"/>
      <c r="F16" s="78"/>
      <c r="G16" s="78"/>
      <c r="H16" s="78"/>
      <c r="I16" s="71"/>
      <c r="J16" s="79"/>
      <c r="L16" s="69"/>
      <c r="O16" s="69"/>
      <c r="Q16" s="80"/>
      <c r="R16" s="71"/>
      <c r="V16" s="71"/>
    </row>
    <row r="17" spans="1:22" s="68" customFormat="1" x14ac:dyDescent="0.25">
      <c r="A17" s="76"/>
      <c r="B17" s="88"/>
      <c r="C17" s="81"/>
      <c r="D17" s="73"/>
      <c r="E17" s="74"/>
      <c r="F17" s="78"/>
      <c r="G17" s="78"/>
      <c r="H17" s="78"/>
      <c r="I17" s="71"/>
      <c r="J17" s="79"/>
      <c r="L17" s="69"/>
      <c r="O17" s="69"/>
      <c r="Q17" s="80"/>
      <c r="R17" s="71"/>
      <c r="V17" s="71"/>
    </row>
    <row r="18" spans="1:22" s="68" customFormat="1" x14ac:dyDescent="0.25">
      <c r="A18" s="75"/>
      <c r="C18" s="74"/>
      <c r="D18" s="73"/>
      <c r="E18" s="74"/>
      <c r="F18" s="78"/>
      <c r="G18" s="78"/>
      <c r="H18" s="78"/>
      <c r="I18" s="71"/>
      <c r="J18" s="79"/>
      <c r="L18" s="69"/>
      <c r="O18" s="69"/>
      <c r="Q18" s="80"/>
      <c r="R18" s="71"/>
      <c r="V18" s="71"/>
    </row>
    <row r="19" spans="1:22" s="68" customFormat="1" x14ac:dyDescent="0.25">
      <c r="A19" s="75"/>
      <c r="C19" s="74"/>
      <c r="D19" s="73"/>
      <c r="E19" s="74"/>
      <c r="F19" s="78"/>
      <c r="G19" s="78"/>
      <c r="H19" s="78"/>
      <c r="I19" s="71"/>
      <c r="J19" s="79"/>
      <c r="L19" s="69"/>
      <c r="O19" s="69"/>
      <c r="Q19" s="80"/>
      <c r="R19" s="71"/>
      <c r="V19" s="71"/>
    </row>
    <row r="20" spans="1:22" x14ac:dyDescent="0.25">
      <c r="A20" s="89"/>
      <c r="B20" s="72"/>
      <c r="I20" s="90"/>
      <c r="K20" s="91"/>
      <c r="M20" s="91"/>
      <c r="N20" s="91"/>
      <c r="P20" s="91"/>
      <c r="Q20" s="92"/>
      <c r="R20" s="90"/>
      <c r="S20" s="91"/>
      <c r="T20" s="91"/>
      <c r="U20" s="91"/>
      <c r="V20" s="90"/>
    </row>
    <row r="21" spans="1:22" x14ac:dyDescent="0.25">
      <c r="A21" s="89"/>
      <c r="B21" s="72"/>
      <c r="I21" s="90"/>
      <c r="K21" s="91"/>
      <c r="M21" s="91"/>
      <c r="N21" s="91"/>
      <c r="P21" s="91"/>
      <c r="Q21" s="92"/>
      <c r="R21" s="90"/>
      <c r="S21" s="91"/>
      <c r="T21" s="91"/>
      <c r="U21" s="91"/>
      <c r="V21" s="90"/>
    </row>
    <row r="22" spans="1:22" x14ac:dyDescent="0.25">
      <c r="A22" s="89"/>
      <c r="B22" s="72"/>
      <c r="I22" s="90"/>
      <c r="K22" s="91"/>
      <c r="M22" s="91"/>
      <c r="N22" s="91"/>
      <c r="P22" s="91"/>
      <c r="Q22" s="92"/>
      <c r="R22" s="90"/>
      <c r="S22" s="91"/>
      <c r="T22" s="91"/>
      <c r="U22" s="91"/>
      <c r="V22" s="90"/>
    </row>
    <row r="23" spans="1:22" x14ac:dyDescent="0.25">
      <c r="A23" s="89"/>
      <c r="B23" s="93"/>
      <c r="I23" s="90"/>
      <c r="K23" s="91"/>
      <c r="M23" s="91"/>
      <c r="N23" s="91"/>
      <c r="P23" s="91"/>
      <c r="Q23" s="92"/>
      <c r="R23" s="90"/>
      <c r="S23" s="91"/>
      <c r="T23" s="91"/>
      <c r="U23" s="91"/>
      <c r="V23" s="90"/>
    </row>
    <row r="24" spans="1:22" x14ac:dyDescent="0.25">
      <c r="A24" s="89"/>
      <c r="B24" s="93"/>
      <c r="I24" s="90"/>
      <c r="K24" s="91"/>
      <c r="M24" s="91"/>
      <c r="N24" s="91"/>
      <c r="P24" s="91"/>
      <c r="Q24" s="92"/>
      <c r="R24" s="90"/>
      <c r="S24" s="91"/>
      <c r="T24" s="91"/>
      <c r="U24" s="91"/>
      <c r="V24" s="90"/>
    </row>
    <row r="25" spans="1:22" x14ac:dyDescent="0.25">
      <c r="A25" s="89"/>
      <c r="B25" s="93"/>
      <c r="I25" s="90"/>
      <c r="K25" s="91"/>
      <c r="M25" s="91"/>
      <c r="N25" s="91"/>
      <c r="P25" s="91"/>
      <c r="Q25" s="92"/>
      <c r="R25" s="90"/>
      <c r="S25" s="91"/>
      <c r="T25" s="91"/>
      <c r="U25" s="91"/>
      <c r="V25" s="90"/>
    </row>
    <row r="26" spans="1:22" x14ac:dyDescent="0.25">
      <c r="A26" s="89"/>
      <c r="B26" s="93"/>
      <c r="I26" s="90"/>
      <c r="K26" s="91"/>
      <c r="M26" s="91"/>
      <c r="N26" s="91"/>
      <c r="P26" s="91"/>
      <c r="Q26" s="92"/>
      <c r="R26" s="90"/>
      <c r="S26" s="91"/>
      <c r="T26" s="91"/>
      <c r="U26" s="91"/>
      <c r="V26" s="90"/>
    </row>
    <row r="27" spans="1:22" x14ac:dyDescent="0.25">
      <c r="A27" s="89"/>
      <c r="B27" s="93"/>
      <c r="I27" s="90"/>
      <c r="K27" s="91"/>
      <c r="M27" s="91"/>
      <c r="N27" s="91"/>
      <c r="P27" s="91"/>
      <c r="Q27" s="92"/>
      <c r="R27" s="90"/>
      <c r="S27" s="91"/>
      <c r="T27" s="91"/>
      <c r="U27" s="91"/>
      <c r="V27" s="90"/>
    </row>
    <row r="28" spans="1:22" x14ac:dyDescent="0.25">
      <c r="A28" s="89"/>
      <c r="B28" s="93"/>
      <c r="I28" s="90"/>
      <c r="K28" s="91"/>
      <c r="M28" s="91"/>
      <c r="N28" s="91"/>
      <c r="P28" s="91"/>
      <c r="Q28" s="92"/>
      <c r="R28" s="90"/>
      <c r="S28" s="91"/>
      <c r="T28" s="91"/>
      <c r="U28" s="91"/>
      <c r="V28" s="90"/>
    </row>
    <row r="29" spans="1:22" x14ac:dyDescent="0.25">
      <c r="A29" s="89"/>
      <c r="B29" s="93"/>
      <c r="I29" s="90"/>
      <c r="K29" s="91"/>
      <c r="M29" s="91"/>
      <c r="N29" s="91"/>
      <c r="P29" s="91"/>
      <c r="Q29" s="92"/>
      <c r="R29" s="90"/>
      <c r="S29" s="91"/>
      <c r="T29" s="91"/>
      <c r="U29" s="91"/>
      <c r="V29" s="90"/>
    </row>
    <row r="30" spans="1:22" x14ac:dyDescent="0.25">
      <c r="A30" s="89"/>
      <c r="B30" s="93"/>
      <c r="I30" s="90"/>
      <c r="K30" s="91"/>
      <c r="M30" s="91"/>
      <c r="N30" s="91"/>
      <c r="P30" s="91"/>
      <c r="Q30" s="92"/>
      <c r="R30" s="90"/>
      <c r="S30" s="91"/>
      <c r="T30" s="91"/>
      <c r="U30" s="91"/>
      <c r="V30" s="90"/>
    </row>
    <row r="31" spans="1:22" x14ac:dyDescent="0.25">
      <c r="A31" s="89"/>
      <c r="B31" s="93"/>
      <c r="I31" s="90"/>
      <c r="K31" s="91"/>
      <c r="M31" s="91"/>
      <c r="N31" s="91"/>
      <c r="P31" s="91"/>
      <c r="Q31" s="92"/>
      <c r="R31" s="90"/>
      <c r="S31" s="91"/>
      <c r="T31" s="91"/>
      <c r="U31" s="91"/>
      <c r="V31" s="90"/>
    </row>
    <row r="32" spans="1:22" x14ac:dyDescent="0.25">
      <c r="A32" s="89"/>
      <c r="B32" s="93"/>
      <c r="I32" s="90"/>
      <c r="K32" s="91"/>
      <c r="M32" s="91"/>
      <c r="N32" s="91"/>
      <c r="P32" s="91"/>
      <c r="Q32" s="92"/>
      <c r="R32" s="90"/>
      <c r="S32" s="91"/>
      <c r="T32" s="91"/>
      <c r="U32" s="91"/>
      <c r="V32" s="90"/>
    </row>
    <row r="33" spans="1:22" x14ac:dyDescent="0.25">
      <c r="A33" s="89"/>
      <c r="B33" s="93"/>
      <c r="I33" s="90"/>
      <c r="K33" s="91"/>
      <c r="M33" s="91"/>
      <c r="N33" s="91"/>
      <c r="P33" s="91"/>
      <c r="Q33" s="92"/>
      <c r="R33" s="90"/>
      <c r="S33" s="91"/>
      <c r="T33" s="91"/>
      <c r="U33" s="91"/>
      <c r="V33" s="90"/>
    </row>
    <row r="34" spans="1:22" x14ac:dyDescent="0.25">
      <c r="A34" s="89"/>
      <c r="B34" s="93"/>
      <c r="I34" s="90"/>
      <c r="K34" s="91"/>
      <c r="M34" s="91"/>
      <c r="N34" s="91"/>
      <c r="P34" s="91"/>
      <c r="Q34" s="92"/>
      <c r="R34" s="90"/>
      <c r="S34" s="91"/>
      <c r="T34" s="91"/>
      <c r="U34" s="91"/>
      <c r="V34" s="90"/>
    </row>
    <row r="35" spans="1:22" x14ac:dyDescent="0.25">
      <c r="A35" s="89"/>
      <c r="B35" s="93"/>
      <c r="I35" s="90"/>
      <c r="K35" s="91"/>
      <c r="M35" s="91"/>
      <c r="N35" s="91"/>
      <c r="P35" s="91"/>
      <c r="Q35" s="92"/>
      <c r="R35" s="90"/>
      <c r="S35" s="91"/>
      <c r="T35" s="91"/>
      <c r="U35" s="91"/>
      <c r="V35" s="90"/>
    </row>
    <row r="36" spans="1:22" x14ac:dyDescent="0.25">
      <c r="A36" s="89"/>
      <c r="B36" s="93"/>
      <c r="I36" s="90"/>
      <c r="K36" s="91"/>
      <c r="M36" s="91"/>
      <c r="N36" s="91"/>
      <c r="P36" s="91"/>
      <c r="Q36" s="92"/>
      <c r="R36" s="90"/>
      <c r="S36" s="91"/>
      <c r="T36" s="91"/>
      <c r="U36" s="91"/>
      <c r="V36" s="90"/>
    </row>
    <row r="37" spans="1:22" x14ac:dyDescent="0.25">
      <c r="A37" s="89"/>
      <c r="B37" s="93"/>
      <c r="I37" s="90"/>
      <c r="K37" s="91"/>
      <c r="M37" s="91"/>
      <c r="N37" s="91"/>
      <c r="P37" s="91"/>
      <c r="Q37" s="92"/>
      <c r="R37" s="90"/>
      <c r="S37" s="91"/>
      <c r="T37" s="91"/>
      <c r="U37" s="91"/>
      <c r="V37" s="90"/>
    </row>
    <row r="38" spans="1:22" x14ac:dyDescent="0.25">
      <c r="A38" s="89"/>
      <c r="B38" s="93"/>
      <c r="I38" s="90"/>
      <c r="K38" s="91"/>
      <c r="M38" s="91"/>
      <c r="N38" s="91"/>
      <c r="P38" s="91"/>
      <c r="Q38" s="92"/>
      <c r="R38" s="90"/>
      <c r="S38" s="91"/>
      <c r="T38" s="91"/>
      <c r="U38" s="91"/>
      <c r="V38" s="90"/>
    </row>
    <row r="39" spans="1:22" x14ac:dyDescent="0.25">
      <c r="A39" s="89"/>
      <c r="B39" s="93"/>
      <c r="I39" s="90"/>
      <c r="K39" s="91"/>
      <c r="M39" s="91"/>
      <c r="N39" s="91"/>
      <c r="P39" s="91"/>
      <c r="Q39" s="92"/>
      <c r="R39" s="90"/>
      <c r="S39" s="91"/>
      <c r="T39" s="91"/>
      <c r="U39" s="91"/>
      <c r="V39" s="90"/>
    </row>
    <row r="40" spans="1:22" x14ac:dyDescent="0.25">
      <c r="A40" s="89"/>
      <c r="B40" s="93"/>
      <c r="I40" s="90"/>
      <c r="K40" s="91"/>
      <c r="M40" s="91"/>
      <c r="N40" s="91"/>
      <c r="P40" s="91"/>
      <c r="Q40" s="92"/>
      <c r="R40" s="90"/>
      <c r="S40" s="91"/>
      <c r="T40" s="91"/>
      <c r="U40" s="91"/>
      <c r="V40" s="90"/>
    </row>
    <row r="41" spans="1:22" x14ac:dyDescent="0.25">
      <c r="A41" s="89"/>
      <c r="B41" s="93"/>
      <c r="I41" s="90"/>
      <c r="K41" s="91"/>
      <c r="M41" s="91"/>
      <c r="N41" s="91"/>
      <c r="P41" s="91"/>
      <c r="Q41" s="92"/>
      <c r="R41" s="90"/>
      <c r="S41" s="91"/>
      <c r="T41" s="91"/>
      <c r="U41" s="91"/>
      <c r="V41" s="90"/>
    </row>
    <row r="42" spans="1:22" x14ac:dyDescent="0.25">
      <c r="A42" s="89"/>
      <c r="B42" s="93"/>
      <c r="I42" s="90"/>
      <c r="K42" s="91"/>
      <c r="M42" s="91"/>
      <c r="N42" s="91"/>
      <c r="P42" s="91"/>
      <c r="Q42" s="92"/>
      <c r="R42" s="90"/>
      <c r="S42" s="91"/>
      <c r="T42" s="91"/>
      <c r="U42" s="91"/>
      <c r="V42" s="90"/>
    </row>
    <row r="43" spans="1:22" x14ac:dyDescent="0.25">
      <c r="A43" s="89"/>
      <c r="B43" s="93"/>
      <c r="I43" s="90"/>
      <c r="K43" s="91"/>
      <c r="M43" s="91"/>
      <c r="N43" s="91"/>
      <c r="P43" s="91"/>
      <c r="Q43" s="92"/>
      <c r="R43" s="90"/>
      <c r="S43" s="91"/>
      <c r="T43" s="91"/>
      <c r="U43" s="91"/>
      <c r="V43" s="90"/>
    </row>
    <row r="44" spans="1:22" x14ac:dyDescent="0.25">
      <c r="A44" s="89"/>
      <c r="B44" s="93"/>
      <c r="I44" s="90"/>
      <c r="K44" s="91"/>
      <c r="M44" s="91"/>
      <c r="N44" s="91"/>
      <c r="P44" s="91"/>
      <c r="Q44" s="92"/>
      <c r="R44" s="90"/>
      <c r="S44" s="91"/>
      <c r="T44" s="91"/>
      <c r="U44" s="91"/>
      <c r="V44" s="90"/>
    </row>
    <row r="45" spans="1:22" x14ac:dyDescent="0.25">
      <c r="A45" s="89"/>
      <c r="B45" s="93"/>
      <c r="I45" s="90"/>
      <c r="K45" s="91"/>
      <c r="M45" s="91"/>
      <c r="N45" s="91"/>
      <c r="P45" s="91"/>
      <c r="Q45" s="92"/>
      <c r="R45" s="90"/>
      <c r="S45" s="91"/>
      <c r="T45" s="91"/>
      <c r="U45" s="91"/>
      <c r="V45" s="90"/>
    </row>
    <row r="46" spans="1:22" x14ac:dyDescent="0.25">
      <c r="A46" s="89"/>
      <c r="B46" s="93"/>
      <c r="I46" s="90"/>
      <c r="K46" s="91"/>
      <c r="M46" s="91"/>
      <c r="N46" s="91"/>
      <c r="P46" s="91"/>
      <c r="Q46" s="92"/>
      <c r="R46" s="90"/>
      <c r="S46" s="91"/>
      <c r="T46" s="91"/>
      <c r="U46" s="91"/>
      <c r="V46" s="90"/>
    </row>
    <row r="47" spans="1:22" x14ac:dyDescent="0.25">
      <c r="A47" s="89"/>
      <c r="B47" s="93"/>
      <c r="I47" s="90"/>
      <c r="K47" s="91"/>
      <c r="M47" s="91"/>
      <c r="N47" s="91"/>
      <c r="P47" s="91"/>
      <c r="Q47" s="92"/>
      <c r="R47" s="90"/>
      <c r="S47" s="91"/>
      <c r="T47" s="91"/>
      <c r="U47" s="91"/>
      <c r="V47" s="90"/>
    </row>
    <row r="48" spans="1:22" x14ac:dyDescent="0.25">
      <c r="A48" s="89"/>
      <c r="B48" s="93"/>
      <c r="I48" s="90"/>
      <c r="K48" s="91"/>
      <c r="M48" s="91"/>
      <c r="N48" s="91"/>
      <c r="P48" s="91"/>
      <c r="Q48" s="92"/>
      <c r="R48" s="90"/>
      <c r="S48" s="91"/>
      <c r="T48" s="91"/>
      <c r="U48" s="91"/>
      <c r="V48" s="90"/>
    </row>
    <row r="49" spans="1:22" x14ac:dyDescent="0.25">
      <c r="A49" s="89"/>
      <c r="B49" s="93"/>
      <c r="I49" s="90"/>
      <c r="K49" s="91"/>
      <c r="M49" s="91"/>
      <c r="N49" s="91"/>
      <c r="P49" s="91"/>
      <c r="Q49" s="92"/>
      <c r="R49" s="90"/>
      <c r="S49" s="91"/>
      <c r="T49" s="91"/>
      <c r="U49" s="91"/>
      <c r="V49" s="90"/>
    </row>
    <row r="50" spans="1:22" x14ac:dyDescent="0.25">
      <c r="A50" s="89"/>
      <c r="B50" s="93"/>
      <c r="I50" s="90"/>
      <c r="K50" s="91"/>
      <c r="M50" s="91"/>
      <c r="N50" s="91"/>
      <c r="P50" s="91"/>
      <c r="Q50" s="92"/>
      <c r="R50" s="90"/>
      <c r="S50" s="91"/>
      <c r="T50" s="91"/>
      <c r="U50" s="91"/>
      <c r="V50" s="90"/>
    </row>
    <row r="51" spans="1:22" x14ac:dyDescent="0.25">
      <c r="A51" s="89"/>
      <c r="B51" s="93"/>
      <c r="I51" s="90"/>
      <c r="K51" s="91"/>
      <c r="M51" s="91"/>
      <c r="N51" s="91"/>
      <c r="P51" s="91"/>
      <c r="Q51" s="92"/>
      <c r="R51" s="90"/>
      <c r="S51" s="91"/>
      <c r="T51" s="91"/>
      <c r="U51" s="91"/>
      <c r="V51" s="90"/>
    </row>
    <row r="52" spans="1:22" x14ac:dyDescent="0.25">
      <c r="A52" s="89"/>
      <c r="B52" s="93"/>
      <c r="I52" s="90"/>
      <c r="K52" s="91"/>
      <c r="M52" s="91"/>
      <c r="N52" s="91"/>
      <c r="P52" s="91"/>
      <c r="Q52" s="92"/>
      <c r="R52" s="90"/>
      <c r="S52" s="91"/>
      <c r="T52" s="91"/>
      <c r="U52" s="91"/>
      <c r="V52" s="90"/>
    </row>
    <row r="53" spans="1:22" x14ac:dyDescent="0.25">
      <c r="A53" s="89"/>
      <c r="B53" s="93"/>
      <c r="I53" s="90"/>
      <c r="K53" s="91"/>
      <c r="M53" s="91"/>
      <c r="N53" s="91"/>
      <c r="P53" s="91"/>
      <c r="Q53" s="92"/>
      <c r="R53" s="90"/>
      <c r="S53" s="91"/>
      <c r="T53" s="91"/>
      <c r="U53" s="91"/>
      <c r="V53" s="90"/>
    </row>
    <row r="54" spans="1:22" x14ac:dyDescent="0.25">
      <c r="A54" s="89"/>
      <c r="B54" s="93"/>
      <c r="I54" s="90"/>
      <c r="K54" s="91"/>
      <c r="M54" s="91"/>
      <c r="N54" s="91"/>
      <c r="P54" s="91"/>
      <c r="Q54" s="92"/>
      <c r="R54" s="90"/>
      <c r="S54" s="91"/>
      <c r="T54" s="91"/>
      <c r="U54" s="91"/>
      <c r="V54" s="90"/>
    </row>
    <row r="55" spans="1:22" x14ac:dyDescent="0.25">
      <c r="A55" s="89"/>
      <c r="B55" s="93"/>
      <c r="I55" s="90"/>
      <c r="K55" s="91"/>
      <c r="M55" s="91"/>
      <c r="N55" s="91"/>
      <c r="P55" s="91"/>
      <c r="Q55" s="92"/>
      <c r="R55" s="90"/>
      <c r="S55" s="91"/>
      <c r="T55" s="91"/>
      <c r="U55" s="91"/>
      <c r="V55" s="90"/>
    </row>
    <row r="56" spans="1:22" x14ac:dyDescent="0.25">
      <c r="A56" s="89"/>
      <c r="B56" s="93"/>
      <c r="I56" s="90"/>
      <c r="K56" s="91"/>
      <c r="M56" s="91"/>
      <c r="N56" s="91"/>
      <c r="P56" s="91"/>
      <c r="Q56" s="92"/>
      <c r="R56" s="90"/>
      <c r="S56" s="91"/>
      <c r="T56" s="91"/>
      <c r="U56" s="91"/>
      <c r="V56" s="90"/>
    </row>
    <row r="57" spans="1:22" x14ac:dyDescent="0.25">
      <c r="A57" s="89"/>
      <c r="B57" s="93"/>
      <c r="I57" s="90"/>
      <c r="K57" s="91"/>
      <c r="M57" s="91"/>
      <c r="N57" s="91"/>
      <c r="P57" s="91"/>
      <c r="Q57" s="92"/>
      <c r="R57" s="90"/>
      <c r="S57" s="91"/>
      <c r="T57" s="91"/>
      <c r="U57" s="91"/>
      <c r="V57" s="90"/>
    </row>
    <row r="58" spans="1:22" x14ac:dyDescent="0.25">
      <c r="A58" s="89"/>
      <c r="B58" s="93"/>
      <c r="I58" s="90"/>
      <c r="K58" s="91"/>
      <c r="M58" s="91"/>
      <c r="N58" s="91"/>
      <c r="P58" s="91"/>
      <c r="Q58" s="92"/>
      <c r="R58" s="90"/>
      <c r="S58" s="91"/>
      <c r="T58" s="91"/>
      <c r="U58" s="91"/>
      <c r="V58" s="90"/>
    </row>
    <row r="59" spans="1:22" x14ac:dyDescent="0.25">
      <c r="A59" s="89"/>
      <c r="B59" s="93"/>
      <c r="I59" s="90"/>
      <c r="K59" s="91"/>
      <c r="M59" s="91"/>
      <c r="N59" s="91"/>
      <c r="P59" s="91"/>
      <c r="Q59" s="92"/>
      <c r="R59" s="90"/>
      <c r="S59" s="91"/>
      <c r="T59" s="91"/>
      <c r="U59" s="91"/>
      <c r="V59" s="90"/>
    </row>
    <row r="60" spans="1:22" x14ac:dyDescent="0.25">
      <c r="A60" s="89"/>
      <c r="B60" s="93"/>
      <c r="I60" s="90"/>
      <c r="K60" s="91"/>
      <c r="M60" s="91"/>
      <c r="N60" s="91"/>
      <c r="P60" s="91"/>
      <c r="Q60" s="92"/>
      <c r="R60" s="90"/>
      <c r="S60" s="91"/>
      <c r="T60" s="91"/>
      <c r="U60" s="91"/>
      <c r="V60" s="90"/>
    </row>
    <row r="61" spans="1:22" x14ac:dyDescent="0.25">
      <c r="A61" s="89"/>
      <c r="B61" s="93"/>
      <c r="I61" s="90"/>
      <c r="K61" s="91"/>
      <c r="M61" s="91"/>
      <c r="N61" s="91"/>
      <c r="P61" s="91"/>
      <c r="Q61" s="92"/>
      <c r="R61" s="90"/>
      <c r="S61" s="91"/>
      <c r="T61" s="91"/>
      <c r="U61" s="91"/>
      <c r="V61" s="90"/>
    </row>
    <row r="62" spans="1:22" x14ac:dyDescent="0.25">
      <c r="A62" s="89"/>
      <c r="B62" s="93"/>
      <c r="I62" s="90"/>
      <c r="K62" s="91"/>
      <c r="M62" s="91"/>
      <c r="N62" s="91"/>
      <c r="P62" s="91"/>
      <c r="Q62" s="92"/>
      <c r="R62" s="90"/>
      <c r="S62" s="91"/>
      <c r="T62" s="91"/>
      <c r="U62" s="91"/>
      <c r="V62" s="90"/>
    </row>
    <row r="63" spans="1:22" x14ac:dyDescent="0.25">
      <c r="A63" s="89"/>
      <c r="B63" s="93"/>
      <c r="I63" s="90"/>
      <c r="K63" s="91"/>
      <c r="M63" s="91"/>
      <c r="N63" s="91"/>
      <c r="P63" s="91"/>
      <c r="Q63" s="92"/>
      <c r="R63" s="90"/>
      <c r="S63" s="91"/>
      <c r="T63" s="91"/>
      <c r="U63" s="91"/>
      <c r="V63" s="90"/>
    </row>
    <row r="64" spans="1:22" x14ac:dyDescent="0.25">
      <c r="A64" s="89"/>
      <c r="B64" s="93"/>
      <c r="I64" s="90"/>
      <c r="K64" s="91"/>
      <c r="M64" s="91"/>
      <c r="N64" s="91"/>
      <c r="P64" s="91"/>
      <c r="Q64" s="92"/>
      <c r="R64" s="90"/>
      <c r="S64" s="91"/>
      <c r="T64" s="91"/>
      <c r="U64" s="91"/>
      <c r="V64" s="90"/>
    </row>
    <row r="65" spans="1:22" x14ac:dyDescent="0.25">
      <c r="A65" s="89"/>
      <c r="B65" s="93"/>
      <c r="I65" s="90"/>
      <c r="K65" s="91"/>
      <c r="M65" s="91"/>
      <c r="N65" s="91"/>
      <c r="P65" s="91"/>
      <c r="Q65" s="92"/>
      <c r="R65" s="90"/>
      <c r="S65" s="91"/>
      <c r="T65" s="91"/>
      <c r="U65" s="91"/>
      <c r="V65" s="90"/>
    </row>
    <row r="66" spans="1:22" x14ac:dyDescent="0.25">
      <c r="A66" s="89"/>
      <c r="B66" s="93"/>
      <c r="I66" s="90"/>
      <c r="K66" s="91"/>
      <c r="M66" s="91"/>
      <c r="N66" s="91"/>
      <c r="P66" s="91"/>
      <c r="Q66" s="92"/>
      <c r="R66" s="90"/>
      <c r="S66" s="91"/>
      <c r="T66" s="91"/>
      <c r="U66" s="91"/>
      <c r="V66" s="90"/>
    </row>
    <row r="67" spans="1:22" x14ac:dyDescent="0.25">
      <c r="A67" s="89"/>
      <c r="B67" s="93"/>
      <c r="I67" s="90"/>
      <c r="K67" s="91"/>
      <c r="M67" s="91"/>
      <c r="N67" s="91"/>
      <c r="P67" s="91"/>
      <c r="Q67" s="92"/>
      <c r="R67" s="90"/>
      <c r="S67" s="91"/>
      <c r="T67" s="91"/>
      <c r="U67" s="91"/>
      <c r="V67" s="90"/>
    </row>
    <row r="68" spans="1:22" x14ac:dyDescent="0.25">
      <c r="A68" s="89"/>
      <c r="B68" s="93"/>
      <c r="I68" s="90"/>
      <c r="K68" s="91"/>
      <c r="M68" s="91"/>
      <c r="N68" s="91"/>
      <c r="P68" s="91"/>
      <c r="Q68" s="92"/>
      <c r="R68" s="90"/>
      <c r="S68" s="91"/>
      <c r="T68" s="91"/>
      <c r="U68" s="91"/>
      <c r="V68" s="90"/>
    </row>
    <row r="69" spans="1:22" x14ac:dyDescent="0.25">
      <c r="A69" s="89"/>
      <c r="B69" s="93"/>
      <c r="I69" s="90"/>
      <c r="K69" s="91"/>
      <c r="M69" s="91"/>
      <c r="N69" s="91"/>
      <c r="P69" s="91"/>
      <c r="Q69" s="92"/>
      <c r="R69" s="90"/>
      <c r="S69" s="91"/>
      <c r="T69" s="91"/>
      <c r="U69" s="91"/>
      <c r="V69" s="90"/>
    </row>
    <row r="70" spans="1:22" x14ac:dyDescent="0.25">
      <c r="A70" s="89"/>
      <c r="B70" s="93"/>
      <c r="I70" s="90"/>
      <c r="K70" s="91"/>
      <c r="M70" s="91"/>
      <c r="N70" s="91"/>
      <c r="P70" s="91"/>
      <c r="Q70" s="92"/>
      <c r="R70" s="90"/>
      <c r="S70" s="91"/>
      <c r="T70" s="91"/>
      <c r="U70" s="91"/>
      <c r="V70" s="90"/>
    </row>
    <row r="71" spans="1:22" x14ac:dyDescent="0.25">
      <c r="A71" s="89"/>
      <c r="B71" s="93"/>
      <c r="I71" s="90"/>
      <c r="K71" s="91"/>
      <c r="M71" s="91"/>
      <c r="N71" s="91"/>
      <c r="P71" s="91"/>
      <c r="Q71" s="92"/>
      <c r="R71" s="90"/>
      <c r="S71" s="91"/>
      <c r="T71" s="91"/>
      <c r="U71" s="91"/>
      <c r="V71" s="90"/>
    </row>
    <row r="72" spans="1:22" x14ac:dyDescent="0.25">
      <c r="A72" s="89"/>
      <c r="B72" s="93"/>
      <c r="I72" s="90"/>
      <c r="K72" s="91"/>
      <c r="M72" s="91"/>
      <c r="N72" s="91"/>
      <c r="P72" s="91"/>
      <c r="Q72" s="92"/>
      <c r="R72" s="90"/>
      <c r="S72" s="91"/>
      <c r="T72" s="91"/>
      <c r="U72" s="91"/>
      <c r="V72" s="90"/>
    </row>
    <row r="73" spans="1:22" x14ac:dyDescent="0.25">
      <c r="A73" s="89"/>
      <c r="B73" s="93"/>
      <c r="I73" s="90"/>
      <c r="K73" s="91"/>
      <c r="M73" s="91"/>
      <c r="N73" s="91"/>
      <c r="P73" s="91"/>
      <c r="Q73" s="92"/>
      <c r="R73" s="90"/>
      <c r="S73" s="91"/>
      <c r="T73" s="91"/>
      <c r="U73" s="91"/>
      <c r="V73" s="90"/>
    </row>
    <row r="74" spans="1:22" x14ac:dyDescent="0.25">
      <c r="A74" s="89"/>
      <c r="B74" s="93"/>
      <c r="I74" s="90"/>
      <c r="K74" s="91"/>
      <c r="M74" s="91"/>
      <c r="N74" s="91"/>
      <c r="P74" s="91"/>
      <c r="Q74" s="92"/>
      <c r="R74" s="90"/>
      <c r="S74" s="91"/>
      <c r="T74" s="91"/>
      <c r="U74" s="91"/>
      <c r="V74" s="90"/>
    </row>
    <row r="75" spans="1:22" x14ac:dyDescent="0.25">
      <c r="A75" s="89"/>
      <c r="B75" s="93"/>
      <c r="I75" s="90"/>
      <c r="K75" s="91"/>
      <c r="M75" s="91"/>
      <c r="N75" s="91"/>
      <c r="P75" s="91"/>
      <c r="Q75" s="92"/>
      <c r="R75" s="90"/>
      <c r="S75" s="91"/>
      <c r="T75" s="91"/>
      <c r="U75" s="91"/>
      <c r="V75" s="90"/>
    </row>
    <row r="76" spans="1:22" x14ac:dyDescent="0.25">
      <c r="A76" s="89"/>
      <c r="B76" s="93"/>
      <c r="I76" s="90"/>
      <c r="K76" s="91"/>
      <c r="M76" s="91"/>
      <c r="N76" s="91"/>
      <c r="P76" s="91"/>
      <c r="Q76" s="92"/>
      <c r="R76" s="90"/>
      <c r="S76" s="91"/>
      <c r="T76" s="91"/>
      <c r="U76" s="91"/>
      <c r="V76" s="90"/>
    </row>
    <row r="77" spans="1:22" x14ac:dyDescent="0.25">
      <c r="A77" s="89"/>
      <c r="B77" s="93"/>
      <c r="I77" s="90"/>
      <c r="K77" s="91"/>
      <c r="M77" s="91"/>
      <c r="N77" s="91"/>
      <c r="P77" s="91"/>
      <c r="Q77" s="92"/>
      <c r="R77" s="90"/>
      <c r="S77" s="91"/>
      <c r="T77" s="91"/>
      <c r="U77" s="91"/>
      <c r="V77" s="90"/>
    </row>
    <row r="78" spans="1:22" x14ac:dyDescent="0.25">
      <c r="A78" s="89"/>
      <c r="B78" s="93"/>
      <c r="I78" s="90"/>
      <c r="K78" s="91"/>
      <c r="M78" s="91"/>
      <c r="N78" s="91"/>
      <c r="P78" s="91"/>
      <c r="Q78" s="92"/>
      <c r="R78" s="90"/>
      <c r="S78" s="91"/>
      <c r="T78" s="91"/>
      <c r="U78" s="91"/>
      <c r="V78" s="90"/>
    </row>
    <row r="79" spans="1:22" x14ac:dyDescent="0.25">
      <c r="A79" s="89"/>
      <c r="B79" s="93"/>
      <c r="I79" s="90"/>
      <c r="K79" s="91"/>
      <c r="M79" s="91"/>
      <c r="N79" s="91"/>
      <c r="P79" s="91"/>
      <c r="Q79" s="92"/>
      <c r="R79" s="90"/>
      <c r="S79" s="91"/>
      <c r="T79" s="91"/>
      <c r="U79" s="91"/>
      <c r="V79" s="90"/>
    </row>
    <row r="80" spans="1:22" x14ac:dyDescent="0.25">
      <c r="A80" s="89"/>
      <c r="B80" s="93"/>
      <c r="I80" s="90"/>
      <c r="K80" s="91"/>
      <c r="M80" s="91"/>
      <c r="N80" s="91"/>
      <c r="P80" s="91"/>
      <c r="Q80" s="92"/>
      <c r="R80" s="90"/>
      <c r="S80" s="91"/>
      <c r="T80" s="91"/>
      <c r="U80" s="91"/>
      <c r="V80" s="90"/>
    </row>
    <row r="81" spans="1:22" x14ac:dyDescent="0.25">
      <c r="A81" s="89"/>
      <c r="B81" s="93"/>
      <c r="I81" s="90"/>
      <c r="K81" s="91"/>
      <c r="M81" s="91"/>
      <c r="N81" s="91"/>
      <c r="P81" s="91"/>
      <c r="Q81" s="92"/>
      <c r="R81" s="90"/>
      <c r="S81" s="91"/>
      <c r="T81" s="91"/>
      <c r="U81" s="91"/>
      <c r="V81" s="90"/>
    </row>
    <row r="82" spans="1:22" x14ac:dyDescent="0.25">
      <c r="A82" s="89"/>
      <c r="B82" s="93"/>
      <c r="I82" s="90"/>
      <c r="K82" s="91"/>
      <c r="M82" s="91"/>
      <c r="N82" s="91"/>
      <c r="P82" s="91"/>
      <c r="Q82" s="92"/>
      <c r="R82" s="90"/>
      <c r="S82" s="91"/>
      <c r="T82" s="91"/>
      <c r="U82" s="91"/>
      <c r="V82" s="90"/>
    </row>
    <row r="83" spans="1:22" x14ac:dyDescent="0.25">
      <c r="A83" s="89"/>
      <c r="B83" s="93"/>
      <c r="I83" s="90"/>
      <c r="K83" s="91"/>
      <c r="M83" s="91"/>
      <c r="N83" s="91"/>
      <c r="P83" s="91"/>
      <c r="Q83" s="92"/>
      <c r="R83" s="90"/>
      <c r="S83" s="91"/>
      <c r="T83" s="91"/>
      <c r="U83" s="91"/>
      <c r="V83" s="90"/>
    </row>
    <row r="84" spans="1:22" x14ac:dyDescent="0.25">
      <c r="A84" s="89"/>
      <c r="B84" s="93"/>
      <c r="I84" s="90"/>
      <c r="K84" s="91"/>
      <c r="M84" s="91"/>
      <c r="N84" s="91"/>
      <c r="P84" s="91"/>
      <c r="Q84" s="92"/>
      <c r="R84" s="90"/>
      <c r="S84" s="91"/>
      <c r="T84" s="91"/>
      <c r="U84" s="91"/>
      <c r="V84" s="90"/>
    </row>
    <row r="85" spans="1:22" x14ac:dyDescent="0.25">
      <c r="A85" s="89"/>
      <c r="B85" s="93"/>
      <c r="I85" s="90"/>
      <c r="K85" s="91"/>
      <c r="M85" s="91"/>
      <c r="N85" s="91"/>
      <c r="P85" s="91"/>
      <c r="Q85" s="92"/>
      <c r="R85" s="90"/>
      <c r="S85" s="91"/>
      <c r="T85" s="91"/>
      <c r="U85" s="91"/>
      <c r="V85" s="90"/>
    </row>
    <row r="86" spans="1:22" x14ac:dyDescent="0.25">
      <c r="A86" s="89"/>
      <c r="B86" s="93"/>
      <c r="I86" s="90"/>
      <c r="K86" s="91"/>
      <c r="M86" s="91"/>
      <c r="N86" s="91"/>
      <c r="P86" s="91"/>
      <c r="Q86" s="92"/>
      <c r="R86" s="90"/>
      <c r="S86" s="91"/>
      <c r="T86" s="91"/>
      <c r="U86" s="91"/>
      <c r="V86" s="90"/>
    </row>
    <row r="87" spans="1:22" x14ac:dyDescent="0.25">
      <c r="A87" s="89"/>
      <c r="B87" s="93"/>
      <c r="I87" s="90"/>
      <c r="K87" s="91"/>
      <c r="M87" s="91"/>
      <c r="N87" s="91"/>
      <c r="P87" s="91"/>
      <c r="Q87" s="92"/>
      <c r="R87" s="90"/>
      <c r="S87" s="91"/>
      <c r="T87" s="91"/>
      <c r="U87" s="91"/>
      <c r="V87" s="90"/>
    </row>
    <row r="88" spans="1:22" x14ac:dyDescent="0.25">
      <c r="A88" s="89"/>
      <c r="B88" s="93"/>
      <c r="I88" s="90"/>
      <c r="K88" s="91"/>
      <c r="M88" s="91"/>
      <c r="N88" s="91"/>
      <c r="P88" s="91"/>
      <c r="Q88" s="92"/>
      <c r="R88" s="90"/>
      <c r="S88" s="91"/>
      <c r="T88" s="91"/>
      <c r="U88" s="91"/>
      <c r="V88" s="90"/>
    </row>
    <row r="89" spans="1:22" x14ac:dyDescent="0.25">
      <c r="A89" s="89"/>
      <c r="B89" s="93"/>
      <c r="I89" s="90"/>
      <c r="K89" s="91"/>
      <c r="M89" s="91"/>
      <c r="N89" s="91"/>
      <c r="P89" s="91"/>
      <c r="Q89" s="92"/>
      <c r="R89" s="90"/>
      <c r="S89" s="91"/>
      <c r="T89" s="91"/>
      <c r="U89" s="91"/>
      <c r="V89" s="90"/>
    </row>
    <row r="90" spans="1:22" x14ac:dyDescent="0.25">
      <c r="A90" s="89"/>
      <c r="B90" s="93"/>
      <c r="I90" s="90"/>
      <c r="K90" s="91"/>
      <c r="M90" s="91"/>
      <c r="N90" s="91"/>
      <c r="P90" s="91"/>
      <c r="Q90" s="92"/>
      <c r="R90" s="90"/>
      <c r="S90" s="91"/>
      <c r="T90" s="91"/>
      <c r="U90" s="91"/>
      <c r="V90" s="90"/>
    </row>
    <row r="91" spans="1:22" x14ac:dyDescent="0.25">
      <c r="A91" s="89"/>
      <c r="B91" s="93"/>
      <c r="I91" s="90"/>
      <c r="K91" s="91"/>
      <c r="M91" s="91"/>
      <c r="N91" s="91"/>
      <c r="P91" s="91"/>
      <c r="Q91" s="92"/>
      <c r="R91" s="90"/>
      <c r="S91" s="91"/>
      <c r="T91" s="91"/>
      <c r="U91" s="91"/>
      <c r="V91" s="90"/>
    </row>
    <row r="92" spans="1:22" x14ac:dyDescent="0.25">
      <c r="A92" s="89"/>
      <c r="B92" s="93"/>
      <c r="I92" s="90"/>
      <c r="K92" s="91"/>
      <c r="M92" s="91"/>
      <c r="N92" s="91"/>
      <c r="P92" s="91"/>
      <c r="Q92" s="92"/>
      <c r="R92" s="90"/>
      <c r="S92" s="91"/>
      <c r="T92" s="91"/>
      <c r="U92" s="91"/>
      <c r="V92" s="90"/>
    </row>
    <row r="93" spans="1:22" x14ac:dyDescent="0.25">
      <c r="A93" s="89"/>
      <c r="B93" s="93"/>
      <c r="I93" s="90"/>
      <c r="K93" s="91"/>
      <c r="M93" s="91"/>
      <c r="N93" s="91"/>
      <c r="P93" s="91"/>
      <c r="Q93" s="92"/>
      <c r="R93" s="90"/>
      <c r="S93" s="91"/>
      <c r="T93" s="91"/>
      <c r="U93" s="91"/>
      <c r="V93" s="90"/>
    </row>
    <row r="94" spans="1:22" x14ac:dyDescent="0.25">
      <c r="A94" s="89"/>
      <c r="B94" s="93"/>
      <c r="I94" s="90"/>
      <c r="K94" s="91"/>
      <c r="M94" s="91"/>
      <c r="N94" s="91"/>
      <c r="P94" s="91"/>
      <c r="Q94" s="92"/>
      <c r="R94" s="90"/>
      <c r="S94" s="91"/>
      <c r="T94" s="91"/>
      <c r="U94" s="91"/>
      <c r="V94" s="90"/>
    </row>
    <row r="95" spans="1:22" x14ac:dyDescent="0.25">
      <c r="A95" s="89"/>
      <c r="B95" s="93"/>
      <c r="I95" s="90"/>
      <c r="K95" s="91"/>
      <c r="M95" s="91"/>
      <c r="N95" s="91"/>
      <c r="P95" s="91"/>
      <c r="Q95" s="92"/>
      <c r="R95" s="90"/>
      <c r="S95" s="91"/>
      <c r="T95" s="91"/>
      <c r="U95" s="91"/>
      <c r="V95" s="90"/>
    </row>
    <row r="96" spans="1:22" x14ac:dyDescent="0.25">
      <c r="A96" s="89"/>
      <c r="B96" s="93"/>
      <c r="I96" s="90"/>
      <c r="K96" s="91"/>
      <c r="M96" s="91"/>
      <c r="N96" s="91"/>
      <c r="P96" s="91"/>
      <c r="Q96" s="92"/>
      <c r="R96" s="90"/>
      <c r="S96" s="91"/>
      <c r="T96" s="91"/>
      <c r="U96" s="91"/>
      <c r="V96" s="90"/>
    </row>
    <row r="97" spans="1:22" x14ac:dyDescent="0.25">
      <c r="A97" s="89"/>
      <c r="B97" s="93"/>
      <c r="I97" s="90"/>
      <c r="K97" s="91"/>
      <c r="M97" s="91"/>
      <c r="N97" s="91"/>
      <c r="P97" s="91"/>
      <c r="Q97" s="92"/>
      <c r="R97" s="90"/>
      <c r="S97" s="91"/>
      <c r="T97" s="91"/>
      <c r="U97" s="91"/>
      <c r="V97" s="90"/>
    </row>
    <row r="98" spans="1:22" x14ac:dyDescent="0.25">
      <c r="A98" s="89"/>
      <c r="B98" s="93"/>
      <c r="I98" s="90"/>
      <c r="K98" s="91"/>
      <c r="M98" s="91"/>
      <c r="N98" s="91"/>
      <c r="P98" s="91"/>
      <c r="Q98" s="92"/>
      <c r="R98" s="90"/>
      <c r="S98" s="91"/>
      <c r="T98" s="91"/>
      <c r="U98" s="91"/>
      <c r="V98" s="90"/>
    </row>
    <row r="99" spans="1:22" x14ac:dyDescent="0.25">
      <c r="A99" s="89"/>
      <c r="B99" s="93"/>
      <c r="I99" s="90"/>
      <c r="K99" s="91"/>
      <c r="M99" s="91"/>
      <c r="N99" s="91"/>
      <c r="P99" s="91"/>
      <c r="Q99" s="92"/>
      <c r="R99" s="90"/>
      <c r="S99" s="91"/>
      <c r="T99" s="91"/>
      <c r="U99" s="91"/>
      <c r="V99" s="90"/>
    </row>
    <row r="100" spans="1:22" x14ac:dyDescent="0.25">
      <c r="A100" s="89"/>
      <c r="B100" s="93"/>
      <c r="I100" s="90"/>
      <c r="K100" s="91"/>
      <c r="M100" s="91"/>
      <c r="N100" s="91"/>
      <c r="P100" s="91"/>
      <c r="Q100" s="92"/>
      <c r="R100" s="90"/>
      <c r="S100" s="91"/>
      <c r="T100" s="91"/>
      <c r="U100" s="91"/>
      <c r="V100" s="90"/>
    </row>
    <row r="101" spans="1:22" x14ac:dyDescent="0.25">
      <c r="A101" s="89"/>
      <c r="B101" s="93"/>
      <c r="I101" s="90"/>
      <c r="K101" s="91"/>
      <c r="M101" s="91"/>
      <c r="N101" s="91"/>
      <c r="P101" s="91"/>
      <c r="Q101" s="92"/>
      <c r="R101" s="90"/>
      <c r="S101" s="91"/>
      <c r="T101" s="91"/>
      <c r="U101" s="91"/>
      <c r="V101" s="90"/>
    </row>
    <row r="102" spans="1:22" x14ac:dyDescent="0.25">
      <c r="A102" s="89"/>
      <c r="B102" s="93"/>
      <c r="I102" s="90"/>
      <c r="K102" s="91"/>
      <c r="M102" s="91"/>
      <c r="N102" s="91"/>
      <c r="P102" s="91"/>
      <c r="Q102" s="92"/>
      <c r="R102" s="90"/>
      <c r="S102" s="91"/>
      <c r="T102" s="91"/>
      <c r="U102" s="91"/>
      <c r="V102" s="90"/>
    </row>
    <row r="103" spans="1:22" x14ac:dyDescent="0.25">
      <c r="A103" s="89"/>
      <c r="B103" s="93"/>
      <c r="I103" s="90"/>
      <c r="K103" s="91"/>
      <c r="M103" s="91"/>
      <c r="N103" s="91"/>
      <c r="P103" s="91"/>
      <c r="Q103" s="92"/>
      <c r="R103" s="90"/>
      <c r="S103" s="91"/>
      <c r="T103" s="91"/>
      <c r="U103" s="91"/>
      <c r="V103" s="90"/>
    </row>
    <row r="104" spans="1:22" x14ac:dyDescent="0.25">
      <c r="A104" s="89"/>
      <c r="B104" s="93"/>
      <c r="I104" s="90"/>
      <c r="K104" s="91"/>
      <c r="M104" s="91"/>
      <c r="N104" s="91"/>
      <c r="P104" s="91"/>
      <c r="Q104" s="92"/>
      <c r="R104" s="90"/>
      <c r="S104" s="91"/>
      <c r="T104" s="91"/>
      <c r="U104" s="91"/>
      <c r="V104" s="90"/>
    </row>
    <row r="105" spans="1:22" x14ac:dyDescent="0.25">
      <c r="A105" s="89"/>
      <c r="B105" s="93"/>
      <c r="I105" s="90"/>
      <c r="K105" s="91"/>
      <c r="M105" s="91"/>
      <c r="N105" s="91"/>
      <c r="P105" s="91"/>
      <c r="Q105" s="92"/>
      <c r="R105" s="90"/>
      <c r="S105" s="91"/>
      <c r="T105" s="91"/>
      <c r="U105" s="91"/>
      <c r="V105" s="90"/>
    </row>
    <row r="106" spans="1:22" x14ac:dyDescent="0.25">
      <c r="A106" s="89"/>
      <c r="B106" s="93"/>
      <c r="I106" s="90"/>
      <c r="K106" s="91"/>
      <c r="M106" s="91"/>
      <c r="N106" s="91"/>
      <c r="P106" s="91"/>
      <c r="Q106" s="92"/>
      <c r="R106" s="90"/>
      <c r="S106" s="91"/>
      <c r="T106" s="91"/>
      <c r="U106" s="91"/>
      <c r="V106" s="90"/>
    </row>
    <row r="107" spans="1:22" x14ac:dyDescent="0.25">
      <c r="A107" s="89"/>
      <c r="B107" s="93"/>
      <c r="I107" s="90"/>
      <c r="K107" s="91"/>
      <c r="M107" s="91"/>
      <c r="N107" s="91"/>
      <c r="P107" s="91"/>
      <c r="Q107" s="92"/>
      <c r="R107" s="90"/>
      <c r="S107" s="91"/>
      <c r="T107" s="91"/>
      <c r="U107" s="91"/>
      <c r="V107" s="90"/>
    </row>
    <row r="108" spans="1:22" x14ac:dyDescent="0.25">
      <c r="A108" s="89"/>
      <c r="B108" s="93"/>
      <c r="I108" s="90"/>
      <c r="K108" s="91"/>
      <c r="M108" s="91"/>
      <c r="N108" s="91"/>
      <c r="P108" s="91"/>
      <c r="Q108" s="92"/>
      <c r="R108" s="90"/>
      <c r="S108" s="91"/>
      <c r="T108" s="91"/>
      <c r="U108" s="91"/>
      <c r="V108" s="90"/>
    </row>
    <row r="109" spans="1:22" x14ac:dyDescent="0.25">
      <c r="A109" s="89"/>
      <c r="B109" s="93"/>
      <c r="I109" s="90"/>
      <c r="K109" s="91"/>
      <c r="M109" s="91"/>
      <c r="N109" s="91"/>
      <c r="P109" s="91"/>
      <c r="Q109" s="92"/>
      <c r="R109" s="90"/>
      <c r="S109" s="91"/>
      <c r="T109" s="91"/>
      <c r="U109" s="91"/>
      <c r="V109" s="90"/>
    </row>
    <row r="110" spans="1:22" x14ac:dyDescent="0.25">
      <c r="A110" s="89"/>
      <c r="B110" s="93"/>
      <c r="I110" s="90"/>
      <c r="K110" s="91"/>
      <c r="M110" s="91"/>
      <c r="N110" s="91"/>
      <c r="P110" s="91"/>
      <c r="Q110" s="92"/>
      <c r="R110" s="90"/>
      <c r="S110" s="91"/>
      <c r="T110" s="91"/>
      <c r="U110" s="91"/>
      <c r="V110" s="90"/>
    </row>
    <row r="111" spans="1:22" x14ac:dyDescent="0.25">
      <c r="A111" s="89"/>
      <c r="B111" s="93"/>
      <c r="I111" s="90"/>
      <c r="K111" s="91"/>
      <c r="M111" s="91"/>
      <c r="N111" s="91"/>
      <c r="P111" s="91"/>
      <c r="Q111" s="92"/>
      <c r="R111" s="90"/>
      <c r="S111" s="91"/>
      <c r="T111" s="91"/>
      <c r="U111" s="91"/>
      <c r="V111" s="90"/>
    </row>
    <row r="112" spans="1:22" x14ac:dyDescent="0.25">
      <c r="A112" s="89"/>
      <c r="B112" s="93"/>
      <c r="I112" s="90"/>
      <c r="K112" s="91"/>
      <c r="M112" s="91"/>
      <c r="N112" s="91"/>
      <c r="P112" s="91"/>
      <c r="Q112" s="92"/>
      <c r="R112" s="90"/>
      <c r="S112" s="91"/>
      <c r="T112" s="91"/>
      <c r="U112" s="91"/>
      <c r="V112" s="90"/>
    </row>
    <row r="113" spans="1:22" x14ac:dyDescent="0.25">
      <c r="A113" s="89"/>
      <c r="B113" s="93"/>
      <c r="I113" s="90"/>
      <c r="K113" s="91"/>
      <c r="M113" s="91"/>
      <c r="N113" s="91"/>
      <c r="P113" s="91"/>
      <c r="Q113" s="92"/>
      <c r="R113" s="90"/>
      <c r="S113" s="91"/>
      <c r="T113" s="91"/>
      <c r="U113" s="91"/>
      <c r="V113" s="90"/>
    </row>
    <row r="114" spans="1:22" x14ac:dyDescent="0.25">
      <c r="A114" s="89"/>
      <c r="B114" s="93"/>
      <c r="I114" s="90"/>
      <c r="K114" s="91"/>
      <c r="M114" s="91"/>
      <c r="N114" s="91"/>
      <c r="P114" s="91"/>
      <c r="Q114" s="92"/>
      <c r="R114" s="90"/>
      <c r="S114" s="91"/>
      <c r="T114" s="91"/>
      <c r="U114" s="91"/>
      <c r="V114" s="90"/>
    </row>
    <row r="115" spans="1:22" x14ac:dyDescent="0.25">
      <c r="A115" s="89"/>
      <c r="B115" s="93"/>
      <c r="I115" s="90"/>
      <c r="K115" s="91"/>
      <c r="M115" s="91"/>
      <c r="N115" s="91"/>
      <c r="P115" s="91"/>
      <c r="Q115" s="92"/>
      <c r="R115" s="90"/>
      <c r="S115" s="91"/>
      <c r="T115" s="91"/>
      <c r="U115" s="91"/>
      <c r="V115" s="90"/>
    </row>
    <row r="116" spans="1:22" x14ac:dyDescent="0.25">
      <c r="A116" s="89"/>
      <c r="B116" s="93"/>
      <c r="I116" s="90"/>
      <c r="K116" s="91"/>
      <c r="M116" s="91"/>
      <c r="N116" s="91"/>
      <c r="P116" s="91"/>
      <c r="Q116" s="92"/>
      <c r="R116" s="90"/>
      <c r="S116" s="91"/>
      <c r="T116" s="91"/>
      <c r="U116" s="91"/>
      <c r="V116" s="90"/>
    </row>
    <row r="117" spans="1:22" x14ac:dyDescent="0.25">
      <c r="A117" s="89"/>
      <c r="B117" s="93"/>
      <c r="I117" s="90"/>
      <c r="K117" s="91"/>
      <c r="M117" s="91"/>
      <c r="N117" s="91"/>
      <c r="P117" s="91"/>
      <c r="Q117" s="92"/>
      <c r="R117" s="90"/>
      <c r="S117" s="91"/>
      <c r="T117" s="91"/>
      <c r="U117" s="91"/>
      <c r="V117" s="90"/>
    </row>
    <row r="118" spans="1:22" x14ac:dyDescent="0.25">
      <c r="A118" s="89"/>
      <c r="B118" s="93"/>
      <c r="I118" s="90"/>
      <c r="K118" s="91"/>
      <c r="M118" s="91"/>
      <c r="N118" s="91"/>
      <c r="P118" s="91"/>
      <c r="Q118" s="92"/>
      <c r="R118" s="90"/>
      <c r="S118" s="91"/>
      <c r="T118" s="91"/>
      <c r="U118" s="91"/>
      <c r="V118" s="90"/>
    </row>
    <row r="119" spans="1:22" x14ac:dyDescent="0.25">
      <c r="A119" s="89"/>
      <c r="B119" s="93"/>
      <c r="I119" s="90"/>
      <c r="K119" s="91"/>
      <c r="M119" s="91"/>
      <c r="N119" s="91"/>
      <c r="P119" s="91"/>
      <c r="Q119" s="92"/>
      <c r="R119" s="90"/>
      <c r="S119" s="91"/>
      <c r="T119" s="91"/>
      <c r="U119" s="91"/>
      <c r="V119" s="90"/>
    </row>
    <row r="120" spans="1:22" x14ac:dyDescent="0.25">
      <c r="A120" s="89"/>
      <c r="B120" s="93"/>
      <c r="I120" s="90"/>
      <c r="K120" s="91"/>
      <c r="M120" s="91"/>
      <c r="N120" s="91"/>
      <c r="P120" s="91"/>
      <c r="Q120" s="92"/>
      <c r="R120" s="90"/>
      <c r="S120" s="91"/>
      <c r="T120" s="91"/>
      <c r="U120" s="91"/>
      <c r="V120" s="90"/>
    </row>
    <row r="121" spans="1:22" x14ac:dyDescent="0.25">
      <c r="A121" s="89"/>
      <c r="B121" s="93"/>
      <c r="I121" s="90"/>
      <c r="K121" s="91"/>
      <c r="M121" s="91"/>
      <c r="N121" s="91"/>
      <c r="P121" s="91"/>
      <c r="Q121" s="92"/>
      <c r="R121" s="90"/>
      <c r="S121" s="91"/>
      <c r="T121" s="91"/>
      <c r="U121" s="91"/>
      <c r="V121" s="90"/>
    </row>
    <row r="122" spans="1:22" x14ac:dyDescent="0.25">
      <c r="A122" s="89"/>
      <c r="B122" s="93"/>
      <c r="I122" s="90"/>
      <c r="K122" s="91"/>
      <c r="M122" s="91"/>
      <c r="N122" s="91"/>
      <c r="P122" s="91"/>
      <c r="Q122" s="92"/>
      <c r="R122" s="90"/>
      <c r="S122" s="91"/>
      <c r="T122" s="91"/>
      <c r="U122" s="91"/>
      <c r="V122" s="90"/>
    </row>
    <row r="123" spans="1:22" x14ac:dyDescent="0.25">
      <c r="A123" s="89"/>
      <c r="B123" s="93"/>
      <c r="I123" s="90"/>
      <c r="K123" s="91"/>
      <c r="M123" s="91"/>
      <c r="N123" s="91"/>
      <c r="P123" s="91"/>
      <c r="Q123" s="92"/>
      <c r="R123" s="90"/>
      <c r="S123" s="91"/>
      <c r="T123" s="91"/>
      <c r="U123" s="91"/>
      <c r="V123" s="90"/>
    </row>
    <row r="124" spans="1:22" x14ac:dyDescent="0.25">
      <c r="A124" s="89"/>
      <c r="B124" s="93"/>
      <c r="I124" s="90"/>
      <c r="K124" s="91"/>
      <c r="M124" s="91"/>
      <c r="N124" s="91"/>
      <c r="P124" s="91"/>
      <c r="Q124" s="92"/>
      <c r="R124" s="90"/>
      <c r="S124" s="91"/>
      <c r="T124" s="91"/>
      <c r="U124" s="91"/>
      <c r="V124" s="90"/>
    </row>
    <row r="125" spans="1:22" x14ac:dyDescent="0.25">
      <c r="A125" s="89"/>
      <c r="B125" s="93"/>
      <c r="I125" s="90"/>
      <c r="K125" s="91"/>
      <c r="M125" s="91"/>
      <c r="N125" s="91"/>
      <c r="P125" s="91"/>
      <c r="Q125" s="92"/>
      <c r="R125" s="90"/>
      <c r="S125" s="91"/>
      <c r="T125" s="91"/>
      <c r="U125" s="91"/>
      <c r="V125" s="90"/>
    </row>
    <row r="126" spans="1:22" x14ac:dyDescent="0.25">
      <c r="A126" s="89"/>
      <c r="B126" s="93"/>
      <c r="I126" s="90"/>
      <c r="K126" s="91"/>
      <c r="M126" s="91"/>
      <c r="N126" s="91"/>
      <c r="P126" s="91"/>
      <c r="Q126" s="92"/>
      <c r="R126" s="90"/>
      <c r="S126" s="91"/>
      <c r="T126" s="91"/>
      <c r="U126" s="91"/>
      <c r="V126" s="90"/>
    </row>
    <row r="127" spans="1:22" x14ac:dyDescent="0.25">
      <c r="A127" s="89"/>
      <c r="B127" s="93"/>
      <c r="I127" s="90"/>
      <c r="K127" s="91"/>
      <c r="M127" s="91"/>
      <c r="N127" s="91"/>
      <c r="P127" s="91"/>
      <c r="Q127" s="92"/>
      <c r="R127" s="90"/>
      <c r="S127" s="91"/>
      <c r="T127" s="91"/>
      <c r="U127" s="91"/>
      <c r="V127" s="90"/>
    </row>
    <row r="128" spans="1:22" x14ac:dyDescent="0.25">
      <c r="A128" s="89"/>
      <c r="B128" s="93"/>
      <c r="I128" s="90"/>
      <c r="K128" s="91"/>
      <c r="M128" s="91"/>
      <c r="N128" s="91"/>
      <c r="P128" s="91"/>
      <c r="Q128" s="92"/>
      <c r="R128" s="90"/>
      <c r="S128" s="91"/>
      <c r="T128" s="91"/>
      <c r="U128" s="91"/>
      <c r="V128" s="90"/>
    </row>
    <row r="129" spans="1:22" x14ac:dyDescent="0.25">
      <c r="A129" s="89"/>
      <c r="B129" s="93"/>
      <c r="I129" s="90"/>
      <c r="K129" s="91"/>
      <c r="M129" s="91"/>
      <c r="N129" s="91"/>
      <c r="P129" s="91"/>
      <c r="Q129" s="92"/>
      <c r="R129" s="90"/>
      <c r="S129" s="91"/>
      <c r="T129" s="91"/>
      <c r="U129" s="91"/>
      <c r="V129" s="90"/>
    </row>
    <row r="130" spans="1:22" x14ac:dyDescent="0.25">
      <c r="A130" s="89"/>
      <c r="B130" s="93"/>
      <c r="I130" s="90"/>
      <c r="K130" s="91"/>
      <c r="M130" s="91"/>
      <c r="N130" s="91"/>
      <c r="P130" s="91"/>
      <c r="Q130" s="92"/>
      <c r="R130" s="90"/>
      <c r="S130" s="91"/>
      <c r="T130" s="91"/>
      <c r="U130" s="91"/>
      <c r="V130" s="90"/>
    </row>
    <row r="131" spans="1:22" x14ac:dyDescent="0.25">
      <c r="A131" s="89"/>
      <c r="B131" s="93"/>
      <c r="I131" s="90"/>
      <c r="K131" s="91"/>
      <c r="M131" s="91"/>
      <c r="N131" s="91"/>
      <c r="P131" s="91"/>
      <c r="Q131" s="92"/>
      <c r="R131" s="90"/>
      <c r="S131" s="91"/>
      <c r="T131" s="91"/>
      <c r="U131" s="91"/>
      <c r="V131" s="90"/>
    </row>
    <row r="132" spans="1:22" x14ac:dyDescent="0.25">
      <c r="A132" s="89"/>
      <c r="B132" s="93"/>
      <c r="I132" s="90"/>
      <c r="K132" s="91"/>
      <c r="M132" s="91"/>
      <c r="N132" s="91"/>
      <c r="P132" s="91"/>
      <c r="Q132" s="92"/>
      <c r="R132" s="90"/>
      <c r="S132" s="91"/>
      <c r="T132" s="91"/>
      <c r="U132" s="91"/>
      <c r="V132" s="90"/>
    </row>
    <row r="133" spans="1:22" x14ac:dyDescent="0.25">
      <c r="A133" s="89"/>
      <c r="B133" s="93"/>
      <c r="I133" s="90"/>
      <c r="K133" s="91"/>
      <c r="M133" s="91"/>
      <c r="N133" s="91"/>
      <c r="P133" s="91"/>
      <c r="Q133" s="92"/>
      <c r="R133" s="90"/>
      <c r="S133" s="91"/>
      <c r="T133" s="91"/>
      <c r="U133" s="91"/>
      <c r="V133" s="90"/>
    </row>
    <row r="134" spans="1:22" x14ac:dyDescent="0.25">
      <c r="A134" s="89"/>
      <c r="B134" s="93"/>
      <c r="I134" s="90"/>
      <c r="K134" s="91"/>
      <c r="M134" s="91"/>
      <c r="N134" s="91"/>
      <c r="P134" s="91"/>
      <c r="Q134" s="92"/>
      <c r="R134" s="90"/>
      <c r="S134" s="91"/>
      <c r="T134" s="91"/>
      <c r="U134" s="91"/>
      <c r="V134" s="90"/>
    </row>
    <row r="135" spans="1:22" x14ac:dyDescent="0.25">
      <c r="A135" s="89"/>
      <c r="B135" s="93"/>
      <c r="I135" s="90"/>
      <c r="K135" s="91"/>
      <c r="M135" s="91"/>
      <c r="N135" s="91"/>
      <c r="P135" s="91"/>
      <c r="Q135" s="92"/>
      <c r="R135" s="90"/>
      <c r="S135" s="91"/>
      <c r="T135" s="91"/>
      <c r="U135" s="91"/>
      <c r="V135" s="90"/>
    </row>
    <row r="136" spans="1:22" x14ac:dyDescent="0.25">
      <c r="A136" s="89"/>
      <c r="B136" s="93"/>
      <c r="I136" s="90"/>
      <c r="K136" s="91"/>
      <c r="M136" s="91"/>
      <c r="N136" s="91"/>
      <c r="P136" s="91"/>
      <c r="Q136" s="92"/>
      <c r="R136" s="90"/>
      <c r="S136" s="91"/>
      <c r="T136" s="91"/>
      <c r="U136" s="91"/>
      <c r="V136" s="90"/>
    </row>
    <row r="137" spans="1:22" x14ac:dyDescent="0.25">
      <c r="A137" s="89"/>
      <c r="B137" s="93"/>
      <c r="I137" s="90"/>
      <c r="K137" s="91"/>
      <c r="M137" s="91"/>
      <c r="N137" s="91"/>
      <c r="P137" s="91"/>
      <c r="Q137" s="92"/>
      <c r="R137" s="90"/>
      <c r="S137" s="91"/>
      <c r="T137" s="91"/>
      <c r="U137" s="91"/>
      <c r="V137" s="90"/>
    </row>
    <row r="138" spans="1:22" x14ac:dyDescent="0.25">
      <c r="A138" s="89"/>
      <c r="B138" s="93"/>
      <c r="I138" s="90"/>
      <c r="K138" s="91"/>
      <c r="M138" s="91"/>
      <c r="N138" s="91"/>
      <c r="P138" s="91"/>
      <c r="Q138" s="92"/>
      <c r="R138" s="90"/>
      <c r="S138" s="91"/>
      <c r="T138" s="91"/>
      <c r="U138" s="91"/>
      <c r="V138" s="90"/>
    </row>
    <row r="139" spans="1:22" x14ac:dyDescent="0.25">
      <c r="A139" s="89"/>
      <c r="B139" s="93"/>
      <c r="I139" s="90"/>
      <c r="K139" s="91"/>
      <c r="M139" s="91"/>
      <c r="N139" s="91"/>
      <c r="P139" s="91"/>
      <c r="Q139" s="92"/>
      <c r="R139" s="90"/>
      <c r="S139" s="91"/>
      <c r="T139" s="91"/>
      <c r="U139" s="91"/>
      <c r="V139" s="90"/>
    </row>
    <row r="140" spans="1:22" x14ac:dyDescent="0.25">
      <c r="A140" s="89"/>
      <c r="B140" s="93"/>
      <c r="I140" s="90"/>
      <c r="K140" s="91"/>
      <c r="M140" s="91"/>
      <c r="N140" s="91"/>
      <c r="P140" s="91"/>
      <c r="Q140" s="92"/>
      <c r="R140" s="90"/>
      <c r="S140" s="91"/>
      <c r="T140" s="91"/>
      <c r="U140" s="91"/>
      <c r="V140" s="90"/>
    </row>
    <row r="141" spans="1:22" x14ac:dyDescent="0.25">
      <c r="A141" s="89"/>
      <c r="B141" s="93"/>
      <c r="I141" s="90"/>
      <c r="K141" s="91"/>
      <c r="M141" s="91"/>
      <c r="N141" s="91"/>
      <c r="P141" s="91"/>
      <c r="Q141" s="92"/>
      <c r="R141" s="90"/>
      <c r="S141" s="91"/>
      <c r="T141" s="91"/>
      <c r="U141" s="91"/>
      <c r="V141" s="90"/>
    </row>
    <row r="142" spans="1:22" x14ac:dyDescent="0.25">
      <c r="A142" s="89"/>
      <c r="B142" s="93"/>
      <c r="I142" s="90"/>
      <c r="K142" s="91"/>
      <c r="M142" s="91"/>
      <c r="N142" s="91"/>
      <c r="P142" s="91"/>
      <c r="Q142" s="92"/>
      <c r="R142" s="90"/>
      <c r="S142" s="91"/>
      <c r="T142" s="91"/>
      <c r="U142" s="91"/>
      <c r="V142" s="90"/>
    </row>
    <row r="143" spans="1:22" x14ac:dyDescent="0.25">
      <c r="A143" s="89"/>
      <c r="B143" s="93"/>
      <c r="I143" s="90"/>
      <c r="K143" s="91"/>
      <c r="M143" s="91"/>
      <c r="N143" s="91"/>
      <c r="P143" s="91"/>
      <c r="Q143" s="92"/>
      <c r="R143" s="90"/>
      <c r="S143" s="91"/>
      <c r="T143" s="91"/>
      <c r="U143" s="91"/>
      <c r="V143" s="90"/>
    </row>
    <row r="144" spans="1:22" x14ac:dyDescent="0.25">
      <c r="A144" s="89"/>
      <c r="B144" s="93"/>
      <c r="I144" s="90"/>
      <c r="K144" s="91"/>
      <c r="M144" s="91"/>
      <c r="N144" s="91"/>
      <c r="P144" s="91"/>
      <c r="Q144" s="92"/>
      <c r="R144" s="90"/>
      <c r="S144" s="91"/>
      <c r="T144" s="91"/>
      <c r="U144" s="91"/>
      <c r="V144" s="90"/>
    </row>
    <row r="145" spans="1:22" x14ac:dyDescent="0.25">
      <c r="A145" s="89"/>
      <c r="B145" s="93"/>
      <c r="I145" s="90"/>
      <c r="K145" s="91"/>
      <c r="M145" s="91"/>
      <c r="N145" s="91"/>
      <c r="P145" s="91"/>
      <c r="Q145" s="92"/>
      <c r="R145" s="90"/>
      <c r="S145" s="91"/>
      <c r="T145" s="91"/>
      <c r="U145" s="91"/>
      <c r="V145" s="90"/>
    </row>
    <row r="146" spans="1:22" x14ac:dyDescent="0.25">
      <c r="A146" s="89"/>
      <c r="B146" s="93"/>
      <c r="I146" s="90"/>
      <c r="K146" s="91"/>
      <c r="M146" s="91"/>
      <c r="N146" s="91"/>
      <c r="P146" s="91"/>
      <c r="Q146" s="92"/>
      <c r="R146" s="90"/>
      <c r="S146" s="91"/>
      <c r="T146" s="91"/>
      <c r="U146" s="91"/>
      <c r="V146" s="90"/>
    </row>
    <row r="147" spans="1:22" x14ac:dyDescent="0.25">
      <c r="A147" s="89"/>
      <c r="B147" s="93"/>
      <c r="I147" s="90"/>
      <c r="K147" s="91"/>
      <c r="M147" s="91"/>
      <c r="N147" s="91"/>
      <c r="P147" s="91"/>
      <c r="Q147" s="92"/>
      <c r="R147" s="90"/>
      <c r="S147" s="91"/>
      <c r="T147" s="91"/>
      <c r="U147" s="91"/>
      <c r="V147" s="90"/>
    </row>
    <row r="148" spans="1:22" x14ac:dyDescent="0.25">
      <c r="A148" s="89"/>
      <c r="B148" s="93"/>
      <c r="I148" s="90"/>
      <c r="K148" s="91"/>
      <c r="M148" s="91"/>
      <c r="N148" s="91"/>
      <c r="P148" s="91"/>
      <c r="Q148" s="92"/>
      <c r="R148" s="90"/>
      <c r="S148" s="91"/>
      <c r="T148" s="91"/>
      <c r="U148" s="91"/>
      <c r="V148" s="90"/>
    </row>
    <row r="149" spans="1:22" x14ac:dyDescent="0.25">
      <c r="A149" s="89"/>
      <c r="B149" s="93"/>
      <c r="I149" s="90"/>
      <c r="K149" s="91"/>
      <c r="M149" s="91"/>
      <c r="N149" s="91"/>
      <c r="P149" s="91"/>
      <c r="Q149" s="92"/>
      <c r="R149" s="90"/>
      <c r="S149" s="91"/>
      <c r="T149" s="91"/>
      <c r="U149" s="91"/>
      <c r="V149" s="90"/>
    </row>
    <row r="150" spans="1:22" x14ac:dyDescent="0.25">
      <c r="A150" s="89"/>
      <c r="B150" s="93"/>
      <c r="I150" s="90"/>
      <c r="K150" s="91"/>
      <c r="M150" s="91"/>
      <c r="N150" s="91"/>
      <c r="P150" s="91"/>
      <c r="Q150" s="92"/>
      <c r="R150" s="90"/>
      <c r="S150" s="91"/>
      <c r="T150" s="91"/>
      <c r="U150" s="91"/>
      <c r="V150" s="90"/>
    </row>
    <row r="151" spans="1:22" x14ac:dyDescent="0.25">
      <c r="A151" s="89"/>
      <c r="B151" s="93"/>
      <c r="I151" s="90"/>
      <c r="K151" s="91"/>
      <c r="M151" s="91"/>
      <c r="N151" s="91"/>
      <c r="P151" s="91"/>
      <c r="Q151" s="92"/>
      <c r="R151" s="90"/>
      <c r="S151" s="91"/>
      <c r="T151" s="91"/>
      <c r="U151" s="91"/>
      <c r="V151" s="90"/>
    </row>
    <row r="152" spans="1:22" x14ac:dyDescent="0.25">
      <c r="A152" s="89"/>
      <c r="B152" s="93"/>
      <c r="I152" s="90"/>
      <c r="K152" s="91"/>
      <c r="M152" s="91"/>
      <c r="N152" s="91"/>
      <c r="P152" s="91"/>
      <c r="Q152" s="92"/>
      <c r="R152" s="90"/>
      <c r="S152" s="91"/>
      <c r="T152" s="91"/>
      <c r="U152" s="91"/>
      <c r="V152" s="90"/>
    </row>
    <row r="153" spans="1:22" x14ac:dyDescent="0.25">
      <c r="A153" s="89"/>
      <c r="B153" s="93"/>
      <c r="I153" s="90"/>
      <c r="K153" s="91"/>
      <c r="M153" s="91"/>
      <c r="N153" s="91"/>
      <c r="P153" s="91"/>
      <c r="Q153" s="92"/>
      <c r="R153" s="90"/>
      <c r="S153" s="91"/>
      <c r="T153" s="91"/>
      <c r="U153" s="91"/>
      <c r="V153" s="90"/>
    </row>
    <row r="154" spans="1:22" x14ac:dyDescent="0.25">
      <c r="A154" s="89"/>
      <c r="B154" s="93"/>
      <c r="I154" s="90"/>
      <c r="K154" s="91"/>
      <c r="M154" s="91"/>
      <c r="N154" s="91"/>
      <c r="P154" s="91"/>
      <c r="Q154" s="92"/>
      <c r="R154" s="90"/>
      <c r="S154" s="91"/>
      <c r="T154" s="91"/>
      <c r="U154" s="91"/>
      <c r="V154" s="90"/>
    </row>
    <row r="155" spans="1:22" x14ac:dyDescent="0.25">
      <c r="A155" s="89"/>
      <c r="B155" s="93"/>
      <c r="I155" s="90"/>
      <c r="K155" s="91"/>
      <c r="M155" s="91"/>
      <c r="N155" s="91"/>
      <c r="P155" s="91"/>
      <c r="Q155" s="92"/>
      <c r="R155" s="90"/>
      <c r="S155" s="91"/>
      <c r="T155" s="91"/>
      <c r="U155" s="91"/>
      <c r="V155" s="90"/>
    </row>
    <row r="156" spans="1:22" x14ac:dyDescent="0.25">
      <c r="A156" s="89"/>
      <c r="B156" s="93"/>
      <c r="I156" s="90"/>
      <c r="K156" s="91"/>
      <c r="M156" s="91"/>
      <c r="N156" s="91"/>
      <c r="P156" s="91"/>
      <c r="Q156" s="92"/>
      <c r="R156" s="90"/>
      <c r="S156" s="91"/>
      <c r="T156" s="91"/>
      <c r="U156" s="91"/>
      <c r="V156" s="90"/>
    </row>
    <row r="157" spans="1:22" x14ac:dyDescent="0.25">
      <c r="A157" s="89"/>
      <c r="B157" s="93"/>
      <c r="I157" s="90"/>
      <c r="K157" s="91"/>
      <c r="M157" s="91"/>
      <c r="N157" s="91"/>
      <c r="P157" s="91"/>
      <c r="Q157" s="92"/>
      <c r="R157" s="90"/>
      <c r="S157" s="91"/>
      <c r="T157" s="91"/>
      <c r="U157" s="91"/>
      <c r="V157" s="90"/>
    </row>
    <row r="158" spans="1:22" x14ac:dyDescent="0.25">
      <c r="A158" s="89"/>
      <c r="B158" s="93"/>
      <c r="I158" s="90"/>
      <c r="K158" s="91"/>
      <c r="M158" s="91"/>
      <c r="N158" s="91"/>
      <c r="P158" s="91"/>
      <c r="Q158" s="92"/>
      <c r="R158" s="90"/>
      <c r="S158" s="91"/>
      <c r="T158" s="91"/>
      <c r="U158" s="91"/>
      <c r="V158" s="90"/>
    </row>
    <row r="159" spans="1:22" x14ac:dyDescent="0.25">
      <c r="A159" s="89"/>
      <c r="B159" s="93"/>
      <c r="I159" s="90"/>
      <c r="K159" s="91"/>
      <c r="M159" s="91"/>
      <c r="N159" s="91"/>
      <c r="P159" s="91"/>
      <c r="Q159" s="92"/>
      <c r="R159" s="90"/>
      <c r="S159" s="91"/>
      <c r="T159" s="91"/>
      <c r="U159" s="91"/>
      <c r="V159" s="90"/>
    </row>
    <row r="160" spans="1:22" x14ac:dyDescent="0.25">
      <c r="A160" s="89"/>
      <c r="B160" s="93"/>
      <c r="I160" s="90"/>
      <c r="K160" s="91"/>
      <c r="M160" s="91"/>
      <c r="N160" s="91"/>
      <c r="P160" s="91"/>
      <c r="Q160" s="92"/>
      <c r="R160" s="90"/>
      <c r="S160" s="91"/>
      <c r="T160" s="91"/>
      <c r="U160" s="91"/>
      <c r="V160" s="90"/>
    </row>
    <row r="161" spans="1:22" x14ac:dyDescent="0.25">
      <c r="A161" s="89"/>
      <c r="B161" s="93"/>
      <c r="I161" s="90"/>
      <c r="K161" s="91"/>
      <c r="M161" s="91"/>
      <c r="N161" s="91"/>
      <c r="P161" s="91"/>
      <c r="Q161" s="92"/>
      <c r="R161" s="90"/>
      <c r="S161" s="91"/>
      <c r="T161" s="91"/>
      <c r="U161" s="91"/>
      <c r="V161" s="90"/>
    </row>
    <row r="162" spans="1:22" x14ac:dyDescent="0.25">
      <c r="A162" s="89"/>
      <c r="B162" s="93"/>
      <c r="I162" s="90"/>
      <c r="K162" s="91"/>
      <c r="M162" s="91"/>
      <c r="N162" s="91"/>
      <c r="P162" s="91"/>
      <c r="Q162" s="92"/>
      <c r="R162" s="90"/>
      <c r="S162" s="91"/>
      <c r="T162" s="91"/>
      <c r="U162" s="91"/>
      <c r="V162" s="90"/>
    </row>
    <row r="163" spans="1:22" x14ac:dyDescent="0.25">
      <c r="A163" s="89"/>
      <c r="B163" s="93"/>
      <c r="I163" s="90"/>
      <c r="K163" s="91"/>
      <c r="M163" s="91"/>
      <c r="N163" s="91"/>
      <c r="P163" s="91"/>
      <c r="Q163" s="92"/>
      <c r="R163" s="90"/>
      <c r="S163" s="91"/>
      <c r="T163" s="91"/>
      <c r="U163" s="91"/>
      <c r="V163" s="90"/>
    </row>
    <row r="164" spans="1:22" x14ac:dyDescent="0.25">
      <c r="A164" s="89"/>
      <c r="B164" s="93"/>
      <c r="I164" s="90"/>
      <c r="K164" s="91"/>
      <c r="M164" s="91"/>
      <c r="N164" s="91"/>
      <c r="P164" s="91"/>
      <c r="Q164" s="92"/>
      <c r="R164" s="90"/>
      <c r="S164" s="91"/>
      <c r="T164" s="91"/>
      <c r="U164" s="91"/>
      <c r="V164" s="90"/>
    </row>
    <row r="165" spans="1:22" x14ac:dyDescent="0.25">
      <c r="A165" s="89"/>
      <c r="B165" s="93"/>
      <c r="I165" s="90"/>
      <c r="K165" s="91"/>
      <c r="M165" s="91"/>
      <c r="N165" s="91"/>
      <c r="P165" s="91"/>
      <c r="Q165" s="92"/>
      <c r="R165" s="90"/>
      <c r="S165" s="91"/>
      <c r="T165" s="91"/>
      <c r="U165" s="91"/>
      <c r="V165" s="90"/>
    </row>
    <row r="166" spans="1:22" x14ac:dyDescent="0.25">
      <c r="A166" s="89"/>
      <c r="B166" s="93"/>
      <c r="I166" s="90"/>
      <c r="K166" s="91"/>
      <c r="M166" s="91"/>
      <c r="N166" s="91"/>
      <c r="P166" s="91"/>
      <c r="Q166" s="92"/>
      <c r="R166" s="90"/>
      <c r="S166" s="91"/>
      <c r="T166" s="91"/>
      <c r="U166" s="91"/>
      <c r="V166" s="90"/>
    </row>
    <row r="167" spans="1:22" x14ac:dyDescent="0.25">
      <c r="A167" s="89"/>
      <c r="B167" s="93"/>
      <c r="I167" s="90"/>
      <c r="K167" s="91"/>
      <c r="M167" s="91"/>
      <c r="N167" s="91"/>
      <c r="P167" s="91"/>
      <c r="Q167" s="92"/>
      <c r="R167" s="90"/>
      <c r="S167" s="91"/>
      <c r="T167" s="91"/>
      <c r="U167" s="91"/>
      <c r="V167" s="90"/>
    </row>
    <row r="168" spans="1:22" x14ac:dyDescent="0.25">
      <c r="A168" s="89"/>
      <c r="B168" s="93"/>
      <c r="I168" s="90"/>
      <c r="K168" s="91"/>
      <c r="M168" s="91"/>
      <c r="N168" s="91"/>
      <c r="P168" s="91"/>
      <c r="Q168" s="92"/>
      <c r="R168" s="90"/>
      <c r="S168" s="91"/>
      <c r="T168" s="91"/>
      <c r="U168" s="91"/>
      <c r="V168" s="90"/>
    </row>
    <row r="169" spans="1:22" x14ac:dyDescent="0.25">
      <c r="A169" s="89"/>
      <c r="B169" s="93"/>
      <c r="I169" s="90"/>
      <c r="K169" s="91"/>
      <c r="M169" s="91"/>
      <c r="N169" s="91"/>
      <c r="P169" s="91"/>
      <c r="Q169" s="92"/>
      <c r="R169" s="90"/>
      <c r="S169" s="91"/>
      <c r="T169" s="91"/>
      <c r="U169" s="91"/>
      <c r="V169" s="90"/>
    </row>
    <row r="170" spans="1:22" x14ac:dyDescent="0.25">
      <c r="A170" s="89"/>
      <c r="B170" s="93"/>
      <c r="I170" s="90"/>
      <c r="K170" s="91"/>
      <c r="M170" s="91"/>
      <c r="N170" s="91"/>
      <c r="P170" s="91"/>
      <c r="Q170" s="92"/>
      <c r="R170" s="90"/>
      <c r="S170" s="91"/>
      <c r="T170" s="91"/>
      <c r="U170" s="91"/>
      <c r="V170" s="90"/>
    </row>
    <row r="171" spans="1:22" x14ac:dyDescent="0.25">
      <c r="A171" s="89"/>
      <c r="B171" s="93"/>
      <c r="I171" s="90"/>
      <c r="K171" s="91"/>
      <c r="M171" s="91"/>
      <c r="N171" s="91"/>
      <c r="P171" s="91"/>
      <c r="Q171" s="92"/>
      <c r="R171" s="90"/>
      <c r="S171" s="91"/>
      <c r="T171" s="91"/>
      <c r="U171" s="91"/>
      <c r="V171" s="90"/>
    </row>
    <row r="172" spans="1:22" x14ac:dyDescent="0.25">
      <c r="A172" s="89"/>
      <c r="B172" s="93"/>
      <c r="I172" s="90"/>
      <c r="K172" s="91"/>
      <c r="M172" s="91"/>
      <c r="N172" s="91"/>
      <c r="P172" s="91"/>
      <c r="Q172" s="92"/>
      <c r="R172" s="90"/>
      <c r="S172" s="91"/>
      <c r="T172" s="91"/>
      <c r="U172" s="91"/>
      <c r="V172" s="90"/>
    </row>
    <row r="173" spans="1:22" x14ac:dyDescent="0.25">
      <c r="A173" s="89"/>
      <c r="B173" s="93"/>
      <c r="I173" s="90"/>
      <c r="K173" s="91"/>
      <c r="M173" s="91"/>
      <c r="N173" s="91"/>
      <c r="P173" s="91"/>
      <c r="Q173" s="92"/>
      <c r="R173" s="90"/>
      <c r="S173" s="91"/>
      <c r="T173" s="91"/>
      <c r="U173" s="91"/>
      <c r="V173" s="90"/>
    </row>
    <row r="174" spans="1:22" x14ac:dyDescent="0.25">
      <c r="A174" s="89"/>
      <c r="B174" s="93"/>
      <c r="I174" s="90"/>
      <c r="K174" s="91"/>
      <c r="M174" s="91"/>
      <c r="N174" s="91"/>
      <c r="P174" s="91"/>
      <c r="Q174" s="92"/>
      <c r="R174" s="90"/>
      <c r="S174" s="91"/>
      <c r="T174" s="91"/>
      <c r="U174" s="91"/>
      <c r="V174" s="90"/>
    </row>
    <row r="175" spans="1:22" x14ac:dyDescent="0.25">
      <c r="A175" s="89"/>
      <c r="B175" s="93"/>
      <c r="I175" s="90"/>
      <c r="K175" s="91"/>
      <c r="M175" s="91"/>
      <c r="N175" s="91"/>
      <c r="P175" s="91"/>
      <c r="Q175" s="92"/>
      <c r="R175" s="90"/>
      <c r="S175" s="91"/>
      <c r="T175" s="91"/>
      <c r="U175" s="91"/>
      <c r="V175" s="90"/>
    </row>
    <row r="176" spans="1:22" x14ac:dyDescent="0.25">
      <c r="A176" s="89"/>
      <c r="B176" s="93"/>
      <c r="I176" s="90"/>
      <c r="K176" s="91"/>
      <c r="M176" s="91"/>
      <c r="N176" s="91"/>
      <c r="P176" s="91"/>
      <c r="Q176" s="92"/>
      <c r="R176" s="90"/>
      <c r="S176" s="91"/>
      <c r="T176" s="91"/>
      <c r="U176" s="91"/>
      <c r="V176" s="90"/>
    </row>
    <row r="177" spans="1:22" x14ac:dyDescent="0.25">
      <c r="A177" s="89"/>
      <c r="B177" s="93"/>
      <c r="I177" s="90"/>
      <c r="K177" s="91"/>
      <c r="M177" s="91"/>
      <c r="N177" s="91"/>
      <c r="P177" s="91"/>
      <c r="Q177" s="92"/>
      <c r="R177" s="90"/>
      <c r="S177" s="91"/>
      <c r="T177" s="91"/>
      <c r="U177" s="91"/>
      <c r="V177" s="90"/>
    </row>
    <row r="178" spans="1:22" x14ac:dyDescent="0.25">
      <c r="A178" s="89"/>
      <c r="B178" s="93"/>
      <c r="I178" s="90"/>
      <c r="K178" s="91"/>
      <c r="M178" s="91"/>
      <c r="N178" s="91"/>
      <c r="P178" s="91"/>
      <c r="Q178" s="92"/>
      <c r="R178" s="90"/>
      <c r="S178" s="91"/>
      <c r="T178" s="91"/>
      <c r="U178" s="91"/>
      <c r="V178" s="90"/>
    </row>
    <row r="179" spans="1:22" x14ac:dyDescent="0.25">
      <c r="A179" s="89"/>
      <c r="B179" s="93"/>
      <c r="I179" s="90"/>
      <c r="K179" s="91"/>
      <c r="M179" s="91"/>
      <c r="N179" s="91"/>
      <c r="P179" s="91"/>
      <c r="Q179" s="92"/>
      <c r="R179" s="90"/>
      <c r="S179" s="91"/>
      <c r="T179" s="91"/>
      <c r="U179" s="91"/>
      <c r="V179" s="90"/>
    </row>
    <row r="180" spans="1:22" x14ac:dyDescent="0.25">
      <c r="A180" s="89"/>
      <c r="B180" s="93"/>
      <c r="I180" s="90"/>
      <c r="K180" s="91"/>
      <c r="M180" s="91"/>
      <c r="N180" s="91"/>
      <c r="P180" s="91"/>
      <c r="Q180" s="92"/>
      <c r="R180" s="90"/>
      <c r="S180" s="91"/>
      <c r="T180" s="91"/>
      <c r="U180" s="91"/>
      <c r="V180" s="90"/>
    </row>
    <row r="181" spans="1:22" x14ac:dyDescent="0.25">
      <c r="A181" s="89"/>
      <c r="B181" s="93"/>
      <c r="I181" s="90"/>
      <c r="K181" s="91"/>
      <c r="M181" s="91"/>
      <c r="N181" s="91"/>
      <c r="P181" s="91"/>
      <c r="Q181" s="92"/>
      <c r="R181" s="90"/>
      <c r="S181" s="91"/>
      <c r="T181" s="91"/>
      <c r="U181" s="91"/>
      <c r="V181" s="90"/>
    </row>
    <row r="182" spans="1:22" x14ac:dyDescent="0.25">
      <c r="A182" s="89"/>
      <c r="B182" s="93"/>
      <c r="I182" s="90"/>
      <c r="K182" s="91"/>
      <c r="M182" s="91"/>
      <c r="N182" s="91"/>
      <c r="P182" s="91"/>
      <c r="Q182" s="92"/>
      <c r="R182" s="90"/>
      <c r="S182" s="91"/>
      <c r="T182" s="91"/>
      <c r="U182" s="91"/>
      <c r="V182" s="90"/>
    </row>
    <row r="183" spans="1:22" x14ac:dyDescent="0.25">
      <c r="A183" s="89"/>
      <c r="B183" s="93"/>
      <c r="I183" s="90"/>
      <c r="K183" s="91"/>
      <c r="M183" s="91"/>
      <c r="N183" s="91"/>
      <c r="P183" s="91"/>
      <c r="Q183" s="92"/>
      <c r="R183" s="90"/>
      <c r="S183" s="91"/>
      <c r="T183" s="91"/>
      <c r="U183" s="91"/>
      <c r="V183" s="90"/>
    </row>
    <row r="184" spans="1:22" x14ac:dyDescent="0.25">
      <c r="A184" s="89"/>
      <c r="B184" s="93"/>
      <c r="I184" s="90"/>
      <c r="K184" s="91"/>
      <c r="M184" s="91"/>
      <c r="N184" s="91"/>
      <c r="P184" s="91"/>
      <c r="Q184" s="92"/>
      <c r="R184" s="90"/>
      <c r="S184" s="91"/>
      <c r="T184" s="91"/>
      <c r="U184" s="91"/>
      <c r="V184" s="90"/>
    </row>
    <row r="185" spans="1:22" x14ac:dyDescent="0.25">
      <c r="A185" s="89"/>
      <c r="B185" s="93"/>
      <c r="I185" s="90"/>
      <c r="K185" s="91"/>
      <c r="M185" s="91"/>
      <c r="N185" s="91"/>
      <c r="P185" s="91"/>
      <c r="Q185" s="92"/>
      <c r="R185" s="90"/>
      <c r="S185" s="91"/>
      <c r="T185" s="91"/>
      <c r="U185" s="91"/>
      <c r="V185" s="90"/>
    </row>
    <row r="186" spans="1:22" x14ac:dyDescent="0.25">
      <c r="A186" s="89"/>
      <c r="B186" s="93"/>
      <c r="I186" s="90"/>
      <c r="K186" s="91"/>
      <c r="M186" s="91"/>
      <c r="N186" s="91"/>
      <c r="P186" s="91"/>
      <c r="Q186" s="92"/>
      <c r="R186" s="90"/>
      <c r="S186" s="91"/>
      <c r="T186" s="91"/>
      <c r="U186" s="91"/>
      <c r="V186" s="90"/>
    </row>
    <row r="187" spans="1:22" x14ac:dyDescent="0.25">
      <c r="A187" s="89"/>
      <c r="B187" s="93"/>
      <c r="I187" s="90"/>
      <c r="K187" s="91"/>
      <c r="M187" s="91"/>
      <c r="N187" s="91"/>
      <c r="P187" s="91"/>
      <c r="Q187" s="92"/>
      <c r="R187" s="90"/>
      <c r="S187" s="91"/>
      <c r="T187" s="91"/>
      <c r="U187" s="91"/>
      <c r="V187" s="90"/>
    </row>
    <row r="188" spans="1:22" x14ac:dyDescent="0.25">
      <c r="A188" s="89"/>
      <c r="B188" s="93"/>
      <c r="I188" s="90"/>
      <c r="K188" s="91"/>
      <c r="M188" s="91"/>
      <c r="N188" s="91"/>
      <c r="P188" s="91"/>
      <c r="Q188" s="92"/>
      <c r="R188" s="90"/>
      <c r="S188" s="91"/>
      <c r="T188" s="91"/>
      <c r="U188" s="91"/>
      <c r="V188" s="90"/>
    </row>
    <row r="189" spans="1:22" x14ac:dyDescent="0.25">
      <c r="A189" s="89"/>
      <c r="B189" s="93"/>
      <c r="I189" s="90"/>
      <c r="K189" s="91"/>
      <c r="M189" s="91"/>
      <c r="N189" s="91"/>
      <c r="P189" s="91"/>
      <c r="Q189" s="92"/>
      <c r="R189" s="90"/>
      <c r="S189" s="91"/>
      <c r="T189" s="91"/>
      <c r="U189" s="91"/>
      <c r="V189" s="90"/>
    </row>
    <row r="190" spans="1:22" x14ac:dyDescent="0.25">
      <c r="A190" s="89"/>
      <c r="B190" s="93"/>
      <c r="I190" s="90"/>
      <c r="K190" s="91"/>
      <c r="M190" s="91"/>
      <c r="N190" s="91"/>
      <c r="P190" s="91"/>
      <c r="Q190" s="92"/>
      <c r="R190" s="90"/>
      <c r="S190" s="91"/>
      <c r="T190" s="91"/>
      <c r="U190" s="91"/>
      <c r="V190" s="90"/>
    </row>
    <row r="191" spans="1:22" x14ac:dyDescent="0.25">
      <c r="A191" s="89"/>
      <c r="B191" s="93"/>
      <c r="I191" s="90"/>
      <c r="K191" s="91"/>
      <c r="M191" s="91"/>
      <c r="N191" s="91"/>
      <c r="P191" s="91"/>
      <c r="Q191" s="92"/>
      <c r="R191" s="90"/>
      <c r="S191" s="91"/>
      <c r="T191" s="91"/>
      <c r="U191" s="91"/>
      <c r="V191" s="90"/>
    </row>
    <row r="192" spans="1:22" x14ac:dyDescent="0.25">
      <c r="A192" s="89"/>
      <c r="B192" s="93"/>
      <c r="I192" s="90"/>
      <c r="K192" s="91"/>
      <c r="M192" s="91"/>
      <c r="N192" s="91"/>
      <c r="P192" s="91"/>
      <c r="Q192" s="92"/>
      <c r="R192" s="90"/>
      <c r="S192" s="91"/>
      <c r="T192" s="91"/>
      <c r="U192" s="91"/>
      <c r="V192" s="90"/>
    </row>
    <row r="193" spans="1:22" x14ac:dyDescent="0.25">
      <c r="A193" s="89"/>
      <c r="B193" s="93"/>
      <c r="I193" s="90"/>
      <c r="K193" s="91"/>
      <c r="M193" s="91"/>
      <c r="N193" s="91"/>
      <c r="P193" s="91"/>
      <c r="Q193" s="92"/>
      <c r="R193" s="90"/>
      <c r="S193" s="91"/>
      <c r="T193" s="91"/>
      <c r="U193" s="91"/>
      <c r="V193" s="90"/>
    </row>
    <row r="194" spans="1:22" x14ac:dyDescent="0.25">
      <c r="A194" s="89"/>
      <c r="B194" s="93"/>
      <c r="I194" s="90"/>
      <c r="K194" s="91"/>
      <c r="M194" s="91"/>
      <c r="N194" s="91"/>
      <c r="P194" s="91"/>
      <c r="Q194" s="92"/>
      <c r="R194" s="90"/>
      <c r="S194" s="91"/>
      <c r="T194" s="91"/>
      <c r="U194" s="91"/>
      <c r="V194" s="90"/>
    </row>
    <row r="195" spans="1:22" x14ac:dyDescent="0.25">
      <c r="A195" s="89"/>
      <c r="B195" s="93"/>
      <c r="I195" s="90"/>
      <c r="K195" s="91"/>
      <c r="M195" s="91"/>
      <c r="N195" s="91"/>
      <c r="P195" s="91"/>
      <c r="Q195" s="92"/>
      <c r="R195" s="90"/>
      <c r="S195" s="91"/>
      <c r="T195" s="91"/>
      <c r="U195" s="91"/>
      <c r="V195" s="90"/>
    </row>
    <row r="196" spans="1:22" x14ac:dyDescent="0.25">
      <c r="A196" s="89"/>
      <c r="B196" s="93"/>
      <c r="I196" s="90"/>
      <c r="K196" s="91"/>
      <c r="M196" s="91"/>
      <c r="N196" s="91"/>
      <c r="P196" s="91"/>
      <c r="Q196" s="92"/>
      <c r="R196" s="90"/>
      <c r="S196" s="91"/>
      <c r="T196" s="91"/>
      <c r="U196" s="91"/>
      <c r="V196" s="90"/>
    </row>
    <row r="197" spans="1:22" x14ac:dyDescent="0.25">
      <c r="A197" s="89"/>
      <c r="B197" s="93"/>
      <c r="I197" s="90"/>
      <c r="K197" s="91"/>
      <c r="M197" s="91"/>
      <c r="N197" s="91"/>
      <c r="P197" s="91"/>
      <c r="Q197" s="92"/>
      <c r="R197" s="90"/>
      <c r="S197" s="91"/>
      <c r="T197" s="91"/>
      <c r="U197" s="91"/>
      <c r="V197" s="90"/>
    </row>
    <row r="198" spans="1:22" x14ac:dyDescent="0.25">
      <c r="A198" s="89"/>
      <c r="B198" s="93"/>
      <c r="I198" s="90"/>
      <c r="K198" s="91"/>
      <c r="M198" s="91"/>
      <c r="N198" s="91"/>
      <c r="P198" s="91"/>
      <c r="Q198" s="92"/>
      <c r="R198" s="90"/>
      <c r="S198" s="91"/>
      <c r="T198" s="91"/>
      <c r="U198" s="91"/>
      <c r="V198" s="90"/>
    </row>
    <row r="199" spans="1:22" x14ac:dyDescent="0.25">
      <c r="A199" s="89"/>
      <c r="B199" s="93"/>
      <c r="I199" s="90"/>
      <c r="K199" s="91"/>
      <c r="M199" s="91"/>
      <c r="N199" s="91"/>
      <c r="P199" s="91"/>
      <c r="Q199" s="92"/>
      <c r="R199" s="90"/>
      <c r="S199" s="91"/>
      <c r="T199" s="91"/>
      <c r="U199" s="91"/>
      <c r="V199" s="90"/>
    </row>
    <row r="200" spans="1:22" x14ac:dyDescent="0.25">
      <c r="A200" s="89"/>
      <c r="B200" s="93"/>
      <c r="I200" s="90"/>
      <c r="K200" s="91"/>
      <c r="M200" s="91"/>
      <c r="N200" s="91"/>
      <c r="P200" s="91"/>
      <c r="Q200" s="92"/>
      <c r="R200" s="90"/>
      <c r="S200" s="91"/>
      <c r="T200" s="91"/>
      <c r="U200" s="91"/>
      <c r="V200" s="90"/>
    </row>
    <row r="201" spans="1:22" x14ac:dyDescent="0.25">
      <c r="A201" s="89"/>
      <c r="B201" s="93"/>
      <c r="I201" s="90"/>
      <c r="K201" s="91"/>
      <c r="M201" s="91"/>
      <c r="N201" s="91"/>
      <c r="P201" s="91"/>
      <c r="Q201" s="92"/>
      <c r="R201" s="90"/>
      <c r="S201" s="91"/>
      <c r="T201" s="91"/>
      <c r="U201" s="91"/>
      <c r="V201" s="90"/>
    </row>
    <row r="202" spans="1:22" x14ac:dyDescent="0.25">
      <c r="A202" s="89"/>
      <c r="B202" s="93"/>
      <c r="I202" s="90"/>
      <c r="K202" s="91"/>
      <c r="M202" s="91"/>
      <c r="N202" s="91"/>
      <c r="P202" s="91"/>
      <c r="Q202" s="92"/>
      <c r="R202" s="90"/>
      <c r="S202" s="91"/>
      <c r="T202" s="91"/>
      <c r="U202" s="91"/>
      <c r="V202" s="90"/>
    </row>
    <row r="203" spans="1:22" x14ac:dyDescent="0.25">
      <c r="A203" s="89"/>
      <c r="B203" s="93"/>
      <c r="I203" s="90"/>
      <c r="K203" s="91"/>
      <c r="M203" s="91"/>
      <c r="N203" s="91"/>
      <c r="P203" s="91"/>
      <c r="Q203" s="92"/>
      <c r="R203" s="90"/>
      <c r="S203" s="91"/>
      <c r="T203" s="91"/>
      <c r="U203" s="91"/>
      <c r="V203" s="90"/>
    </row>
    <row r="204" spans="1:22" x14ac:dyDescent="0.25">
      <c r="A204" s="89"/>
      <c r="B204" s="93"/>
      <c r="I204" s="90"/>
      <c r="K204" s="91"/>
      <c r="M204" s="91"/>
      <c r="N204" s="91"/>
      <c r="P204" s="91"/>
      <c r="Q204" s="92"/>
      <c r="R204" s="90"/>
      <c r="S204" s="91"/>
      <c r="T204" s="91"/>
      <c r="U204" s="91"/>
      <c r="V204" s="90"/>
    </row>
    <row r="205" spans="1:22" x14ac:dyDescent="0.25">
      <c r="A205" s="89"/>
      <c r="B205" s="93"/>
      <c r="I205" s="90"/>
      <c r="K205" s="91"/>
      <c r="M205" s="91"/>
      <c r="N205" s="91"/>
      <c r="P205" s="91"/>
      <c r="Q205" s="92"/>
      <c r="R205" s="90"/>
      <c r="S205" s="91"/>
      <c r="T205" s="91"/>
      <c r="U205" s="91"/>
      <c r="V205" s="90"/>
    </row>
    <row r="206" spans="1:22" x14ac:dyDescent="0.25">
      <c r="A206" s="89"/>
      <c r="B206" s="93"/>
      <c r="I206" s="90"/>
      <c r="K206" s="91"/>
      <c r="M206" s="91"/>
      <c r="N206" s="91"/>
      <c r="P206" s="91"/>
      <c r="Q206" s="92"/>
      <c r="R206" s="90"/>
      <c r="S206" s="91"/>
      <c r="T206" s="91"/>
      <c r="U206" s="91"/>
      <c r="V206" s="90"/>
    </row>
    <row r="207" spans="1:22" x14ac:dyDescent="0.25">
      <c r="A207" s="89"/>
      <c r="B207" s="93"/>
      <c r="I207" s="90"/>
      <c r="K207" s="91"/>
      <c r="M207" s="91"/>
      <c r="N207" s="91"/>
      <c r="P207" s="91"/>
      <c r="Q207" s="92"/>
      <c r="R207" s="90"/>
      <c r="S207" s="91"/>
      <c r="T207" s="91"/>
      <c r="U207" s="91"/>
      <c r="V207" s="90"/>
    </row>
    <row r="208" spans="1:22" x14ac:dyDescent="0.25">
      <c r="A208" s="89"/>
      <c r="B208" s="93"/>
      <c r="I208" s="90"/>
      <c r="K208" s="91"/>
      <c r="M208" s="91"/>
      <c r="N208" s="91"/>
      <c r="P208" s="91"/>
      <c r="Q208" s="92"/>
      <c r="R208" s="90"/>
      <c r="S208" s="91"/>
      <c r="T208" s="91"/>
      <c r="U208" s="91"/>
      <c r="V208" s="90"/>
    </row>
    <row r="209" spans="1:22" x14ac:dyDescent="0.25">
      <c r="A209" s="89"/>
      <c r="B209" s="93"/>
      <c r="I209" s="90"/>
      <c r="K209" s="91"/>
      <c r="M209" s="91"/>
      <c r="N209" s="91"/>
      <c r="P209" s="91"/>
      <c r="Q209" s="92"/>
      <c r="R209" s="90"/>
      <c r="S209" s="91"/>
      <c r="T209" s="91"/>
      <c r="U209" s="91"/>
      <c r="V209" s="90"/>
    </row>
    <row r="210" spans="1:22" x14ac:dyDescent="0.25">
      <c r="A210" s="89"/>
      <c r="B210" s="93"/>
      <c r="I210" s="90"/>
      <c r="K210" s="91"/>
      <c r="M210" s="91"/>
      <c r="N210" s="91"/>
      <c r="P210" s="91"/>
      <c r="Q210" s="92"/>
      <c r="R210" s="90"/>
      <c r="S210" s="91"/>
      <c r="T210" s="91"/>
      <c r="U210" s="91"/>
      <c r="V210" s="90"/>
    </row>
    <row r="211" spans="1:22" x14ac:dyDescent="0.25">
      <c r="A211" s="89"/>
      <c r="B211" s="93"/>
      <c r="I211" s="90"/>
      <c r="K211" s="91"/>
      <c r="M211" s="91"/>
      <c r="N211" s="91"/>
      <c r="P211" s="91"/>
      <c r="Q211" s="92"/>
      <c r="R211" s="90"/>
      <c r="S211" s="91"/>
      <c r="T211" s="91"/>
      <c r="U211" s="91"/>
      <c r="V211" s="90"/>
    </row>
    <row r="212" spans="1:22" x14ac:dyDescent="0.25">
      <c r="A212" s="89"/>
      <c r="B212" s="93"/>
      <c r="I212" s="90"/>
      <c r="K212" s="91"/>
      <c r="M212" s="91"/>
      <c r="N212" s="91"/>
      <c r="P212" s="91"/>
      <c r="Q212" s="92"/>
      <c r="R212" s="90"/>
      <c r="S212" s="91"/>
      <c r="T212" s="91"/>
      <c r="U212" s="91"/>
      <c r="V212" s="90"/>
    </row>
    <row r="213" spans="1:22" x14ac:dyDescent="0.25">
      <c r="A213" s="89"/>
      <c r="B213" s="93"/>
      <c r="I213" s="90"/>
      <c r="K213" s="91"/>
      <c r="M213" s="91"/>
      <c r="N213" s="91"/>
      <c r="P213" s="91"/>
      <c r="Q213" s="92"/>
      <c r="R213" s="90"/>
      <c r="S213" s="91"/>
      <c r="T213" s="91"/>
      <c r="U213" s="91"/>
      <c r="V213" s="90"/>
    </row>
    <row r="214" spans="1:22" x14ac:dyDescent="0.25">
      <c r="A214" s="89"/>
      <c r="B214" s="93"/>
      <c r="I214" s="90"/>
      <c r="K214" s="91"/>
      <c r="M214" s="91"/>
      <c r="N214" s="91"/>
      <c r="P214" s="91"/>
      <c r="Q214" s="92"/>
      <c r="R214" s="90"/>
      <c r="S214" s="91"/>
      <c r="T214" s="91"/>
      <c r="U214" s="91"/>
      <c r="V214" s="90"/>
    </row>
    <row r="215" spans="1:22" x14ac:dyDescent="0.25">
      <c r="A215" s="89"/>
      <c r="B215" s="93"/>
      <c r="I215" s="90"/>
      <c r="K215" s="91"/>
      <c r="M215" s="91"/>
      <c r="N215" s="91"/>
      <c r="P215" s="91"/>
      <c r="Q215" s="92"/>
      <c r="R215" s="90"/>
      <c r="S215" s="91"/>
      <c r="T215" s="91"/>
      <c r="U215" s="91"/>
      <c r="V215" s="90"/>
    </row>
    <row r="216" spans="1:22" x14ac:dyDescent="0.25">
      <c r="A216" s="89"/>
      <c r="B216" s="93"/>
      <c r="I216" s="90"/>
      <c r="K216" s="91"/>
      <c r="M216" s="91"/>
      <c r="N216" s="91"/>
      <c r="P216" s="91"/>
      <c r="Q216" s="92"/>
      <c r="R216" s="90"/>
      <c r="S216" s="91"/>
      <c r="T216" s="91"/>
      <c r="U216" s="91"/>
      <c r="V216" s="90"/>
    </row>
    <row r="217" spans="1:22" x14ac:dyDescent="0.25">
      <c r="A217" s="89"/>
      <c r="B217" s="93"/>
      <c r="I217" s="90"/>
      <c r="K217" s="91"/>
      <c r="M217" s="91"/>
      <c r="N217" s="91"/>
      <c r="P217" s="91"/>
      <c r="Q217" s="92"/>
      <c r="R217" s="90"/>
      <c r="S217" s="91"/>
      <c r="T217" s="91"/>
      <c r="U217" s="91"/>
      <c r="V217" s="90"/>
    </row>
    <row r="218" spans="1:22" x14ac:dyDescent="0.25">
      <c r="A218" s="89"/>
      <c r="B218" s="93"/>
      <c r="I218" s="90"/>
      <c r="K218" s="91"/>
      <c r="M218" s="91"/>
      <c r="N218" s="91"/>
      <c r="P218" s="91"/>
      <c r="Q218" s="92"/>
      <c r="R218" s="90"/>
      <c r="S218" s="91"/>
      <c r="T218" s="91"/>
      <c r="U218" s="91"/>
      <c r="V218" s="90"/>
    </row>
    <row r="219" spans="1:22" x14ac:dyDescent="0.25">
      <c r="A219" s="89"/>
      <c r="B219" s="93"/>
      <c r="I219" s="90"/>
      <c r="K219" s="91"/>
      <c r="M219" s="91"/>
      <c r="N219" s="91"/>
      <c r="P219" s="91"/>
      <c r="Q219" s="92"/>
      <c r="R219" s="90"/>
      <c r="S219" s="91"/>
      <c r="T219" s="91"/>
      <c r="U219" s="91"/>
      <c r="V219" s="90"/>
    </row>
    <row r="220" spans="1:22" x14ac:dyDescent="0.25">
      <c r="A220" s="89"/>
      <c r="B220" s="93"/>
      <c r="I220" s="90"/>
      <c r="K220" s="91"/>
      <c r="M220" s="91"/>
      <c r="N220" s="91"/>
      <c r="P220" s="91"/>
      <c r="Q220" s="92"/>
      <c r="R220" s="90"/>
      <c r="S220" s="91"/>
      <c r="T220" s="91"/>
      <c r="U220" s="91"/>
      <c r="V220" s="90"/>
    </row>
    <row r="221" spans="1:22" x14ac:dyDescent="0.25">
      <c r="A221" s="89"/>
      <c r="B221" s="93"/>
      <c r="I221" s="90"/>
      <c r="K221" s="91"/>
      <c r="M221" s="91"/>
      <c r="N221" s="91"/>
      <c r="P221" s="91"/>
      <c r="Q221" s="92"/>
      <c r="R221" s="90"/>
      <c r="S221" s="91"/>
      <c r="T221" s="91"/>
      <c r="U221" s="91"/>
      <c r="V221" s="90"/>
    </row>
    <row r="222" spans="1:22" x14ac:dyDescent="0.25">
      <c r="A222" s="89"/>
      <c r="B222" s="93"/>
      <c r="I222" s="90"/>
      <c r="K222" s="91"/>
      <c r="M222" s="91"/>
      <c r="N222" s="91"/>
      <c r="P222" s="91"/>
      <c r="Q222" s="92"/>
      <c r="R222" s="90"/>
      <c r="S222" s="91"/>
      <c r="T222" s="91"/>
      <c r="U222" s="91"/>
      <c r="V222" s="90"/>
    </row>
    <row r="223" spans="1:22" x14ac:dyDescent="0.25">
      <c r="A223" s="89"/>
      <c r="B223" s="93"/>
      <c r="I223" s="90"/>
      <c r="K223" s="91"/>
      <c r="M223" s="91"/>
      <c r="N223" s="91"/>
      <c r="P223" s="91"/>
      <c r="Q223" s="92"/>
      <c r="R223" s="90"/>
      <c r="S223" s="91"/>
      <c r="T223" s="91"/>
      <c r="U223" s="91"/>
      <c r="V223" s="90"/>
    </row>
    <row r="224" spans="1:22" x14ac:dyDescent="0.25">
      <c r="A224" s="89"/>
      <c r="B224" s="93"/>
      <c r="I224" s="90"/>
      <c r="K224" s="91"/>
      <c r="M224" s="91"/>
      <c r="N224" s="91"/>
      <c r="P224" s="91"/>
      <c r="Q224" s="92"/>
      <c r="R224" s="90"/>
      <c r="S224" s="91"/>
      <c r="T224" s="91"/>
      <c r="U224" s="91"/>
      <c r="V224" s="90"/>
    </row>
    <row r="225" spans="1:22" x14ac:dyDescent="0.25">
      <c r="A225" s="89"/>
      <c r="B225" s="93"/>
      <c r="I225" s="90"/>
      <c r="K225" s="91"/>
      <c r="M225" s="91"/>
      <c r="N225" s="91"/>
      <c r="P225" s="91"/>
      <c r="Q225" s="92"/>
      <c r="R225" s="90"/>
      <c r="S225" s="91"/>
      <c r="T225" s="91"/>
      <c r="U225" s="91"/>
      <c r="V225" s="90"/>
    </row>
    <row r="226" spans="1:22" x14ac:dyDescent="0.25">
      <c r="A226" s="89"/>
      <c r="B226" s="93"/>
      <c r="I226" s="90"/>
      <c r="K226" s="91"/>
      <c r="M226" s="91"/>
      <c r="N226" s="91"/>
      <c r="P226" s="91"/>
      <c r="Q226" s="92"/>
      <c r="R226" s="90"/>
      <c r="S226" s="91"/>
      <c r="T226" s="91"/>
      <c r="U226" s="91"/>
      <c r="V226" s="90"/>
    </row>
    <row r="227" spans="1:22" x14ac:dyDescent="0.25">
      <c r="A227" s="89"/>
      <c r="B227" s="93"/>
      <c r="I227" s="90"/>
      <c r="K227" s="91"/>
      <c r="M227" s="91"/>
      <c r="N227" s="91"/>
      <c r="P227" s="91"/>
      <c r="Q227" s="92"/>
      <c r="R227" s="90"/>
      <c r="S227" s="91"/>
      <c r="T227" s="91"/>
      <c r="U227" s="91"/>
      <c r="V227" s="90"/>
    </row>
    <row r="228" spans="1:22" x14ac:dyDescent="0.25">
      <c r="A228" s="89"/>
      <c r="B228" s="93"/>
      <c r="I228" s="90"/>
      <c r="K228" s="91"/>
      <c r="M228" s="91"/>
      <c r="N228" s="91"/>
      <c r="P228" s="91"/>
      <c r="Q228" s="92"/>
      <c r="R228" s="90"/>
      <c r="S228" s="91"/>
      <c r="T228" s="91"/>
      <c r="U228" s="91"/>
      <c r="V228" s="90"/>
    </row>
    <row r="229" spans="1:22" x14ac:dyDescent="0.25">
      <c r="A229" s="89"/>
      <c r="B229" s="93"/>
      <c r="I229" s="90"/>
      <c r="K229" s="91"/>
      <c r="M229" s="91"/>
      <c r="N229" s="91"/>
      <c r="P229" s="91"/>
      <c r="Q229" s="92"/>
      <c r="R229" s="90"/>
      <c r="S229" s="91"/>
      <c r="T229" s="91"/>
      <c r="U229" s="91"/>
      <c r="V229" s="90"/>
    </row>
    <row r="230" spans="1:22" x14ac:dyDescent="0.25">
      <c r="A230" s="89"/>
      <c r="B230" s="93"/>
      <c r="I230" s="90"/>
      <c r="K230" s="91"/>
      <c r="M230" s="91"/>
      <c r="N230" s="91"/>
      <c r="P230" s="91"/>
      <c r="Q230" s="92"/>
      <c r="R230" s="90"/>
      <c r="S230" s="91"/>
      <c r="T230" s="91"/>
      <c r="U230" s="91"/>
      <c r="V230" s="90"/>
    </row>
    <row r="231" spans="1:22" x14ac:dyDescent="0.25">
      <c r="A231" s="89"/>
      <c r="B231" s="93"/>
      <c r="I231" s="90"/>
      <c r="K231" s="91"/>
      <c r="M231" s="91"/>
      <c r="N231" s="91"/>
      <c r="P231" s="91"/>
      <c r="Q231" s="92"/>
      <c r="R231" s="90"/>
      <c r="S231" s="91"/>
      <c r="T231" s="91"/>
      <c r="U231" s="91"/>
      <c r="V231" s="90"/>
    </row>
    <row r="232" spans="1:22" x14ac:dyDescent="0.25">
      <c r="A232" s="89"/>
      <c r="B232" s="93"/>
      <c r="I232" s="90"/>
      <c r="K232" s="91"/>
      <c r="M232" s="91"/>
      <c r="N232" s="91"/>
      <c r="P232" s="91"/>
      <c r="Q232" s="92"/>
      <c r="R232" s="90"/>
      <c r="S232" s="91"/>
      <c r="T232" s="91"/>
      <c r="U232" s="91"/>
      <c r="V232" s="90"/>
    </row>
    <row r="233" spans="1:22" x14ac:dyDescent="0.25">
      <c r="A233" s="89"/>
      <c r="B233" s="93"/>
      <c r="I233" s="90"/>
      <c r="K233" s="91"/>
      <c r="M233" s="91"/>
      <c r="N233" s="91"/>
      <c r="P233" s="91"/>
      <c r="Q233" s="92"/>
      <c r="R233" s="90"/>
      <c r="S233" s="91"/>
      <c r="T233" s="91"/>
      <c r="U233" s="91"/>
      <c r="V233" s="90"/>
    </row>
    <row r="234" spans="1:22" x14ac:dyDescent="0.25">
      <c r="A234" s="89"/>
      <c r="B234" s="93"/>
      <c r="I234" s="90"/>
      <c r="K234" s="91"/>
      <c r="M234" s="91"/>
      <c r="N234" s="91"/>
      <c r="P234" s="91"/>
      <c r="Q234" s="92"/>
      <c r="R234" s="90"/>
      <c r="S234" s="91"/>
      <c r="T234" s="91"/>
      <c r="U234" s="91"/>
      <c r="V234" s="90"/>
    </row>
    <row r="235" spans="1:22" x14ac:dyDescent="0.25">
      <c r="A235" s="89"/>
      <c r="B235" s="93"/>
      <c r="I235" s="90"/>
      <c r="K235" s="91"/>
      <c r="M235" s="91"/>
      <c r="N235" s="91"/>
      <c r="P235" s="91"/>
      <c r="Q235" s="92"/>
      <c r="R235" s="90"/>
      <c r="S235" s="91"/>
      <c r="T235" s="91"/>
      <c r="U235" s="91"/>
      <c r="V235" s="90"/>
    </row>
    <row r="236" spans="1:22" x14ac:dyDescent="0.25">
      <c r="A236" s="89"/>
      <c r="B236" s="93"/>
      <c r="I236" s="90"/>
      <c r="K236" s="91"/>
      <c r="M236" s="91"/>
      <c r="N236" s="91"/>
      <c r="P236" s="91"/>
      <c r="Q236" s="92"/>
      <c r="R236" s="90"/>
      <c r="S236" s="91"/>
      <c r="T236" s="91"/>
      <c r="U236" s="91"/>
      <c r="V236" s="90"/>
    </row>
    <row r="237" spans="1:22" x14ac:dyDescent="0.25">
      <c r="A237" s="89"/>
      <c r="B237" s="93"/>
      <c r="I237" s="90"/>
      <c r="K237" s="91"/>
      <c r="M237" s="91"/>
      <c r="N237" s="91"/>
      <c r="P237" s="91"/>
      <c r="Q237" s="92"/>
      <c r="R237" s="90"/>
      <c r="S237" s="91"/>
      <c r="T237" s="91"/>
      <c r="U237" s="91"/>
      <c r="V237" s="90"/>
    </row>
    <row r="238" spans="1:22" x14ac:dyDescent="0.25">
      <c r="A238" s="89"/>
      <c r="B238" s="93"/>
      <c r="I238" s="90"/>
      <c r="K238" s="91"/>
      <c r="M238" s="91"/>
      <c r="N238" s="91"/>
      <c r="P238" s="91"/>
      <c r="Q238" s="92"/>
      <c r="R238" s="90"/>
      <c r="S238" s="91"/>
      <c r="T238" s="91"/>
      <c r="U238" s="91"/>
      <c r="V238" s="90"/>
    </row>
    <row r="239" spans="1:22" x14ac:dyDescent="0.25">
      <c r="A239" s="89"/>
      <c r="B239" s="93"/>
      <c r="I239" s="90"/>
      <c r="K239" s="91"/>
      <c r="M239" s="91"/>
      <c r="N239" s="91"/>
      <c r="P239" s="91"/>
      <c r="Q239" s="92"/>
      <c r="R239" s="90"/>
      <c r="S239" s="91"/>
      <c r="T239" s="91"/>
      <c r="U239" s="91"/>
      <c r="V239" s="90"/>
    </row>
    <row r="240" spans="1:22" x14ac:dyDescent="0.25">
      <c r="A240" s="89"/>
      <c r="B240" s="93"/>
      <c r="I240" s="90"/>
      <c r="K240" s="91"/>
      <c r="M240" s="91"/>
      <c r="N240" s="91"/>
      <c r="P240" s="91"/>
      <c r="Q240" s="92"/>
      <c r="R240" s="90"/>
      <c r="S240" s="91"/>
      <c r="T240" s="91"/>
      <c r="U240" s="91"/>
      <c r="V240" s="90"/>
    </row>
    <row r="241" spans="1:22" x14ac:dyDescent="0.25">
      <c r="A241" s="89"/>
      <c r="B241" s="93"/>
      <c r="I241" s="90"/>
      <c r="K241" s="91"/>
      <c r="M241" s="91"/>
      <c r="N241" s="91"/>
      <c r="P241" s="91"/>
      <c r="Q241" s="92"/>
      <c r="R241" s="90"/>
      <c r="S241" s="91"/>
      <c r="T241" s="91"/>
      <c r="U241" s="91"/>
      <c r="V241" s="90"/>
    </row>
    <row r="242" spans="1:22" x14ac:dyDescent="0.25">
      <c r="A242" s="89"/>
      <c r="B242" s="93"/>
      <c r="I242" s="90"/>
      <c r="K242" s="91"/>
      <c r="M242" s="91"/>
      <c r="N242" s="91"/>
      <c r="P242" s="91"/>
      <c r="Q242" s="92"/>
      <c r="R242" s="90"/>
      <c r="S242" s="91"/>
      <c r="T242" s="91"/>
      <c r="U242" s="91"/>
      <c r="V242" s="90"/>
    </row>
    <row r="243" spans="1:22" x14ac:dyDescent="0.25">
      <c r="A243" s="89"/>
      <c r="B243" s="93"/>
      <c r="I243" s="90"/>
      <c r="K243" s="91"/>
      <c r="M243" s="91"/>
      <c r="N243" s="91"/>
      <c r="P243" s="91"/>
      <c r="Q243" s="92"/>
      <c r="R243" s="90"/>
      <c r="S243" s="91"/>
      <c r="T243" s="91"/>
      <c r="U243" s="91"/>
      <c r="V243" s="90"/>
    </row>
    <row r="244" spans="1:22" x14ac:dyDescent="0.25">
      <c r="A244" s="89"/>
      <c r="B244" s="93"/>
      <c r="I244" s="90"/>
      <c r="K244" s="91"/>
      <c r="M244" s="91"/>
      <c r="N244" s="91"/>
      <c r="P244" s="91"/>
      <c r="Q244" s="92"/>
      <c r="R244" s="90"/>
      <c r="S244" s="91"/>
      <c r="T244" s="91"/>
      <c r="U244" s="91"/>
      <c r="V244" s="90"/>
    </row>
    <row r="245" spans="1:22" x14ac:dyDescent="0.25">
      <c r="A245" s="89"/>
      <c r="B245" s="93"/>
      <c r="I245" s="90"/>
      <c r="K245" s="91"/>
      <c r="M245" s="91"/>
      <c r="N245" s="91"/>
      <c r="P245" s="91"/>
      <c r="Q245" s="92"/>
      <c r="R245" s="90"/>
      <c r="S245" s="91"/>
      <c r="T245" s="91"/>
      <c r="U245" s="91"/>
      <c r="V245" s="90"/>
    </row>
    <row r="246" spans="1:22" x14ac:dyDescent="0.25">
      <c r="A246" s="89"/>
      <c r="B246" s="93"/>
      <c r="I246" s="90"/>
      <c r="K246" s="91"/>
      <c r="M246" s="91"/>
      <c r="N246" s="91"/>
      <c r="P246" s="91"/>
      <c r="Q246" s="92"/>
      <c r="R246" s="90"/>
      <c r="S246" s="91"/>
      <c r="T246" s="91"/>
      <c r="U246" s="91"/>
      <c r="V246" s="90"/>
    </row>
    <row r="247" spans="1:22" x14ac:dyDescent="0.25">
      <c r="A247" s="89"/>
      <c r="B247" s="93"/>
      <c r="I247" s="90"/>
      <c r="K247" s="91"/>
      <c r="M247" s="91"/>
      <c r="N247" s="91"/>
      <c r="P247" s="91"/>
      <c r="Q247" s="92"/>
      <c r="R247" s="90"/>
      <c r="S247" s="91"/>
      <c r="T247" s="91"/>
      <c r="U247" s="91"/>
      <c r="V247" s="90"/>
    </row>
    <row r="248" spans="1:22" x14ac:dyDescent="0.25">
      <c r="A248" s="89"/>
      <c r="B248" s="93"/>
      <c r="I248" s="90"/>
      <c r="K248" s="91"/>
      <c r="M248" s="91"/>
      <c r="N248" s="91"/>
      <c r="P248" s="91"/>
      <c r="Q248" s="92"/>
      <c r="R248" s="90"/>
      <c r="S248" s="91"/>
      <c r="T248" s="91"/>
      <c r="U248" s="91"/>
      <c r="V248" s="90"/>
    </row>
    <row r="249" spans="1:22" x14ac:dyDescent="0.25">
      <c r="A249" s="89"/>
      <c r="B249" s="93"/>
      <c r="I249" s="90"/>
      <c r="K249" s="91"/>
      <c r="M249" s="91"/>
      <c r="N249" s="91"/>
      <c r="P249" s="91"/>
      <c r="Q249" s="92"/>
      <c r="R249" s="90"/>
      <c r="S249" s="91"/>
      <c r="T249" s="91"/>
      <c r="U249" s="91"/>
      <c r="V249" s="90"/>
    </row>
    <row r="250" spans="1:22" x14ac:dyDescent="0.25">
      <c r="A250" s="89"/>
      <c r="B250" s="93"/>
      <c r="I250" s="90"/>
      <c r="K250" s="91"/>
      <c r="M250" s="91"/>
      <c r="N250" s="91"/>
      <c r="P250" s="91"/>
      <c r="Q250" s="92"/>
      <c r="R250" s="90"/>
      <c r="S250" s="91"/>
      <c r="T250" s="91"/>
      <c r="U250" s="91"/>
      <c r="V250" s="90"/>
    </row>
    <row r="251" spans="1:22" x14ac:dyDescent="0.25">
      <c r="A251" s="89"/>
      <c r="B251" s="93"/>
      <c r="I251" s="90"/>
      <c r="K251" s="91"/>
      <c r="M251" s="91"/>
      <c r="N251" s="91"/>
      <c r="P251" s="91"/>
      <c r="Q251" s="92"/>
      <c r="R251" s="90"/>
      <c r="S251" s="91"/>
      <c r="T251" s="91"/>
      <c r="U251" s="91"/>
      <c r="V251" s="90"/>
    </row>
    <row r="252" spans="1:22" x14ac:dyDescent="0.25">
      <c r="A252" s="89"/>
      <c r="B252" s="93"/>
      <c r="I252" s="90"/>
      <c r="K252" s="91"/>
      <c r="M252" s="91"/>
      <c r="N252" s="91"/>
      <c r="P252" s="91"/>
      <c r="Q252" s="92"/>
      <c r="R252" s="90"/>
      <c r="S252" s="91"/>
      <c r="T252" s="91"/>
      <c r="U252" s="91"/>
      <c r="V252" s="90"/>
    </row>
    <row r="253" spans="1:22" x14ac:dyDescent="0.25">
      <c r="A253" s="89"/>
      <c r="B253" s="93"/>
      <c r="I253" s="90"/>
      <c r="K253" s="91"/>
      <c r="M253" s="91"/>
      <c r="N253" s="91"/>
      <c r="P253" s="91"/>
      <c r="Q253" s="92"/>
      <c r="R253" s="90"/>
      <c r="S253" s="91"/>
      <c r="T253" s="91"/>
      <c r="U253" s="91"/>
      <c r="V253" s="90"/>
    </row>
    <row r="254" spans="1:22" x14ac:dyDescent="0.25">
      <c r="A254" s="89"/>
      <c r="B254" s="93"/>
      <c r="I254" s="90"/>
      <c r="K254" s="91"/>
      <c r="M254" s="91"/>
      <c r="N254" s="91"/>
      <c r="P254" s="91"/>
      <c r="Q254" s="92"/>
      <c r="R254" s="90"/>
      <c r="S254" s="91"/>
      <c r="T254" s="91"/>
      <c r="U254" s="91"/>
      <c r="V254" s="90"/>
    </row>
    <row r="255" spans="1:22" x14ac:dyDescent="0.25">
      <c r="A255" s="89"/>
      <c r="B255" s="93"/>
      <c r="I255" s="90"/>
      <c r="K255" s="91"/>
      <c r="M255" s="91"/>
      <c r="N255" s="91"/>
      <c r="P255" s="91"/>
      <c r="Q255" s="92"/>
      <c r="R255" s="90"/>
      <c r="S255" s="91"/>
      <c r="T255" s="91"/>
      <c r="U255" s="91"/>
      <c r="V255" s="90"/>
    </row>
    <row r="256" spans="1:22" x14ac:dyDescent="0.25">
      <c r="A256" s="89"/>
      <c r="B256" s="93"/>
      <c r="I256" s="90"/>
      <c r="K256" s="91"/>
      <c r="M256" s="91"/>
      <c r="N256" s="91"/>
      <c r="P256" s="91"/>
      <c r="Q256" s="92"/>
      <c r="R256" s="90"/>
      <c r="S256" s="91"/>
      <c r="T256" s="91"/>
      <c r="U256" s="91"/>
      <c r="V256" s="90"/>
    </row>
    <row r="257" spans="1:22" x14ac:dyDescent="0.25">
      <c r="A257" s="89"/>
      <c r="B257" s="93"/>
      <c r="I257" s="90"/>
      <c r="K257" s="91"/>
      <c r="M257" s="91"/>
      <c r="N257" s="91"/>
      <c r="P257" s="91"/>
      <c r="Q257" s="92"/>
      <c r="R257" s="90"/>
      <c r="S257" s="91"/>
      <c r="T257" s="91"/>
      <c r="U257" s="91"/>
      <c r="V257" s="90"/>
    </row>
    <row r="258" spans="1:22" x14ac:dyDescent="0.25">
      <c r="A258" s="89"/>
      <c r="B258" s="93"/>
      <c r="I258" s="90"/>
      <c r="K258" s="91"/>
      <c r="M258" s="91"/>
      <c r="N258" s="91"/>
      <c r="P258" s="91"/>
      <c r="Q258" s="92"/>
      <c r="R258" s="90"/>
      <c r="S258" s="91"/>
      <c r="T258" s="91"/>
      <c r="U258" s="91"/>
      <c r="V258" s="90"/>
    </row>
    <row r="259" spans="1:22" x14ac:dyDescent="0.25">
      <c r="A259" s="89"/>
      <c r="B259" s="93"/>
      <c r="I259" s="90"/>
      <c r="K259" s="91"/>
      <c r="M259" s="91"/>
      <c r="N259" s="91"/>
      <c r="P259" s="91"/>
      <c r="Q259" s="92"/>
      <c r="R259" s="90"/>
      <c r="S259" s="91"/>
      <c r="T259" s="91"/>
      <c r="U259" s="91"/>
      <c r="V259" s="90"/>
    </row>
    <row r="260" spans="1:22" x14ac:dyDescent="0.25">
      <c r="A260" s="89"/>
      <c r="B260" s="93"/>
      <c r="I260" s="90"/>
      <c r="K260" s="91"/>
      <c r="M260" s="91"/>
      <c r="N260" s="91"/>
      <c r="P260" s="91"/>
      <c r="Q260" s="92"/>
      <c r="R260" s="90"/>
      <c r="S260" s="91"/>
      <c r="T260" s="91"/>
      <c r="U260" s="91"/>
      <c r="V260" s="90"/>
    </row>
    <row r="261" spans="1:22" x14ac:dyDescent="0.25">
      <c r="A261" s="89"/>
      <c r="B261" s="93"/>
      <c r="I261" s="90"/>
      <c r="K261" s="91"/>
      <c r="M261" s="91"/>
      <c r="N261" s="91"/>
      <c r="P261" s="91"/>
      <c r="Q261" s="92"/>
      <c r="R261" s="90"/>
      <c r="S261" s="91"/>
      <c r="T261" s="91"/>
      <c r="U261" s="91"/>
      <c r="V261" s="90"/>
    </row>
    <row r="262" spans="1:22" x14ac:dyDescent="0.25">
      <c r="A262" s="89"/>
      <c r="B262" s="93"/>
      <c r="I262" s="90"/>
      <c r="K262" s="91"/>
      <c r="M262" s="91"/>
      <c r="N262" s="91"/>
      <c r="P262" s="91"/>
      <c r="Q262" s="92"/>
      <c r="R262" s="90"/>
      <c r="S262" s="91"/>
      <c r="T262" s="91"/>
      <c r="U262" s="91"/>
      <c r="V262" s="90"/>
    </row>
    <row r="263" spans="1:22" x14ac:dyDescent="0.25">
      <c r="A263" s="89"/>
      <c r="B263" s="93"/>
      <c r="I263" s="90"/>
      <c r="K263" s="91"/>
      <c r="M263" s="91"/>
      <c r="N263" s="91"/>
      <c r="P263" s="91"/>
      <c r="Q263" s="92"/>
      <c r="R263" s="90"/>
      <c r="S263" s="91"/>
      <c r="T263" s="91"/>
      <c r="U263" s="91"/>
      <c r="V263" s="90"/>
    </row>
    <row r="264" spans="1:22" x14ac:dyDescent="0.25">
      <c r="A264" s="89"/>
      <c r="B264" s="93"/>
      <c r="I264" s="90"/>
      <c r="K264" s="91"/>
      <c r="M264" s="91"/>
      <c r="N264" s="91"/>
      <c r="P264" s="91"/>
      <c r="Q264" s="92"/>
      <c r="R264" s="90"/>
      <c r="S264" s="91"/>
      <c r="T264" s="91"/>
      <c r="U264" s="91"/>
      <c r="V264" s="90"/>
    </row>
    <row r="265" spans="1:22" x14ac:dyDescent="0.25">
      <c r="A265" s="89"/>
      <c r="B265" s="93"/>
      <c r="I265" s="90"/>
      <c r="K265" s="91"/>
      <c r="M265" s="91"/>
      <c r="N265" s="91"/>
      <c r="P265" s="91"/>
      <c r="Q265" s="92"/>
      <c r="R265" s="90"/>
      <c r="S265" s="91"/>
      <c r="T265" s="91"/>
      <c r="U265" s="91"/>
      <c r="V265" s="90"/>
    </row>
    <row r="266" spans="1:22" x14ac:dyDescent="0.25">
      <c r="A266" s="89"/>
      <c r="B266" s="93"/>
      <c r="I266" s="90"/>
      <c r="K266" s="91"/>
      <c r="M266" s="91"/>
      <c r="N266" s="91"/>
      <c r="P266" s="91"/>
      <c r="Q266" s="92"/>
      <c r="R266" s="90"/>
      <c r="S266" s="91"/>
      <c r="T266" s="91"/>
      <c r="U266" s="91"/>
      <c r="V266" s="90"/>
    </row>
    <row r="267" spans="1:22" x14ac:dyDescent="0.25">
      <c r="A267" s="89"/>
      <c r="B267" s="93"/>
      <c r="I267" s="90"/>
      <c r="K267" s="91"/>
      <c r="M267" s="91"/>
      <c r="N267" s="91"/>
      <c r="P267" s="91"/>
      <c r="Q267" s="92"/>
      <c r="R267" s="90"/>
      <c r="S267" s="91"/>
      <c r="T267" s="91"/>
      <c r="U267" s="91"/>
      <c r="V267" s="90"/>
    </row>
    <row r="268" spans="1:22" x14ac:dyDescent="0.25">
      <c r="A268" s="89"/>
      <c r="B268" s="93"/>
      <c r="I268" s="90"/>
      <c r="K268" s="91"/>
      <c r="M268" s="91"/>
      <c r="N268" s="91"/>
      <c r="P268" s="91"/>
      <c r="Q268" s="92"/>
      <c r="R268" s="90"/>
      <c r="S268" s="91"/>
      <c r="T268" s="91"/>
      <c r="U268" s="91"/>
      <c r="V268" s="90"/>
    </row>
    <row r="269" spans="1:22" x14ac:dyDescent="0.25">
      <c r="A269" s="89"/>
      <c r="B269" s="93"/>
      <c r="I269" s="90"/>
      <c r="K269" s="91"/>
      <c r="M269" s="91"/>
      <c r="N269" s="91"/>
      <c r="P269" s="91"/>
      <c r="Q269" s="92"/>
      <c r="R269" s="90"/>
      <c r="S269" s="91"/>
      <c r="T269" s="91"/>
      <c r="U269" s="91"/>
      <c r="V269" s="90"/>
    </row>
    <row r="270" spans="1:22" x14ac:dyDescent="0.25">
      <c r="A270" s="89"/>
      <c r="B270" s="93"/>
      <c r="I270" s="90"/>
      <c r="K270" s="91"/>
      <c r="M270" s="91"/>
      <c r="N270" s="91"/>
      <c r="P270" s="91"/>
      <c r="Q270" s="92"/>
      <c r="R270" s="90"/>
      <c r="S270" s="91"/>
      <c r="T270" s="91"/>
      <c r="U270" s="91"/>
      <c r="V270" s="90"/>
    </row>
    <row r="271" spans="1:22" x14ac:dyDescent="0.25">
      <c r="A271" s="89"/>
      <c r="B271" s="93"/>
      <c r="I271" s="90"/>
      <c r="K271" s="91"/>
      <c r="M271" s="91"/>
      <c r="N271" s="91"/>
      <c r="P271" s="91"/>
      <c r="Q271" s="92"/>
      <c r="R271" s="90"/>
      <c r="S271" s="91"/>
      <c r="T271" s="91"/>
      <c r="U271" s="91"/>
      <c r="V271" s="90"/>
    </row>
    <row r="272" spans="1:22" x14ac:dyDescent="0.25">
      <c r="A272" s="89"/>
      <c r="B272" s="93"/>
      <c r="I272" s="90"/>
      <c r="K272" s="91"/>
      <c r="M272" s="91"/>
      <c r="N272" s="91"/>
      <c r="P272" s="91"/>
      <c r="Q272" s="92"/>
      <c r="R272" s="90"/>
      <c r="S272" s="91"/>
      <c r="T272" s="91"/>
      <c r="U272" s="91"/>
      <c r="V272" s="90"/>
    </row>
    <row r="273" spans="1:22" x14ac:dyDescent="0.25">
      <c r="A273" s="89"/>
      <c r="B273" s="93"/>
      <c r="I273" s="90"/>
      <c r="K273" s="91"/>
      <c r="M273" s="91"/>
      <c r="N273" s="91"/>
      <c r="P273" s="91"/>
      <c r="Q273" s="92"/>
      <c r="R273" s="90"/>
      <c r="S273" s="91"/>
      <c r="T273" s="91"/>
      <c r="U273" s="91"/>
      <c r="V273" s="90"/>
    </row>
    <row r="274" spans="1:22" x14ac:dyDescent="0.25">
      <c r="A274" s="89"/>
      <c r="B274" s="93"/>
      <c r="I274" s="90"/>
      <c r="K274" s="91"/>
      <c r="M274" s="91"/>
      <c r="N274" s="91"/>
      <c r="P274" s="91"/>
      <c r="Q274" s="92"/>
      <c r="R274" s="90"/>
      <c r="S274" s="91"/>
      <c r="T274" s="91"/>
      <c r="U274" s="91"/>
      <c r="V274" s="90"/>
    </row>
    <row r="275" spans="1:22" x14ac:dyDescent="0.25">
      <c r="A275" s="89"/>
      <c r="B275" s="93"/>
      <c r="I275" s="90"/>
      <c r="K275" s="91"/>
      <c r="M275" s="91"/>
      <c r="N275" s="91"/>
      <c r="P275" s="91"/>
      <c r="Q275" s="92"/>
      <c r="R275" s="90"/>
      <c r="S275" s="91"/>
      <c r="T275" s="91"/>
      <c r="U275" s="91"/>
      <c r="V275" s="90"/>
    </row>
    <row r="276" spans="1:22" x14ac:dyDescent="0.25">
      <c r="A276" s="89"/>
      <c r="B276" s="93"/>
      <c r="I276" s="90"/>
      <c r="K276" s="91"/>
      <c r="M276" s="91"/>
      <c r="N276" s="91"/>
      <c r="P276" s="91"/>
      <c r="Q276" s="92"/>
      <c r="R276" s="90"/>
      <c r="S276" s="91"/>
      <c r="T276" s="91"/>
      <c r="U276" s="91"/>
      <c r="V276" s="90"/>
    </row>
    <row r="277" spans="1:22" x14ac:dyDescent="0.25">
      <c r="A277" s="89"/>
      <c r="B277" s="93"/>
      <c r="I277" s="90"/>
      <c r="K277" s="91"/>
      <c r="M277" s="91"/>
      <c r="N277" s="91"/>
      <c r="P277" s="91"/>
      <c r="Q277" s="92"/>
      <c r="R277" s="90"/>
      <c r="S277" s="91"/>
      <c r="T277" s="91"/>
      <c r="U277" s="91"/>
      <c r="V277" s="90"/>
    </row>
    <row r="278" spans="1:22" x14ac:dyDescent="0.25">
      <c r="A278" s="89"/>
      <c r="B278" s="93"/>
      <c r="I278" s="90"/>
      <c r="K278" s="91"/>
      <c r="M278" s="91"/>
      <c r="N278" s="91"/>
      <c r="P278" s="91"/>
      <c r="Q278" s="92"/>
      <c r="R278" s="90"/>
      <c r="S278" s="91"/>
      <c r="T278" s="91"/>
      <c r="U278" s="91"/>
      <c r="V278" s="90"/>
    </row>
    <row r="279" spans="1:22" x14ac:dyDescent="0.25">
      <c r="A279" s="89"/>
      <c r="B279" s="93"/>
      <c r="I279" s="90"/>
      <c r="K279" s="91"/>
      <c r="M279" s="91"/>
      <c r="N279" s="91"/>
      <c r="P279" s="91"/>
      <c r="Q279" s="92"/>
      <c r="R279" s="90"/>
      <c r="S279" s="91"/>
      <c r="T279" s="91"/>
      <c r="U279" s="91"/>
      <c r="V279" s="90"/>
    </row>
    <row r="280" spans="1:22" x14ac:dyDescent="0.25">
      <c r="A280" s="89"/>
      <c r="B280" s="93"/>
      <c r="I280" s="90"/>
      <c r="K280" s="91"/>
      <c r="M280" s="91"/>
      <c r="N280" s="91"/>
      <c r="P280" s="91"/>
      <c r="Q280" s="92"/>
      <c r="R280" s="90"/>
      <c r="S280" s="91"/>
      <c r="T280" s="91"/>
      <c r="U280" s="91"/>
      <c r="V280" s="90"/>
    </row>
    <row r="281" spans="1:22" x14ac:dyDescent="0.25">
      <c r="A281" s="89"/>
      <c r="B281" s="93"/>
      <c r="I281" s="90"/>
      <c r="K281" s="91"/>
      <c r="M281" s="91"/>
      <c r="N281" s="91"/>
      <c r="P281" s="91"/>
      <c r="Q281" s="92"/>
      <c r="R281" s="90"/>
      <c r="S281" s="91"/>
      <c r="T281" s="91"/>
      <c r="U281" s="91"/>
      <c r="V281" s="90"/>
    </row>
    <row r="282" spans="1:22" x14ac:dyDescent="0.25">
      <c r="A282" s="89"/>
      <c r="B282" s="93"/>
      <c r="I282" s="90"/>
      <c r="K282" s="91"/>
      <c r="M282" s="91"/>
      <c r="N282" s="91"/>
      <c r="P282" s="91"/>
      <c r="Q282" s="92"/>
      <c r="R282" s="90"/>
      <c r="S282" s="91"/>
      <c r="T282" s="91"/>
      <c r="U282" s="91"/>
      <c r="V282" s="90"/>
    </row>
    <row r="283" spans="1:22" x14ac:dyDescent="0.25">
      <c r="A283" s="89"/>
      <c r="B283" s="93"/>
      <c r="I283" s="90"/>
      <c r="K283" s="91"/>
      <c r="M283" s="91"/>
      <c r="N283" s="91"/>
      <c r="P283" s="91"/>
      <c r="Q283" s="92"/>
      <c r="R283" s="90"/>
      <c r="S283" s="91"/>
      <c r="T283" s="91"/>
      <c r="U283" s="91"/>
      <c r="V283" s="90"/>
    </row>
    <row r="284" spans="1:22" x14ac:dyDescent="0.25">
      <c r="A284" s="89"/>
      <c r="B284" s="93"/>
      <c r="I284" s="90"/>
      <c r="K284" s="91"/>
      <c r="M284" s="91"/>
      <c r="N284" s="91"/>
      <c r="P284" s="91"/>
      <c r="Q284" s="92"/>
      <c r="R284" s="90"/>
      <c r="S284" s="91"/>
      <c r="T284" s="91"/>
      <c r="U284" s="91"/>
      <c r="V284" s="90"/>
    </row>
    <row r="285" spans="1:22" x14ac:dyDescent="0.25">
      <c r="A285" s="89"/>
      <c r="B285" s="93"/>
      <c r="I285" s="90"/>
      <c r="K285" s="91"/>
      <c r="M285" s="91"/>
      <c r="N285" s="91"/>
      <c r="P285" s="91"/>
      <c r="Q285" s="92"/>
      <c r="R285" s="90"/>
      <c r="S285" s="91"/>
      <c r="T285" s="91"/>
      <c r="U285" s="91"/>
      <c r="V285" s="90"/>
    </row>
    <row r="286" spans="1:22" x14ac:dyDescent="0.25">
      <c r="A286" s="89"/>
      <c r="B286" s="93"/>
      <c r="I286" s="90"/>
      <c r="K286" s="91"/>
      <c r="M286" s="91"/>
      <c r="N286" s="91"/>
      <c r="P286" s="91"/>
      <c r="Q286" s="92"/>
      <c r="R286" s="90"/>
      <c r="S286" s="91"/>
      <c r="T286" s="91"/>
      <c r="U286" s="91"/>
      <c r="V286" s="90"/>
    </row>
    <row r="287" spans="1:22" x14ac:dyDescent="0.25">
      <c r="A287" s="89"/>
      <c r="B287" s="93"/>
      <c r="I287" s="90"/>
      <c r="K287" s="91"/>
      <c r="M287" s="91"/>
      <c r="N287" s="91"/>
      <c r="P287" s="91"/>
      <c r="Q287" s="92"/>
      <c r="R287" s="90"/>
      <c r="S287" s="91"/>
      <c r="T287" s="91"/>
      <c r="U287" s="91"/>
      <c r="V287" s="90"/>
    </row>
    <row r="288" spans="1:22" x14ac:dyDescent="0.25">
      <c r="A288" s="89"/>
      <c r="B288" s="93"/>
      <c r="I288" s="90"/>
      <c r="K288" s="91"/>
      <c r="M288" s="91"/>
      <c r="N288" s="91"/>
      <c r="P288" s="91"/>
      <c r="Q288" s="92"/>
      <c r="R288" s="90"/>
      <c r="S288" s="91"/>
      <c r="T288" s="91"/>
      <c r="U288" s="91"/>
      <c r="V288" s="90"/>
    </row>
    <row r="289" spans="1:22" x14ac:dyDescent="0.25">
      <c r="A289" s="89"/>
      <c r="B289" s="93"/>
      <c r="I289" s="90"/>
      <c r="K289" s="91"/>
      <c r="M289" s="91"/>
      <c r="N289" s="91"/>
      <c r="P289" s="91"/>
      <c r="Q289" s="92"/>
      <c r="R289" s="90"/>
      <c r="S289" s="91"/>
      <c r="T289" s="91"/>
      <c r="U289" s="91"/>
      <c r="V289" s="90"/>
    </row>
    <row r="290" spans="1:22" x14ac:dyDescent="0.25">
      <c r="A290" s="89"/>
      <c r="B290" s="93"/>
      <c r="I290" s="90"/>
      <c r="K290" s="91"/>
      <c r="M290" s="91"/>
      <c r="N290" s="91"/>
      <c r="P290" s="91"/>
      <c r="Q290" s="92"/>
      <c r="R290" s="90"/>
      <c r="S290" s="91"/>
      <c r="T290" s="91"/>
      <c r="U290" s="91"/>
      <c r="V290" s="90"/>
    </row>
    <row r="291" spans="1:22" x14ac:dyDescent="0.25">
      <c r="A291" s="89"/>
      <c r="B291" s="93"/>
      <c r="I291" s="90"/>
      <c r="K291" s="91"/>
      <c r="M291" s="91"/>
      <c r="N291" s="91"/>
      <c r="P291" s="91"/>
      <c r="Q291" s="92"/>
      <c r="R291" s="90"/>
      <c r="S291" s="91"/>
      <c r="T291" s="91"/>
      <c r="U291" s="91"/>
      <c r="V291" s="90"/>
    </row>
    <row r="292" spans="1:22" x14ac:dyDescent="0.25">
      <c r="A292" s="89"/>
      <c r="B292" s="93"/>
      <c r="I292" s="90"/>
      <c r="K292" s="91"/>
      <c r="M292" s="91"/>
      <c r="N292" s="91"/>
      <c r="P292" s="91"/>
      <c r="Q292" s="92"/>
      <c r="R292" s="90"/>
      <c r="S292" s="91"/>
      <c r="T292" s="91"/>
      <c r="U292" s="91"/>
      <c r="V292" s="90"/>
    </row>
    <row r="293" spans="1:22" x14ac:dyDescent="0.25">
      <c r="A293" s="89"/>
      <c r="B293" s="93"/>
      <c r="I293" s="90"/>
      <c r="K293" s="91"/>
      <c r="M293" s="91"/>
      <c r="N293" s="91"/>
      <c r="P293" s="91"/>
      <c r="Q293" s="92"/>
      <c r="R293" s="90"/>
      <c r="S293" s="91"/>
      <c r="T293" s="91"/>
      <c r="U293" s="91"/>
      <c r="V293" s="90"/>
    </row>
    <row r="294" spans="1:22" x14ac:dyDescent="0.25">
      <c r="A294" s="89"/>
      <c r="B294" s="93"/>
      <c r="I294" s="90"/>
      <c r="K294" s="91"/>
      <c r="M294" s="91"/>
      <c r="N294" s="91"/>
      <c r="P294" s="91"/>
      <c r="Q294" s="92"/>
      <c r="R294" s="90"/>
      <c r="S294" s="91"/>
      <c r="T294" s="91"/>
      <c r="U294" s="91"/>
      <c r="V294" s="90"/>
    </row>
    <row r="295" spans="1:22" x14ac:dyDescent="0.25">
      <c r="A295" s="89"/>
      <c r="B295" s="93"/>
      <c r="I295" s="90"/>
      <c r="K295" s="91"/>
      <c r="M295" s="91"/>
      <c r="N295" s="91"/>
      <c r="P295" s="91"/>
      <c r="Q295" s="92"/>
      <c r="R295" s="90"/>
      <c r="S295" s="91"/>
      <c r="T295" s="91"/>
      <c r="U295" s="91"/>
      <c r="V295" s="90"/>
    </row>
    <row r="296" spans="1:22" x14ac:dyDescent="0.25">
      <c r="A296" s="89"/>
      <c r="B296" s="93"/>
      <c r="I296" s="90"/>
      <c r="K296" s="91"/>
      <c r="M296" s="91"/>
      <c r="N296" s="91"/>
      <c r="P296" s="91"/>
      <c r="Q296" s="92"/>
      <c r="R296" s="90"/>
      <c r="S296" s="91"/>
      <c r="T296" s="91"/>
      <c r="U296" s="91"/>
      <c r="V296" s="90"/>
    </row>
    <row r="297" spans="1:22" x14ac:dyDescent="0.25">
      <c r="A297" s="89"/>
      <c r="B297" s="93"/>
      <c r="I297" s="90"/>
      <c r="K297" s="91"/>
      <c r="M297" s="91"/>
      <c r="N297" s="91"/>
      <c r="P297" s="91"/>
      <c r="Q297" s="92"/>
      <c r="R297" s="90"/>
      <c r="S297" s="91"/>
      <c r="T297" s="91"/>
      <c r="U297" s="91"/>
      <c r="V297" s="90"/>
    </row>
    <row r="298" spans="1:22" x14ac:dyDescent="0.25">
      <c r="A298" s="89"/>
      <c r="B298" s="93"/>
      <c r="I298" s="90"/>
      <c r="K298" s="91"/>
      <c r="M298" s="91"/>
      <c r="N298" s="91"/>
      <c r="P298" s="91"/>
      <c r="Q298" s="92"/>
      <c r="R298" s="90"/>
      <c r="S298" s="91"/>
      <c r="T298" s="91"/>
      <c r="U298" s="91"/>
      <c r="V298" s="90"/>
    </row>
    <row r="299" spans="1:22" x14ac:dyDescent="0.25">
      <c r="A299" s="89"/>
      <c r="B299" s="93"/>
      <c r="I299" s="90"/>
      <c r="K299" s="91"/>
      <c r="M299" s="91"/>
      <c r="N299" s="91"/>
      <c r="P299" s="91"/>
      <c r="Q299" s="92"/>
      <c r="R299" s="90"/>
      <c r="S299" s="91"/>
      <c r="T299" s="91"/>
      <c r="U299" s="91"/>
      <c r="V299" s="90"/>
    </row>
    <row r="300" spans="1:22" x14ac:dyDescent="0.25">
      <c r="A300" s="89"/>
      <c r="B300" s="93"/>
      <c r="I300" s="90"/>
      <c r="K300" s="91"/>
      <c r="M300" s="91"/>
      <c r="N300" s="91"/>
      <c r="P300" s="91"/>
      <c r="Q300" s="92"/>
      <c r="R300" s="90"/>
      <c r="S300" s="91"/>
      <c r="T300" s="91"/>
      <c r="U300" s="91"/>
      <c r="V300" s="90"/>
    </row>
    <row r="301" spans="1:22" x14ac:dyDescent="0.25">
      <c r="A301" s="89"/>
      <c r="B301" s="93"/>
      <c r="I301" s="90"/>
      <c r="K301" s="91"/>
      <c r="M301" s="91"/>
      <c r="N301" s="91"/>
      <c r="P301" s="91"/>
      <c r="Q301" s="92"/>
      <c r="R301" s="90"/>
      <c r="S301" s="91"/>
      <c r="T301" s="91"/>
      <c r="U301" s="91"/>
      <c r="V301" s="90"/>
    </row>
    <row r="302" spans="1:22" x14ac:dyDescent="0.25">
      <c r="A302" s="89"/>
      <c r="B302" s="93"/>
      <c r="I302" s="90"/>
      <c r="K302" s="91"/>
      <c r="M302" s="91"/>
      <c r="N302" s="91"/>
      <c r="P302" s="91"/>
      <c r="Q302" s="92"/>
      <c r="R302" s="90"/>
      <c r="S302" s="91"/>
      <c r="T302" s="91"/>
      <c r="U302" s="91"/>
      <c r="V302" s="90"/>
    </row>
    <row r="303" spans="1:22" x14ac:dyDescent="0.25">
      <c r="A303" s="89"/>
      <c r="B303" s="93"/>
      <c r="I303" s="90"/>
      <c r="K303" s="91"/>
      <c r="M303" s="91"/>
      <c r="N303" s="91"/>
      <c r="P303" s="91"/>
      <c r="Q303" s="92"/>
      <c r="R303" s="90"/>
      <c r="S303" s="91"/>
      <c r="T303" s="91"/>
      <c r="U303" s="91"/>
      <c r="V303" s="90"/>
    </row>
    <row r="304" spans="1:22" x14ac:dyDescent="0.25">
      <c r="A304" s="89"/>
      <c r="B304" s="93"/>
      <c r="I304" s="90"/>
      <c r="K304" s="91"/>
      <c r="M304" s="91"/>
      <c r="N304" s="91"/>
      <c r="P304" s="91"/>
      <c r="Q304" s="92"/>
      <c r="R304" s="90"/>
      <c r="S304" s="91"/>
      <c r="T304" s="91"/>
      <c r="U304" s="91"/>
      <c r="V304" s="90"/>
    </row>
    <row r="305" spans="1:22" x14ac:dyDescent="0.25">
      <c r="A305" s="89"/>
      <c r="B305" s="93"/>
      <c r="I305" s="90"/>
      <c r="K305" s="91"/>
      <c r="M305" s="91"/>
      <c r="N305" s="91"/>
      <c r="P305" s="91"/>
      <c r="Q305" s="92"/>
      <c r="R305" s="90"/>
      <c r="S305" s="91"/>
      <c r="T305" s="91"/>
      <c r="U305" s="91"/>
      <c r="V305" s="90"/>
    </row>
    <row r="306" spans="1:22" x14ac:dyDescent="0.25">
      <c r="A306" s="89"/>
      <c r="B306" s="93"/>
      <c r="I306" s="90"/>
      <c r="K306" s="91"/>
      <c r="M306" s="91"/>
      <c r="N306" s="91"/>
      <c r="P306" s="91"/>
      <c r="Q306" s="92"/>
      <c r="R306" s="90"/>
      <c r="S306" s="91"/>
      <c r="T306" s="91"/>
      <c r="U306" s="91"/>
      <c r="V306" s="90"/>
    </row>
    <row r="307" spans="1:22" x14ac:dyDescent="0.25">
      <c r="A307" s="89"/>
      <c r="B307" s="93"/>
      <c r="I307" s="90"/>
      <c r="K307" s="91"/>
      <c r="M307" s="91"/>
      <c r="N307" s="91"/>
      <c r="P307" s="91"/>
      <c r="Q307" s="92"/>
      <c r="R307" s="90"/>
      <c r="S307" s="91"/>
      <c r="T307" s="91"/>
      <c r="U307" s="91"/>
      <c r="V307" s="90"/>
    </row>
    <row r="308" spans="1:22" x14ac:dyDescent="0.25">
      <c r="A308" s="89"/>
      <c r="B308" s="93"/>
      <c r="I308" s="90"/>
      <c r="K308" s="91"/>
      <c r="M308" s="91"/>
      <c r="N308" s="91"/>
      <c r="P308" s="91"/>
      <c r="Q308" s="92"/>
      <c r="R308" s="90"/>
      <c r="S308" s="91"/>
      <c r="T308" s="91"/>
      <c r="U308" s="91"/>
      <c r="V308" s="90"/>
    </row>
    <row r="309" spans="1:22" x14ac:dyDescent="0.25">
      <c r="A309" s="89"/>
      <c r="B309" s="93"/>
      <c r="I309" s="90"/>
      <c r="K309" s="91"/>
      <c r="M309" s="91"/>
      <c r="N309" s="91"/>
      <c r="P309" s="91"/>
      <c r="Q309" s="92"/>
      <c r="R309" s="90"/>
      <c r="S309" s="91"/>
      <c r="T309" s="91"/>
      <c r="U309" s="91"/>
      <c r="V309" s="90"/>
    </row>
    <row r="310" spans="1:22" x14ac:dyDescent="0.25">
      <c r="A310" s="89"/>
      <c r="B310" s="93"/>
      <c r="I310" s="90"/>
      <c r="K310" s="91"/>
      <c r="M310" s="91"/>
      <c r="N310" s="91"/>
      <c r="P310" s="91"/>
      <c r="Q310" s="92"/>
      <c r="R310" s="90"/>
      <c r="S310" s="91"/>
      <c r="T310" s="91"/>
      <c r="U310" s="91"/>
      <c r="V310" s="90"/>
    </row>
    <row r="311" spans="1:22" x14ac:dyDescent="0.25">
      <c r="A311" s="89"/>
      <c r="B311" s="93"/>
      <c r="I311" s="90"/>
      <c r="K311" s="91"/>
      <c r="M311" s="91"/>
      <c r="N311" s="91"/>
      <c r="P311" s="91"/>
      <c r="Q311" s="92"/>
      <c r="R311" s="90"/>
      <c r="S311" s="91"/>
      <c r="T311" s="91"/>
      <c r="U311" s="91"/>
      <c r="V311" s="90"/>
    </row>
    <row r="312" spans="1:22" x14ac:dyDescent="0.25">
      <c r="A312" s="89"/>
      <c r="B312" s="93"/>
      <c r="I312" s="90"/>
      <c r="K312" s="91"/>
      <c r="M312" s="91"/>
      <c r="N312" s="91"/>
      <c r="P312" s="91"/>
      <c r="Q312" s="92"/>
      <c r="R312" s="90"/>
      <c r="S312" s="91"/>
      <c r="T312" s="91"/>
      <c r="U312" s="91"/>
      <c r="V312" s="90"/>
    </row>
    <row r="313" spans="1:22" x14ac:dyDescent="0.25">
      <c r="A313" s="89"/>
      <c r="B313" s="93"/>
      <c r="I313" s="90"/>
      <c r="K313" s="91"/>
      <c r="M313" s="91"/>
      <c r="N313" s="91"/>
      <c r="P313" s="91"/>
      <c r="Q313" s="92"/>
      <c r="R313" s="90"/>
      <c r="S313" s="91"/>
      <c r="T313" s="91"/>
      <c r="U313" s="91"/>
      <c r="V313" s="90"/>
    </row>
    <row r="314" spans="1:22" x14ac:dyDescent="0.25">
      <c r="A314" s="89"/>
      <c r="B314" s="93"/>
      <c r="I314" s="90"/>
      <c r="K314" s="91"/>
      <c r="M314" s="91"/>
      <c r="N314" s="91"/>
      <c r="P314" s="91"/>
      <c r="Q314" s="92"/>
      <c r="R314" s="90"/>
      <c r="S314" s="91"/>
      <c r="T314" s="91"/>
      <c r="U314" s="91"/>
      <c r="V314" s="90"/>
    </row>
    <row r="315" spans="1:22" x14ac:dyDescent="0.25">
      <c r="A315" s="89"/>
      <c r="B315" s="93"/>
      <c r="I315" s="90"/>
      <c r="K315" s="91"/>
      <c r="M315" s="91"/>
      <c r="N315" s="91"/>
      <c r="P315" s="91"/>
      <c r="Q315" s="92"/>
      <c r="R315" s="90"/>
      <c r="S315" s="91"/>
      <c r="T315" s="91"/>
      <c r="U315" s="91"/>
      <c r="V315" s="90"/>
    </row>
    <row r="316" spans="1:22" x14ac:dyDescent="0.25">
      <c r="A316" s="89"/>
      <c r="B316" s="93"/>
      <c r="I316" s="90"/>
      <c r="K316" s="91"/>
      <c r="M316" s="91"/>
      <c r="N316" s="91"/>
      <c r="P316" s="91"/>
      <c r="Q316" s="92"/>
      <c r="R316" s="90"/>
      <c r="S316" s="91"/>
      <c r="T316" s="91"/>
      <c r="U316" s="91"/>
      <c r="V316" s="90"/>
    </row>
    <row r="317" spans="1:22" x14ac:dyDescent="0.25">
      <c r="A317" s="89"/>
      <c r="B317" s="93"/>
      <c r="I317" s="90"/>
      <c r="K317" s="91"/>
      <c r="M317" s="91"/>
      <c r="N317" s="91"/>
      <c r="P317" s="91"/>
      <c r="Q317" s="92"/>
      <c r="R317" s="90"/>
      <c r="S317" s="91"/>
      <c r="T317" s="91"/>
      <c r="U317" s="91"/>
      <c r="V317" s="90"/>
    </row>
    <row r="318" spans="1:22" x14ac:dyDescent="0.25">
      <c r="A318" s="89"/>
      <c r="B318" s="93"/>
      <c r="I318" s="90"/>
      <c r="K318" s="91"/>
      <c r="M318" s="91"/>
      <c r="N318" s="91"/>
      <c r="P318" s="91"/>
      <c r="Q318" s="92"/>
      <c r="R318" s="90"/>
      <c r="S318" s="91"/>
      <c r="T318" s="91"/>
      <c r="U318" s="91"/>
      <c r="V318" s="90"/>
    </row>
    <row r="319" spans="1:22" x14ac:dyDescent="0.25">
      <c r="A319" s="89"/>
      <c r="B319" s="93"/>
      <c r="I319" s="90"/>
      <c r="K319" s="91"/>
      <c r="M319" s="91"/>
      <c r="N319" s="91"/>
      <c r="P319" s="91"/>
      <c r="Q319" s="92"/>
      <c r="R319" s="90"/>
      <c r="S319" s="91"/>
      <c r="T319" s="91"/>
      <c r="U319" s="91"/>
      <c r="V319" s="90"/>
    </row>
    <row r="320" spans="1:22" x14ac:dyDescent="0.25">
      <c r="A320" s="89"/>
      <c r="B320" s="93"/>
      <c r="I320" s="90"/>
      <c r="K320" s="91"/>
      <c r="M320" s="91"/>
      <c r="N320" s="91"/>
      <c r="P320" s="91"/>
      <c r="Q320" s="92"/>
      <c r="R320" s="90"/>
      <c r="S320" s="91"/>
      <c r="T320" s="91"/>
      <c r="U320" s="91"/>
      <c r="V320" s="90"/>
    </row>
    <row r="321" spans="1:22" x14ac:dyDescent="0.25">
      <c r="A321" s="89"/>
      <c r="B321" s="93"/>
      <c r="I321" s="90"/>
      <c r="K321" s="91"/>
      <c r="M321" s="91"/>
      <c r="N321" s="91"/>
      <c r="P321" s="91"/>
      <c r="Q321" s="92"/>
      <c r="R321" s="90"/>
      <c r="S321" s="91"/>
      <c r="T321" s="91"/>
      <c r="U321" s="91"/>
      <c r="V321" s="90"/>
    </row>
    <row r="322" spans="1:22" x14ac:dyDescent="0.25">
      <c r="A322" s="89"/>
      <c r="B322" s="93"/>
      <c r="I322" s="90"/>
      <c r="K322" s="91"/>
      <c r="M322" s="91"/>
      <c r="N322" s="91"/>
      <c r="P322" s="91"/>
      <c r="Q322" s="92"/>
      <c r="R322" s="90"/>
      <c r="S322" s="91"/>
      <c r="T322" s="91"/>
      <c r="U322" s="91"/>
      <c r="V322" s="90"/>
    </row>
    <row r="323" spans="1:22" x14ac:dyDescent="0.25">
      <c r="A323" s="89"/>
      <c r="B323" s="93"/>
      <c r="I323" s="90"/>
      <c r="K323" s="91"/>
      <c r="M323" s="91"/>
      <c r="N323" s="91"/>
      <c r="P323" s="91"/>
      <c r="Q323" s="92"/>
      <c r="R323" s="90"/>
      <c r="S323" s="91"/>
      <c r="T323" s="91"/>
      <c r="U323" s="91"/>
      <c r="V323" s="90"/>
    </row>
    <row r="324" spans="1:22" x14ac:dyDescent="0.25">
      <c r="A324" s="89"/>
      <c r="B324" s="93"/>
      <c r="I324" s="90"/>
      <c r="K324" s="91"/>
      <c r="M324" s="91"/>
      <c r="N324" s="91"/>
      <c r="P324" s="91"/>
      <c r="Q324" s="92"/>
      <c r="R324" s="90"/>
      <c r="S324" s="91"/>
      <c r="T324" s="91"/>
      <c r="U324" s="91"/>
      <c r="V324" s="90"/>
    </row>
    <row r="325" spans="1:22" x14ac:dyDescent="0.25">
      <c r="A325" s="89"/>
      <c r="B325" s="93"/>
      <c r="I325" s="90"/>
      <c r="K325" s="91"/>
      <c r="M325" s="91"/>
      <c r="N325" s="91"/>
      <c r="P325" s="91"/>
      <c r="Q325" s="92"/>
      <c r="R325" s="90"/>
      <c r="S325" s="91"/>
      <c r="T325" s="91"/>
      <c r="U325" s="91"/>
      <c r="V325" s="90"/>
    </row>
    <row r="326" spans="1:22" x14ac:dyDescent="0.25">
      <c r="A326" s="89"/>
      <c r="B326" s="93"/>
      <c r="I326" s="90"/>
      <c r="K326" s="91"/>
      <c r="M326" s="91"/>
      <c r="N326" s="91"/>
      <c r="P326" s="91"/>
      <c r="Q326" s="92"/>
      <c r="R326" s="90"/>
      <c r="S326" s="91"/>
      <c r="T326" s="91"/>
      <c r="U326" s="91"/>
      <c r="V326" s="90"/>
    </row>
    <row r="327" spans="1:22" x14ac:dyDescent="0.25">
      <c r="A327" s="89"/>
      <c r="B327" s="93"/>
      <c r="I327" s="90"/>
      <c r="K327" s="91"/>
      <c r="M327" s="91"/>
      <c r="N327" s="91"/>
      <c r="P327" s="91"/>
      <c r="Q327" s="92"/>
      <c r="R327" s="90"/>
      <c r="S327" s="91"/>
      <c r="T327" s="91"/>
      <c r="U327" s="91"/>
      <c r="V327" s="90"/>
    </row>
    <row r="328" spans="1:22" x14ac:dyDescent="0.25">
      <c r="A328" s="89"/>
      <c r="B328" s="93"/>
      <c r="I328" s="90"/>
      <c r="K328" s="91"/>
      <c r="M328" s="91"/>
      <c r="N328" s="91"/>
      <c r="P328" s="91"/>
      <c r="Q328" s="92"/>
      <c r="R328" s="90"/>
      <c r="S328" s="91"/>
      <c r="T328" s="91"/>
      <c r="U328" s="91"/>
      <c r="V328" s="90"/>
    </row>
    <row r="329" spans="1:22" x14ac:dyDescent="0.25">
      <c r="A329" s="89"/>
      <c r="B329" s="93"/>
      <c r="I329" s="90"/>
      <c r="K329" s="91"/>
      <c r="M329" s="91"/>
      <c r="N329" s="91"/>
      <c r="P329" s="91"/>
      <c r="Q329" s="92"/>
      <c r="R329" s="90"/>
      <c r="S329" s="91"/>
      <c r="T329" s="91"/>
      <c r="U329" s="91"/>
      <c r="V329" s="90"/>
    </row>
    <row r="330" spans="1:22" x14ac:dyDescent="0.25">
      <c r="A330" s="89"/>
      <c r="B330" s="93"/>
      <c r="I330" s="90"/>
      <c r="K330" s="91"/>
      <c r="M330" s="91"/>
      <c r="N330" s="91"/>
      <c r="P330" s="91"/>
      <c r="Q330" s="92"/>
      <c r="R330" s="90"/>
      <c r="S330" s="91"/>
      <c r="T330" s="91"/>
      <c r="U330" s="91"/>
      <c r="V330" s="90"/>
    </row>
    <row r="331" spans="1:22" x14ac:dyDescent="0.25">
      <c r="A331" s="89"/>
      <c r="B331" s="93"/>
      <c r="I331" s="90"/>
      <c r="K331" s="91"/>
      <c r="M331" s="91"/>
      <c r="N331" s="91"/>
      <c r="P331" s="91"/>
      <c r="Q331" s="92"/>
      <c r="R331" s="90"/>
      <c r="S331" s="91"/>
      <c r="T331" s="91"/>
      <c r="U331" s="91"/>
      <c r="V331" s="90"/>
    </row>
    <row r="332" spans="1:22" x14ac:dyDescent="0.25">
      <c r="A332" s="89"/>
      <c r="B332" s="93"/>
      <c r="I332" s="90"/>
      <c r="K332" s="91"/>
      <c r="M332" s="91"/>
      <c r="N332" s="91"/>
      <c r="P332" s="91"/>
      <c r="Q332" s="92"/>
      <c r="R332" s="90"/>
      <c r="S332" s="91"/>
      <c r="T332" s="91"/>
      <c r="U332" s="91"/>
      <c r="V332" s="90"/>
    </row>
    <row r="333" spans="1:22" x14ac:dyDescent="0.25">
      <c r="A333" s="89"/>
      <c r="B333" s="93"/>
      <c r="I333" s="90"/>
      <c r="K333" s="91"/>
      <c r="M333" s="91"/>
      <c r="N333" s="91"/>
      <c r="P333" s="91"/>
      <c r="Q333" s="92"/>
      <c r="R333" s="90"/>
      <c r="S333" s="91"/>
      <c r="T333" s="91"/>
      <c r="U333" s="91"/>
      <c r="V333" s="90"/>
    </row>
    <row r="334" spans="1:22" x14ac:dyDescent="0.25">
      <c r="A334" s="89"/>
      <c r="B334" s="93"/>
      <c r="I334" s="90"/>
      <c r="K334" s="91"/>
      <c r="M334" s="91"/>
      <c r="N334" s="91"/>
      <c r="P334" s="91"/>
      <c r="Q334" s="92"/>
      <c r="R334" s="90"/>
      <c r="S334" s="91"/>
      <c r="T334" s="91"/>
      <c r="U334" s="91"/>
      <c r="V334" s="90"/>
    </row>
    <row r="335" spans="1:22" x14ac:dyDescent="0.25">
      <c r="A335" s="89"/>
      <c r="B335" s="93"/>
      <c r="I335" s="90"/>
      <c r="K335" s="91"/>
      <c r="M335" s="91"/>
      <c r="N335" s="91"/>
      <c r="P335" s="91"/>
      <c r="Q335" s="92"/>
      <c r="R335" s="90"/>
      <c r="S335" s="91"/>
      <c r="T335" s="91"/>
      <c r="U335" s="91"/>
      <c r="V335" s="90"/>
    </row>
    <row r="336" spans="1:22" x14ac:dyDescent="0.25">
      <c r="A336" s="89"/>
      <c r="B336" s="93"/>
      <c r="I336" s="90"/>
      <c r="K336" s="91"/>
      <c r="M336" s="91"/>
      <c r="N336" s="91"/>
      <c r="P336" s="91"/>
      <c r="Q336" s="92"/>
      <c r="R336" s="90"/>
      <c r="S336" s="91"/>
      <c r="T336" s="91"/>
      <c r="U336" s="91"/>
      <c r="V336" s="90"/>
    </row>
    <row r="337" spans="1:22" x14ac:dyDescent="0.25">
      <c r="A337" s="89"/>
      <c r="B337" s="93"/>
      <c r="I337" s="90"/>
      <c r="K337" s="91"/>
      <c r="M337" s="91"/>
      <c r="N337" s="91"/>
      <c r="P337" s="91"/>
      <c r="Q337" s="92"/>
      <c r="R337" s="90"/>
      <c r="S337" s="91"/>
      <c r="T337" s="91"/>
      <c r="U337" s="91"/>
      <c r="V337" s="90"/>
    </row>
    <row r="338" spans="1:22" x14ac:dyDescent="0.25">
      <c r="A338" s="89"/>
      <c r="B338" s="93"/>
      <c r="I338" s="90"/>
      <c r="K338" s="91"/>
      <c r="M338" s="91"/>
      <c r="N338" s="91"/>
      <c r="P338" s="91"/>
      <c r="Q338" s="92"/>
      <c r="R338" s="90"/>
      <c r="S338" s="91"/>
      <c r="T338" s="91"/>
      <c r="U338" s="91"/>
      <c r="V338" s="90"/>
    </row>
    <row r="339" spans="1:22" x14ac:dyDescent="0.25">
      <c r="A339" s="89"/>
      <c r="B339" s="93"/>
      <c r="I339" s="90"/>
      <c r="K339" s="91"/>
      <c r="M339" s="91"/>
      <c r="N339" s="91"/>
      <c r="P339" s="91"/>
      <c r="Q339" s="92"/>
      <c r="R339" s="90"/>
      <c r="S339" s="91"/>
      <c r="T339" s="91"/>
      <c r="U339" s="91"/>
      <c r="V339" s="90"/>
    </row>
    <row r="340" spans="1:22" x14ac:dyDescent="0.25">
      <c r="A340" s="89"/>
      <c r="B340" s="93"/>
      <c r="I340" s="90"/>
      <c r="K340" s="91"/>
      <c r="M340" s="91"/>
      <c r="N340" s="91"/>
      <c r="P340" s="91"/>
      <c r="Q340" s="92"/>
      <c r="R340" s="90"/>
      <c r="S340" s="91"/>
      <c r="T340" s="91"/>
      <c r="U340" s="91"/>
      <c r="V340" s="90"/>
    </row>
    <row r="341" spans="1:22" x14ac:dyDescent="0.25">
      <c r="A341" s="89"/>
      <c r="B341" s="93"/>
      <c r="I341" s="90"/>
      <c r="K341" s="91"/>
      <c r="M341" s="91"/>
      <c r="N341" s="91"/>
      <c r="P341" s="91"/>
      <c r="Q341" s="92"/>
      <c r="R341" s="90"/>
      <c r="S341" s="91"/>
      <c r="T341" s="91"/>
      <c r="U341" s="91"/>
      <c r="V341" s="90"/>
    </row>
    <row r="342" spans="1:22" x14ac:dyDescent="0.25">
      <c r="A342" s="89"/>
      <c r="B342" s="93"/>
      <c r="I342" s="90"/>
      <c r="K342" s="91"/>
      <c r="M342" s="91"/>
      <c r="N342" s="91"/>
      <c r="P342" s="91"/>
      <c r="Q342" s="92"/>
      <c r="R342" s="90"/>
      <c r="S342" s="91"/>
      <c r="T342" s="91"/>
      <c r="U342" s="91"/>
      <c r="V342" s="90"/>
    </row>
    <row r="343" spans="1:22" x14ac:dyDescent="0.25">
      <c r="A343" s="89"/>
      <c r="B343" s="93"/>
      <c r="I343" s="90"/>
      <c r="K343" s="91"/>
      <c r="M343" s="91"/>
      <c r="N343" s="91"/>
      <c r="P343" s="91"/>
      <c r="Q343" s="92"/>
      <c r="R343" s="90"/>
      <c r="S343" s="91"/>
      <c r="T343" s="91"/>
      <c r="U343" s="91"/>
      <c r="V343" s="90"/>
    </row>
    <row r="344" spans="1:22" x14ac:dyDescent="0.25">
      <c r="A344" s="89"/>
      <c r="B344" s="93"/>
      <c r="I344" s="90"/>
      <c r="K344" s="91"/>
      <c r="M344" s="91"/>
      <c r="N344" s="91"/>
      <c r="P344" s="91"/>
      <c r="Q344" s="92"/>
      <c r="R344" s="90"/>
      <c r="S344" s="91"/>
      <c r="T344" s="91"/>
      <c r="U344" s="91"/>
      <c r="V344" s="90"/>
    </row>
    <row r="345" spans="1:22" x14ac:dyDescent="0.25">
      <c r="A345" s="89"/>
      <c r="B345" s="93"/>
      <c r="I345" s="90"/>
      <c r="K345" s="91"/>
      <c r="M345" s="91"/>
      <c r="N345" s="91"/>
      <c r="P345" s="91"/>
      <c r="Q345" s="92"/>
      <c r="R345" s="90"/>
      <c r="S345" s="91"/>
      <c r="T345" s="91"/>
      <c r="U345" s="91"/>
      <c r="V345" s="90"/>
    </row>
    <row r="346" spans="1:22" x14ac:dyDescent="0.25">
      <c r="A346" s="89"/>
      <c r="B346" s="93"/>
      <c r="I346" s="90"/>
      <c r="K346" s="91"/>
      <c r="M346" s="91"/>
      <c r="N346" s="91"/>
      <c r="P346" s="91"/>
      <c r="Q346" s="92"/>
      <c r="R346" s="90"/>
      <c r="S346" s="91"/>
      <c r="T346" s="91"/>
      <c r="U346" s="91"/>
      <c r="V346" s="90"/>
    </row>
    <row r="347" spans="1:22" x14ac:dyDescent="0.25">
      <c r="A347" s="89"/>
      <c r="B347" s="93"/>
      <c r="I347" s="90"/>
      <c r="K347" s="91"/>
      <c r="M347" s="91"/>
      <c r="N347" s="91"/>
      <c r="P347" s="91"/>
      <c r="Q347" s="92"/>
      <c r="R347" s="90"/>
      <c r="S347" s="91"/>
      <c r="T347" s="91"/>
      <c r="U347" s="91"/>
      <c r="V347" s="90"/>
    </row>
    <row r="348" spans="1:22" x14ac:dyDescent="0.25">
      <c r="A348" s="89"/>
      <c r="B348" s="93"/>
      <c r="I348" s="90"/>
      <c r="K348" s="91"/>
      <c r="M348" s="91"/>
      <c r="N348" s="91"/>
      <c r="P348" s="91"/>
      <c r="Q348" s="92"/>
      <c r="R348" s="90"/>
      <c r="S348" s="91"/>
      <c r="T348" s="91"/>
      <c r="U348" s="91"/>
      <c r="V348" s="90"/>
    </row>
    <row r="349" spans="1:22" x14ac:dyDescent="0.25">
      <c r="A349" s="89"/>
      <c r="B349" s="93"/>
      <c r="I349" s="90"/>
      <c r="K349" s="91"/>
      <c r="M349" s="91"/>
      <c r="N349" s="91"/>
      <c r="P349" s="91"/>
      <c r="Q349" s="92"/>
      <c r="R349" s="90"/>
      <c r="S349" s="91"/>
      <c r="T349" s="91"/>
      <c r="U349" s="91"/>
      <c r="V349" s="90"/>
    </row>
    <row r="350" spans="1:22" x14ac:dyDescent="0.25">
      <c r="A350" s="89"/>
      <c r="B350" s="93"/>
      <c r="I350" s="90"/>
      <c r="K350" s="91"/>
      <c r="M350" s="91"/>
      <c r="N350" s="91"/>
      <c r="P350" s="91"/>
      <c r="Q350" s="92"/>
      <c r="R350" s="90"/>
      <c r="S350" s="91"/>
      <c r="T350" s="91"/>
      <c r="U350" s="91"/>
      <c r="V350" s="90"/>
    </row>
    <row r="351" spans="1:22" x14ac:dyDescent="0.25">
      <c r="A351" s="89"/>
      <c r="B351" s="93"/>
      <c r="I351" s="90"/>
      <c r="K351" s="91"/>
      <c r="M351" s="91"/>
      <c r="N351" s="91"/>
      <c r="P351" s="91"/>
      <c r="Q351" s="92"/>
      <c r="R351" s="90"/>
      <c r="S351" s="91"/>
      <c r="T351" s="91"/>
      <c r="U351" s="91"/>
      <c r="V351" s="90"/>
    </row>
    <row r="352" spans="1:22" x14ac:dyDescent="0.25">
      <c r="A352" s="89"/>
      <c r="B352" s="93"/>
      <c r="I352" s="90"/>
      <c r="K352" s="91"/>
      <c r="M352" s="91"/>
      <c r="N352" s="91"/>
      <c r="P352" s="91"/>
      <c r="Q352" s="92"/>
      <c r="R352" s="90"/>
      <c r="S352" s="91"/>
      <c r="T352" s="91"/>
      <c r="U352" s="91"/>
      <c r="V352" s="90"/>
    </row>
    <row r="353" spans="1:22" x14ac:dyDescent="0.25">
      <c r="A353" s="89"/>
      <c r="B353" s="93"/>
      <c r="I353" s="90"/>
      <c r="K353" s="91"/>
      <c r="M353" s="91"/>
      <c r="N353" s="91"/>
      <c r="P353" s="91"/>
      <c r="Q353" s="92"/>
      <c r="R353" s="90"/>
      <c r="S353" s="91"/>
      <c r="T353" s="91"/>
      <c r="U353" s="91"/>
      <c r="V353" s="90"/>
    </row>
    <row r="354" spans="1:22" x14ac:dyDescent="0.25">
      <c r="A354" s="89"/>
      <c r="B354" s="93"/>
      <c r="I354" s="90"/>
      <c r="K354" s="91"/>
      <c r="M354" s="91"/>
      <c r="N354" s="91"/>
      <c r="P354" s="91"/>
      <c r="Q354" s="92"/>
      <c r="R354" s="90"/>
      <c r="S354" s="91"/>
      <c r="T354" s="91"/>
      <c r="U354" s="91"/>
      <c r="V354" s="90"/>
    </row>
    <row r="355" spans="1:22" x14ac:dyDescent="0.25">
      <c r="A355" s="89"/>
      <c r="B355" s="93"/>
      <c r="I355" s="90"/>
      <c r="K355" s="91"/>
      <c r="M355" s="91"/>
      <c r="N355" s="91"/>
      <c r="P355" s="91"/>
      <c r="Q355" s="92"/>
      <c r="R355" s="90"/>
      <c r="S355" s="91"/>
      <c r="T355" s="91"/>
      <c r="U355" s="91"/>
      <c r="V355" s="90"/>
    </row>
    <row r="356" spans="1:22" x14ac:dyDescent="0.25">
      <c r="A356" s="89"/>
      <c r="B356" s="93"/>
      <c r="I356" s="90"/>
      <c r="K356" s="91"/>
      <c r="M356" s="91"/>
      <c r="N356" s="91"/>
      <c r="P356" s="91"/>
      <c r="Q356" s="92"/>
      <c r="R356" s="90"/>
      <c r="S356" s="91"/>
      <c r="T356" s="91"/>
      <c r="U356" s="91"/>
      <c r="V356" s="90"/>
    </row>
    <row r="357" spans="1:22" x14ac:dyDescent="0.25">
      <c r="A357" s="89"/>
      <c r="B357" s="93"/>
      <c r="I357" s="90"/>
      <c r="K357" s="91"/>
      <c r="M357" s="91"/>
      <c r="N357" s="91"/>
      <c r="P357" s="91"/>
      <c r="Q357" s="92"/>
      <c r="R357" s="90"/>
      <c r="S357" s="91"/>
      <c r="T357" s="91"/>
      <c r="U357" s="91"/>
      <c r="V357" s="90"/>
    </row>
    <row r="358" spans="1:22" x14ac:dyDescent="0.25">
      <c r="A358" s="89"/>
      <c r="B358" s="93"/>
      <c r="I358" s="90"/>
      <c r="K358" s="91"/>
      <c r="M358" s="91"/>
      <c r="N358" s="91"/>
      <c r="P358" s="91"/>
      <c r="Q358" s="92"/>
      <c r="R358" s="90"/>
      <c r="S358" s="91"/>
      <c r="T358" s="91"/>
      <c r="U358" s="91"/>
      <c r="V358" s="90"/>
    </row>
    <row r="359" spans="1:22" x14ac:dyDescent="0.25">
      <c r="A359" s="89"/>
      <c r="B359" s="93"/>
      <c r="I359" s="90"/>
      <c r="K359" s="91"/>
      <c r="M359" s="91"/>
      <c r="N359" s="91"/>
      <c r="P359" s="91"/>
      <c r="Q359" s="92"/>
      <c r="R359" s="90"/>
      <c r="S359" s="91"/>
      <c r="T359" s="91"/>
      <c r="U359" s="91"/>
      <c r="V359" s="90"/>
    </row>
    <row r="360" spans="1:22" x14ac:dyDescent="0.25">
      <c r="A360" s="89"/>
      <c r="B360" s="93"/>
      <c r="I360" s="90"/>
      <c r="K360" s="91"/>
      <c r="M360" s="91"/>
      <c r="N360" s="91"/>
      <c r="P360" s="91"/>
      <c r="Q360" s="92"/>
      <c r="R360" s="90"/>
      <c r="S360" s="91"/>
      <c r="T360" s="91"/>
      <c r="U360" s="91"/>
      <c r="V360" s="90"/>
    </row>
    <row r="361" spans="1:22" x14ac:dyDescent="0.25">
      <c r="A361" s="89"/>
      <c r="B361" s="93"/>
      <c r="I361" s="90"/>
      <c r="K361" s="91"/>
      <c r="M361" s="91"/>
      <c r="N361" s="91"/>
      <c r="P361" s="91"/>
      <c r="Q361" s="92"/>
      <c r="R361" s="90"/>
      <c r="S361" s="91"/>
      <c r="T361" s="91"/>
      <c r="U361" s="91"/>
      <c r="V361" s="90"/>
    </row>
    <row r="362" spans="1:22" x14ac:dyDescent="0.25">
      <c r="A362" s="89"/>
      <c r="B362" s="93"/>
      <c r="I362" s="90"/>
      <c r="K362" s="91"/>
      <c r="M362" s="91"/>
      <c r="N362" s="91"/>
      <c r="P362" s="91"/>
      <c r="Q362" s="92"/>
      <c r="R362" s="90"/>
      <c r="S362" s="91"/>
      <c r="T362" s="91"/>
      <c r="U362" s="91"/>
      <c r="V362" s="90"/>
    </row>
    <row r="363" spans="1:22" x14ac:dyDescent="0.25">
      <c r="A363" s="89"/>
      <c r="B363" s="93"/>
      <c r="I363" s="90"/>
      <c r="K363" s="91"/>
      <c r="M363" s="91"/>
      <c r="N363" s="91"/>
      <c r="P363" s="91"/>
      <c r="Q363" s="92"/>
      <c r="R363" s="90"/>
      <c r="S363" s="91"/>
      <c r="T363" s="91"/>
      <c r="U363" s="91"/>
      <c r="V363" s="90"/>
    </row>
    <row r="364" spans="1:22" x14ac:dyDescent="0.25">
      <c r="A364" s="89"/>
      <c r="B364" s="93"/>
      <c r="I364" s="90"/>
      <c r="K364" s="91"/>
      <c r="M364" s="91"/>
      <c r="N364" s="91"/>
      <c r="P364" s="91"/>
      <c r="Q364" s="92"/>
      <c r="R364" s="90"/>
      <c r="S364" s="91"/>
      <c r="T364" s="91"/>
      <c r="U364" s="91"/>
      <c r="V364" s="90"/>
    </row>
    <row r="365" spans="1:22" x14ac:dyDescent="0.25">
      <c r="A365" s="89"/>
      <c r="B365" s="93"/>
      <c r="I365" s="90"/>
      <c r="K365" s="91"/>
      <c r="M365" s="91"/>
      <c r="N365" s="91"/>
      <c r="P365" s="91"/>
      <c r="Q365" s="92"/>
      <c r="R365" s="90"/>
      <c r="S365" s="91"/>
      <c r="T365" s="91"/>
      <c r="U365" s="91"/>
      <c r="V365" s="90"/>
    </row>
    <row r="366" spans="1:22" x14ac:dyDescent="0.25">
      <c r="A366" s="89"/>
      <c r="B366" s="93"/>
      <c r="I366" s="90"/>
      <c r="K366" s="91"/>
      <c r="M366" s="91"/>
      <c r="N366" s="91"/>
      <c r="P366" s="91"/>
      <c r="Q366" s="92"/>
      <c r="R366" s="90"/>
      <c r="S366" s="91"/>
      <c r="T366" s="91"/>
      <c r="U366" s="91"/>
      <c r="V366" s="90"/>
    </row>
    <row r="367" spans="1:22" x14ac:dyDescent="0.25">
      <c r="A367" s="89"/>
      <c r="B367" s="93"/>
      <c r="I367" s="90"/>
      <c r="K367" s="91"/>
      <c r="M367" s="91"/>
      <c r="N367" s="91"/>
      <c r="P367" s="91"/>
      <c r="Q367" s="92"/>
      <c r="R367" s="90"/>
      <c r="S367" s="91"/>
      <c r="T367" s="91"/>
      <c r="U367" s="91"/>
      <c r="V367" s="90"/>
    </row>
    <row r="368" spans="1:22" x14ac:dyDescent="0.25">
      <c r="A368" s="89"/>
      <c r="B368" s="93"/>
      <c r="I368" s="90"/>
      <c r="K368" s="91"/>
      <c r="M368" s="91"/>
      <c r="N368" s="91"/>
      <c r="P368" s="91"/>
      <c r="Q368" s="92"/>
      <c r="R368" s="90"/>
      <c r="S368" s="91"/>
      <c r="T368" s="91"/>
      <c r="U368" s="91"/>
      <c r="V368" s="90"/>
    </row>
    <row r="369" spans="1:22" x14ac:dyDescent="0.25">
      <c r="A369" s="89"/>
      <c r="B369" s="93"/>
      <c r="I369" s="90"/>
      <c r="K369" s="91"/>
      <c r="M369" s="91"/>
      <c r="N369" s="91"/>
      <c r="P369" s="91"/>
      <c r="Q369" s="92"/>
      <c r="R369" s="90"/>
      <c r="S369" s="91"/>
      <c r="T369" s="91"/>
      <c r="U369" s="91"/>
      <c r="V369" s="90"/>
    </row>
    <row r="370" spans="1:22" x14ac:dyDescent="0.25">
      <c r="A370" s="89"/>
      <c r="B370" s="93"/>
      <c r="I370" s="90"/>
      <c r="K370" s="91"/>
      <c r="M370" s="91"/>
      <c r="N370" s="91"/>
      <c r="P370" s="91"/>
      <c r="Q370" s="92"/>
      <c r="R370" s="90"/>
      <c r="S370" s="91"/>
      <c r="T370" s="91"/>
      <c r="U370" s="91"/>
      <c r="V370" s="90"/>
    </row>
    <row r="371" spans="1:22" x14ac:dyDescent="0.25">
      <c r="A371" s="89"/>
      <c r="B371" s="93"/>
      <c r="I371" s="90"/>
      <c r="K371" s="91"/>
      <c r="M371" s="91"/>
      <c r="N371" s="91"/>
      <c r="P371" s="91"/>
      <c r="Q371" s="92"/>
      <c r="R371" s="90"/>
      <c r="S371" s="91"/>
      <c r="T371" s="91"/>
      <c r="U371" s="91"/>
      <c r="V371" s="90"/>
    </row>
    <row r="372" spans="1:22" x14ac:dyDescent="0.25">
      <c r="A372" s="89"/>
      <c r="B372" s="93"/>
      <c r="I372" s="90"/>
      <c r="K372" s="91"/>
      <c r="M372" s="91"/>
      <c r="N372" s="91"/>
      <c r="P372" s="91"/>
      <c r="Q372" s="92"/>
      <c r="R372" s="90"/>
      <c r="S372" s="91"/>
      <c r="T372" s="91"/>
      <c r="U372" s="91"/>
      <c r="V372" s="90"/>
    </row>
    <row r="373" spans="1:22" x14ac:dyDescent="0.25">
      <c r="A373" s="89"/>
      <c r="B373" s="93"/>
      <c r="I373" s="90"/>
      <c r="K373" s="91"/>
      <c r="M373" s="91"/>
      <c r="N373" s="91"/>
      <c r="P373" s="91"/>
      <c r="Q373" s="92"/>
      <c r="R373" s="90"/>
      <c r="S373" s="91"/>
      <c r="T373" s="91"/>
      <c r="U373" s="91"/>
      <c r="V373" s="90"/>
    </row>
    <row r="374" spans="1:22" x14ac:dyDescent="0.25">
      <c r="A374" s="89"/>
      <c r="B374" s="93"/>
      <c r="I374" s="90"/>
      <c r="K374" s="91"/>
      <c r="M374" s="91"/>
      <c r="N374" s="91"/>
      <c r="P374" s="91"/>
      <c r="Q374" s="92"/>
      <c r="R374" s="90"/>
      <c r="S374" s="91"/>
      <c r="T374" s="91"/>
      <c r="U374" s="91"/>
      <c r="V374" s="90"/>
    </row>
    <row r="375" spans="1:22" x14ac:dyDescent="0.25">
      <c r="A375" s="89"/>
      <c r="B375" s="93"/>
      <c r="I375" s="90"/>
      <c r="K375" s="91"/>
      <c r="M375" s="91"/>
      <c r="N375" s="91"/>
      <c r="P375" s="91"/>
      <c r="Q375" s="92"/>
      <c r="R375" s="90"/>
      <c r="S375" s="91"/>
      <c r="T375" s="91"/>
      <c r="U375" s="91"/>
      <c r="V375" s="90"/>
    </row>
    <row r="376" spans="1:22" x14ac:dyDescent="0.25">
      <c r="A376" s="89"/>
      <c r="B376" s="93"/>
      <c r="I376" s="90"/>
      <c r="K376" s="91"/>
      <c r="M376" s="91"/>
      <c r="N376" s="91"/>
      <c r="P376" s="91"/>
      <c r="Q376" s="92"/>
      <c r="R376" s="90"/>
      <c r="S376" s="91"/>
      <c r="T376" s="91"/>
      <c r="U376" s="91"/>
      <c r="V376" s="90"/>
    </row>
    <row r="377" spans="1:22" x14ac:dyDescent="0.25">
      <c r="A377" s="89"/>
      <c r="B377" s="93"/>
      <c r="I377" s="90"/>
      <c r="K377" s="91"/>
      <c r="M377" s="91"/>
      <c r="N377" s="91"/>
      <c r="P377" s="91"/>
      <c r="Q377" s="92"/>
      <c r="R377" s="90"/>
      <c r="S377" s="91"/>
      <c r="T377" s="91"/>
      <c r="U377" s="91"/>
      <c r="V377" s="90"/>
    </row>
    <row r="378" spans="1:22" x14ac:dyDescent="0.25">
      <c r="A378" s="89"/>
      <c r="B378" s="93"/>
      <c r="I378" s="90"/>
      <c r="K378" s="91"/>
      <c r="M378" s="91"/>
      <c r="N378" s="91"/>
      <c r="P378" s="91"/>
      <c r="Q378" s="92"/>
      <c r="R378" s="90"/>
      <c r="S378" s="91"/>
      <c r="T378" s="91"/>
      <c r="U378" s="91"/>
      <c r="V378" s="90"/>
    </row>
    <row r="379" spans="1:22" x14ac:dyDescent="0.25">
      <c r="A379" s="89"/>
      <c r="B379" s="93"/>
      <c r="I379" s="90"/>
      <c r="K379" s="91"/>
      <c r="M379" s="91"/>
      <c r="N379" s="91"/>
      <c r="P379" s="91"/>
      <c r="Q379" s="92"/>
      <c r="R379" s="90"/>
      <c r="S379" s="91"/>
      <c r="T379" s="91"/>
      <c r="U379" s="91"/>
      <c r="V379" s="90"/>
    </row>
    <row r="380" spans="1:22" x14ac:dyDescent="0.25">
      <c r="A380" s="89"/>
      <c r="B380" s="93"/>
      <c r="I380" s="90"/>
      <c r="K380" s="91"/>
      <c r="M380" s="91"/>
      <c r="N380" s="91"/>
      <c r="P380" s="91"/>
      <c r="Q380" s="92"/>
      <c r="R380" s="90"/>
      <c r="S380" s="91"/>
      <c r="T380" s="91"/>
      <c r="U380" s="91"/>
      <c r="V380" s="90"/>
    </row>
    <row r="381" spans="1:22" x14ac:dyDescent="0.25">
      <c r="A381" s="89"/>
      <c r="B381" s="93"/>
      <c r="I381" s="90"/>
      <c r="K381" s="91"/>
      <c r="M381" s="91"/>
      <c r="N381" s="91"/>
      <c r="P381" s="91"/>
      <c r="Q381" s="92"/>
      <c r="R381" s="90"/>
      <c r="S381" s="91"/>
      <c r="T381" s="91"/>
      <c r="U381" s="91"/>
      <c r="V381" s="90"/>
    </row>
    <row r="382" spans="1:22" x14ac:dyDescent="0.25">
      <c r="A382" s="89"/>
      <c r="B382" s="93"/>
      <c r="I382" s="90"/>
      <c r="K382" s="91"/>
      <c r="M382" s="91"/>
      <c r="N382" s="91"/>
      <c r="P382" s="91"/>
      <c r="Q382" s="92"/>
      <c r="R382" s="90"/>
      <c r="S382" s="91"/>
      <c r="T382" s="91"/>
      <c r="U382" s="91"/>
      <c r="V382" s="90"/>
    </row>
    <row r="383" spans="1:22" x14ac:dyDescent="0.25">
      <c r="A383" s="89"/>
      <c r="B383" s="93"/>
      <c r="I383" s="90"/>
      <c r="K383" s="91"/>
      <c r="M383" s="91"/>
      <c r="N383" s="91"/>
      <c r="P383" s="91"/>
      <c r="Q383" s="92"/>
      <c r="R383" s="90"/>
      <c r="S383" s="91"/>
      <c r="T383" s="91"/>
      <c r="U383" s="91"/>
      <c r="V383" s="90"/>
    </row>
    <row r="384" spans="1:22" x14ac:dyDescent="0.25">
      <c r="A384" s="89"/>
      <c r="B384" s="93"/>
      <c r="I384" s="90"/>
      <c r="K384" s="91"/>
      <c r="M384" s="91"/>
      <c r="N384" s="91"/>
      <c r="P384" s="91"/>
      <c r="Q384" s="92"/>
      <c r="R384" s="90"/>
      <c r="S384" s="91"/>
      <c r="T384" s="91"/>
      <c r="U384" s="91"/>
      <c r="V384" s="90"/>
    </row>
    <row r="385" spans="1:22" x14ac:dyDescent="0.25">
      <c r="A385" s="89"/>
      <c r="B385" s="93"/>
      <c r="I385" s="90"/>
      <c r="K385" s="91"/>
      <c r="M385" s="91"/>
      <c r="N385" s="91"/>
      <c r="P385" s="91"/>
      <c r="Q385" s="92"/>
      <c r="R385" s="90"/>
      <c r="S385" s="91"/>
      <c r="T385" s="91"/>
      <c r="U385" s="91"/>
      <c r="V385" s="90"/>
    </row>
    <row r="386" spans="1:22" x14ac:dyDescent="0.25">
      <c r="A386" s="89"/>
      <c r="B386" s="93"/>
      <c r="I386" s="90"/>
      <c r="K386" s="91"/>
      <c r="M386" s="91"/>
      <c r="N386" s="91"/>
      <c r="P386" s="91"/>
      <c r="Q386" s="92"/>
      <c r="R386" s="90"/>
      <c r="S386" s="91"/>
      <c r="T386" s="91"/>
      <c r="U386" s="91"/>
      <c r="V386" s="90"/>
    </row>
    <row r="387" spans="1:22" x14ac:dyDescent="0.25">
      <c r="A387" s="89"/>
      <c r="B387" s="93"/>
      <c r="I387" s="90"/>
      <c r="K387" s="91"/>
      <c r="M387" s="91"/>
      <c r="N387" s="91"/>
      <c r="P387" s="91"/>
      <c r="Q387" s="92"/>
      <c r="R387" s="90"/>
      <c r="S387" s="91"/>
      <c r="T387" s="91"/>
      <c r="U387" s="91"/>
      <c r="V387" s="90"/>
    </row>
    <row r="388" spans="1:22" x14ac:dyDescent="0.25">
      <c r="A388" s="89"/>
      <c r="B388" s="93"/>
      <c r="I388" s="90"/>
      <c r="K388" s="91"/>
      <c r="M388" s="91"/>
      <c r="N388" s="91"/>
      <c r="P388" s="91"/>
      <c r="Q388" s="92"/>
      <c r="R388" s="90"/>
      <c r="S388" s="91"/>
      <c r="T388" s="91"/>
      <c r="U388" s="91"/>
      <c r="V388" s="90"/>
    </row>
    <row r="389" spans="1:22" x14ac:dyDescent="0.25">
      <c r="A389" s="89"/>
      <c r="B389" s="93"/>
      <c r="I389" s="90"/>
      <c r="K389" s="91"/>
      <c r="M389" s="91"/>
      <c r="N389" s="91"/>
      <c r="P389" s="91"/>
      <c r="Q389" s="92"/>
      <c r="R389" s="90"/>
      <c r="S389" s="91"/>
      <c r="T389" s="91"/>
      <c r="U389" s="91"/>
      <c r="V389" s="90"/>
    </row>
    <row r="390" spans="1:22" x14ac:dyDescent="0.25">
      <c r="A390" s="89"/>
      <c r="B390" s="93"/>
      <c r="I390" s="90"/>
      <c r="K390" s="91"/>
      <c r="M390" s="91"/>
      <c r="N390" s="91"/>
      <c r="P390" s="91"/>
      <c r="Q390" s="92"/>
      <c r="R390" s="90"/>
      <c r="S390" s="91"/>
      <c r="T390" s="91"/>
      <c r="U390" s="91"/>
      <c r="V390" s="90"/>
    </row>
    <row r="391" spans="1:22" x14ac:dyDescent="0.25">
      <c r="A391" s="89"/>
      <c r="B391" s="93"/>
      <c r="I391" s="90"/>
      <c r="K391" s="91"/>
      <c r="M391" s="91"/>
      <c r="N391" s="91"/>
      <c r="P391" s="91"/>
      <c r="Q391" s="92"/>
      <c r="R391" s="90"/>
      <c r="S391" s="91"/>
      <c r="T391" s="91"/>
      <c r="U391" s="91"/>
      <c r="V391" s="90"/>
    </row>
    <row r="392" spans="1:22" x14ac:dyDescent="0.25">
      <c r="A392" s="89"/>
      <c r="B392" s="93"/>
      <c r="I392" s="90"/>
      <c r="K392" s="91"/>
      <c r="M392" s="91"/>
      <c r="N392" s="91"/>
      <c r="P392" s="91"/>
      <c r="Q392" s="92"/>
      <c r="R392" s="90"/>
      <c r="S392" s="91"/>
      <c r="T392" s="91"/>
      <c r="U392" s="91"/>
      <c r="V392" s="90"/>
    </row>
    <row r="393" spans="1:22" x14ac:dyDescent="0.25">
      <c r="A393" s="89"/>
      <c r="B393" s="93"/>
      <c r="I393" s="90"/>
      <c r="K393" s="91"/>
      <c r="M393" s="91"/>
      <c r="N393" s="91"/>
      <c r="P393" s="91"/>
      <c r="Q393" s="92"/>
      <c r="R393" s="90"/>
      <c r="S393" s="91"/>
      <c r="T393" s="91"/>
      <c r="U393" s="91"/>
      <c r="V393" s="90"/>
    </row>
    <row r="394" spans="1:22" x14ac:dyDescent="0.25">
      <c r="A394" s="89"/>
      <c r="B394" s="93"/>
      <c r="I394" s="90"/>
      <c r="K394" s="91"/>
      <c r="M394" s="91"/>
      <c r="N394" s="91"/>
      <c r="P394" s="91"/>
      <c r="Q394" s="92"/>
      <c r="R394" s="90"/>
      <c r="S394" s="91"/>
      <c r="T394" s="91"/>
      <c r="U394" s="91"/>
      <c r="V394" s="90"/>
    </row>
    <row r="395" spans="1:22" x14ac:dyDescent="0.25">
      <c r="A395" s="89"/>
      <c r="B395" s="93"/>
      <c r="I395" s="90"/>
      <c r="K395" s="91"/>
      <c r="M395" s="91"/>
      <c r="N395" s="91"/>
      <c r="P395" s="91"/>
      <c r="Q395" s="92"/>
      <c r="R395" s="90"/>
      <c r="S395" s="91"/>
      <c r="T395" s="91"/>
      <c r="U395" s="91"/>
      <c r="V395" s="90"/>
    </row>
    <row r="396" spans="1:22" x14ac:dyDescent="0.25">
      <c r="A396" s="89"/>
      <c r="B396" s="93"/>
      <c r="I396" s="90"/>
      <c r="K396" s="91"/>
      <c r="M396" s="91"/>
      <c r="N396" s="91"/>
      <c r="P396" s="91"/>
      <c r="Q396" s="92"/>
      <c r="R396" s="90"/>
      <c r="S396" s="91"/>
      <c r="T396" s="91"/>
      <c r="U396" s="91"/>
      <c r="V396" s="90"/>
    </row>
    <row r="397" spans="1:22" x14ac:dyDescent="0.25">
      <c r="A397" s="89"/>
      <c r="B397" s="93"/>
      <c r="I397" s="90"/>
      <c r="K397" s="91"/>
      <c r="M397" s="91"/>
      <c r="N397" s="91"/>
      <c r="P397" s="91"/>
      <c r="Q397" s="92"/>
      <c r="R397" s="90"/>
      <c r="S397" s="91"/>
      <c r="T397" s="91"/>
      <c r="U397" s="91"/>
      <c r="V397" s="90"/>
    </row>
    <row r="398" spans="1:22" x14ac:dyDescent="0.25">
      <c r="A398" s="89"/>
      <c r="B398" s="93"/>
      <c r="I398" s="90"/>
      <c r="K398" s="91"/>
      <c r="M398" s="91"/>
      <c r="N398" s="91"/>
      <c r="P398" s="91"/>
      <c r="Q398" s="92"/>
      <c r="R398" s="90"/>
      <c r="S398" s="91"/>
      <c r="T398" s="91"/>
      <c r="U398" s="91"/>
      <c r="V398" s="90"/>
    </row>
    <row r="399" spans="1:22" x14ac:dyDescent="0.25">
      <c r="A399" s="89"/>
      <c r="B399" s="93"/>
      <c r="I399" s="90"/>
      <c r="K399" s="91"/>
      <c r="M399" s="91"/>
      <c r="N399" s="91"/>
      <c r="P399" s="91"/>
      <c r="Q399" s="92"/>
      <c r="R399" s="90"/>
      <c r="S399" s="91"/>
      <c r="T399" s="91"/>
      <c r="U399" s="91"/>
      <c r="V399" s="90"/>
    </row>
    <row r="400" spans="1:22" x14ac:dyDescent="0.25">
      <c r="A400" s="89"/>
      <c r="B400" s="93"/>
      <c r="I400" s="90"/>
      <c r="K400" s="91"/>
      <c r="M400" s="91"/>
      <c r="N400" s="91"/>
      <c r="P400" s="91"/>
      <c r="Q400" s="92"/>
      <c r="R400" s="90"/>
      <c r="S400" s="91"/>
      <c r="T400" s="91"/>
      <c r="U400" s="91"/>
      <c r="V400" s="90"/>
    </row>
    <row r="401" spans="1:22" x14ac:dyDescent="0.25">
      <c r="A401" s="89"/>
      <c r="B401" s="93"/>
      <c r="I401" s="90"/>
      <c r="K401" s="91"/>
      <c r="M401" s="91"/>
      <c r="N401" s="91"/>
      <c r="P401" s="91"/>
      <c r="Q401" s="92"/>
      <c r="R401" s="90"/>
      <c r="S401" s="91"/>
      <c r="T401" s="91"/>
      <c r="U401" s="91"/>
      <c r="V401" s="90"/>
    </row>
    <row r="402" spans="1:22" x14ac:dyDescent="0.25">
      <c r="A402" s="89"/>
      <c r="B402" s="93"/>
      <c r="I402" s="90"/>
      <c r="K402" s="91"/>
      <c r="M402" s="91"/>
      <c r="N402" s="91"/>
      <c r="P402" s="91"/>
      <c r="Q402" s="92"/>
      <c r="R402" s="90"/>
      <c r="S402" s="91"/>
      <c r="T402" s="91"/>
      <c r="U402" s="91"/>
      <c r="V402" s="90"/>
    </row>
    <row r="403" spans="1:22" x14ac:dyDescent="0.25">
      <c r="A403" s="89"/>
      <c r="B403" s="93"/>
      <c r="I403" s="90"/>
      <c r="K403" s="91"/>
      <c r="M403" s="91"/>
      <c r="N403" s="91"/>
      <c r="P403" s="91"/>
      <c r="Q403" s="92"/>
      <c r="R403" s="90"/>
      <c r="S403" s="91"/>
      <c r="T403" s="91"/>
      <c r="U403" s="91"/>
      <c r="V403" s="90"/>
    </row>
    <row r="404" spans="1:22" x14ac:dyDescent="0.25">
      <c r="A404" s="89"/>
      <c r="B404" s="93"/>
      <c r="I404" s="90"/>
      <c r="K404" s="91"/>
      <c r="M404" s="91"/>
      <c r="N404" s="91"/>
      <c r="P404" s="91"/>
      <c r="Q404" s="92"/>
      <c r="R404" s="90"/>
      <c r="S404" s="91"/>
      <c r="T404" s="91"/>
      <c r="U404" s="91"/>
      <c r="V404" s="90"/>
    </row>
    <row r="405" spans="1:22" x14ac:dyDescent="0.25">
      <c r="A405" s="89"/>
      <c r="B405" s="93"/>
      <c r="I405" s="90"/>
      <c r="K405" s="91"/>
      <c r="M405" s="91"/>
      <c r="N405" s="91"/>
      <c r="P405" s="91"/>
      <c r="Q405" s="92"/>
      <c r="R405" s="90"/>
      <c r="S405" s="91"/>
      <c r="T405" s="91"/>
      <c r="U405" s="91"/>
      <c r="V405" s="90"/>
    </row>
    <row r="406" spans="1:22" x14ac:dyDescent="0.25">
      <c r="A406" s="89"/>
      <c r="B406" s="93"/>
      <c r="I406" s="90"/>
      <c r="K406" s="91"/>
      <c r="M406" s="91"/>
      <c r="N406" s="91"/>
      <c r="P406" s="91"/>
      <c r="Q406" s="92"/>
      <c r="R406" s="90"/>
      <c r="S406" s="91"/>
      <c r="T406" s="91"/>
      <c r="U406" s="91"/>
      <c r="V406" s="90"/>
    </row>
    <row r="407" spans="1:22" x14ac:dyDescent="0.25">
      <c r="A407" s="89"/>
      <c r="B407" s="93"/>
      <c r="I407" s="90"/>
      <c r="K407" s="91"/>
      <c r="M407" s="91"/>
      <c r="N407" s="91"/>
      <c r="P407" s="91"/>
      <c r="Q407" s="92"/>
      <c r="R407" s="90"/>
      <c r="S407" s="91"/>
      <c r="T407" s="91"/>
      <c r="U407" s="91"/>
      <c r="V407" s="90"/>
    </row>
    <row r="408" spans="1:22" x14ac:dyDescent="0.25">
      <c r="A408" s="89"/>
      <c r="B408" s="93"/>
      <c r="I408" s="90"/>
      <c r="K408" s="91"/>
      <c r="M408" s="91"/>
      <c r="N408" s="91"/>
      <c r="P408" s="91"/>
      <c r="Q408" s="92"/>
      <c r="R408" s="90"/>
      <c r="S408" s="91"/>
      <c r="T408" s="91"/>
      <c r="U408" s="91"/>
      <c r="V408" s="90"/>
    </row>
    <row r="409" spans="1:22" x14ac:dyDescent="0.25">
      <c r="A409" s="89"/>
      <c r="B409" s="93"/>
      <c r="I409" s="90"/>
      <c r="K409" s="91"/>
      <c r="M409" s="91"/>
      <c r="N409" s="91"/>
      <c r="P409" s="91"/>
      <c r="Q409" s="92"/>
      <c r="R409" s="90"/>
      <c r="S409" s="91"/>
      <c r="T409" s="91"/>
      <c r="U409" s="91"/>
      <c r="V409" s="90"/>
    </row>
    <row r="410" spans="1:22" x14ac:dyDescent="0.25">
      <c r="A410" s="89"/>
      <c r="B410" s="93"/>
      <c r="I410" s="90"/>
      <c r="K410" s="91"/>
      <c r="M410" s="91"/>
      <c r="N410" s="91"/>
      <c r="P410" s="91"/>
      <c r="Q410" s="92"/>
      <c r="R410" s="90"/>
      <c r="S410" s="91"/>
      <c r="T410" s="91"/>
      <c r="U410" s="91"/>
      <c r="V410" s="90"/>
    </row>
    <row r="411" spans="1:22" x14ac:dyDescent="0.25">
      <c r="A411" s="89"/>
      <c r="B411" s="93"/>
      <c r="I411" s="90"/>
      <c r="K411" s="91"/>
      <c r="M411" s="91"/>
      <c r="N411" s="91"/>
      <c r="P411" s="91"/>
      <c r="Q411" s="92"/>
      <c r="R411" s="90"/>
      <c r="S411" s="91"/>
      <c r="T411" s="91"/>
      <c r="U411" s="91"/>
      <c r="V411" s="90"/>
    </row>
    <row r="412" spans="1:22" x14ac:dyDescent="0.25">
      <c r="A412" s="89"/>
      <c r="B412" s="93"/>
      <c r="I412" s="90"/>
      <c r="K412" s="91"/>
      <c r="M412" s="91"/>
      <c r="N412" s="91"/>
      <c r="P412" s="91"/>
      <c r="Q412" s="92"/>
      <c r="R412" s="90"/>
      <c r="S412" s="91"/>
      <c r="T412" s="91"/>
      <c r="U412" s="91"/>
      <c r="V412" s="90"/>
    </row>
    <row r="413" spans="1:22" x14ac:dyDescent="0.25">
      <c r="A413" s="89"/>
      <c r="B413" s="93"/>
      <c r="I413" s="90"/>
      <c r="K413" s="91"/>
      <c r="M413" s="91"/>
      <c r="N413" s="91"/>
      <c r="P413" s="91"/>
      <c r="Q413" s="92"/>
      <c r="R413" s="90"/>
      <c r="S413" s="91"/>
      <c r="T413" s="91"/>
      <c r="U413" s="91"/>
      <c r="V413" s="90"/>
    </row>
    <row r="414" spans="1:22" x14ac:dyDescent="0.25">
      <c r="A414" s="89"/>
      <c r="B414" s="93"/>
      <c r="I414" s="90"/>
      <c r="K414" s="91"/>
      <c r="M414" s="91"/>
      <c r="N414" s="91"/>
      <c r="P414" s="91"/>
      <c r="Q414" s="92"/>
      <c r="R414" s="90"/>
      <c r="S414" s="91"/>
      <c r="T414" s="91"/>
      <c r="U414" s="91"/>
      <c r="V414" s="90"/>
    </row>
    <row r="415" spans="1:22" x14ac:dyDescent="0.25">
      <c r="A415" s="89"/>
      <c r="B415" s="93"/>
      <c r="I415" s="90"/>
      <c r="K415" s="91"/>
      <c r="M415" s="91"/>
      <c r="N415" s="91"/>
      <c r="P415" s="91"/>
      <c r="Q415" s="92"/>
      <c r="R415" s="90"/>
      <c r="S415" s="91"/>
      <c r="T415" s="91"/>
      <c r="U415" s="91"/>
      <c r="V415" s="90"/>
    </row>
    <row r="416" spans="1:22" x14ac:dyDescent="0.25">
      <c r="A416" s="89"/>
      <c r="B416" s="93"/>
      <c r="I416" s="90"/>
      <c r="K416" s="91"/>
      <c r="M416" s="91"/>
      <c r="N416" s="91"/>
      <c r="P416" s="91"/>
      <c r="Q416" s="92"/>
      <c r="R416" s="90"/>
      <c r="S416" s="91"/>
      <c r="T416" s="91"/>
      <c r="U416" s="91"/>
      <c r="V416" s="90"/>
    </row>
    <row r="417" spans="1:22" x14ac:dyDescent="0.25">
      <c r="A417" s="89"/>
      <c r="B417" s="93"/>
      <c r="I417" s="90"/>
      <c r="K417" s="91"/>
      <c r="M417" s="91"/>
      <c r="N417" s="91"/>
      <c r="P417" s="91"/>
      <c r="Q417" s="92"/>
      <c r="R417" s="90"/>
      <c r="S417" s="91"/>
      <c r="T417" s="91"/>
      <c r="U417" s="91"/>
      <c r="V417" s="90"/>
    </row>
    <row r="418" spans="1:22" x14ac:dyDescent="0.25">
      <c r="A418" s="89"/>
      <c r="B418" s="93"/>
      <c r="I418" s="90"/>
      <c r="K418" s="91"/>
      <c r="M418" s="91"/>
      <c r="N418" s="91"/>
      <c r="P418" s="91"/>
      <c r="Q418" s="92"/>
      <c r="R418" s="90"/>
      <c r="S418" s="91"/>
      <c r="T418" s="91"/>
      <c r="U418" s="91"/>
      <c r="V418" s="90"/>
    </row>
    <row r="419" spans="1:22" x14ac:dyDescent="0.25">
      <c r="A419" s="89"/>
      <c r="B419" s="93"/>
      <c r="I419" s="90"/>
      <c r="K419" s="91"/>
      <c r="M419" s="91"/>
      <c r="N419" s="91"/>
      <c r="P419" s="91"/>
      <c r="Q419" s="92"/>
      <c r="R419" s="90"/>
      <c r="S419" s="91"/>
      <c r="T419" s="91"/>
      <c r="U419" s="91"/>
      <c r="V419" s="90"/>
    </row>
    <row r="420" spans="1:22" x14ac:dyDescent="0.25">
      <c r="A420" s="89"/>
      <c r="B420" s="93"/>
      <c r="I420" s="90"/>
      <c r="K420" s="91"/>
      <c r="M420" s="91"/>
      <c r="N420" s="91"/>
      <c r="P420" s="91"/>
      <c r="Q420" s="92"/>
      <c r="R420" s="90"/>
      <c r="S420" s="91"/>
      <c r="T420" s="91"/>
      <c r="U420" s="91"/>
      <c r="V420" s="90"/>
    </row>
    <row r="421" spans="1:22" x14ac:dyDescent="0.25">
      <c r="A421" s="89"/>
      <c r="B421" s="93"/>
      <c r="I421" s="90"/>
      <c r="K421" s="91"/>
      <c r="M421" s="91"/>
      <c r="N421" s="91"/>
      <c r="P421" s="91"/>
      <c r="Q421" s="92"/>
      <c r="R421" s="90"/>
      <c r="S421" s="91"/>
      <c r="T421" s="91"/>
      <c r="U421" s="91"/>
      <c r="V421" s="90"/>
    </row>
    <row r="422" spans="1:22" x14ac:dyDescent="0.25">
      <c r="A422" s="89"/>
      <c r="B422" s="93"/>
      <c r="I422" s="90"/>
      <c r="K422" s="91"/>
      <c r="M422" s="91"/>
      <c r="N422" s="91"/>
      <c r="P422" s="91"/>
      <c r="Q422" s="92"/>
      <c r="R422" s="90"/>
      <c r="S422" s="91"/>
      <c r="T422" s="91"/>
      <c r="U422" s="91"/>
      <c r="V422" s="90"/>
    </row>
    <row r="423" spans="1:22" x14ac:dyDescent="0.25">
      <c r="A423" s="89"/>
      <c r="B423" s="93"/>
      <c r="I423" s="90"/>
      <c r="K423" s="91"/>
      <c r="M423" s="91"/>
      <c r="N423" s="91"/>
      <c r="P423" s="91"/>
      <c r="Q423" s="92"/>
      <c r="R423" s="90"/>
      <c r="S423" s="91"/>
      <c r="T423" s="91"/>
      <c r="U423" s="91"/>
      <c r="V423" s="90"/>
    </row>
    <row r="424" spans="1:22" x14ac:dyDescent="0.25">
      <c r="A424" s="89"/>
      <c r="B424" s="93"/>
      <c r="I424" s="90"/>
      <c r="K424" s="91"/>
      <c r="M424" s="91"/>
      <c r="N424" s="91"/>
      <c r="P424" s="91"/>
      <c r="Q424" s="92"/>
      <c r="R424" s="90"/>
      <c r="S424" s="91"/>
      <c r="T424" s="91"/>
      <c r="U424" s="91"/>
      <c r="V424" s="90"/>
    </row>
    <row r="425" spans="1:22" x14ac:dyDescent="0.25">
      <c r="A425" s="89"/>
      <c r="B425" s="93"/>
      <c r="I425" s="90"/>
      <c r="K425" s="91"/>
      <c r="M425" s="91"/>
      <c r="N425" s="91"/>
      <c r="P425" s="91"/>
      <c r="Q425" s="92"/>
      <c r="R425" s="90"/>
      <c r="S425" s="91"/>
      <c r="T425" s="91"/>
      <c r="U425" s="91"/>
      <c r="V425" s="90"/>
    </row>
    <row r="426" spans="1:22" x14ac:dyDescent="0.25">
      <c r="A426" s="89"/>
      <c r="B426" s="93"/>
      <c r="I426" s="90"/>
      <c r="K426" s="91"/>
      <c r="M426" s="91"/>
      <c r="N426" s="91"/>
      <c r="P426" s="91"/>
      <c r="Q426" s="92"/>
      <c r="R426" s="90"/>
      <c r="S426" s="91"/>
      <c r="T426" s="91"/>
      <c r="U426" s="91"/>
      <c r="V426" s="90"/>
    </row>
    <row r="427" spans="1:22" x14ac:dyDescent="0.25">
      <c r="A427" s="89"/>
      <c r="B427" s="93"/>
      <c r="I427" s="90"/>
      <c r="K427" s="91"/>
      <c r="M427" s="91"/>
      <c r="N427" s="91"/>
      <c r="P427" s="91"/>
      <c r="Q427" s="92"/>
      <c r="R427" s="90"/>
      <c r="S427" s="91"/>
      <c r="T427" s="91"/>
      <c r="U427" s="91"/>
      <c r="V427" s="90"/>
    </row>
    <row r="428" spans="1:22" x14ac:dyDescent="0.25">
      <c r="A428" s="89"/>
      <c r="B428" s="93"/>
      <c r="I428" s="90"/>
      <c r="K428" s="91"/>
      <c r="M428" s="91"/>
      <c r="N428" s="91"/>
      <c r="P428" s="91"/>
      <c r="Q428" s="92"/>
      <c r="R428" s="90"/>
      <c r="S428" s="91"/>
      <c r="T428" s="91"/>
      <c r="U428" s="91"/>
      <c r="V428" s="90"/>
    </row>
    <row r="429" spans="1:22" x14ac:dyDescent="0.25">
      <c r="A429" s="89"/>
      <c r="B429" s="93"/>
      <c r="I429" s="90"/>
      <c r="K429" s="91"/>
      <c r="M429" s="91"/>
      <c r="N429" s="91"/>
      <c r="P429" s="91"/>
      <c r="Q429" s="92"/>
      <c r="R429" s="90"/>
      <c r="S429" s="91"/>
      <c r="T429" s="91"/>
      <c r="U429" s="91"/>
      <c r="V429" s="90"/>
    </row>
    <row r="430" spans="1:22" x14ac:dyDescent="0.25">
      <c r="A430" s="89"/>
      <c r="B430" s="93"/>
      <c r="I430" s="90"/>
      <c r="K430" s="91"/>
      <c r="M430" s="91"/>
      <c r="N430" s="91"/>
      <c r="P430" s="91"/>
      <c r="Q430" s="92"/>
      <c r="R430" s="90"/>
      <c r="S430" s="91"/>
      <c r="T430" s="91"/>
      <c r="U430" s="91"/>
      <c r="V430" s="90"/>
    </row>
    <row r="431" spans="1:22" x14ac:dyDescent="0.25">
      <c r="A431" s="89"/>
      <c r="B431" s="93"/>
      <c r="I431" s="90"/>
      <c r="K431" s="91"/>
      <c r="M431" s="91"/>
      <c r="N431" s="91"/>
      <c r="P431" s="91"/>
      <c r="Q431" s="92"/>
      <c r="R431" s="90"/>
      <c r="S431" s="91"/>
      <c r="T431" s="91"/>
      <c r="U431" s="91"/>
      <c r="V431" s="90"/>
    </row>
    <row r="432" spans="1:22" x14ac:dyDescent="0.25">
      <c r="A432" s="89"/>
      <c r="B432" s="93"/>
      <c r="I432" s="90"/>
      <c r="K432" s="91"/>
      <c r="M432" s="91"/>
      <c r="N432" s="91"/>
      <c r="P432" s="91"/>
      <c r="Q432" s="92"/>
      <c r="R432" s="90"/>
      <c r="S432" s="91"/>
      <c r="T432" s="91"/>
      <c r="U432" s="91"/>
      <c r="V432" s="90"/>
    </row>
    <row r="433" spans="1:22" x14ac:dyDescent="0.25">
      <c r="A433" s="89"/>
      <c r="B433" s="93"/>
      <c r="I433" s="90"/>
      <c r="K433" s="91"/>
      <c r="M433" s="91"/>
      <c r="N433" s="91"/>
      <c r="P433" s="91"/>
      <c r="Q433" s="92"/>
      <c r="R433" s="90"/>
      <c r="S433" s="91"/>
      <c r="T433" s="91"/>
      <c r="U433" s="91"/>
      <c r="V433" s="90"/>
    </row>
    <row r="434" spans="1:22" x14ac:dyDescent="0.25">
      <c r="A434" s="89"/>
      <c r="B434" s="93"/>
      <c r="I434" s="90"/>
      <c r="K434" s="91"/>
      <c r="M434" s="91"/>
      <c r="N434" s="91"/>
      <c r="P434" s="91"/>
      <c r="Q434" s="92"/>
      <c r="R434" s="90"/>
      <c r="S434" s="91"/>
      <c r="T434" s="91"/>
      <c r="U434" s="91"/>
      <c r="V434" s="90"/>
    </row>
    <row r="435" spans="1:22" x14ac:dyDescent="0.25">
      <c r="A435" s="89"/>
      <c r="B435" s="93"/>
      <c r="I435" s="90"/>
      <c r="K435" s="91"/>
      <c r="M435" s="91"/>
      <c r="N435" s="91"/>
      <c r="P435" s="91"/>
      <c r="Q435" s="92"/>
      <c r="R435" s="90"/>
      <c r="S435" s="91"/>
      <c r="T435" s="91"/>
      <c r="U435" s="91"/>
      <c r="V435" s="90"/>
    </row>
    <row r="436" spans="1:22" x14ac:dyDescent="0.25">
      <c r="A436" s="89"/>
      <c r="B436" s="93"/>
      <c r="I436" s="90"/>
      <c r="K436" s="91"/>
      <c r="M436" s="91"/>
      <c r="N436" s="91"/>
      <c r="P436" s="91"/>
      <c r="Q436" s="92"/>
      <c r="R436" s="90"/>
      <c r="S436" s="91"/>
      <c r="T436" s="91"/>
      <c r="U436" s="91"/>
      <c r="V436" s="90"/>
    </row>
    <row r="437" spans="1:22" x14ac:dyDescent="0.25">
      <c r="A437" s="89"/>
      <c r="B437" s="93"/>
      <c r="I437" s="90"/>
      <c r="K437" s="91"/>
      <c r="M437" s="91"/>
      <c r="N437" s="91"/>
      <c r="P437" s="91"/>
      <c r="Q437" s="92"/>
      <c r="R437" s="90"/>
      <c r="S437" s="91"/>
      <c r="T437" s="91"/>
      <c r="U437" s="91"/>
      <c r="V437" s="90"/>
    </row>
    <row r="438" spans="1:22" x14ac:dyDescent="0.25">
      <c r="A438" s="89"/>
      <c r="B438" s="93"/>
      <c r="I438" s="90"/>
      <c r="K438" s="91"/>
      <c r="M438" s="91"/>
      <c r="N438" s="91"/>
      <c r="P438" s="91"/>
      <c r="Q438" s="92"/>
      <c r="R438" s="90"/>
      <c r="S438" s="91"/>
      <c r="T438" s="91"/>
      <c r="U438" s="91"/>
      <c r="V438" s="90"/>
    </row>
    <row r="439" spans="1:22" x14ac:dyDescent="0.25">
      <c r="A439" s="89"/>
      <c r="B439" s="93"/>
      <c r="I439" s="90"/>
      <c r="K439" s="91"/>
      <c r="M439" s="91"/>
      <c r="N439" s="91"/>
      <c r="P439" s="91"/>
      <c r="Q439" s="92"/>
      <c r="R439" s="90"/>
      <c r="S439" s="91"/>
      <c r="T439" s="91"/>
      <c r="U439" s="91"/>
      <c r="V439" s="90"/>
    </row>
    <row r="440" spans="1:22" x14ac:dyDescent="0.25">
      <c r="A440" s="89"/>
      <c r="B440" s="93"/>
      <c r="I440" s="90"/>
      <c r="K440" s="91"/>
      <c r="M440" s="91"/>
      <c r="N440" s="91"/>
      <c r="P440" s="91"/>
      <c r="Q440" s="92"/>
      <c r="R440" s="90"/>
      <c r="S440" s="91"/>
      <c r="T440" s="91"/>
      <c r="U440" s="91"/>
      <c r="V440" s="90"/>
    </row>
    <row r="441" spans="1:22" x14ac:dyDescent="0.25">
      <c r="A441" s="89"/>
      <c r="B441" s="93"/>
      <c r="I441" s="90"/>
      <c r="K441" s="91"/>
      <c r="M441" s="91"/>
      <c r="N441" s="91"/>
      <c r="P441" s="91"/>
      <c r="Q441" s="92"/>
      <c r="R441" s="90"/>
      <c r="S441" s="91"/>
      <c r="T441" s="91"/>
      <c r="U441" s="91"/>
      <c r="V441" s="90"/>
    </row>
    <row r="442" spans="1:22" x14ac:dyDescent="0.25">
      <c r="A442" s="89"/>
      <c r="B442" s="93"/>
      <c r="I442" s="90"/>
      <c r="K442" s="91"/>
      <c r="M442" s="91"/>
      <c r="N442" s="91"/>
      <c r="P442" s="91"/>
      <c r="Q442" s="92"/>
      <c r="R442" s="90"/>
      <c r="S442" s="91"/>
      <c r="T442" s="91"/>
      <c r="U442" s="91"/>
      <c r="V442" s="90"/>
    </row>
    <row r="443" spans="1:22" x14ac:dyDescent="0.25">
      <c r="A443" s="89"/>
      <c r="B443" s="93"/>
      <c r="I443" s="90"/>
      <c r="K443" s="91"/>
      <c r="M443" s="91"/>
      <c r="N443" s="91"/>
      <c r="P443" s="91"/>
      <c r="Q443" s="92"/>
      <c r="R443" s="90"/>
      <c r="S443" s="91"/>
      <c r="T443" s="91"/>
      <c r="U443" s="91"/>
      <c r="V443" s="90"/>
    </row>
    <row r="444" spans="1:22" x14ac:dyDescent="0.25">
      <c r="A444" s="89"/>
      <c r="B444" s="93"/>
      <c r="I444" s="90"/>
      <c r="K444" s="91"/>
      <c r="M444" s="91"/>
      <c r="N444" s="91"/>
      <c r="P444" s="91"/>
      <c r="Q444" s="92"/>
      <c r="R444" s="90"/>
      <c r="S444" s="91"/>
      <c r="T444" s="91"/>
      <c r="U444" s="91"/>
      <c r="V444" s="90"/>
    </row>
    <row r="445" spans="1:22" x14ac:dyDescent="0.25">
      <c r="A445" s="89"/>
      <c r="B445" s="93"/>
      <c r="I445" s="90"/>
      <c r="K445" s="91"/>
      <c r="M445" s="91"/>
      <c r="N445" s="91"/>
      <c r="P445" s="91"/>
      <c r="Q445" s="92"/>
      <c r="R445" s="90"/>
      <c r="S445" s="91"/>
      <c r="T445" s="91"/>
      <c r="U445" s="91"/>
      <c r="V445" s="90"/>
    </row>
    <row r="446" spans="1:22" x14ac:dyDescent="0.25">
      <c r="A446" s="89"/>
      <c r="B446" s="93"/>
      <c r="I446" s="90"/>
      <c r="K446" s="91"/>
      <c r="M446" s="91"/>
      <c r="N446" s="91"/>
      <c r="P446" s="91"/>
      <c r="Q446" s="92"/>
      <c r="R446" s="90"/>
      <c r="S446" s="91"/>
      <c r="T446" s="91"/>
      <c r="U446" s="91"/>
      <c r="V446" s="90"/>
    </row>
    <row r="447" spans="1:22" x14ac:dyDescent="0.25">
      <c r="A447" s="89"/>
      <c r="B447" s="93"/>
      <c r="I447" s="90"/>
      <c r="K447" s="91"/>
      <c r="M447" s="91"/>
      <c r="N447" s="91"/>
      <c r="P447" s="91"/>
      <c r="Q447" s="92"/>
      <c r="R447" s="90"/>
      <c r="S447" s="91"/>
      <c r="T447" s="91"/>
      <c r="U447" s="91"/>
      <c r="V447" s="90"/>
    </row>
    <row r="448" spans="1:22" x14ac:dyDescent="0.25">
      <c r="A448" s="89"/>
      <c r="B448" s="93"/>
      <c r="I448" s="90"/>
      <c r="K448" s="91"/>
      <c r="M448" s="91"/>
      <c r="N448" s="91"/>
      <c r="P448" s="91"/>
      <c r="Q448" s="92"/>
      <c r="R448" s="90"/>
      <c r="S448" s="91"/>
      <c r="T448" s="91"/>
      <c r="U448" s="91"/>
      <c r="V448" s="90"/>
    </row>
    <row r="449" spans="1:22" x14ac:dyDescent="0.25">
      <c r="A449" s="89"/>
      <c r="B449" s="93"/>
      <c r="I449" s="90"/>
      <c r="K449" s="91"/>
      <c r="M449" s="91"/>
      <c r="N449" s="91"/>
      <c r="P449" s="91"/>
      <c r="Q449" s="92"/>
      <c r="R449" s="90"/>
      <c r="S449" s="91"/>
      <c r="T449" s="91"/>
      <c r="U449" s="91"/>
      <c r="V449" s="90"/>
    </row>
    <row r="450" spans="1:22" x14ac:dyDescent="0.25">
      <c r="A450" s="89"/>
      <c r="B450" s="93"/>
      <c r="I450" s="90"/>
      <c r="K450" s="91"/>
      <c r="M450" s="91"/>
      <c r="N450" s="91"/>
      <c r="P450" s="91"/>
      <c r="Q450" s="92"/>
      <c r="R450" s="90"/>
      <c r="S450" s="91"/>
      <c r="T450" s="91"/>
      <c r="U450" s="91"/>
      <c r="V450" s="90"/>
    </row>
    <row r="451" spans="1:22" x14ac:dyDescent="0.25">
      <c r="A451" s="89"/>
      <c r="B451" s="93"/>
      <c r="I451" s="90"/>
      <c r="K451" s="91"/>
      <c r="M451" s="91"/>
      <c r="N451" s="91"/>
      <c r="P451" s="91"/>
      <c r="Q451" s="92"/>
      <c r="R451" s="90"/>
      <c r="S451" s="91"/>
      <c r="T451" s="91"/>
      <c r="U451" s="91"/>
      <c r="V451" s="90"/>
    </row>
    <row r="452" spans="1:22" x14ac:dyDescent="0.25">
      <c r="A452" s="89"/>
      <c r="B452" s="93"/>
      <c r="I452" s="90"/>
      <c r="K452" s="91"/>
      <c r="M452" s="91"/>
      <c r="N452" s="91"/>
      <c r="P452" s="91"/>
      <c r="Q452" s="92"/>
      <c r="R452" s="90"/>
      <c r="S452" s="91"/>
      <c r="T452" s="91"/>
      <c r="U452" s="91"/>
      <c r="V452" s="90"/>
    </row>
    <row r="453" spans="1:22" x14ac:dyDescent="0.25">
      <c r="A453" s="89"/>
      <c r="B453" s="93"/>
      <c r="I453" s="90"/>
      <c r="K453" s="91"/>
      <c r="M453" s="91"/>
      <c r="N453" s="91"/>
      <c r="P453" s="91"/>
      <c r="Q453" s="92"/>
      <c r="R453" s="90"/>
      <c r="S453" s="91"/>
      <c r="T453" s="91"/>
      <c r="U453" s="91"/>
      <c r="V453" s="90"/>
    </row>
    <row r="454" spans="1:22" x14ac:dyDescent="0.25">
      <c r="A454" s="89"/>
      <c r="B454" s="93"/>
      <c r="I454" s="90"/>
      <c r="K454" s="91"/>
      <c r="M454" s="91"/>
      <c r="N454" s="91"/>
      <c r="P454" s="91"/>
      <c r="Q454" s="92"/>
      <c r="R454" s="90"/>
      <c r="S454" s="91"/>
      <c r="T454" s="91"/>
      <c r="U454" s="91"/>
      <c r="V454" s="90"/>
    </row>
    <row r="455" spans="1:22" x14ac:dyDescent="0.25">
      <c r="A455" s="89"/>
      <c r="B455" s="93"/>
      <c r="I455" s="90"/>
      <c r="K455" s="91"/>
      <c r="M455" s="91"/>
      <c r="N455" s="91"/>
      <c r="P455" s="91"/>
      <c r="Q455" s="92"/>
      <c r="R455" s="90"/>
      <c r="S455" s="91"/>
      <c r="T455" s="91"/>
      <c r="U455" s="91"/>
      <c r="V455" s="90"/>
    </row>
    <row r="456" spans="1:22" x14ac:dyDescent="0.25">
      <c r="A456" s="89"/>
      <c r="B456" s="93"/>
      <c r="I456" s="90"/>
      <c r="K456" s="91"/>
      <c r="M456" s="91"/>
      <c r="N456" s="91"/>
      <c r="P456" s="91"/>
      <c r="Q456" s="92"/>
      <c r="R456" s="90"/>
      <c r="S456" s="91"/>
      <c r="T456" s="91"/>
      <c r="U456" s="91"/>
      <c r="V456" s="90"/>
    </row>
    <row r="457" spans="1:22" x14ac:dyDescent="0.25">
      <c r="A457" s="89"/>
      <c r="B457" s="93"/>
      <c r="I457" s="90"/>
      <c r="K457" s="91"/>
      <c r="M457" s="91"/>
      <c r="N457" s="91"/>
      <c r="P457" s="91"/>
      <c r="Q457" s="92"/>
      <c r="R457" s="90"/>
      <c r="S457" s="91"/>
      <c r="T457" s="91"/>
      <c r="U457" s="91"/>
      <c r="V457" s="90"/>
    </row>
    <row r="458" spans="1:22" x14ac:dyDescent="0.25">
      <c r="A458" s="89"/>
      <c r="B458" s="93"/>
      <c r="I458" s="90"/>
      <c r="K458" s="91"/>
      <c r="M458" s="91"/>
      <c r="N458" s="91"/>
      <c r="P458" s="91"/>
      <c r="Q458" s="92"/>
      <c r="R458" s="90"/>
      <c r="S458" s="91"/>
      <c r="T458" s="91"/>
      <c r="U458" s="91"/>
      <c r="V458" s="90"/>
    </row>
    <row r="459" spans="1:22" x14ac:dyDescent="0.25">
      <c r="A459" s="89"/>
      <c r="B459" s="93"/>
      <c r="I459" s="90"/>
      <c r="K459" s="91"/>
      <c r="M459" s="91"/>
      <c r="N459" s="91"/>
      <c r="P459" s="91"/>
      <c r="Q459" s="92"/>
      <c r="R459" s="90"/>
      <c r="S459" s="91"/>
      <c r="T459" s="91"/>
      <c r="U459" s="91"/>
      <c r="V459" s="90"/>
    </row>
    <row r="460" spans="1:22" x14ac:dyDescent="0.25">
      <c r="A460" s="89"/>
      <c r="B460" s="93"/>
      <c r="I460" s="90"/>
      <c r="K460" s="91"/>
      <c r="M460" s="91"/>
      <c r="N460" s="91"/>
      <c r="P460" s="91"/>
      <c r="Q460" s="92"/>
      <c r="R460" s="90"/>
      <c r="S460" s="91"/>
      <c r="T460" s="91"/>
      <c r="U460" s="91"/>
      <c r="V460" s="90"/>
    </row>
    <row r="461" spans="1:22" x14ac:dyDescent="0.25">
      <c r="A461" s="89"/>
      <c r="B461" s="93"/>
      <c r="I461" s="90"/>
      <c r="K461" s="91"/>
      <c r="M461" s="91"/>
      <c r="N461" s="91"/>
      <c r="P461" s="91"/>
      <c r="Q461" s="92"/>
      <c r="R461" s="90"/>
      <c r="S461" s="91"/>
      <c r="T461" s="91"/>
      <c r="U461" s="91"/>
      <c r="V461" s="90"/>
    </row>
    <row r="462" spans="1:22" x14ac:dyDescent="0.25">
      <c r="A462" s="89"/>
      <c r="B462" s="93"/>
      <c r="I462" s="90"/>
      <c r="K462" s="91"/>
      <c r="M462" s="91"/>
      <c r="N462" s="91"/>
      <c r="P462" s="91"/>
      <c r="Q462" s="92"/>
      <c r="R462" s="90"/>
      <c r="S462" s="91"/>
      <c r="T462" s="91"/>
      <c r="U462" s="91"/>
      <c r="V462" s="90"/>
    </row>
    <row r="463" spans="1:22" x14ac:dyDescent="0.25">
      <c r="A463" s="89"/>
      <c r="B463" s="93"/>
      <c r="I463" s="90"/>
      <c r="K463" s="91"/>
      <c r="M463" s="91"/>
      <c r="N463" s="91"/>
      <c r="P463" s="91"/>
      <c r="Q463" s="92"/>
      <c r="R463" s="90"/>
      <c r="S463" s="91"/>
      <c r="T463" s="91"/>
      <c r="U463" s="91"/>
      <c r="V463" s="90"/>
    </row>
    <row r="464" spans="1:22" x14ac:dyDescent="0.25">
      <c r="A464" s="89"/>
      <c r="B464" s="93"/>
      <c r="I464" s="90"/>
      <c r="K464" s="91"/>
      <c r="M464" s="91"/>
      <c r="N464" s="91"/>
      <c r="P464" s="91"/>
      <c r="Q464" s="92"/>
      <c r="R464" s="90"/>
      <c r="S464" s="91"/>
      <c r="T464" s="91"/>
      <c r="U464" s="91"/>
      <c r="V464" s="90"/>
    </row>
    <row r="465" spans="1:22" x14ac:dyDescent="0.25">
      <c r="A465" s="89"/>
      <c r="B465" s="93"/>
      <c r="I465" s="90"/>
      <c r="K465" s="91"/>
      <c r="M465" s="91"/>
      <c r="N465" s="91"/>
      <c r="P465" s="91"/>
      <c r="Q465" s="92"/>
      <c r="R465" s="90"/>
      <c r="S465" s="91"/>
      <c r="T465" s="91"/>
      <c r="U465" s="91"/>
      <c r="V465" s="90"/>
    </row>
    <row r="466" spans="1:22" x14ac:dyDescent="0.25">
      <c r="A466" s="89"/>
      <c r="B466" s="93"/>
      <c r="I466" s="90"/>
      <c r="K466" s="91"/>
      <c r="M466" s="91"/>
      <c r="N466" s="91"/>
      <c r="P466" s="91"/>
      <c r="Q466" s="92"/>
      <c r="R466" s="90"/>
      <c r="S466" s="91"/>
      <c r="T466" s="91"/>
      <c r="U466" s="91"/>
      <c r="V466" s="90"/>
    </row>
    <row r="467" spans="1:22" x14ac:dyDescent="0.25">
      <c r="A467" s="89"/>
      <c r="B467" s="93"/>
      <c r="I467" s="90"/>
      <c r="K467" s="91"/>
      <c r="M467" s="91"/>
      <c r="N467" s="91"/>
      <c r="P467" s="91"/>
      <c r="Q467" s="92"/>
      <c r="R467" s="90"/>
      <c r="S467" s="91"/>
      <c r="T467" s="91"/>
      <c r="U467" s="91"/>
      <c r="V467" s="90"/>
    </row>
    <row r="468" spans="1:22" x14ac:dyDescent="0.25">
      <c r="A468" s="89"/>
      <c r="B468" s="93"/>
      <c r="I468" s="90"/>
      <c r="K468" s="91"/>
      <c r="M468" s="91"/>
      <c r="N468" s="91"/>
      <c r="P468" s="91"/>
      <c r="Q468" s="92"/>
      <c r="R468" s="90"/>
      <c r="S468" s="91"/>
      <c r="T468" s="91"/>
      <c r="U468" s="91"/>
      <c r="V468" s="90"/>
    </row>
    <row r="469" spans="1:22" x14ac:dyDescent="0.25">
      <c r="A469" s="89"/>
      <c r="B469" s="93"/>
      <c r="I469" s="90"/>
      <c r="K469" s="91"/>
      <c r="M469" s="91"/>
      <c r="N469" s="91"/>
      <c r="P469" s="91"/>
      <c r="Q469" s="92"/>
      <c r="R469" s="90"/>
      <c r="S469" s="91"/>
      <c r="T469" s="91"/>
      <c r="U469" s="91"/>
      <c r="V469" s="90"/>
    </row>
    <row r="470" spans="1:22" x14ac:dyDescent="0.25">
      <c r="A470" s="89"/>
      <c r="B470" s="93"/>
      <c r="I470" s="90"/>
      <c r="K470" s="91"/>
      <c r="M470" s="91"/>
      <c r="N470" s="91"/>
      <c r="P470" s="91"/>
      <c r="Q470" s="92"/>
      <c r="R470" s="90"/>
      <c r="S470" s="91"/>
      <c r="T470" s="91"/>
      <c r="U470" s="91"/>
      <c r="V470" s="90"/>
    </row>
    <row r="471" spans="1:22" x14ac:dyDescent="0.25">
      <c r="A471" s="89"/>
      <c r="B471" s="93"/>
      <c r="I471" s="90"/>
      <c r="K471" s="91"/>
      <c r="M471" s="91"/>
      <c r="N471" s="91"/>
      <c r="P471" s="91"/>
      <c r="Q471" s="92"/>
      <c r="R471" s="90"/>
      <c r="S471" s="91"/>
      <c r="T471" s="91"/>
      <c r="U471" s="91"/>
      <c r="V471" s="90"/>
    </row>
    <row r="472" spans="1:22" x14ac:dyDescent="0.25">
      <c r="A472" s="89"/>
      <c r="B472" s="93"/>
      <c r="I472" s="90"/>
      <c r="K472" s="91"/>
      <c r="M472" s="91"/>
      <c r="N472" s="91"/>
      <c r="P472" s="91"/>
      <c r="Q472" s="92"/>
      <c r="R472" s="90"/>
      <c r="S472" s="91"/>
      <c r="T472" s="91"/>
      <c r="U472" s="91"/>
      <c r="V472" s="90"/>
    </row>
    <row r="473" spans="1:22" x14ac:dyDescent="0.25">
      <c r="A473" s="89"/>
      <c r="B473" s="93"/>
      <c r="I473" s="90"/>
      <c r="K473" s="91"/>
      <c r="M473" s="91"/>
      <c r="N473" s="91"/>
      <c r="P473" s="91"/>
      <c r="Q473" s="92"/>
      <c r="R473" s="90"/>
      <c r="S473" s="91"/>
      <c r="T473" s="91"/>
      <c r="U473" s="91"/>
      <c r="V473" s="90"/>
    </row>
    <row r="474" spans="1:22" x14ac:dyDescent="0.25">
      <c r="A474" s="89"/>
      <c r="B474" s="93"/>
      <c r="I474" s="90"/>
      <c r="K474" s="91"/>
      <c r="M474" s="91"/>
      <c r="N474" s="91"/>
      <c r="P474" s="91"/>
      <c r="Q474" s="92"/>
      <c r="R474" s="90"/>
      <c r="S474" s="91"/>
      <c r="T474" s="91"/>
      <c r="U474" s="91"/>
      <c r="V474" s="90"/>
    </row>
    <row r="475" spans="1:22" x14ac:dyDescent="0.25">
      <c r="A475" s="89"/>
      <c r="B475" s="93"/>
      <c r="I475" s="90"/>
      <c r="K475" s="91"/>
      <c r="M475" s="91"/>
      <c r="N475" s="91"/>
      <c r="P475" s="91"/>
      <c r="Q475" s="92"/>
      <c r="R475" s="90"/>
      <c r="S475" s="91"/>
      <c r="T475" s="91"/>
      <c r="U475" s="91"/>
      <c r="V475" s="90"/>
    </row>
    <row r="476" spans="1:22" x14ac:dyDescent="0.25">
      <c r="A476" s="89"/>
      <c r="B476" s="93"/>
      <c r="I476" s="90"/>
      <c r="K476" s="91"/>
      <c r="M476" s="91"/>
      <c r="N476" s="91"/>
      <c r="P476" s="91"/>
      <c r="Q476" s="92"/>
      <c r="R476" s="90"/>
      <c r="S476" s="91"/>
      <c r="T476" s="91"/>
      <c r="U476" s="91"/>
      <c r="V476" s="90"/>
    </row>
    <row r="477" spans="1:22" x14ac:dyDescent="0.25">
      <c r="A477" s="89"/>
      <c r="B477" s="93"/>
      <c r="I477" s="90"/>
      <c r="K477" s="91"/>
      <c r="M477" s="91"/>
      <c r="N477" s="91"/>
      <c r="P477" s="91"/>
      <c r="Q477" s="92"/>
      <c r="R477" s="90"/>
      <c r="S477" s="91"/>
      <c r="T477" s="91"/>
      <c r="U477" s="91"/>
      <c r="V477" s="90"/>
    </row>
    <row r="478" spans="1:22" x14ac:dyDescent="0.25">
      <c r="A478" s="89"/>
      <c r="B478" s="93"/>
      <c r="I478" s="90"/>
      <c r="K478" s="91"/>
      <c r="M478" s="91"/>
      <c r="N478" s="91"/>
      <c r="P478" s="91"/>
      <c r="Q478" s="92"/>
      <c r="R478" s="90"/>
      <c r="S478" s="91"/>
      <c r="T478" s="91"/>
      <c r="U478" s="91"/>
      <c r="V478" s="90"/>
    </row>
    <row r="479" spans="1:22" x14ac:dyDescent="0.25">
      <c r="A479" s="89"/>
      <c r="B479" s="93"/>
      <c r="I479" s="90"/>
      <c r="K479" s="91"/>
      <c r="M479" s="91"/>
      <c r="N479" s="91"/>
      <c r="P479" s="91"/>
      <c r="Q479" s="92"/>
      <c r="R479" s="90"/>
      <c r="S479" s="91"/>
      <c r="T479" s="91"/>
      <c r="U479" s="91"/>
      <c r="V479" s="90"/>
    </row>
    <row r="480" spans="1:22" x14ac:dyDescent="0.25">
      <c r="A480" s="89"/>
      <c r="B480" s="93"/>
      <c r="I480" s="90"/>
      <c r="K480" s="91"/>
      <c r="M480" s="91"/>
      <c r="N480" s="91"/>
      <c r="P480" s="91"/>
      <c r="Q480" s="92"/>
      <c r="R480" s="90"/>
      <c r="S480" s="91"/>
      <c r="T480" s="91"/>
      <c r="U480" s="91"/>
      <c r="V480" s="90"/>
    </row>
    <row r="481" spans="1:22" x14ac:dyDescent="0.25">
      <c r="A481" s="89"/>
      <c r="B481" s="93"/>
      <c r="I481" s="90"/>
      <c r="K481" s="91"/>
      <c r="M481" s="91"/>
      <c r="N481" s="91"/>
      <c r="P481" s="91"/>
      <c r="Q481" s="92"/>
      <c r="R481" s="90"/>
      <c r="S481" s="91"/>
      <c r="T481" s="91"/>
      <c r="U481" s="91"/>
      <c r="V481" s="90"/>
    </row>
    <row r="482" spans="1:22" x14ac:dyDescent="0.25">
      <c r="A482" s="89"/>
      <c r="B482" s="93"/>
      <c r="I482" s="90"/>
      <c r="K482" s="91"/>
      <c r="M482" s="91"/>
      <c r="N482" s="91"/>
      <c r="P482" s="91"/>
      <c r="Q482" s="92"/>
      <c r="R482" s="90"/>
      <c r="S482" s="91"/>
      <c r="T482" s="91"/>
      <c r="U482" s="91"/>
      <c r="V482" s="90"/>
    </row>
    <row r="483" spans="1:22" x14ac:dyDescent="0.25">
      <c r="A483" s="89"/>
      <c r="B483" s="93"/>
      <c r="I483" s="90"/>
      <c r="K483" s="91"/>
      <c r="M483" s="91"/>
      <c r="N483" s="91"/>
      <c r="P483" s="91"/>
      <c r="Q483" s="92"/>
      <c r="R483" s="90"/>
      <c r="S483" s="91"/>
      <c r="T483" s="91"/>
      <c r="U483" s="91"/>
      <c r="V483" s="90"/>
    </row>
    <row r="484" spans="1:22" x14ac:dyDescent="0.25">
      <c r="A484" s="89"/>
      <c r="B484" s="93"/>
      <c r="I484" s="90"/>
      <c r="K484" s="91"/>
      <c r="M484" s="91"/>
      <c r="N484" s="91"/>
      <c r="P484" s="91"/>
      <c r="Q484" s="92"/>
      <c r="R484" s="90"/>
      <c r="S484" s="91"/>
      <c r="T484" s="91"/>
      <c r="U484" s="91"/>
      <c r="V484" s="90"/>
    </row>
    <row r="485" spans="1:22" x14ac:dyDescent="0.25">
      <c r="A485" s="89"/>
      <c r="B485" s="93"/>
      <c r="I485" s="90"/>
      <c r="K485" s="91"/>
      <c r="M485" s="91"/>
      <c r="N485" s="91"/>
      <c r="P485" s="91"/>
      <c r="Q485" s="92"/>
      <c r="R485" s="90"/>
      <c r="S485" s="91"/>
      <c r="T485" s="91"/>
      <c r="U485" s="91"/>
      <c r="V485" s="90"/>
    </row>
    <row r="486" spans="1:22" x14ac:dyDescent="0.25">
      <c r="A486" s="89"/>
      <c r="B486" s="93"/>
      <c r="I486" s="90"/>
      <c r="K486" s="91"/>
      <c r="M486" s="91"/>
      <c r="N486" s="91"/>
      <c r="P486" s="91"/>
      <c r="Q486" s="92"/>
      <c r="R486" s="90"/>
      <c r="S486" s="91"/>
      <c r="T486" s="91"/>
      <c r="U486" s="91"/>
      <c r="V486" s="90"/>
    </row>
    <row r="487" spans="1:22" x14ac:dyDescent="0.25">
      <c r="A487" s="89"/>
      <c r="B487" s="93"/>
      <c r="I487" s="90"/>
      <c r="K487" s="91"/>
      <c r="M487" s="91"/>
      <c r="N487" s="91"/>
      <c r="P487" s="91"/>
      <c r="Q487" s="92"/>
      <c r="R487" s="90"/>
      <c r="S487" s="91"/>
      <c r="T487" s="91"/>
      <c r="U487" s="91"/>
      <c r="V487" s="90"/>
    </row>
    <row r="488" spans="1:22" x14ac:dyDescent="0.25">
      <c r="A488" s="89"/>
      <c r="B488" s="93"/>
      <c r="I488" s="90"/>
      <c r="K488" s="91"/>
      <c r="M488" s="91"/>
      <c r="N488" s="91"/>
      <c r="P488" s="91"/>
      <c r="Q488" s="92"/>
      <c r="R488" s="90"/>
      <c r="S488" s="91"/>
      <c r="T488" s="91"/>
      <c r="U488" s="91"/>
      <c r="V488" s="90"/>
    </row>
    <row r="489" spans="1:22" x14ac:dyDescent="0.25">
      <c r="A489" s="89"/>
      <c r="B489" s="93"/>
      <c r="I489" s="90"/>
      <c r="K489" s="91"/>
      <c r="M489" s="91"/>
      <c r="N489" s="91"/>
      <c r="P489" s="91"/>
      <c r="Q489" s="92"/>
      <c r="R489" s="90"/>
      <c r="S489" s="91"/>
      <c r="T489" s="91"/>
      <c r="U489" s="91"/>
      <c r="V489" s="90"/>
    </row>
    <row r="490" spans="1:22" x14ac:dyDescent="0.25">
      <c r="A490" s="89"/>
      <c r="B490" s="93"/>
      <c r="I490" s="90"/>
      <c r="K490" s="91"/>
      <c r="M490" s="91"/>
      <c r="N490" s="91"/>
      <c r="P490" s="91"/>
      <c r="Q490" s="92"/>
      <c r="R490" s="90"/>
      <c r="S490" s="91"/>
      <c r="T490" s="91"/>
      <c r="U490" s="91"/>
      <c r="V490" s="90"/>
    </row>
    <row r="491" spans="1:22" x14ac:dyDescent="0.25">
      <c r="A491" s="89"/>
      <c r="B491" s="93"/>
      <c r="I491" s="90"/>
      <c r="K491" s="91"/>
      <c r="M491" s="91"/>
      <c r="N491" s="91"/>
      <c r="P491" s="91"/>
      <c r="Q491" s="92"/>
      <c r="R491" s="90"/>
      <c r="S491" s="91"/>
      <c r="T491" s="91"/>
      <c r="U491" s="91"/>
      <c r="V491" s="90"/>
    </row>
    <row r="492" spans="1:22" x14ac:dyDescent="0.25">
      <c r="A492" s="89"/>
      <c r="B492" s="93"/>
      <c r="I492" s="90"/>
      <c r="K492" s="91"/>
      <c r="M492" s="91"/>
      <c r="N492" s="91"/>
      <c r="P492" s="91"/>
      <c r="Q492" s="92"/>
      <c r="R492" s="90"/>
      <c r="S492" s="91"/>
      <c r="T492" s="91"/>
      <c r="U492" s="91"/>
      <c r="V492" s="90"/>
    </row>
    <row r="493" spans="1:22" x14ac:dyDescent="0.25">
      <c r="A493" s="89"/>
      <c r="B493" s="93"/>
      <c r="I493" s="90"/>
      <c r="K493" s="91"/>
      <c r="M493" s="91"/>
      <c r="N493" s="91"/>
      <c r="P493" s="91"/>
      <c r="Q493" s="92"/>
      <c r="R493" s="90"/>
      <c r="S493" s="91"/>
      <c r="T493" s="91"/>
      <c r="U493" s="91"/>
      <c r="V493" s="90"/>
    </row>
    <row r="494" spans="1:22" x14ac:dyDescent="0.25">
      <c r="A494" s="89"/>
      <c r="B494" s="93"/>
      <c r="I494" s="90"/>
      <c r="K494" s="91"/>
      <c r="M494" s="91"/>
      <c r="N494" s="91"/>
      <c r="P494" s="91"/>
      <c r="Q494" s="92"/>
      <c r="R494" s="90"/>
      <c r="S494" s="91"/>
      <c r="T494" s="91"/>
      <c r="U494" s="91"/>
      <c r="V494" s="90"/>
    </row>
    <row r="495" spans="1:22" x14ac:dyDescent="0.25">
      <c r="A495" s="89"/>
      <c r="B495" s="93"/>
      <c r="I495" s="90"/>
      <c r="K495" s="91"/>
      <c r="M495" s="91"/>
      <c r="N495" s="91"/>
      <c r="P495" s="91"/>
      <c r="Q495" s="92"/>
      <c r="R495" s="90"/>
      <c r="S495" s="91"/>
      <c r="T495" s="91"/>
      <c r="U495" s="91"/>
      <c r="V495" s="90"/>
    </row>
    <row r="496" spans="1:22" x14ac:dyDescent="0.25">
      <c r="A496" s="89"/>
      <c r="B496" s="93"/>
      <c r="I496" s="90"/>
      <c r="K496" s="91"/>
      <c r="M496" s="91"/>
      <c r="N496" s="91"/>
      <c r="P496" s="91"/>
      <c r="Q496" s="92"/>
      <c r="R496" s="90"/>
      <c r="S496" s="91"/>
      <c r="T496" s="91"/>
      <c r="U496" s="91"/>
      <c r="V496" s="90"/>
    </row>
    <row r="497" spans="1:22" x14ac:dyDescent="0.25">
      <c r="A497" s="89"/>
      <c r="B497" s="93"/>
      <c r="I497" s="90"/>
      <c r="K497" s="91"/>
      <c r="M497" s="91"/>
      <c r="N497" s="91"/>
      <c r="P497" s="91"/>
      <c r="Q497" s="92"/>
      <c r="R497" s="90"/>
      <c r="S497" s="91"/>
      <c r="T497" s="91"/>
      <c r="U497" s="91"/>
      <c r="V497" s="90"/>
    </row>
    <row r="498" spans="1:22" x14ac:dyDescent="0.25">
      <c r="A498" s="89"/>
      <c r="B498" s="93"/>
      <c r="I498" s="90"/>
      <c r="K498" s="91"/>
      <c r="M498" s="91"/>
      <c r="N498" s="91"/>
      <c r="P498" s="91"/>
      <c r="Q498" s="92"/>
      <c r="R498" s="90"/>
      <c r="S498" s="91"/>
      <c r="T498" s="91"/>
      <c r="U498" s="91"/>
      <c r="V498" s="90"/>
    </row>
    <row r="499" spans="1:22" x14ac:dyDescent="0.25">
      <c r="A499" s="89"/>
      <c r="B499" s="93"/>
      <c r="I499" s="90"/>
      <c r="K499" s="91"/>
      <c r="M499" s="91"/>
      <c r="N499" s="91"/>
      <c r="P499" s="91"/>
      <c r="Q499" s="92"/>
      <c r="R499" s="90"/>
      <c r="S499" s="91"/>
      <c r="T499" s="91"/>
      <c r="U499" s="91"/>
      <c r="V499" s="90"/>
    </row>
    <row r="500" spans="1:22" x14ac:dyDescent="0.25">
      <c r="A500" s="89"/>
      <c r="B500" s="93"/>
      <c r="I500" s="90"/>
      <c r="K500" s="91"/>
      <c r="M500" s="91"/>
      <c r="N500" s="91"/>
      <c r="P500" s="91"/>
      <c r="Q500" s="92"/>
      <c r="R500" s="90"/>
      <c r="S500" s="91"/>
      <c r="T500" s="91"/>
      <c r="U500" s="91"/>
      <c r="V500" s="90"/>
    </row>
    <row r="501" spans="1:22" x14ac:dyDescent="0.25">
      <c r="A501" s="89"/>
      <c r="B501" s="93"/>
      <c r="I501" s="90"/>
      <c r="K501" s="91"/>
      <c r="M501" s="91"/>
      <c r="N501" s="91"/>
      <c r="P501" s="91"/>
      <c r="Q501" s="92"/>
      <c r="R501" s="90"/>
      <c r="S501" s="91"/>
      <c r="T501" s="91"/>
      <c r="U501" s="91"/>
      <c r="V501" s="90"/>
    </row>
    <row r="502" spans="1:22" x14ac:dyDescent="0.25">
      <c r="A502" s="89"/>
      <c r="B502" s="93"/>
      <c r="I502" s="90"/>
      <c r="K502" s="91"/>
      <c r="M502" s="91"/>
      <c r="N502" s="91"/>
      <c r="P502" s="91"/>
      <c r="Q502" s="92"/>
      <c r="R502" s="90"/>
      <c r="S502" s="91"/>
      <c r="T502" s="91"/>
      <c r="U502" s="91"/>
      <c r="V502" s="90"/>
    </row>
    <row r="503" spans="1:22" x14ac:dyDescent="0.25">
      <c r="A503" s="89"/>
      <c r="B503" s="93"/>
      <c r="I503" s="90"/>
      <c r="K503" s="91"/>
      <c r="M503" s="91"/>
      <c r="N503" s="91"/>
      <c r="P503" s="91"/>
      <c r="Q503" s="92"/>
      <c r="R503" s="90"/>
      <c r="S503" s="91"/>
      <c r="T503" s="91"/>
      <c r="U503" s="91"/>
      <c r="V503" s="90"/>
    </row>
    <row r="504" spans="1:22" x14ac:dyDescent="0.25">
      <c r="A504" s="89"/>
      <c r="B504" s="93"/>
      <c r="I504" s="90"/>
      <c r="K504" s="91"/>
      <c r="M504" s="91"/>
      <c r="N504" s="91"/>
      <c r="P504" s="91"/>
      <c r="Q504" s="92"/>
      <c r="R504" s="90"/>
      <c r="S504" s="91"/>
      <c r="T504" s="91"/>
      <c r="U504" s="91"/>
      <c r="V504" s="90"/>
    </row>
    <row r="505" spans="1:22" x14ac:dyDescent="0.25">
      <c r="A505" s="89"/>
      <c r="B505" s="93"/>
      <c r="I505" s="90"/>
      <c r="K505" s="91"/>
      <c r="M505" s="91"/>
      <c r="N505" s="91"/>
      <c r="P505" s="91"/>
      <c r="Q505" s="92"/>
      <c r="R505" s="90"/>
      <c r="S505" s="91"/>
      <c r="T505" s="91"/>
      <c r="U505" s="91"/>
      <c r="V505" s="90"/>
    </row>
    <row r="506" spans="1:22" x14ac:dyDescent="0.25">
      <c r="A506" s="89"/>
      <c r="B506" s="93"/>
      <c r="I506" s="90"/>
      <c r="K506" s="91"/>
      <c r="M506" s="91"/>
      <c r="N506" s="91"/>
      <c r="P506" s="91"/>
      <c r="Q506" s="92"/>
      <c r="R506" s="90"/>
      <c r="S506" s="91"/>
      <c r="T506" s="91"/>
      <c r="U506" s="91"/>
      <c r="V506" s="90"/>
    </row>
    <row r="507" spans="1:22" x14ac:dyDescent="0.25">
      <c r="A507" s="89"/>
      <c r="B507" s="93"/>
      <c r="I507" s="90"/>
      <c r="K507" s="91"/>
      <c r="M507" s="91"/>
      <c r="N507" s="91"/>
      <c r="P507" s="91"/>
      <c r="Q507" s="92"/>
      <c r="R507" s="90"/>
      <c r="S507" s="91"/>
      <c r="T507" s="91"/>
      <c r="U507" s="91"/>
      <c r="V507" s="90"/>
    </row>
    <row r="508" spans="1:22" x14ac:dyDescent="0.25">
      <c r="A508" s="89"/>
      <c r="B508" s="93"/>
      <c r="I508" s="90"/>
      <c r="K508" s="91"/>
      <c r="M508" s="91"/>
      <c r="N508" s="91"/>
      <c r="P508" s="91"/>
      <c r="Q508" s="92"/>
      <c r="R508" s="90"/>
      <c r="S508" s="91"/>
      <c r="T508" s="91"/>
      <c r="U508" s="91"/>
      <c r="V508" s="90"/>
    </row>
    <row r="509" spans="1:22" x14ac:dyDescent="0.25">
      <c r="A509" s="89"/>
      <c r="B509" s="93"/>
      <c r="I509" s="90"/>
      <c r="K509" s="91"/>
      <c r="M509" s="91"/>
      <c r="N509" s="91"/>
      <c r="P509" s="91"/>
      <c r="Q509" s="92"/>
      <c r="R509" s="90"/>
      <c r="S509" s="91"/>
      <c r="T509" s="91"/>
      <c r="U509" s="91"/>
      <c r="V509" s="90"/>
    </row>
    <row r="510" spans="1:22" x14ac:dyDescent="0.25">
      <c r="A510" s="89"/>
      <c r="B510" s="93"/>
      <c r="I510" s="90"/>
      <c r="K510" s="91"/>
      <c r="M510" s="91"/>
      <c r="N510" s="91"/>
      <c r="P510" s="91"/>
      <c r="Q510" s="92"/>
      <c r="R510" s="90"/>
      <c r="S510" s="91"/>
      <c r="T510" s="91"/>
      <c r="U510" s="91"/>
      <c r="V510" s="90"/>
    </row>
    <row r="511" spans="1:22" x14ac:dyDescent="0.25">
      <c r="A511" s="89"/>
      <c r="B511" s="93"/>
      <c r="I511" s="90"/>
      <c r="K511" s="91"/>
      <c r="M511" s="91"/>
      <c r="N511" s="91"/>
      <c r="P511" s="91"/>
      <c r="Q511" s="92"/>
      <c r="R511" s="90"/>
      <c r="S511" s="91"/>
      <c r="T511" s="91"/>
      <c r="U511" s="91"/>
      <c r="V511" s="90"/>
    </row>
    <row r="512" spans="1:22" x14ac:dyDescent="0.25">
      <c r="A512" s="89"/>
      <c r="B512" s="93"/>
      <c r="I512" s="90"/>
      <c r="K512" s="91"/>
      <c r="M512" s="91"/>
      <c r="N512" s="91"/>
      <c r="P512" s="91"/>
      <c r="Q512" s="92"/>
      <c r="R512" s="90"/>
      <c r="S512" s="91"/>
      <c r="T512" s="91"/>
      <c r="U512" s="91"/>
      <c r="V512" s="90"/>
    </row>
    <row r="513" spans="1:22" x14ac:dyDescent="0.25">
      <c r="A513" s="89"/>
      <c r="B513" s="93"/>
      <c r="I513" s="90"/>
      <c r="K513" s="91"/>
      <c r="M513" s="91"/>
      <c r="N513" s="91"/>
      <c r="P513" s="91"/>
      <c r="Q513" s="92"/>
      <c r="R513" s="90"/>
      <c r="S513" s="91"/>
      <c r="T513" s="91"/>
      <c r="U513" s="91"/>
      <c r="V513" s="90"/>
    </row>
    <row r="514" spans="1:22" x14ac:dyDescent="0.25">
      <c r="A514" s="89"/>
      <c r="B514" s="93"/>
      <c r="I514" s="90"/>
      <c r="K514" s="91"/>
      <c r="M514" s="91"/>
      <c r="N514" s="91"/>
      <c r="P514" s="91"/>
      <c r="Q514" s="92"/>
      <c r="R514" s="90"/>
      <c r="S514" s="91"/>
      <c r="T514" s="91"/>
      <c r="U514" s="91"/>
      <c r="V514" s="90"/>
    </row>
    <row r="515" spans="1:22" x14ac:dyDescent="0.25">
      <c r="A515" s="89"/>
      <c r="B515" s="93"/>
      <c r="I515" s="90"/>
      <c r="K515" s="91"/>
      <c r="M515" s="91"/>
      <c r="N515" s="91"/>
      <c r="P515" s="91"/>
      <c r="Q515" s="92"/>
      <c r="R515" s="90"/>
      <c r="S515" s="91"/>
      <c r="T515" s="91"/>
      <c r="U515" s="91"/>
      <c r="V515" s="90"/>
    </row>
    <row r="516" spans="1:22" x14ac:dyDescent="0.25">
      <c r="A516" s="89"/>
      <c r="B516" s="93"/>
      <c r="I516" s="90"/>
      <c r="K516" s="91"/>
      <c r="M516" s="91"/>
      <c r="N516" s="91"/>
      <c r="P516" s="91"/>
      <c r="Q516" s="92"/>
      <c r="R516" s="90"/>
      <c r="S516" s="91"/>
      <c r="T516" s="91"/>
      <c r="U516" s="91"/>
      <c r="V516" s="90"/>
    </row>
    <row r="517" spans="1:22" x14ac:dyDescent="0.25">
      <c r="A517" s="89"/>
      <c r="B517" s="93"/>
      <c r="I517" s="90"/>
      <c r="K517" s="91"/>
      <c r="M517" s="91"/>
      <c r="N517" s="91"/>
      <c r="P517" s="91"/>
      <c r="Q517" s="92"/>
      <c r="R517" s="90"/>
      <c r="S517" s="91"/>
      <c r="T517" s="91"/>
      <c r="U517" s="91"/>
      <c r="V517" s="90"/>
    </row>
    <row r="518" spans="1:22" x14ac:dyDescent="0.25">
      <c r="A518" s="89"/>
      <c r="B518" s="93"/>
      <c r="I518" s="90"/>
      <c r="K518" s="91"/>
      <c r="M518" s="91"/>
      <c r="N518" s="91"/>
      <c r="P518" s="91"/>
      <c r="Q518" s="92"/>
      <c r="R518" s="90"/>
      <c r="S518" s="91"/>
      <c r="T518" s="91"/>
      <c r="U518" s="91"/>
      <c r="V518" s="90"/>
    </row>
    <row r="519" spans="1:22" x14ac:dyDescent="0.25">
      <c r="A519" s="89"/>
      <c r="B519" s="93"/>
      <c r="I519" s="90"/>
      <c r="K519" s="91"/>
      <c r="M519" s="91"/>
      <c r="N519" s="91"/>
      <c r="P519" s="91"/>
      <c r="Q519" s="92"/>
      <c r="R519" s="90"/>
      <c r="S519" s="91"/>
      <c r="T519" s="91"/>
      <c r="U519" s="91"/>
      <c r="V519" s="90"/>
    </row>
    <row r="520" spans="1:22" x14ac:dyDescent="0.25">
      <c r="A520" s="89"/>
      <c r="B520" s="93"/>
      <c r="I520" s="90"/>
      <c r="K520" s="91"/>
      <c r="M520" s="91"/>
      <c r="N520" s="91"/>
      <c r="P520" s="91"/>
      <c r="Q520" s="92"/>
      <c r="R520" s="90"/>
      <c r="S520" s="91"/>
      <c r="T520" s="91"/>
      <c r="U520" s="91"/>
      <c r="V520" s="90"/>
    </row>
    <row r="521" spans="1:22" x14ac:dyDescent="0.25">
      <c r="A521" s="89"/>
      <c r="B521" s="93"/>
      <c r="I521" s="90"/>
      <c r="K521" s="91"/>
      <c r="M521" s="91"/>
      <c r="N521" s="91"/>
      <c r="P521" s="91"/>
      <c r="Q521" s="92"/>
      <c r="R521" s="90"/>
      <c r="S521" s="91"/>
      <c r="T521" s="91"/>
      <c r="U521" s="91"/>
      <c r="V521" s="90"/>
    </row>
    <row r="522" spans="1:22" x14ac:dyDescent="0.25">
      <c r="A522" s="89"/>
      <c r="B522" s="93"/>
      <c r="I522" s="90"/>
      <c r="K522" s="91"/>
      <c r="M522" s="91"/>
      <c r="N522" s="91"/>
      <c r="P522" s="91"/>
      <c r="Q522" s="92"/>
      <c r="R522" s="90"/>
      <c r="S522" s="91"/>
      <c r="T522" s="91"/>
      <c r="U522" s="91"/>
      <c r="V522" s="90"/>
    </row>
    <row r="523" spans="1:22" x14ac:dyDescent="0.25">
      <c r="A523" s="89"/>
      <c r="B523" s="93"/>
      <c r="I523" s="90"/>
      <c r="K523" s="91"/>
      <c r="M523" s="91"/>
      <c r="N523" s="91"/>
      <c r="P523" s="91"/>
      <c r="Q523" s="92"/>
      <c r="R523" s="90"/>
      <c r="S523" s="91"/>
      <c r="T523" s="91"/>
      <c r="U523" s="91"/>
      <c r="V523" s="90"/>
    </row>
    <row r="524" spans="1:22" x14ac:dyDescent="0.25">
      <c r="A524" s="89"/>
      <c r="B524" s="93"/>
      <c r="I524" s="90"/>
      <c r="K524" s="91"/>
      <c r="M524" s="91"/>
      <c r="N524" s="91"/>
      <c r="P524" s="91"/>
      <c r="Q524" s="92"/>
      <c r="R524" s="90"/>
      <c r="S524" s="91"/>
      <c r="T524" s="91"/>
      <c r="U524" s="91"/>
      <c r="V524" s="90"/>
    </row>
    <row r="525" spans="1:22" x14ac:dyDescent="0.25">
      <c r="A525" s="89"/>
      <c r="B525" s="93"/>
      <c r="I525" s="90"/>
      <c r="K525" s="91"/>
      <c r="M525" s="91"/>
      <c r="N525" s="91"/>
      <c r="P525" s="91"/>
      <c r="Q525" s="92"/>
      <c r="R525" s="90"/>
      <c r="S525" s="91"/>
      <c r="T525" s="91"/>
      <c r="U525" s="91"/>
      <c r="V525" s="90"/>
    </row>
    <row r="526" spans="1:22" x14ac:dyDescent="0.25">
      <c r="A526" s="89"/>
      <c r="B526" s="93"/>
      <c r="I526" s="90"/>
      <c r="K526" s="91"/>
      <c r="M526" s="91"/>
      <c r="N526" s="91"/>
      <c r="P526" s="91"/>
      <c r="Q526" s="92"/>
      <c r="R526" s="90"/>
      <c r="S526" s="91"/>
      <c r="T526" s="91"/>
      <c r="U526" s="91"/>
      <c r="V526" s="90"/>
    </row>
    <row r="527" spans="1:22" x14ac:dyDescent="0.25">
      <c r="A527" s="89"/>
      <c r="B527" s="93"/>
      <c r="I527" s="90"/>
      <c r="K527" s="91"/>
      <c r="M527" s="91"/>
      <c r="N527" s="91"/>
      <c r="P527" s="91"/>
      <c r="Q527" s="92"/>
      <c r="R527" s="90"/>
      <c r="S527" s="91"/>
      <c r="T527" s="91"/>
      <c r="U527" s="91"/>
      <c r="V527" s="90"/>
    </row>
    <row r="528" spans="1:22" x14ac:dyDescent="0.25">
      <c r="A528" s="89"/>
      <c r="B528" s="93"/>
      <c r="I528" s="90"/>
      <c r="K528" s="91"/>
      <c r="M528" s="91"/>
      <c r="N528" s="91"/>
      <c r="P528" s="91"/>
      <c r="Q528" s="92"/>
      <c r="R528" s="90"/>
      <c r="S528" s="91"/>
      <c r="T528" s="91"/>
      <c r="U528" s="91"/>
      <c r="V528" s="90"/>
    </row>
    <row r="529" spans="1:22" x14ac:dyDescent="0.25">
      <c r="A529" s="89"/>
      <c r="B529" s="93"/>
      <c r="I529" s="90"/>
      <c r="K529" s="91"/>
      <c r="M529" s="91"/>
      <c r="N529" s="91"/>
      <c r="P529" s="91"/>
      <c r="Q529" s="92"/>
      <c r="R529" s="90"/>
      <c r="S529" s="91"/>
      <c r="T529" s="91"/>
      <c r="U529" s="91"/>
      <c r="V529" s="90"/>
    </row>
    <row r="530" spans="1:22" x14ac:dyDescent="0.25">
      <c r="A530" s="89"/>
      <c r="B530" s="93"/>
      <c r="I530" s="90"/>
      <c r="K530" s="91"/>
      <c r="M530" s="91"/>
      <c r="N530" s="91"/>
      <c r="P530" s="91"/>
      <c r="Q530" s="92"/>
      <c r="R530" s="90"/>
      <c r="S530" s="91"/>
      <c r="T530" s="91"/>
      <c r="U530" s="91"/>
      <c r="V530" s="90"/>
    </row>
    <row r="531" spans="1:22" x14ac:dyDescent="0.25">
      <c r="A531" s="89"/>
      <c r="B531" s="93"/>
      <c r="I531" s="90"/>
      <c r="K531" s="91"/>
      <c r="M531" s="91"/>
      <c r="N531" s="91"/>
      <c r="P531" s="91"/>
      <c r="Q531" s="92"/>
      <c r="R531" s="90"/>
      <c r="S531" s="91"/>
      <c r="T531" s="91"/>
      <c r="U531" s="91"/>
      <c r="V531" s="90"/>
    </row>
    <row r="532" spans="1:22" x14ac:dyDescent="0.25">
      <c r="A532" s="89"/>
      <c r="B532" s="93"/>
      <c r="I532" s="90"/>
      <c r="K532" s="91"/>
      <c r="M532" s="91"/>
      <c r="N532" s="91"/>
      <c r="P532" s="91"/>
      <c r="Q532" s="92"/>
      <c r="R532" s="90"/>
      <c r="S532" s="91"/>
      <c r="T532" s="91"/>
      <c r="U532" s="91"/>
      <c r="V532" s="90"/>
    </row>
    <row r="533" spans="1:22" x14ac:dyDescent="0.25">
      <c r="A533" s="89"/>
      <c r="B533" s="93"/>
      <c r="I533" s="90"/>
      <c r="K533" s="91"/>
      <c r="M533" s="91"/>
      <c r="N533" s="91"/>
      <c r="P533" s="91"/>
      <c r="Q533" s="92"/>
      <c r="R533" s="90"/>
      <c r="S533" s="91"/>
      <c r="T533" s="91"/>
      <c r="U533" s="91"/>
      <c r="V533" s="90"/>
    </row>
    <row r="534" spans="1:22" x14ac:dyDescent="0.25">
      <c r="A534" s="89"/>
      <c r="B534" s="93"/>
      <c r="I534" s="90"/>
      <c r="K534" s="91"/>
      <c r="M534" s="91"/>
      <c r="N534" s="91"/>
      <c r="P534" s="91"/>
      <c r="Q534" s="92"/>
      <c r="R534" s="90"/>
      <c r="S534" s="91"/>
      <c r="T534" s="91"/>
      <c r="U534" s="91"/>
      <c r="V534" s="90"/>
    </row>
    <row r="535" spans="1:22" x14ac:dyDescent="0.25">
      <c r="A535" s="89"/>
      <c r="B535" s="93"/>
      <c r="I535" s="90"/>
      <c r="K535" s="91"/>
      <c r="M535" s="91"/>
      <c r="N535" s="91"/>
      <c r="P535" s="91"/>
      <c r="Q535" s="92"/>
      <c r="R535" s="90"/>
      <c r="S535" s="91"/>
      <c r="T535" s="91"/>
      <c r="U535" s="91"/>
      <c r="V535" s="90"/>
    </row>
    <row r="536" spans="1:22" x14ac:dyDescent="0.25">
      <c r="A536" s="89"/>
      <c r="B536" s="93"/>
      <c r="I536" s="90"/>
      <c r="K536" s="91"/>
      <c r="M536" s="91"/>
      <c r="N536" s="91"/>
      <c r="P536" s="91"/>
      <c r="Q536" s="92"/>
      <c r="R536" s="90"/>
      <c r="S536" s="91"/>
      <c r="T536" s="91"/>
      <c r="U536" s="91"/>
      <c r="V536" s="90"/>
    </row>
    <row r="537" spans="1:22" x14ac:dyDescent="0.25">
      <c r="A537" s="89"/>
      <c r="B537" s="93"/>
      <c r="I537" s="90"/>
      <c r="K537" s="91"/>
      <c r="M537" s="91"/>
      <c r="N537" s="91"/>
      <c r="P537" s="91"/>
      <c r="Q537" s="92"/>
      <c r="R537" s="90"/>
      <c r="S537" s="91"/>
      <c r="T537" s="91"/>
      <c r="U537" s="91"/>
      <c r="V537" s="90"/>
    </row>
    <row r="538" spans="1:22" x14ac:dyDescent="0.25">
      <c r="A538" s="89"/>
      <c r="B538" s="93"/>
      <c r="I538" s="90"/>
      <c r="K538" s="91"/>
      <c r="M538" s="91"/>
      <c r="N538" s="91"/>
      <c r="P538" s="91"/>
      <c r="Q538" s="92"/>
      <c r="R538" s="90"/>
      <c r="S538" s="91"/>
      <c r="T538" s="91"/>
      <c r="U538" s="91"/>
      <c r="V538" s="90"/>
    </row>
    <row r="539" spans="1:22" x14ac:dyDescent="0.25">
      <c r="A539" s="89"/>
      <c r="B539" s="93"/>
      <c r="I539" s="90"/>
      <c r="K539" s="91"/>
      <c r="M539" s="91"/>
      <c r="N539" s="91"/>
      <c r="P539" s="91"/>
      <c r="Q539" s="92"/>
      <c r="R539" s="90"/>
      <c r="S539" s="91"/>
      <c r="T539" s="91"/>
      <c r="U539" s="91"/>
      <c r="V539" s="90"/>
    </row>
    <row r="540" spans="1:22" x14ac:dyDescent="0.25">
      <c r="A540" s="89"/>
      <c r="B540" s="93"/>
      <c r="I540" s="90"/>
      <c r="K540" s="91"/>
      <c r="M540" s="91"/>
      <c r="N540" s="91"/>
      <c r="P540" s="91"/>
      <c r="Q540" s="92"/>
      <c r="R540" s="90"/>
      <c r="S540" s="91"/>
      <c r="T540" s="91"/>
      <c r="U540" s="91"/>
      <c r="V540" s="90"/>
    </row>
    <row r="541" spans="1:22" x14ac:dyDescent="0.25">
      <c r="A541" s="89"/>
      <c r="B541" s="93"/>
      <c r="I541" s="90"/>
      <c r="K541" s="91"/>
      <c r="M541" s="91"/>
      <c r="N541" s="91"/>
      <c r="P541" s="91"/>
      <c r="Q541" s="92"/>
      <c r="R541" s="90"/>
      <c r="S541" s="91"/>
      <c r="T541" s="91"/>
      <c r="U541" s="91"/>
      <c r="V541" s="90"/>
    </row>
    <row r="542" spans="1:22" x14ac:dyDescent="0.25">
      <c r="A542" s="89"/>
      <c r="B542" s="93"/>
      <c r="I542" s="90"/>
      <c r="K542" s="91"/>
      <c r="M542" s="91"/>
      <c r="N542" s="91"/>
      <c r="P542" s="91"/>
      <c r="Q542" s="92"/>
      <c r="R542" s="90"/>
      <c r="S542" s="91"/>
      <c r="T542" s="91"/>
      <c r="U542" s="91"/>
      <c r="V542" s="90"/>
    </row>
    <row r="543" spans="1:22" x14ac:dyDescent="0.25">
      <c r="A543" s="89"/>
      <c r="B543" s="93"/>
      <c r="I543" s="90"/>
      <c r="K543" s="91"/>
      <c r="M543" s="91"/>
      <c r="N543" s="91"/>
      <c r="P543" s="91"/>
      <c r="Q543" s="92"/>
      <c r="R543" s="90"/>
      <c r="S543" s="91"/>
      <c r="T543" s="91"/>
      <c r="U543" s="91"/>
      <c r="V543" s="90"/>
    </row>
    <row r="544" spans="1:22" x14ac:dyDescent="0.25">
      <c r="A544" s="89"/>
      <c r="B544" s="93"/>
      <c r="I544" s="90"/>
      <c r="K544" s="91"/>
      <c r="M544" s="91"/>
      <c r="N544" s="91"/>
      <c r="P544" s="91"/>
      <c r="Q544" s="92"/>
      <c r="R544" s="90"/>
      <c r="S544" s="91"/>
      <c r="T544" s="91"/>
      <c r="U544" s="91"/>
      <c r="V544" s="90"/>
    </row>
    <row r="545" spans="1:22" x14ac:dyDescent="0.25">
      <c r="A545" s="89"/>
      <c r="B545" s="93"/>
      <c r="I545" s="90"/>
      <c r="K545" s="91"/>
      <c r="M545" s="91"/>
      <c r="N545" s="91"/>
      <c r="P545" s="91"/>
      <c r="Q545" s="92"/>
      <c r="R545" s="90"/>
      <c r="S545" s="91"/>
      <c r="T545" s="91"/>
      <c r="U545" s="91"/>
      <c r="V545" s="90"/>
    </row>
    <row r="546" spans="1:22" x14ac:dyDescent="0.25">
      <c r="A546" s="89"/>
      <c r="B546" s="93"/>
      <c r="I546" s="90"/>
      <c r="K546" s="91"/>
      <c r="M546" s="91"/>
      <c r="N546" s="91"/>
      <c r="P546" s="91"/>
      <c r="Q546" s="92"/>
      <c r="R546" s="90"/>
      <c r="S546" s="91"/>
      <c r="T546" s="91"/>
      <c r="U546" s="91"/>
      <c r="V546" s="90"/>
    </row>
    <row r="547" spans="1:22" x14ac:dyDescent="0.25">
      <c r="A547" s="89"/>
      <c r="B547" s="93"/>
      <c r="I547" s="90"/>
      <c r="K547" s="91"/>
      <c r="M547" s="91"/>
      <c r="N547" s="91"/>
      <c r="P547" s="91"/>
      <c r="Q547" s="92"/>
      <c r="R547" s="90"/>
      <c r="S547" s="91"/>
      <c r="T547" s="91"/>
      <c r="U547" s="91"/>
      <c r="V547" s="90"/>
    </row>
    <row r="548" spans="1:22" x14ac:dyDescent="0.25">
      <c r="A548" s="89"/>
      <c r="B548" s="93"/>
      <c r="I548" s="90"/>
      <c r="K548" s="91"/>
      <c r="M548" s="91"/>
      <c r="N548" s="91"/>
      <c r="P548" s="91"/>
      <c r="Q548" s="92"/>
      <c r="R548" s="90"/>
      <c r="S548" s="91"/>
      <c r="T548" s="91"/>
      <c r="U548" s="91"/>
      <c r="V548" s="90"/>
    </row>
    <row r="549" spans="1:22" x14ac:dyDescent="0.25">
      <c r="A549" s="89"/>
      <c r="B549" s="93"/>
      <c r="I549" s="90"/>
      <c r="K549" s="91"/>
      <c r="M549" s="91"/>
      <c r="N549" s="91"/>
      <c r="P549" s="91"/>
      <c r="Q549" s="92"/>
      <c r="R549" s="90"/>
      <c r="S549" s="91"/>
      <c r="T549" s="91"/>
      <c r="U549" s="91"/>
      <c r="V549" s="90"/>
    </row>
    <row r="550" spans="1:22" x14ac:dyDescent="0.25">
      <c r="A550" s="89"/>
      <c r="B550" s="93"/>
      <c r="I550" s="90"/>
      <c r="K550" s="91"/>
      <c r="M550" s="91"/>
      <c r="N550" s="91"/>
      <c r="P550" s="91"/>
      <c r="Q550" s="92"/>
      <c r="R550" s="90"/>
      <c r="S550" s="91"/>
      <c r="T550" s="91"/>
      <c r="U550" s="91"/>
      <c r="V550" s="90"/>
    </row>
    <row r="551" spans="1:22" x14ac:dyDescent="0.25">
      <c r="A551" s="89"/>
      <c r="B551" s="93"/>
      <c r="I551" s="90"/>
      <c r="K551" s="91"/>
      <c r="M551" s="91"/>
      <c r="N551" s="91"/>
      <c r="P551" s="91"/>
      <c r="Q551" s="92"/>
      <c r="R551" s="90"/>
      <c r="S551" s="91"/>
      <c r="T551" s="91"/>
      <c r="U551" s="91"/>
      <c r="V551" s="90"/>
    </row>
    <row r="552" spans="1:22" x14ac:dyDescent="0.25">
      <c r="A552" s="89"/>
      <c r="B552" s="93"/>
      <c r="I552" s="90"/>
      <c r="K552" s="91"/>
      <c r="M552" s="91"/>
      <c r="N552" s="91"/>
      <c r="P552" s="91"/>
      <c r="Q552" s="92"/>
      <c r="R552" s="90"/>
      <c r="S552" s="91"/>
      <c r="T552" s="91"/>
      <c r="U552" s="91"/>
      <c r="V552" s="90"/>
    </row>
    <row r="553" spans="1:22" x14ac:dyDescent="0.25">
      <c r="A553" s="89"/>
      <c r="B553" s="93"/>
      <c r="I553" s="90"/>
      <c r="K553" s="91"/>
      <c r="M553" s="91"/>
      <c r="N553" s="91"/>
      <c r="P553" s="91"/>
      <c r="Q553" s="92"/>
      <c r="R553" s="90"/>
      <c r="S553" s="91"/>
      <c r="T553" s="91"/>
      <c r="U553" s="91"/>
      <c r="V553" s="90"/>
    </row>
    <row r="554" spans="1:22" x14ac:dyDescent="0.25">
      <c r="A554" s="89"/>
      <c r="B554" s="93"/>
      <c r="I554" s="90"/>
      <c r="K554" s="91"/>
      <c r="M554" s="91"/>
      <c r="N554" s="91"/>
      <c r="P554" s="91"/>
      <c r="Q554" s="92"/>
      <c r="R554" s="90"/>
      <c r="S554" s="91"/>
      <c r="T554" s="91"/>
      <c r="U554" s="91"/>
      <c r="V554" s="90"/>
    </row>
    <row r="555" spans="1:22" x14ac:dyDescent="0.25">
      <c r="A555" s="89"/>
      <c r="B555" s="93"/>
      <c r="I555" s="90"/>
      <c r="K555" s="91"/>
      <c r="M555" s="91"/>
      <c r="N555" s="91"/>
      <c r="P555" s="91"/>
      <c r="Q555" s="92"/>
      <c r="R555" s="90"/>
      <c r="S555" s="91"/>
      <c r="T555" s="91"/>
      <c r="U555" s="91"/>
      <c r="V555" s="90"/>
    </row>
    <row r="556" spans="1:22" x14ac:dyDescent="0.25">
      <c r="A556" s="89"/>
      <c r="B556" s="93"/>
      <c r="I556" s="90"/>
      <c r="K556" s="91"/>
      <c r="M556" s="91"/>
      <c r="N556" s="91"/>
      <c r="P556" s="91"/>
      <c r="Q556" s="92"/>
      <c r="R556" s="90"/>
      <c r="S556" s="91"/>
      <c r="T556" s="91"/>
      <c r="U556" s="91"/>
      <c r="V556" s="90"/>
    </row>
    <row r="557" spans="1:22" x14ac:dyDescent="0.25">
      <c r="A557" s="89"/>
      <c r="B557" s="93"/>
      <c r="I557" s="90"/>
      <c r="K557" s="91"/>
      <c r="M557" s="91"/>
      <c r="N557" s="91"/>
      <c r="P557" s="91"/>
      <c r="Q557" s="92"/>
      <c r="R557" s="90"/>
      <c r="S557" s="91"/>
      <c r="T557" s="91"/>
      <c r="U557" s="91"/>
      <c r="V557" s="90"/>
    </row>
    <row r="558" spans="1:22" x14ac:dyDescent="0.25">
      <c r="A558" s="89"/>
      <c r="B558" s="93"/>
      <c r="I558" s="90"/>
      <c r="K558" s="91"/>
      <c r="M558" s="91"/>
      <c r="N558" s="91"/>
      <c r="P558" s="91"/>
      <c r="Q558" s="92"/>
      <c r="R558" s="90"/>
      <c r="S558" s="91"/>
      <c r="T558" s="91"/>
      <c r="U558" s="91"/>
      <c r="V558" s="90"/>
    </row>
    <row r="559" spans="1:22" x14ac:dyDescent="0.25">
      <c r="A559" s="89"/>
      <c r="B559" s="93"/>
      <c r="I559" s="90"/>
      <c r="K559" s="91"/>
      <c r="M559" s="91"/>
      <c r="N559" s="91"/>
      <c r="P559" s="91"/>
      <c r="Q559" s="92"/>
      <c r="R559" s="90"/>
      <c r="S559" s="91"/>
      <c r="T559" s="91"/>
      <c r="U559" s="91"/>
      <c r="V559" s="90"/>
    </row>
    <row r="560" spans="1:22" x14ac:dyDescent="0.25">
      <c r="A560" s="89"/>
      <c r="B560" s="93"/>
      <c r="I560" s="90"/>
      <c r="K560" s="91"/>
      <c r="M560" s="91"/>
      <c r="N560" s="91"/>
      <c r="P560" s="91"/>
      <c r="Q560" s="92"/>
      <c r="R560" s="90"/>
      <c r="S560" s="91"/>
      <c r="T560" s="91"/>
      <c r="U560" s="91"/>
      <c r="V560" s="90"/>
    </row>
    <row r="561" spans="1:22" x14ac:dyDescent="0.25">
      <c r="A561" s="89"/>
      <c r="B561" s="93"/>
      <c r="I561" s="90"/>
      <c r="K561" s="91"/>
      <c r="M561" s="91"/>
      <c r="N561" s="91"/>
      <c r="P561" s="91"/>
      <c r="Q561" s="92"/>
      <c r="R561" s="90"/>
      <c r="S561" s="91"/>
      <c r="T561" s="91"/>
      <c r="U561" s="91"/>
      <c r="V561" s="90"/>
    </row>
    <row r="562" spans="1:22" x14ac:dyDescent="0.25">
      <c r="A562" s="89"/>
      <c r="B562" s="93"/>
      <c r="I562" s="90"/>
      <c r="K562" s="91"/>
      <c r="M562" s="91"/>
      <c r="N562" s="91"/>
      <c r="P562" s="91"/>
      <c r="Q562" s="92"/>
      <c r="R562" s="90"/>
      <c r="S562" s="91"/>
      <c r="T562" s="91"/>
      <c r="U562" s="91"/>
      <c r="V562" s="90"/>
    </row>
    <row r="563" spans="1:22" x14ac:dyDescent="0.25">
      <c r="A563" s="89"/>
      <c r="B563" s="93"/>
      <c r="I563" s="90"/>
      <c r="K563" s="91"/>
      <c r="M563" s="91"/>
      <c r="N563" s="91"/>
      <c r="P563" s="91"/>
      <c r="Q563" s="92"/>
      <c r="R563" s="90"/>
      <c r="S563" s="91"/>
      <c r="T563" s="91"/>
      <c r="U563" s="91"/>
      <c r="V563" s="90"/>
    </row>
    <row r="564" spans="1:22" x14ac:dyDescent="0.25">
      <c r="A564" s="89"/>
      <c r="B564" s="93"/>
      <c r="I564" s="90"/>
      <c r="K564" s="91"/>
      <c r="M564" s="91"/>
      <c r="N564" s="91"/>
      <c r="P564" s="91"/>
      <c r="Q564" s="92"/>
      <c r="R564" s="90"/>
      <c r="S564" s="91"/>
      <c r="T564" s="91"/>
      <c r="U564" s="91"/>
      <c r="V564" s="90"/>
    </row>
    <row r="565" spans="1:22" x14ac:dyDescent="0.25">
      <c r="A565" s="89"/>
      <c r="B565" s="93"/>
      <c r="I565" s="90"/>
      <c r="K565" s="91"/>
      <c r="M565" s="91"/>
      <c r="N565" s="91"/>
      <c r="P565" s="91"/>
      <c r="Q565" s="92"/>
      <c r="R565" s="90"/>
      <c r="S565" s="91"/>
      <c r="T565" s="91"/>
      <c r="U565" s="91"/>
      <c r="V565" s="90"/>
    </row>
    <row r="566" spans="1:22" x14ac:dyDescent="0.25">
      <c r="A566" s="89"/>
      <c r="B566" s="93"/>
      <c r="I566" s="90"/>
      <c r="K566" s="91"/>
      <c r="M566" s="91"/>
      <c r="N566" s="91"/>
      <c r="P566" s="91"/>
      <c r="Q566" s="92"/>
      <c r="R566" s="90"/>
      <c r="S566" s="91"/>
      <c r="T566" s="91"/>
      <c r="U566" s="91"/>
      <c r="V566" s="90"/>
    </row>
    <row r="567" spans="1:22" x14ac:dyDescent="0.25">
      <c r="A567" s="89"/>
      <c r="B567" s="93"/>
      <c r="I567" s="90"/>
      <c r="K567" s="91"/>
      <c r="M567" s="91"/>
      <c r="N567" s="91"/>
      <c r="P567" s="91"/>
      <c r="Q567" s="92"/>
      <c r="R567" s="90"/>
      <c r="S567" s="91"/>
      <c r="T567" s="91"/>
      <c r="U567" s="91"/>
      <c r="V567" s="90"/>
    </row>
    <row r="568" spans="1:22" x14ac:dyDescent="0.25">
      <c r="A568" s="89"/>
      <c r="B568" s="93"/>
      <c r="I568" s="90"/>
      <c r="K568" s="91"/>
      <c r="M568" s="91"/>
      <c r="N568" s="91"/>
      <c r="P568" s="91"/>
      <c r="Q568" s="92"/>
      <c r="R568" s="90"/>
      <c r="S568" s="91"/>
      <c r="T568" s="91"/>
      <c r="U568" s="91"/>
      <c r="V568" s="90"/>
    </row>
    <row r="569" spans="1:22" x14ac:dyDescent="0.25">
      <c r="A569" s="89"/>
      <c r="B569" s="93"/>
      <c r="I569" s="90"/>
      <c r="K569" s="91"/>
      <c r="M569" s="91"/>
      <c r="N569" s="91"/>
      <c r="P569" s="91"/>
      <c r="Q569" s="92"/>
      <c r="R569" s="90"/>
      <c r="S569" s="91"/>
      <c r="T569" s="91"/>
      <c r="U569" s="91"/>
      <c r="V569" s="90"/>
    </row>
    <row r="570" spans="1:22" x14ac:dyDescent="0.25">
      <c r="A570" s="89"/>
      <c r="B570" s="93"/>
      <c r="I570" s="90"/>
      <c r="K570" s="91"/>
      <c r="M570" s="91"/>
      <c r="N570" s="91"/>
      <c r="P570" s="91"/>
      <c r="Q570" s="92"/>
      <c r="R570" s="90"/>
      <c r="S570" s="91"/>
      <c r="T570" s="91"/>
      <c r="U570" s="91"/>
      <c r="V570" s="90"/>
    </row>
    <row r="571" spans="1:22" x14ac:dyDescent="0.25">
      <c r="A571" s="89"/>
      <c r="B571" s="93"/>
      <c r="I571" s="90"/>
      <c r="K571" s="91"/>
      <c r="M571" s="91"/>
      <c r="N571" s="91"/>
      <c r="P571" s="91"/>
      <c r="Q571" s="92"/>
      <c r="R571" s="90"/>
      <c r="S571" s="91"/>
      <c r="T571" s="91"/>
      <c r="U571" s="91"/>
      <c r="V571" s="90"/>
    </row>
    <row r="572" spans="1:22" x14ac:dyDescent="0.25">
      <c r="A572" s="89"/>
      <c r="B572" s="93"/>
      <c r="I572" s="90"/>
      <c r="K572" s="91"/>
      <c r="M572" s="91"/>
      <c r="N572" s="91"/>
      <c r="P572" s="91"/>
      <c r="Q572" s="92"/>
      <c r="R572" s="90"/>
      <c r="S572" s="91"/>
      <c r="T572" s="91"/>
      <c r="U572" s="91"/>
      <c r="V572" s="90"/>
    </row>
    <row r="573" spans="1:22" x14ac:dyDescent="0.25">
      <c r="A573" s="89"/>
      <c r="B573" s="93"/>
      <c r="I573" s="90"/>
      <c r="K573" s="91"/>
      <c r="M573" s="91"/>
      <c r="N573" s="91"/>
      <c r="P573" s="91"/>
      <c r="Q573" s="92"/>
      <c r="R573" s="90"/>
      <c r="S573" s="91"/>
      <c r="T573" s="91"/>
      <c r="U573" s="91"/>
      <c r="V573" s="90"/>
    </row>
    <row r="574" spans="1:22" x14ac:dyDescent="0.25">
      <c r="A574" s="89"/>
      <c r="B574" s="93"/>
      <c r="I574" s="90"/>
      <c r="K574" s="91"/>
      <c r="M574" s="91"/>
      <c r="N574" s="91"/>
      <c r="P574" s="91"/>
      <c r="Q574" s="92"/>
      <c r="R574" s="90"/>
      <c r="S574" s="91"/>
      <c r="T574" s="91"/>
      <c r="U574" s="91"/>
      <c r="V574" s="90"/>
    </row>
    <row r="575" spans="1:22" x14ac:dyDescent="0.25">
      <c r="A575" s="89"/>
      <c r="B575" s="93"/>
      <c r="I575" s="90"/>
      <c r="K575" s="91"/>
      <c r="M575" s="91"/>
      <c r="N575" s="91"/>
      <c r="P575" s="91"/>
      <c r="Q575" s="92"/>
      <c r="R575" s="90"/>
      <c r="S575" s="91"/>
      <c r="T575" s="91"/>
      <c r="U575" s="91"/>
      <c r="V575" s="90"/>
    </row>
    <row r="576" spans="1:22" x14ac:dyDescent="0.25">
      <c r="A576" s="89"/>
      <c r="B576" s="93"/>
      <c r="I576" s="90"/>
      <c r="K576" s="91"/>
      <c r="M576" s="91"/>
      <c r="N576" s="91"/>
      <c r="P576" s="91"/>
      <c r="Q576" s="92"/>
      <c r="R576" s="90"/>
      <c r="S576" s="91"/>
      <c r="T576" s="91"/>
      <c r="U576" s="91"/>
      <c r="V576" s="90"/>
    </row>
    <row r="577" spans="1:22" x14ac:dyDescent="0.25">
      <c r="A577" s="89"/>
      <c r="B577" s="93"/>
      <c r="I577" s="90"/>
      <c r="K577" s="91"/>
      <c r="M577" s="91"/>
      <c r="N577" s="91"/>
      <c r="P577" s="91"/>
      <c r="Q577" s="92"/>
      <c r="R577" s="90"/>
      <c r="S577" s="91"/>
      <c r="T577" s="91"/>
      <c r="U577" s="91"/>
      <c r="V577" s="90"/>
    </row>
    <row r="578" spans="1:22" x14ac:dyDescent="0.25">
      <c r="A578" s="89"/>
      <c r="B578" s="93"/>
      <c r="I578" s="90"/>
      <c r="K578" s="91"/>
      <c r="M578" s="91"/>
      <c r="N578" s="91"/>
      <c r="P578" s="91"/>
      <c r="Q578" s="92"/>
      <c r="R578" s="90"/>
      <c r="S578" s="91"/>
      <c r="T578" s="91"/>
      <c r="U578" s="91"/>
      <c r="V578" s="90"/>
    </row>
    <row r="579" spans="1:22" x14ac:dyDescent="0.25">
      <c r="A579" s="89"/>
      <c r="B579" s="93"/>
      <c r="I579" s="90"/>
      <c r="K579" s="91"/>
      <c r="M579" s="91"/>
      <c r="N579" s="91"/>
      <c r="P579" s="91"/>
      <c r="Q579" s="92"/>
      <c r="R579" s="90"/>
      <c r="S579" s="91"/>
      <c r="T579" s="91"/>
      <c r="U579" s="91"/>
      <c r="V579" s="90"/>
    </row>
    <row r="580" spans="1:22" x14ac:dyDescent="0.25">
      <c r="A580" s="89"/>
      <c r="B580" s="93"/>
      <c r="I580" s="90"/>
      <c r="K580" s="91"/>
      <c r="M580" s="91"/>
      <c r="N580" s="91"/>
      <c r="P580" s="91"/>
      <c r="Q580" s="92"/>
      <c r="R580" s="90"/>
      <c r="S580" s="91"/>
      <c r="T580" s="91"/>
      <c r="U580" s="91"/>
      <c r="V580" s="90"/>
    </row>
    <row r="581" spans="1:22" x14ac:dyDescent="0.25">
      <c r="A581" s="89"/>
      <c r="B581" s="93"/>
      <c r="I581" s="90"/>
      <c r="K581" s="91"/>
      <c r="M581" s="91"/>
      <c r="N581" s="91"/>
      <c r="P581" s="91"/>
      <c r="Q581" s="92"/>
      <c r="R581" s="90"/>
      <c r="S581" s="91"/>
      <c r="T581" s="91"/>
      <c r="U581" s="91"/>
      <c r="V581" s="90"/>
    </row>
    <row r="582" spans="1:22" x14ac:dyDescent="0.25">
      <c r="A582" s="89"/>
      <c r="B582" s="93"/>
      <c r="I582" s="90"/>
      <c r="K582" s="91"/>
      <c r="M582" s="91"/>
      <c r="N582" s="91"/>
      <c r="P582" s="91"/>
      <c r="Q582" s="92"/>
      <c r="R582" s="90"/>
      <c r="S582" s="91"/>
      <c r="T582" s="91"/>
      <c r="U582" s="91"/>
      <c r="V582" s="90"/>
    </row>
    <row r="583" spans="1:22" x14ac:dyDescent="0.25">
      <c r="A583" s="89"/>
      <c r="B583" s="93"/>
      <c r="I583" s="90"/>
      <c r="K583" s="91"/>
      <c r="M583" s="91"/>
      <c r="N583" s="91"/>
      <c r="P583" s="91"/>
      <c r="Q583" s="92"/>
      <c r="R583" s="90"/>
      <c r="S583" s="91"/>
      <c r="T583" s="91"/>
      <c r="U583" s="91"/>
      <c r="V583" s="90"/>
    </row>
    <row r="584" spans="1:22" x14ac:dyDescent="0.25">
      <c r="A584" s="89"/>
      <c r="B584" s="93"/>
      <c r="I584" s="90"/>
      <c r="K584" s="91"/>
      <c r="M584" s="91"/>
      <c r="N584" s="91"/>
      <c r="P584" s="91"/>
      <c r="Q584" s="92"/>
      <c r="R584" s="90"/>
      <c r="S584" s="91"/>
      <c r="T584" s="91"/>
      <c r="U584" s="91"/>
      <c r="V584" s="90"/>
    </row>
    <row r="585" spans="1:22" x14ac:dyDescent="0.25">
      <c r="A585" s="89"/>
      <c r="B585" s="93"/>
      <c r="I585" s="90"/>
      <c r="K585" s="91"/>
      <c r="M585" s="91"/>
      <c r="N585" s="91"/>
      <c r="P585" s="91"/>
      <c r="Q585" s="92"/>
      <c r="R585" s="90"/>
      <c r="S585" s="91"/>
      <c r="T585" s="91"/>
      <c r="U585" s="91"/>
      <c r="V585" s="90"/>
    </row>
    <row r="586" spans="1:22" x14ac:dyDescent="0.25">
      <c r="A586" s="89"/>
      <c r="B586" s="93"/>
      <c r="I586" s="90"/>
      <c r="K586" s="91"/>
      <c r="M586" s="91"/>
      <c r="N586" s="91"/>
      <c r="P586" s="91"/>
      <c r="Q586" s="92"/>
      <c r="R586" s="90"/>
      <c r="S586" s="91"/>
      <c r="T586" s="91"/>
      <c r="U586" s="91"/>
      <c r="V586" s="90"/>
    </row>
    <row r="587" spans="1:22" x14ac:dyDescent="0.25">
      <c r="A587" s="89"/>
      <c r="B587" s="93"/>
      <c r="I587" s="90"/>
      <c r="K587" s="91"/>
      <c r="M587" s="91"/>
      <c r="N587" s="91"/>
      <c r="P587" s="91"/>
      <c r="Q587" s="92"/>
      <c r="R587" s="90"/>
      <c r="S587" s="91"/>
      <c r="T587" s="91"/>
      <c r="U587" s="91"/>
      <c r="V587" s="90"/>
    </row>
    <row r="588" spans="1:22" x14ac:dyDescent="0.25">
      <c r="A588" s="89"/>
      <c r="B588" s="93"/>
      <c r="I588" s="90"/>
      <c r="K588" s="91"/>
      <c r="M588" s="91"/>
      <c r="N588" s="91"/>
      <c r="P588" s="91"/>
      <c r="Q588" s="92"/>
      <c r="R588" s="90"/>
      <c r="S588" s="91"/>
      <c r="T588" s="91"/>
      <c r="U588" s="91"/>
      <c r="V588" s="90"/>
    </row>
    <row r="589" spans="1:22" x14ac:dyDescent="0.25">
      <c r="A589" s="89"/>
      <c r="B589" s="93"/>
      <c r="I589" s="90"/>
      <c r="K589" s="91"/>
      <c r="M589" s="91"/>
      <c r="N589" s="91"/>
      <c r="P589" s="91"/>
      <c r="Q589" s="92"/>
      <c r="R589" s="90"/>
      <c r="S589" s="91"/>
      <c r="T589" s="91"/>
      <c r="U589" s="91"/>
      <c r="V589" s="90"/>
    </row>
    <row r="590" spans="1:22" x14ac:dyDescent="0.25">
      <c r="A590" s="89"/>
      <c r="B590" s="93"/>
      <c r="I590" s="90"/>
      <c r="K590" s="91"/>
      <c r="M590" s="91"/>
      <c r="N590" s="91"/>
      <c r="P590" s="91"/>
      <c r="Q590" s="92"/>
      <c r="R590" s="90"/>
      <c r="S590" s="91"/>
      <c r="T590" s="91"/>
      <c r="U590" s="91"/>
      <c r="V590" s="90"/>
    </row>
    <row r="591" spans="1:22" x14ac:dyDescent="0.25">
      <c r="A591" s="89"/>
      <c r="B591" s="93"/>
      <c r="I591" s="90"/>
      <c r="K591" s="91"/>
      <c r="M591" s="91"/>
      <c r="N591" s="91"/>
      <c r="P591" s="91"/>
      <c r="Q591" s="92"/>
      <c r="R591" s="90"/>
      <c r="S591" s="91"/>
      <c r="T591" s="91"/>
      <c r="U591" s="91"/>
      <c r="V591" s="90"/>
    </row>
    <row r="592" spans="1:22" x14ac:dyDescent="0.25">
      <c r="A592" s="89"/>
      <c r="B592" s="93"/>
      <c r="I592" s="90"/>
      <c r="K592" s="91"/>
      <c r="M592" s="91"/>
      <c r="N592" s="91"/>
      <c r="P592" s="91"/>
      <c r="Q592" s="92"/>
      <c r="R592" s="90"/>
      <c r="S592" s="91"/>
      <c r="T592" s="91"/>
      <c r="U592" s="91"/>
      <c r="V592" s="90"/>
    </row>
    <row r="593" spans="1:22" x14ac:dyDescent="0.25">
      <c r="A593" s="89"/>
      <c r="B593" s="93"/>
      <c r="I593" s="90"/>
      <c r="K593" s="91"/>
      <c r="M593" s="91"/>
      <c r="N593" s="91"/>
      <c r="P593" s="91"/>
      <c r="Q593" s="92"/>
      <c r="R593" s="90"/>
      <c r="S593" s="91"/>
      <c r="T593" s="91"/>
      <c r="U593" s="91"/>
      <c r="V593" s="90"/>
    </row>
    <row r="594" spans="1:22" x14ac:dyDescent="0.25">
      <c r="A594" s="89"/>
      <c r="B594" s="93"/>
      <c r="I594" s="90"/>
      <c r="K594" s="91"/>
      <c r="M594" s="91"/>
      <c r="N594" s="91"/>
      <c r="P594" s="91"/>
      <c r="Q594" s="92"/>
      <c r="R594" s="90"/>
      <c r="S594" s="91"/>
      <c r="T594" s="91"/>
      <c r="U594" s="91"/>
      <c r="V594" s="90"/>
    </row>
    <row r="595" spans="1:22" x14ac:dyDescent="0.25">
      <c r="A595" s="89"/>
      <c r="B595" s="93"/>
      <c r="I595" s="90"/>
      <c r="K595" s="91"/>
      <c r="M595" s="91"/>
      <c r="N595" s="91"/>
      <c r="P595" s="91"/>
      <c r="Q595" s="92"/>
      <c r="R595" s="90"/>
      <c r="S595" s="91"/>
      <c r="T595" s="91"/>
      <c r="U595" s="91"/>
      <c r="V595" s="90"/>
    </row>
    <row r="596" spans="1:22" x14ac:dyDescent="0.25">
      <c r="A596" s="89"/>
      <c r="B596" s="93"/>
      <c r="I596" s="90"/>
      <c r="K596" s="91"/>
      <c r="M596" s="91"/>
      <c r="N596" s="91"/>
      <c r="P596" s="91"/>
      <c r="Q596" s="92"/>
      <c r="R596" s="90"/>
      <c r="S596" s="91"/>
      <c r="T596" s="91"/>
      <c r="U596" s="91"/>
      <c r="V596" s="90"/>
    </row>
    <row r="597" spans="1:22" x14ac:dyDescent="0.25">
      <c r="A597" s="89"/>
      <c r="B597" s="93"/>
      <c r="I597" s="90"/>
      <c r="K597" s="91"/>
      <c r="M597" s="91"/>
      <c r="N597" s="91"/>
      <c r="P597" s="91"/>
      <c r="Q597" s="92"/>
      <c r="R597" s="90"/>
      <c r="S597" s="91"/>
      <c r="T597" s="91"/>
      <c r="U597" s="91"/>
      <c r="V597" s="90"/>
    </row>
    <row r="598" spans="1:22" x14ac:dyDescent="0.25">
      <c r="A598" s="89"/>
      <c r="B598" s="93"/>
      <c r="I598" s="90"/>
      <c r="K598" s="91"/>
      <c r="M598" s="91"/>
      <c r="N598" s="91"/>
      <c r="P598" s="91"/>
      <c r="Q598" s="92"/>
      <c r="R598" s="90"/>
      <c r="S598" s="91"/>
      <c r="T598" s="91"/>
      <c r="U598" s="91"/>
      <c r="V598" s="90"/>
    </row>
    <row r="599" spans="1:22" x14ac:dyDescent="0.25">
      <c r="A599" s="89"/>
      <c r="B599" s="93"/>
      <c r="I599" s="90"/>
      <c r="K599" s="91"/>
      <c r="M599" s="91"/>
      <c r="N599" s="91"/>
      <c r="P599" s="91"/>
      <c r="Q599" s="92"/>
      <c r="R599" s="90"/>
      <c r="S599" s="91"/>
      <c r="T599" s="91"/>
      <c r="U599" s="91"/>
      <c r="V599" s="90"/>
    </row>
    <row r="600" spans="1:22" x14ac:dyDescent="0.25">
      <c r="A600" s="89"/>
      <c r="B600" s="93"/>
      <c r="I600" s="90"/>
      <c r="K600" s="91"/>
      <c r="M600" s="91"/>
      <c r="N600" s="91"/>
      <c r="P600" s="91"/>
      <c r="Q600" s="92"/>
      <c r="R600" s="90"/>
      <c r="S600" s="91"/>
      <c r="T600" s="91"/>
      <c r="U600" s="91"/>
      <c r="V600" s="90"/>
    </row>
    <row r="601" spans="1:22" x14ac:dyDescent="0.25">
      <c r="A601" s="89"/>
      <c r="B601" s="93"/>
      <c r="I601" s="90"/>
      <c r="K601" s="91"/>
      <c r="M601" s="91"/>
      <c r="N601" s="91"/>
      <c r="P601" s="91"/>
      <c r="Q601" s="92"/>
      <c r="R601" s="90"/>
      <c r="S601" s="91"/>
      <c r="T601" s="91"/>
      <c r="U601" s="91"/>
      <c r="V601" s="90"/>
    </row>
    <row r="602" spans="1:22" x14ac:dyDescent="0.25">
      <c r="A602" s="89"/>
      <c r="B602" s="93"/>
      <c r="I602" s="90"/>
      <c r="K602" s="91"/>
      <c r="M602" s="91"/>
      <c r="N602" s="91"/>
      <c r="P602" s="91"/>
      <c r="Q602" s="92"/>
      <c r="R602" s="90"/>
      <c r="S602" s="91"/>
      <c r="T602" s="91"/>
      <c r="U602" s="91"/>
      <c r="V602" s="90"/>
    </row>
    <row r="603" spans="1:22" x14ac:dyDescent="0.25">
      <c r="A603" s="89"/>
      <c r="B603" s="93"/>
      <c r="I603" s="90"/>
      <c r="K603" s="91"/>
      <c r="M603" s="91"/>
      <c r="N603" s="91"/>
      <c r="P603" s="91"/>
      <c r="Q603" s="92"/>
      <c r="R603" s="90"/>
      <c r="S603" s="91"/>
      <c r="T603" s="91"/>
      <c r="U603" s="91"/>
      <c r="V603" s="90"/>
    </row>
    <row r="604" spans="1:22" x14ac:dyDescent="0.25">
      <c r="A604" s="89"/>
      <c r="B604" s="93"/>
      <c r="I604" s="90"/>
      <c r="K604" s="91"/>
      <c r="M604" s="91"/>
      <c r="N604" s="91"/>
      <c r="P604" s="91"/>
      <c r="Q604" s="92"/>
      <c r="R604" s="90"/>
      <c r="S604" s="91"/>
      <c r="T604" s="91"/>
      <c r="U604" s="91"/>
      <c r="V604" s="90"/>
    </row>
    <row r="605" spans="1:22" x14ac:dyDescent="0.25">
      <c r="A605" s="89"/>
      <c r="B605" s="93"/>
      <c r="I605" s="90"/>
      <c r="K605" s="91"/>
      <c r="M605" s="91"/>
      <c r="N605" s="91"/>
      <c r="P605" s="91"/>
      <c r="Q605" s="92"/>
      <c r="R605" s="90"/>
      <c r="S605" s="91"/>
      <c r="T605" s="91"/>
      <c r="U605" s="91"/>
      <c r="V605" s="90"/>
    </row>
    <row r="606" spans="1:22" x14ac:dyDescent="0.25">
      <c r="A606" s="89"/>
      <c r="B606" s="93"/>
      <c r="I606" s="90"/>
      <c r="K606" s="91"/>
      <c r="M606" s="91"/>
      <c r="N606" s="91"/>
      <c r="P606" s="91"/>
      <c r="Q606" s="92"/>
      <c r="R606" s="90"/>
      <c r="S606" s="91"/>
      <c r="T606" s="91"/>
      <c r="U606" s="91"/>
      <c r="V606" s="90"/>
    </row>
    <row r="607" spans="1:22" x14ac:dyDescent="0.25">
      <c r="A607" s="89"/>
      <c r="B607" s="93"/>
      <c r="I607" s="90"/>
      <c r="K607" s="91"/>
      <c r="M607" s="91"/>
      <c r="N607" s="91"/>
      <c r="P607" s="91"/>
      <c r="Q607" s="92"/>
      <c r="R607" s="90"/>
      <c r="S607" s="91"/>
      <c r="T607" s="91"/>
      <c r="U607" s="91"/>
      <c r="V607" s="90"/>
    </row>
    <row r="608" spans="1:22" x14ac:dyDescent="0.25">
      <c r="A608" s="89"/>
      <c r="B608" s="93"/>
      <c r="I608" s="90"/>
      <c r="K608" s="91"/>
      <c r="M608" s="91"/>
      <c r="N608" s="91"/>
      <c r="P608" s="91"/>
      <c r="Q608" s="92"/>
      <c r="R608" s="90"/>
      <c r="S608" s="91"/>
      <c r="T608" s="91"/>
      <c r="U608" s="91"/>
      <c r="V608" s="90"/>
    </row>
    <row r="609" spans="1:22" x14ac:dyDescent="0.25">
      <c r="A609" s="89"/>
      <c r="B609" s="93"/>
      <c r="I609" s="90"/>
      <c r="K609" s="91"/>
      <c r="M609" s="91"/>
      <c r="N609" s="91"/>
      <c r="P609" s="91"/>
      <c r="Q609" s="92"/>
      <c r="R609" s="90"/>
      <c r="S609" s="91"/>
      <c r="T609" s="91"/>
      <c r="U609" s="91"/>
      <c r="V609" s="90"/>
    </row>
    <row r="610" spans="1:22" x14ac:dyDescent="0.25">
      <c r="A610" s="89"/>
      <c r="B610" s="93"/>
      <c r="I610" s="90"/>
      <c r="K610" s="91"/>
      <c r="M610" s="91"/>
      <c r="N610" s="91"/>
      <c r="P610" s="91"/>
      <c r="Q610" s="92"/>
      <c r="R610" s="90"/>
      <c r="S610" s="91"/>
      <c r="T610" s="91"/>
      <c r="U610" s="91"/>
      <c r="V610" s="90"/>
    </row>
    <row r="611" spans="1:22" x14ac:dyDescent="0.25">
      <c r="A611" s="89"/>
      <c r="B611" s="93"/>
      <c r="I611" s="90"/>
      <c r="K611" s="91"/>
      <c r="M611" s="91"/>
      <c r="N611" s="91"/>
      <c r="P611" s="91"/>
      <c r="Q611" s="92"/>
      <c r="R611" s="90"/>
      <c r="S611" s="91"/>
      <c r="T611" s="91"/>
      <c r="U611" s="91"/>
      <c r="V611" s="90"/>
    </row>
    <row r="612" spans="1:22" x14ac:dyDescent="0.25">
      <c r="A612" s="89"/>
      <c r="B612" s="93"/>
      <c r="I612" s="90"/>
      <c r="K612" s="91"/>
      <c r="M612" s="91"/>
      <c r="N612" s="91"/>
      <c r="P612" s="91"/>
      <c r="Q612" s="92"/>
      <c r="R612" s="90"/>
      <c r="S612" s="91"/>
      <c r="T612" s="91"/>
      <c r="U612" s="91"/>
      <c r="V612" s="90"/>
    </row>
    <row r="613" spans="1:22" x14ac:dyDescent="0.25">
      <c r="A613" s="89"/>
      <c r="B613" s="93"/>
      <c r="I613" s="90"/>
      <c r="K613" s="91"/>
      <c r="M613" s="91"/>
      <c r="N613" s="91"/>
      <c r="P613" s="91"/>
      <c r="Q613" s="92"/>
      <c r="R613" s="90"/>
      <c r="S613" s="91"/>
      <c r="T613" s="91"/>
      <c r="U613" s="91"/>
      <c r="V613" s="90"/>
    </row>
    <row r="614" spans="1:22" x14ac:dyDescent="0.25">
      <c r="A614" s="89"/>
      <c r="B614" s="93"/>
      <c r="I614" s="90"/>
      <c r="K614" s="91"/>
      <c r="M614" s="91"/>
      <c r="N614" s="91"/>
      <c r="P614" s="91"/>
      <c r="Q614" s="92"/>
      <c r="R614" s="90"/>
      <c r="S614" s="91"/>
      <c r="T614" s="91"/>
      <c r="U614" s="91"/>
      <c r="V614" s="90"/>
    </row>
    <row r="615" spans="1:22" x14ac:dyDescent="0.25">
      <c r="A615" s="89"/>
      <c r="B615" s="93"/>
      <c r="I615" s="90"/>
      <c r="K615" s="91"/>
      <c r="M615" s="91"/>
      <c r="N615" s="91"/>
      <c r="P615" s="91"/>
      <c r="Q615" s="92"/>
      <c r="R615" s="90"/>
      <c r="S615" s="91"/>
      <c r="T615" s="91"/>
      <c r="U615" s="91"/>
      <c r="V615" s="90"/>
    </row>
    <row r="616" spans="1:22" x14ac:dyDescent="0.25">
      <c r="A616" s="89"/>
      <c r="B616" s="93"/>
      <c r="I616" s="90"/>
      <c r="K616" s="91"/>
      <c r="M616" s="91"/>
      <c r="N616" s="91"/>
      <c r="P616" s="91"/>
      <c r="Q616" s="92"/>
      <c r="R616" s="90"/>
      <c r="S616" s="91"/>
      <c r="T616" s="91"/>
      <c r="U616" s="91"/>
      <c r="V616" s="90"/>
    </row>
    <row r="617" spans="1:22" x14ac:dyDescent="0.25">
      <c r="A617" s="89"/>
      <c r="B617" s="93"/>
      <c r="I617" s="90"/>
      <c r="K617" s="91"/>
      <c r="M617" s="91"/>
      <c r="N617" s="91"/>
      <c r="P617" s="91"/>
      <c r="Q617" s="92"/>
      <c r="R617" s="90"/>
      <c r="S617" s="91"/>
      <c r="T617" s="91"/>
      <c r="U617" s="91"/>
      <c r="V617" s="90"/>
    </row>
    <row r="618" spans="1:22" x14ac:dyDescent="0.25">
      <c r="A618" s="89"/>
      <c r="B618" s="93"/>
      <c r="I618" s="90"/>
      <c r="K618" s="91"/>
      <c r="M618" s="91"/>
      <c r="N618" s="91"/>
      <c r="P618" s="91"/>
      <c r="Q618" s="92"/>
      <c r="R618" s="90"/>
      <c r="S618" s="91"/>
      <c r="T618" s="91"/>
      <c r="U618" s="91"/>
      <c r="V618" s="90"/>
    </row>
    <row r="619" spans="1:22" x14ac:dyDescent="0.25">
      <c r="A619" s="89"/>
      <c r="B619" s="93"/>
      <c r="I619" s="90"/>
      <c r="K619" s="91"/>
      <c r="M619" s="91"/>
      <c r="N619" s="91"/>
      <c r="P619" s="91"/>
      <c r="Q619" s="92"/>
      <c r="R619" s="90"/>
      <c r="S619" s="91"/>
      <c r="T619" s="91"/>
      <c r="U619" s="91"/>
      <c r="V619" s="90"/>
    </row>
    <row r="620" spans="1:22" x14ac:dyDescent="0.25">
      <c r="A620" s="89"/>
      <c r="B620" s="93"/>
      <c r="I620" s="90"/>
      <c r="K620" s="91"/>
      <c r="M620" s="91"/>
      <c r="N620" s="91"/>
      <c r="P620" s="91"/>
      <c r="Q620" s="92"/>
      <c r="R620" s="90"/>
      <c r="S620" s="91"/>
      <c r="T620" s="91"/>
      <c r="U620" s="91"/>
      <c r="V620" s="90"/>
    </row>
    <row r="621" spans="1:22" x14ac:dyDescent="0.25">
      <c r="A621" s="89"/>
      <c r="B621" s="93"/>
      <c r="I621" s="90"/>
      <c r="K621" s="91"/>
      <c r="M621" s="91"/>
      <c r="N621" s="91"/>
      <c r="P621" s="91"/>
      <c r="Q621" s="92"/>
      <c r="R621" s="90"/>
      <c r="S621" s="91"/>
      <c r="T621" s="91"/>
      <c r="U621" s="91"/>
      <c r="V621" s="90"/>
    </row>
    <row r="622" spans="1:22" x14ac:dyDescent="0.25">
      <c r="A622" s="89"/>
      <c r="B622" s="93"/>
      <c r="I622" s="90"/>
      <c r="K622" s="91"/>
      <c r="M622" s="91"/>
      <c r="N622" s="91"/>
      <c r="P622" s="91"/>
      <c r="Q622" s="92"/>
      <c r="R622" s="90"/>
      <c r="S622" s="91"/>
      <c r="T622" s="91"/>
      <c r="U622" s="91"/>
      <c r="V622" s="90"/>
    </row>
    <row r="623" spans="1:22" x14ac:dyDescent="0.25">
      <c r="A623" s="89"/>
      <c r="B623" s="93"/>
      <c r="I623" s="90"/>
      <c r="K623" s="91"/>
      <c r="M623" s="91"/>
      <c r="N623" s="91"/>
      <c r="P623" s="91"/>
      <c r="Q623" s="92"/>
      <c r="R623" s="90"/>
      <c r="S623" s="91"/>
      <c r="T623" s="91"/>
      <c r="U623" s="91"/>
      <c r="V623" s="90"/>
    </row>
    <row r="624" spans="1:22" x14ac:dyDescent="0.25">
      <c r="A624" s="89"/>
      <c r="B624" s="93"/>
      <c r="I624" s="90"/>
      <c r="K624" s="91"/>
      <c r="M624" s="91"/>
      <c r="N624" s="91"/>
      <c r="P624" s="91"/>
      <c r="Q624" s="92"/>
      <c r="R624" s="90"/>
      <c r="S624" s="91"/>
      <c r="T624" s="91"/>
      <c r="U624" s="91"/>
      <c r="V624" s="90"/>
    </row>
    <row r="625" spans="1:22" x14ac:dyDescent="0.25">
      <c r="A625" s="89"/>
      <c r="B625" s="93"/>
      <c r="I625" s="90"/>
      <c r="K625" s="91"/>
      <c r="M625" s="91"/>
      <c r="N625" s="91"/>
      <c r="P625" s="91"/>
      <c r="Q625" s="92"/>
      <c r="R625" s="90"/>
      <c r="S625" s="91"/>
      <c r="T625" s="91"/>
      <c r="U625" s="91"/>
      <c r="V625" s="90"/>
    </row>
    <row r="626" spans="1:22" x14ac:dyDescent="0.25">
      <c r="A626" s="89"/>
      <c r="B626" s="93"/>
      <c r="I626" s="90"/>
      <c r="K626" s="91"/>
      <c r="M626" s="91"/>
      <c r="N626" s="91"/>
      <c r="P626" s="91"/>
      <c r="Q626" s="92"/>
      <c r="R626" s="90"/>
      <c r="S626" s="91"/>
      <c r="T626" s="91"/>
      <c r="U626" s="91"/>
      <c r="V626" s="90"/>
    </row>
    <row r="627" spans="1:22" x14ac:dyDescent="0.25">
      <c r="A627" s="89"/>
      <c r="B627" s="93"/>
      <c r="I627" s="90"/>
      <c r="K627" s="91"/>
      <c r="M627" s="91"/>
      <c r="N627" s="91"/>
      <c r="P627" s="91"/>
      <c r="Q627" s="92"/>
      <c r="R627" s="90"/>
      <c r="S627" s="91"/>
      <c r="T627" s="91"/>
      <c r="U627" s="91"/>
      <c r="V627" s="90"/>
    </row>
    <row r="628" spans="1:22" x14ac:dyDescent="0.25">
      <c r="A628" s="89"/>
      <c r="B628" s="93"/>
      <c r="I628" s="90"/>
      <c r="K628" s="91"/>
      <c r="M628" s="91"/>
      <c r="N628" s="91"/>
      <c r="P628" s="91"/>
      <c r="Q628" s="92"/>
      <c r="R628" s="90"/>
      <c r="S628" s="91"/>
      <c r="T628" s="91"/>
      <c r="U628" s="91"/>
      <c r="V628" s="90"/>
    </row>
    <row r="629" spans="1:22" x14ac:dyDescent="0.25">
      <c r="A629" s="89"/>
      <c r="B629" s="93"/>
      <c r="I629" s="90"/>
      <c r="K629" s="91"/>
      <c r="M629" s="91"/>
      <c r="N629" s="91"/>
      <c r="P629" s="91"/>
      <c r="Q629" s="92"/>
      <c r="R629" s="90"/>
      <c r="S629" s="91"/>
      <c r="T629" s="91"/>
      <c r="U629" s="91"/>
      <c r="V629" s="90"/>
    </row>
    <row r="630" spans="1:22" x14ac:dyDescent="0.25">
      <c r="A630" s="89"/>
      <c r="B630" s="93"/>
      <c r="I630" s="90"/>
      <c r="K630" s="91"/>
      <c r="M630" s="91"/>
      <c r="N630" s="91"/>
      <c r="P630" s="91"/>
      <c r="Q630" s="92"/>
      <c r="R630" s="90"/>
      <c r="S630" s="91"/>
      <c r="T630" s="91"/>
      <c r="U630" s="91"/>
      <c r="V630" s="90"/>
    </row>
    <row r="631" spans="1:22" x14ac:dyDescent="0.25">
      <c r="A631" s="89"/>
      <c r="B631" s="93"/>
      <c r="I631" s="90"/>
      <c r="K631" s="91"/>
      <c r="M631" s="91"/>
      <c r="N631" s="91"/>
      <c r="P631" s="91"/>
      <c r="Q631" s="92"/>
      <c r="R631" s="90"/>
      <c r="S631" s="91"/>
      <c r="T631" s="91"/>
      <c r="U631" s="91"/>
      <c r="V631" s="90"/>
    </row>
    <row r="632" spans="1:22" x14ac:dyDescent="0.25">
      <c r="A632" s="89"/>
      <c r="B632" s="93"/>
      <c r="I632" s="90"/>
      <c r="K632" s="91"/>
      <c r="M632" s="91"/>
      <c r="N632" s="91"/>
      <c r="P632" s="91"/>
      <c r="Q632" s="92"/>
      <c r="R632" s="90"/>
      <c r="S632" s="91"/>
      <c r="T632" s="91"/>
      <c r="U632" s="91"/>
      <c r="V632" s="90"/>
    </row>
    <row r="633" spans="1:22" x14ac:dyDescent="0.25">
      <c r="A633" s="89"/>
      <c r="B633" s="93"/>
      <c r="I633" s="90"/>
      <c r="K633" s="91"/>
      <c r="M633" s="91"/>
      <c r="N633" s="91"/>
      <c r="P633" s="91"/>
      <c r="Q633" s="92"/>
      <c r="R633" s="90"/>
      <c r="S633" s="91"/>
      <c r="T633" s="91"/>
      <c r="U633" s="91"/>
      <c r="V633" s="90"/>
    </row>
    <row r="634" spans="1:22" x14ac:dyDescent="0.25">
      <c r="A634" s="89"/>
      <c r="B634" s="93"/>
      <c r="I634" s="90"/>
      <c r="K634" s="91"/>
      <c r="M634" s="91"/>
      <c r="N634" s="91"/>
      <c r="P634" s="91"/>
      <c r="Q634" s="92"/>
      <c r="R634" s="90"/>
      <c r="S634" s="91"/>
      <c r="T634" s="91"/>
      <c r="U634" s="91"/>
      <c r="V634" s="90"/>
    </row>
    <row r="635" spans="1:22" x14ac:dyDescent="0.25">
      <c r="A635" s="89"/>
      <c r="B635" s="93"/>
      <c r="I635" s="90"/>
      <c r="K635" s="91"/>
      <c r="M635" s="91"/>
      <c r="N635" s="91"/>
      <c r="P635" s="91"/>
      <c r="Q635" s="92"/>
      <c r="R635" s="90"/>
      <c r="S635" s="91"/>
      <c r="T635" s="91"/>
      <c r="U635" s="91"/>
      <c r="V635" s="90"/>
    </row>
    <row r="636" spans="1:22" x14ac:dyDescent="0.25">
      <c r="A636" s="89"/>
      <c r="B636" s="93"/>
      <c r="I636" s="90"/>
      <c r="K636" s="91"/>
      <c r="M636" s="91"/>
      <c r="N636" s="91"/>
      <c r="P636" s="91"/>
      <c r="Q636" s="92"/>
      <c r="R636" s="90"/>
      <c r="S636" s="91"/>
      <c r="T636" s="91"/>
      <c r="U636" s="91"/>
      <c r="V636" s="90"/>
    </row>
    <row r="637" spans="1:22" x14ac:dyDescent="0.25">
      <c r="A637" s="89"/>
      <c r="B637" s="93"/>
      <c r="I637" s="90"/>
      <c r="K637" s="91"/>
      <c r="M637" s="91"/>
      <c r="N637" s="91"/>
      <c r="P637" s="91"/>
      <c r="Q637" s="92"/>
      <c r="R637" s="90"/>
      <c r="S637" s="91"/>
      <c r="T637" s="91"/>
      <c r="U637" s="91"/>
      <c r="V637" s="90"/>
    </row>
    <row r="638" spans="1:22" x14ac:dyDescent="0.25">
      <c r="A638" s="89"/>
      <c r="B638" s="93"/>
      <c r="I638" s="90"/>
      <c r="K638" s="91"/>
      <c r="M638" s="91"/>
      <c r="N638" s="91"/>
      <c r="P638" s="91"/>
      <c r="Q638" s="92"/>
      <c r="R638" s="90"/>
      <c r="S638" s="91"/>
      <c r="T638" s="91"/>
      <c r="U638" s="91"/>
      <c r="V638" s="90"/>
    </row>
    <row r="639" spans="1:22" x14ac:dyDescent="0.25">
      <c r="A639" s="89"/>
      <c r="B639" s="93"/>
      <c r="I639" s="90"/>
      <c r="K639" s="91"/>
      <c r="M639" s="91"/>
      <c r="N639" s="91"/>
      <c r="P639" s="91"/>
      <c r="Q639" s="92"/>
      <c r="R639" s="90"/>
      <c r="S639" s="91"/>
      <c r="T639" s="91"/>
      <c r="U639" s="91"/>
      <c r="V639" s="90"/>
    </row>
    <row r="640" spans="1:22" x14ac:dyDescent="0.25">
      <c r="A640" s="89"/>
      <c r="B640" s="93"/>
      <c r="I640" s="90"/>
      <c r="K640" s="91"/>
      <c r="M640" s="91"/>
      <c r="N640" s="91"/>
      <c r="P640" s="91"/>
      <c r="Q640" s="92"/>
      <c r="R640" s="90"/>
      <c r="S640" s="91"/>
      <c r="T640" s="91"/>
      <c r="U640" s="91"/>
      <c r="V640" s="90"/>
    </row>
    <row r="641" spans="1:22" x14ac:dyDescent="0.25">
      <c r="A641" s="89"/>
      <c r="B641" s="93"/>
      <c r="I641" s="90"/>
      <c r="K641" s="91"/>
      <c r="M641" s="91"/>
      <c r="N641" s="91"/>
      <c r="P641" s="91"/>
      <c r="Q641" s="92"/>
      <c r="R641" s="90"/>
      <c r="S641" s="91"/>
      <c r="T641" s="91"/>
      <c r="U641" s="91"/>
      <c r="V641" s="90"/>
    </row>
    <row r="642" spans="1:22" x14ac:dyDescent="0.25">
      <c r="A642" s="89"/>
      <c r="B642" s="93"/>
      <c r="I642" s="90"/>
      <c r="K642" s="91"/>
      <c r="M642" s="91"/>
      <c r="N642" s="91"/>
      <c r="P642" s="91"/>
      <c r="Q642" s="92"/>
      <c r="R642" s="90"/>
      <c r="S642" s="91"/>
      <c r="T642" s="91"/>
      <c r="U642" s="91"/>
      <c r="V642" s="90"/>
    </row>
    <row r="643" spans="1:22" x14ac:dyDescent="0.25">
      <c r="A643" s="89"/>
      <c r="B643" s="93"/>
      <c r="I643" s="90"/>
      <c r="K643" s="91"/>
      <c r="M643" s="91"/>
      <c r="N643" s="91"/>
      <c r="P643" s="91"/>
      <c r="Q643" s="92"/>
      <c r="R643" s="90"/>
      <c r="S643" s="91"/>
      <c r="T643" s="91"/>
      <c r="U643" s="91"/>
      <c r="V643" s="90"/>
    </row>
    <row r="644" spans="1:22" x14ac:dyDescent="0.25">
      <c r="A644" s="89"/>
      <c r="B644" s="93"/>
      <c r="I644" s="90"/>
      <c r="K644" s="91"/>
      <c r="M644" s="91"/>
      <c r="N644" s="91"/>
      <c r="P644" s="91"/>
      <c r="Q644" s="92"/>
      <c r="R644" s="90"/>
      <c r="S644" s="91"/>
      <c r="T644" s="91"/>
      <c r="U644" s="91"/>
      <c r="V644" s="90"/>
    </row>
    <row r="645" spans="1:22" x14ac:dyDescent="0.25">
      <c r="A645" s="89"/>
      <c r="B645" s="93"/>
      <c r="I645" s="90"/>
      <c r="K645" s="91"/>
      <c r="M645" s="91"/>
      <c r="N645" s="91"/>
      <c r="P645" s="91"/>
      <c r="Q645" s="92"/>
      <c r="R645" s="90"/>
      <c r="S645" s="91"/>
      <c r="T645" s="91"/>
      <c r="U645" s="91"/>
      <c r="V645" s="90"/>
    </row>
    <row r="646" spans="1:22" x14ac:dyDescent="0.25">
      <c r="A646" s="89"/>
      <c r="B646" s="93"/>
      <c r="I646" s="90"/>
      <c r="K646" s="91"/>
      <c r="M646" s="91"/>
      <c r="N646" s="91"/>
      <c r="P646" s="91"/>
      <c r="Q646" s="92"/>
      <c r="R646" s="90"/>
      <c r="S646" s="91"/>
      <c r="T646" s="91"/>
      <c r="U646" s="91"/>
      <c r="V646" s="90"/>
    </row>
    <row r="647" spans="1:22" x14ac:dyDescent="0.25">
      <c r="A647" s="89"/>
      <c r="B647" s="93"/>
      <c r="I647" s="90"/>
      <c r="K647" s="91"/>
      <c r="M647" s="91"/>
      <c r="N647" s="91"/>
      <c r="P647" s="91"/>
      <c r="Q647" s="92"/>
      <c r="R647" s="90"/>
      <c r="S647" s="91"/>
      <c r="T647" s="91"/>
      <c r="U647" s="91"/>
      <c r="V647" s="90"/>
    </row>
    <row r="648" spans="1:22" x14ac:dyDescent="0.25">
      <c r="A648" s="89"/>
      <c r="B648" s="93"/>
      <c r="I648" s="90"/>
      <c r="K648" s="91"/>
      <c r="M648" s="91"/>
      <c r="N648" s="91"/>
      <c r="P648" s="91"/>
      <c r="Q648" s="92"/>
      <c r="R648" s="90"/>
      <c r="S648" s="91"/>
      <c r="T648" s="91"/>
      <c r="U648" s="91"/>
      <c r="V648" s="90"/>
    </row>
    <row r="649" spans="1:22" x14ac:dyDescent="0.25">
      <c r="A649" s="89"/>
      <c r="B649" s="93"/>
      <c r="I649" s="90"/>
      <c r="K649" s="91"/>
      <c r="M649" s="91"/>
      <c r="N649" s="91"/>
      <c r="P649" s="91"/>
      <c r="Q649" s="92"/>
      <c r="R649" s="90"/>
      <c r="S649" s="91"/>
      <c r="T649" s="91"/>
      <c r="U649" s="91"/>
      <c r="V649" s="90"/>
    </row>
    <row r="650" spans="1:22" x14ac:dyDescent="0.25">
      <c r="A650" s="89"/>
      <c r="B650" s="93"/>
      <c r="I650" s="90"/>
      <c r="K650" s="91"/>
      <c r="M650" s="91"/>
      <c r="N650" s="91"/>
      <c r="P650" s="91"/>
      <c r="Q650" s="92"/>
      <c r="R650" s="90"/>
      <c r="S650" s="91"/>
      <c r="T650" s="91"/>
      <c r="U650" s="91"/>
      <c r="V650" s="90"/>
    </row>
    <row r="651" spans="1:22" x14ac:dyDescent="0.25">
      <c r="A651" s="89"/>
      <c r="B651" s="93"/>
      <c r="I651" s="90"/>
      <c r="K651" s="91"/>
      <c r="M651" s="91"/>
      <c r="N651" s="91"/>
      <c r="P651" s="91"/>
      <c r="Q651" s="92"/>
      <c r="R651" s="90"/>
      <c r="S651" s="91"/>
      <c r="T651" s="91"/>
      <c r="U651" s="91"/>
      <c r="V651" s="90"/>
    </row>
    <row r="652" spans="1:22" x14ac:dyDescent="0.25">
      <c r="A652" s="89"/>
      <c r="B652" s="93"/>
      <c r="I652" s="90"/>
      <c r="K652" s="91"/>
      <c r="M652" s="91"/>
      <c r="N652" s="91"/>
      <c r="P652" s="91"/>
      <c r="Q652" s="92"/>
      <c r="R652" s="90"/>
      <c r="S652" s="91"/>
      <c r="T652" s="91"/>
      <c r="U652" s="91"/>
      <c r="V652" s="90"/>
    </row>
    <row r="653" spans="1:22" x14ac:dyDescent="0.25">
      <c r="A653" s="89"/>
      <c r="B653" s="93"/>
      <c r="I653" s="90"/>
      <c r="K653" s="91"/>
      <c r="M653" s="91"/>
      <c r="N653" s="91"/>
      <c r="P653" s="91"/>
      <c r="Q653" s="92"/>
      <c r="R653" s="90"/>
      <c r="S653" s="91"/>
      <c r="T653" s="91"/>
      <c r="U653" s="91"/>
      <c r="V653" s="90"/>
    </row>
    <row r="654" spans="1:22" x14ac:dyDescent="0.25">
      <c r="A654" s="89"/>
      <c r="B654" s="93"/>
      <c r="I654" s="90"/>
      <c r="K654" s="91"/>
      <c r="M654" s="91"/>
      <c r="N654" s="91"/>
      <c r="P654" s="91"/>
      <c r="Q654" s="92"/>
      <c r="R654" s="90"/>
      <c r="S654" s="91"/>
      <c r="T654" s="91"/>
      <c r="U654" s="91"/>
      <c r="V654" s="90"/>
    </row>
    <row r="655" spans="1:22" x14ac:dyDescent="0.25">
      <c r="A655" s="89"/>
      <c r="B655" s="93"/>
      <c r="I655" s="90"/>
      <c r="K655" s="91"/>
      <c r="M655" s="91"/>
      <c r="N655" s="91"/>
      <c r="P655" s="91"/>
      <c r="Q655" s="92"/>
      <c r="R655" s="90"/>
      <c r="S655" s="91"/>
      <c r="T655" s="91"/>
      <c r="U655" s="91"/>
      <c r="V655" s="90"/>
    </row>
    <row r="656" spans="1:22" x14ac:dyDescent="0.25">
      <c r="A656" s="89"/>
      <c r="B656" s="93"/>
      <c r="I656" s="90"/>
      <c r="K656" s="91"/>
      <c r="M656" s="91"/>
      <c r="N656" s="91"/>
      <c r="P656" s="91"/>
      <c r="Q656" s="92"/>
      <c r="R656" s="90"/>
      <c r="S656" s="91"/>
      <c r="T656" s="91"/>
      <c r="U656" s="91"/>
      <c r="V656" s="90"/>
    </row>
    <row r="657" spans="1:22" x14ac:dyDescent="0.25">
      <c r="A657" s="89"/>
      <c r="B657" s="93"/>
      <c r="I657" s="90"/>
      <c r="K657" s="91"/>
      <c r="M657" s="91"/>
      <c r="N657" s="91"/>
      <c r="P657" s="91"/>
      <c r="Q657" s="92"/>
      <c r="R657" s="90"/>
      <c r="S657" s="91"/>
      <c r="T657" s="91"/>
      <c r="U657" s="91"/>
      <c r="V657" s="90"/>
    </row>
    <row r="658" spans="1:22" x14ac:dyDescent="0.25">
      <c r="A658" s="89"/>
      <c r="B658" s="93"/>
      <c r="I658" s="90"/>
      <c r="K658" s="91"/>
      <c r="M658" s="91"/>
      <c r="N658" s="91"/>
      <c r="P658" s="91"/>
      <c r="Q658" s="92"/>
      <c r="R658" s="90"/>
      <c r="S658" s="91"/>
      <c r="T658" s="91"/>
      <c r="U658" s="91"/>
      <c r="V658" s="90"/>
    </row>
    <row r="659" spans="1:22" x14ac:dyDescent="0.25">
      <c r="A659" s="89"/>
      <c r="B659" s="93"/>
      <c r="I659" s="90"/>
      <c r="K659" s="91"/>
      <c r="M659" s="91"/>
      <c r="N659" s="91"/>
      <c r="P659" s="91"/>
      <c r="Q659" s="92"/>
      <c r="R659" s="90"/>
      <c r="S659" s="91"/>
      <c r="T659" s="91"/>
      <c r="U659" s="91"/>
      <c r="V659" s="90"/>
    </row>
    <row r="660" spans="1:22" x14ac:dyDescent="0.25">
      <c r="A660" s="89"/>
      <c r="B660" s="93"/>
      <c r="I660" s="90"/>
      <c r="K660" s="91"/>
      <c r="M660" s="91"/>
      <c r="N660" s="91"/>
      <c r="P660" s="91"/>
      <c r="Q660" s="92"/>
      <c r="R660" s="90"/>
      <c r="S660" s="91"/>
      <c r="T660" s="91"/>
      <c r="U660" s="91"/>
      <c r="V660" s="90"/>
    </row>
    <row r="661" spans="1:22" x14ac:dyDescent="0.25">
      <c r="A661" s="89"/>
      <c r="B661" s="93"/>
      <c r="I661" s="90"/>
      <c r="K661" s="91"/>
      <c r="M661" s="91"/>
      <c r="N661" s="91"/>
      <c r="P661" s="91"/>
      <c r="Q661" s="92"/>
      <c r="R661" s="90"/>
      <c r="S661" s="91"/>
      <c r="T661" s="91"/>
      <c r="U661" s="91"/>
      <c r="V661" s="90"/>
    </row>
    <row r="662" spans="1:22" x14ac:dyDescent="0.25">
      <c r="A662" s="89"/>
      <c r="B662" s="93"/>
      <c r="I662" s="90"/>
      <c r="K662" s="91"/>
      <c r="M662" s="91"/>
      <c r="N662" s="91"/>
      <c r="P662" s="91"/>
      <c r="Q662" s="92"/>
      <c r="R662" s="90"/>
      <c r="S662" s="91"/>
      <c r="T662" s="91"/>
      <c r="U662" s="91"/>
      <c r="V662" s="90"/>
    </row>
    <row r="663" spans="1:22" x14ac:dyDescent="0.25">
      <c r="A663" s="89"/>
      <c r="B663" s="93"/>
      <c r="I663" s="90"/>
      <c r="K663" s="91"/>
      <c r="M663" s="91"/>
      <c r="N663" s="91"/>
      <c r="P663" s="91"/>
      <c r="Q663" s="92"/>
      <c r="R663" s="90"/>
      <c r="S663" s="91"/>
      <c r="T663" s="91"/>
      <c r="U663" s="91"/>
      <c r="V663" s="90"/>
    </row>
    <row r="664" spans="1:22" x14ac:dyDescent="0.25">
      <c r="A664" s="89"/>
      <c r="B664" s="93"/>
      <c r="I664" s="90"/>
      <c r="K664" s="91"/>
      <c r="M664" s="91"/>
      <c r="N664" s="91"/>
      <c r="P664" s="91"/>
      <c r="Q664" s="92"/>
      <c r="R664" s="90"/>
      <c r="S664" s="91"/>
      <c r="T664" s="91"/>
      <c r="U664" s="91"/>
      <c r="V664" s="90"/>
    </row>
    <row r="665" spans="1:22" x14ac:dyDescent="0.25">
      <c r="A665" s="89"/>
      <c r="B665" s="93"/>
      <c r="I665" s="90"/>
      <c r="K665" s="91"/>
      <c r="M665" s="91"/>
      <c r="N665" s="91"/>
      <c r="P665" s="91"/>
      <c r="Q665" s="92"/>
      <c r="R665" s="90"/>
      <c r="S665" s="91"/>
      <c r="T665" s="91"/>
      <c r="U665" s="91"/>
      <c r="V665" s="90"/>
    </row>
    <row r="666" spans="1:22" x14ac:dyDescent="0.25">
      <c r="A666" s="89"/>
      <c r="B666" s="93"/>
      <c r="I666" s="90"/>
      <c r="K666" s="91"/>
      <c r="M666" s="91"/>
      <c r="N666" s="91"/>
      <c r="P666" s="91"/>
      <c r="Q666" s="92"/>
      <c r="R666" s="90"/>
      <c r="S666" s="91"/>
      <c r="T666" s="91"/>
      <c r="U666" s="91"/>
      <c r="V666" s="90"/>
    </row>
    <row r="667" spans="1:22" x14ac:dyDescent="0.25">
      <c r="A667" s="89"/>
      <c r="B667" s="93"/>
      <c r="I667" s="90"/>
      <c r="K667" s="91"/>
      <c r="M667" s="91"/>
      <c r="N667" s="91"/>
      <c r="P667" s="91"/>
      <c r="Q667" s="92"/>
      <c r="R667" s="90"/>
      <c r="S667" s="91"/>
      <c r="T667" s="91"/>
      <c r="U667" s="91"/>
      <c r="V667" s="90"/>
    </row>
    <row r="668" spans="1:22" x14ac:dyDescent="0.25">
      <c r="A668" s="89"/>
      <c r="B668" s="93"/>
      <c r="I668" s="90"/>
      <c r="K668" s="91"/>
      <c r="M668" s="91"/>
      <c r="N668" s="91"/>
      <c r="P668" s="91"/>
      <c r="Q668" s="92"/>
      <c r="R668" s="90"/>
      <c r="S668" s="91"/>
      <c r="T668" s="91"/>
      <c r="U668" s="91"/>
      <c r="V668" s="90"/>
    </row>
    <row r="669" spans="1:22" x14ac:dyDescent="0.25">
      <c r="A669" s="89"/>
      <c r="B669" s="93"/>
      <c r="I669" s="90"/>
      <c r="K669" s="91"/>
      <c r="M669" s="91"/>
      <c r="N669" s="91"/>
      <c r="P669" s="91"/>
      <c r="Q669" s="92"/>
      <c r="R669" s="90"/>
      <c r="S669" s="91"/>
      <c r="T669" s="91"/>
      <c r="U669" s="91"/>
      <c r="V669" s="90"/>
    </row>
    <row r="670" spans="1:22" x14ac:dyDescent="0.25">
      <c r="A670" s="89"/>
      <c r="B670" s="93"/>
      <c r="I670" s="90"/>
      <c r="K670" s="91"/>
      <c r="M670" s="91"/>
      <c r="N670" s="91"/>
      <c r="P670" s="91"/>
      <c r="Q670" s="92"/>
      <c r="R670" s="90"/>
      <c r="S670" s="91"/>
      <c r="T670" s="91"/>
      <c r="U670" s="91"/>
      <c r="V670" s="90"/>
    </row>
    <row r="671" spans="1:22" x14ac:dyDescent="0.25">
      <c r="A671" s="89"/>
      <c r="B671" s="93"/>
      <c r="I671" s="90"/>
      <c r="K671" s="91"/>
      <c r="M671" s="91"/>
      <c r="N671" s="91"/>
      <c r="P671" s="91"/>
      <c r="Q671" s="92"/>
      <c r="R671" s="90"/>
      <c r="S671" s="91"/>
      <c r="T671" s="91"/>
      <c r="U671" s="91"/>
      <c r="V671" s="90"/>
    </row>
    <row r="672" spans="1:22" x14ac:dyDescent="0.25">
      <c r="A672" s="89"/>
      <c r="B672" s="93"/>
      <c r="I672" s="90"/>
      <c r="K672" s="91"/>
      <c r="M672" s="91"/>
      <c r="N672" s="91"/>
      <c r="P672" s="91"/>
      <c r="Q672" s="92"/>
      <c r="R672" s="90"/>
      <c r="S672" s="91"/>
      <c r="T672" s="91"/>
      <c r="U672" s="91"/>
      <c r="V672" s="90"/>
    </row>
    <row r="673" spans="1:22" x14ac:dyDescent="0.25">
      <c r="A673" s="89"/>
      <c r="B673" s="93"/>
      <c r="I673" s="90"/>
      <c r="K673" s="91"/>
      <c r="M673" s="91"/>
      <c r="N673" s="91"/>
      <c r="P673" s="91"/>
      <c r="Q673" s="92"/>
      <c r="R673" s="90"/>
      <c r="S673" s="91"/>
      <c r="T673" s="91"/>
      <c r="U673" s="91"/>
      <c r="V673" s="90"/>
    </row>
    <row r="674" spans="1:22" x14ac:dyDescent="0.25">
      <c r="A674" s="89"/>
      <c r="B674" s="93"/>
      <c r="I674" s="90"/>
      <c r="K674" s="91"/>
      <c r="M674" s="91"/>
      <c r="N674" s="91"/>
      <c r="P674" s="91"/>
      <c r="Q674" s="92"/>
      <c r="R674" s="90"/>
      <c r="S674" s="91"/>
      <c r="T674" s="91"/>
      <c r="U674" s="91"/>
      <c r="V674" s="90"/>
    </row>
    <row r="675" spans="1:22" x14ac:dyDescent="0.25">
      <c r="A675" s="89"/>
      <c r="B675" s="93"/>
      <c r="I675" s="90"/>
      <c r="K675" s="91"/>
      <c r="M675" s="91"/>
      <c r="N675" s="91"/>
      <c r="P675" s="91"/>
      <c r="Q675" s="92"/>
      <c r="R675" s="90"/>
      <c r="S675" s="91"/>
      <c r="T675" s="91"/>
      <c r="U675" s="91"/>
      <c r="V675" s="90"/>
    </row>
    <row r="676" spans="1:22" x14ac:dyDescent="0.25">
      <c r="A676" s="89"/>
      <c r="B676" s="93"/>
      <c r="I676" s="90"/>
      <c r="K676" s="91"/>
      <c r="M676" s="91"/>
      <c r="N676" s="91"/>
      <c r="P676" s="91"/>
      <c r="Q676" s="92"/>
      <c r="R676" s="90"/>
      <c r="S676" s="91"/>
      <c r="T676" s="91"/>
      <c r="U676" s="91"/>
      <c r="V676" s="90"/>
    </row>
    <row r="677" spans="1:22" x14ac:dyDescent="0.25">
      <c r="A677" s="89"/>
      <c r="B677" s="93"/>
      <c r="I677" s="90"/>
      <c r="K677" s="91"/>
      <c r="M677" s="91"/>
      <c r="N677" s="91"/>
      <c r="P677" s="91"/>
      <c r="Q677" s="92"/>
      <c r="R677" s="90"/>
      <c r="S677" s="91"/>
      <c r="T677" s="91"/>
      <c r="U677" s="91"/>
      <c r="V677" s="90"/>
    </row>
    <row r="678" spans="1:22" x14ac:dyDescent="0.25">
      <c r="A678" s="89"/>
      <c r="B678" s="93"/>
      <c r="I678" s="90"/>
      <c r="K678" s="91"/>
      <c r="M678" s="91"/>
      <c r="N678" s="91"/>
      <c r="P678" s="91"/>
      <c r="Q678" s="92"/>
      <c r="R678" s="90"/>
      <c r="S678" s="91"/>
      <c r="T678" s="91"/>
      <c r="U678" s="91"/>
      <c r="V678" s="90"/>
    </row>
    <row r="679" spans="1:22" x14ac:dyDescent="0.25">
      <c r="A679" s="89"/>
      <c r="B679" s="93"/>
      <c r="I679" s="90"/>
      <c r="K679" s="91"/>
      <c r="M679" s="91"/>
      <c r="N679" s="91"/>
      <c r="P679" s="91"/>
      <c r="Q679" s="92"/>
      <c r="R679" s="90"/>
      <c r="S679" s="91"/>
      <c r="T679" s="91"/>
      <c r="U679" s="91"/>
      <c r="V679" s="90"/>
    </row>
    <row r="680" spans="1:22" x14ac:dyDescent="0.25">
      <c r="A680" s="89"/>
      <c r="B680" s="93"/>
      <c r="I680" s="90"/>
      <c r="K680" s="91"/>
      <c r="M680" s="91"/>
      <c r="N680" s="91"/>
      <c r="P680" s="91"/>
      <c r="Q680" s="92"/>
      <c r="R680" s="90"/>
      <c r="S680" s="91"/>
      <c r="T680" s="91"/>
      <c r="U680" s="91"/>
      <c r="V680" s="90"/>
    </row>
    <row r="681" spans="1:22" x14ac:dyDescent="0.25">
      <c r="A681" s="89"/>
      <c r="B681" s="93"/>
      <c r="I681" s="90"/>
      <c r="K681" s="91"/>
      <c r="M681" s="91"/>
      <c r="N681" s="91"/>
      <c r="P681" s="91"/>
      <c r="Q681" s="92"/>
      <c r="R681" s="90"/>
      <c r="S681" s="91"/>
      <c r="T681" s="91"/>
      <c r="U681" s="91"/>
      <c r="V681" s="90"/>
    </row>
    <row r="682" spans="1:22" x14ac:dyDescent="0.25">
      <c r="A682" s="89"/>
      <c r="B682" s="93"/>
      <c r="I682" s="90"/>
      <c r="K682" s="91"/>
      <c r="M682" s="91"/>
      <c r="N682" s="91"/>
      <c r="P682" s="91"/>
      <c r="Q682" s="92"/>
      <c r="R682" s="90"/>
      <c r="S682" s="91"/>
      <c r="T682" s="91"/>
      <c r="U682" s="91"/>
      <c r="V682" s="90"/>
    </row>
    <row r="683" spans="1:22" x14ac:dyDescent="0.25">
      <c r="A683" s="89"/>
      <c r="B683" s="93"/>
      <c r="I683" s="90"/>
      <c r="K683" s="91"/>
      <c r="M683" s="91"/>
      <c r="N683" s="91"/>
      <c r="P683" s="91"/>
      <c r="Q683" s="92"/>
      <c r="R683" s="90"/>
      <c r="S683" s="91"/>
      <c r="T683" s="91"/>
      <c r="U683" s="91"/>
      <c r="V683" s="90"/>
    </row>
    <row r="684" spans="1:22" x14ac:dyDescent="0.25">
      <c r="A684" s="89"/>
      <c r="B684" s="93"/>
      <c r="I684" s="90"/>
      <c r="K684" s="91"/>
      <c r="M684" s="91"/>
      <c r="N684" s="91"/>
      <c r="P684" s="91"/>
      <c r="Q684" s="92"/>
      <c r="R684" s="90"/>
      <c r="S684" s="91"/>
      <c r="T684" s="91"/>
      <c r="U684" s="91"/>
      <c r="V684" s="90"/>
    </row>
    <row r="685" spans="1:22" x14ac:dyDescent="0.25">
      <c r="A685" s="89"/>
      <c r="B685" s="93"/>
      <c r="I685" s="90"/>
      <c r="K685" s="91"/>
      <c r="M685" s="91"/>
      <c r="N685" s="91"/>
      <c r="P685" s="91"/>
      <c r="Q685" s="92"/>
      <c r="R685" s="90"/>
      <c r="S685" s="91"/>
      <c r="T685" s="91"/>
      <c r="U685" s="91"/>
      <c r="V685" s="90"/>
    </row>
    <row r="686" spans="1:22" x14ac:dyDescent="0.25">
      <c r="A686" s="89"/>
      <c r="B686" s="93"/>
      <c r="I686" s="90"/>
      <c r="K686" s="91"/>
      <c r="M686" s="91"/>
      <c r="N686" s="91"/>
      <c r="P686" s="91"/>
      <c r="Q686" s="92"/>
      <c r="R686" s="90"/>
      <c r="S686" s="91"/>
      <c r="T686" s="91"/>
      <c r="U686" s="91"/>
      <c r="V686" s="90"/>
    </row>
    <row r="687" spans="1:22" x14ac:dyDescent="0.25">
      <c r="A687" s="89"/>
      <c r="B687" s="93"/>
      <c r="I687" s="90"/>
      <c r="K687" s="91"/>
      <c r="M687" s="91"/>
      <c r="N687" s="91"/>
      <c r="P687" s="91"/>
      <c r="Q687" s="92"/>
      <c r="R687" s="90"/>
      <c r="S687" s="91"/>
      <c r="T687" s="91"/>
      <c r="U687" s="91"/>
      <c r="V687" s="90"/>
    </row>
    <row r="688" spans="1:22" x14ac:dyDescent="0.25">
      <c r="A688" s="89"/>
      <c r="B688" s="93"/>
      <c r="I688" s="90"/>
      <c r="K688" s="91"/>
      <c r="M688" s="91"/>
      <c r="N688" s="91"/>
      <c r="P688" s="91"/>
      <c r="Q688" s="92"/>
      <c r="R688" s="90"/>
      <c r="S688" s="91"/>
      <c r="T688" s="91"/>
      <c r="U688" s="91"/>
      <c r="V688" s="90"/>
    </row>
    <row r="689" spans="1:22" x14ac:dyDescent="0.25">
      <c r="A689" s="89"/>
      <c r="B689" s="93"/>
      <c r="I689" s="90"/>
      <c r="K689" s="91"/>
      <c r="M689" s="91"/>
      <c r="N689" s="91"/>
      <c r="P689" s="91"/>
      <c r="Q689" s="92"/>
      <c r="R689" s="90"/>
      <c r="S689" s="91"/>
      <c r="T689" s="91"/>
      <c r="U689" s="91"/>
      <c r="V689" s="90"/>
    </row>
    <row r="690" spans="1:22" x14ac:dyDescent="0.25">
      <c r="A690" s="89"/>
      <c r="B690" s="93"/>
      <c r="I690" s="90"/>
      <c r="K690" s="91"/>
      <c r="M690" s="91"/>
      <c r="N690" s="91"/>
      <c r="P690" s="91"/>
      <c r="Q690" s="92"/>
      <c r="R690" s="90"/>
      <c r="S690" s="91"/>
      <c r="T690" s="91"/>
      <c r="U690" s="91"/>
      <c r="V690" s="90"/>
    </row>
    <row r="691" spans="1:22" x14ac:dyDescent="0.25">
      <c r="A691" s="89"/>
      <c r="B691" s="93"/>
      <c r="I691" s="90"/>
      <c r="K691" s="91"/>
      <c r="M691" s="91"/>
      <c r="N691" s="91"/>
      <c r="P691" s="91"/>
      <c r="Q691" s="92"/>
      <c r="R691" s="90"/>
      <c r="S691" s="91"/>
      <c r="T691" s="91"/>
      <c r="U691" s="91"/>
      <c r="V691" s="90"/>
    </row>
    <row r="692" spans="1:22" x14ac:dyDescent="0.25">
      <c r="A692" s="89"/>
      <c r="B692" s="93"/>
      <c r="I692" s="90"/>
      <c r="K692" s="91"/>
      <c r="M692" s="91"/>
      <c r="N692" s="91"/>
      <c r="P692" s="91"/>
      <c r="Q692" s="92"/>
      <c r="R692" s="90"/>
      <c r="S692" s="91"/>
      <c r="T692" s="91"/>
      <c r="U692" s="91"/>
      <c r="V692" s="90"/>
    </row>
    <row r="693" spans="1:22" x14ac:dyDescent="0.25">
      <c r="A693" s="89"/>
      <c r="B693" s="93"/>
      <c r="I693" s="90"/>
      <c r="K693" s="91"/>
      <c r="M693" s="91"/>
      <c r="N693" s="91"/>
      <c r="P693" s="91"/>
      <c r="Q693" s="92"/>
      <c r="R693" s="90"/>
      <c r="S693" s="91"/>
      <c r="T693" s="91"/>
      <c r="U693" s="91"/>
      <c r="V693" s="90"/>
    </row>
    <row r="694" spans="1:22" x14ac:dyDescent="0.25">
      <c r="A694" s="89"/>
      <c r="B694" s="93"/>
      <c r="I694" s="90"/>
      <c r="K694" s="91"/>
      <c r="M694" s="91"/>
      <c r="N694" s="91"/>
      <c r="P694" s="91"/>
      <c r="Q694" s="92"/>
      <c r="R694" s="90"/>
      <c r="S694" s="91"/>
      <c r="T694" s="91"/>
      <c r="U694" s="91"/>
      <c r="V694" s="90"/>
    </row>
    <row r="695" spans="1:22" x14ac:dyDescent="0.25">
      <c r="A695" s="89"/>
      <c r="B695" s="93"/>
      <c r="I695" s="90"/>
      <c r="K695" s="91"/>
      <c r="M695" s="91"/>
      <c r="N695" s="91"/>
      <c r="P695" s="91"/>
      <c r="Q695" s="92"/>
      <c r="R695" s="90"/>
      <c r="S695" s="91"/>
      <c r="T695" s="91"/>
      <c r="U695" s="91"/>
      <c r="V695" s="90"/>
    </row>
    <row r="696" spans="1:22" x14ac:dyDescent="0.25">
      <c r="A696" s="89"/>
      <c r="B696" s="93"/>
      <c r="I696" s="90"/>
      <c r="K696" s="91"/>
      <c r="M696" s="91"/>
      <c r="N696" s="91"/>
      <c r="P696" s="91"/>
      <c r="Q696" s="92"/>
      <c r="R696" s="90"/>
      <c r="S696" s="91"/>
      <c r="T696" s="91"/>
      <c r="U696" s="91"/>
      <c r="V696" s="90"/>
    </row>
    <row r="697" spans="1:22" x14ac:dyDescent="0.25">
      <c r="A697" s="89"/>
      <c r="B697" s="93"/>
      <c r="I697" s="90"/>
      <c r="K697" s="91"/>
      <c r="M697" s="91"/>
      <c r="N697" s="91"/>
      <c r="P697" s="91"/>
      <c r="Q697" s="92"/>
      <c r="R697" s="90"/>
      <c r="S697" s="91"/>
      <c r="T697" s="91"/>
      <c r="U697" s="91"/>
      <c r="V697" s="90"/>
    </row>
    <row r="698" spans="1:22" x14ac:dyDescent="0.25">
      <c r="A698" s="89"/>
      <c r="B698" s="93"/>
      <c r="I698" s="90"/>
      <c r="K698" s="91"/>
      <c r="M698" s="91"/>
      <c r="N698" s="91"/>
      <c r="P698" s="91"/>
      <c r="Q698" s="92"/>
      <c r="R698" s="90"/>
      <c r="S698" s="91"/>
      <c r="T698" s="91"/>
      <c r="U698" s="91"/>
      <c r="V698" s="90"/>
    </row>
    <row r="699" spans="1:22" x14ac:dyDescent="0.25">
      <c r="A699" s="89"/>
      <c r="B699" s="93"/>
      <c r="I699" s="90"/>
      <c r="K699" s="91"/>
      <c r="M699" s="91"/>
      <c r="N699" s="91"/>
      <c r="P699" s="91"/>
      <c r="Q699" s="92"/>
      <c r="R699" s="90"/>
      <c r="S699" s="91"/>
      <c r="T699" s="91"/>
      <c r="U699" s="91"/>
      <c r="V699" s="90"/>
    </row>
    <row r="700" spans="1:22" x14ac:dyDescent="0.25">
      <c r="A700" s="89"/>
      <c r="B700" s="93"/>
      <c r="I700" s="90"/>
      <c r="K700" s="91"/>
      <c r="M700" s="91"/>
      <c r="N700" s="91"/>
      <c r="P700" s="91"/>
      <c r="Q700" s="92"/>
      <c r="R700" s="90"/>
      <c r="S700" s="91"/>
      <c r="T700" s="91"/>
      <c r="U700" s="91"/>
      <c r="V700" s="90"/>
    </row>
    <row r="701" spans="1:22" x14ac:dyDescent="0.25">
      <c r="A701" s="89"/>
      <c r="B701" s="93"/>
      <c r="I701" s="90"/>
      <c r="K701" s="91"/>
      <c r="M701" s="91"/>
      <c r="N701" s="91"/>
      <c r="P701" s="91"/>
      <c r="Q701" s="92"/>
      <c r="R701" s="90"/>
      <c r="S701" s="91"/>
      <c r="T701" s="91"/>
      <c r="U701" s="91"/>
      <c r="V701" s="90"/>
    </row>
    <row r="702" spans="1:22" x14ac:dyDescent="0.25">
      <c r="A702" s="89"/>
      <c r="B702" s="93"/>
      <c r="I702" s="90"/>
      <c r="K702" s="91"/>
      <c r="M702" s="91"/>
      <c r="N702" s="91"/>
      <c r="P702" s="91"/>
      <c r="Q702" s="92"/>
      <c r="R702" s="90"/>
      <c r="S702" s="91"/>
      <c r="T702" s="91"/>
      <c r="U702" s="91"/>
      <c r="V702" s="90"/>
    </row>
    <row r="703" spans="1:22" x14ac:dyDescent="0.25">
      <c r="A703" s="89"/>
      <c r="B703" s="93"/>
      <c r="I703" s="90"/>
      <c r="K703" s="91"/>
      <c r="M703" s="91"/>
      <c r="N703" s="91"/>
      <c r="P703" s="91"/>
      <c r="Q703" s="92"/>
      <c r="R703" s="90"/>
      <c r="S703" s="91"/>
      <c r="T703" s="91"/>
      <c r="U703" s="91"/>
      <c r="V703" s="90"/>
    </row>
    <row r="704" spans="1:22" x14ac:dyDescent="0.25">
      <c r="A704" s="89"/>
      <c r="B704" s="93"/>
      <c r="I704" s="90"/>
      <c r="K704" s="91"/>
      <c r="M704" s="91"/>
      <c r="N704" s="91"/>
      <c r="P704" s="91"/>
      <c r="Q704" s="92"/>
      <c r="R704" s="90"/>
      <c r="S704" s="91"/>
      <c r="T704" s="91"/>
      <c r="U704" s="91"/>
      <c r="V704" s="90"/>
    </row>
    <row r="705" spans="1:22" x14ac:dyDescent="0.25">
      <c r="A705" s="89"/>
      <c r="B705" s="93"/>
      <c r="I705" s="90"/>
      <c r="K705" s="91"/>
      <c r="M705" s="91"/>
      <c r="N705" s="91"/>
      <c r="P705" s="91"/>
      <c r="Q705" s="92"/>
      <c r="R705" s="90"/>
      <c r="S705" s="91"/>
      <c r="T705" s="91"/>
      <c r="U705" s="91"/>
      <c r="V705" s="90"/>
    </row>
    <row r="706" spans="1:22" x14ac:dyDescent="0.25">
      <c r="A706" s="89"/>
      <c r="B706" s="93"/>
      <c r="I706" s="90"/>
      <c r="K706" s="91"/>
      <c r="M706" s="91"/>
      <c r="N706" s="91"/>
      <c r="P706" s="91"/>
      <c r="Q706" s="92"/>
      <c r="R706" s="90"/>
      <c r="S706" s="91"/>
      <c r="T706" s="91"/>
      <c r="U706" s="91"/>
      <c r="V706" s="90"/>
    </row>
    <row r="707" spans="1:22" x14ac:dyDescent="0.25">
      <c r="A707" s="89"/>
      <c r="B707" s="93"/>
      <c r="I707" s="90"/>
      <c r="K707" s="91"/>
      <c r="M707" s="91"/>
      <c r="N707" s="91"/>
      <c r="P707" s="91"/>
      <c r="Q707" s="92"/>
      <c r="R707" s="90"/>
      <c r="S707" s="91"/>
      <c r="T707" s="91"/>
      <c r="U707" s="91"/>
      <c r="V707" s="90"/>
    </row>
    <row r="708" spans="1:22" x14ac:dyDescent="0.25">
      <c r="A708" s="89"/>
      <c r="B708" s="93"/>
      <c r="I708" s="90"/>
      <c r="K708" s="91"/>
      <c r="M708" s="91"/>
      <c r="N708" s="91"/>
      <c r="P708" s="91"/>
      <c r="Q708" s="92"/>
      <c r="R708" s="90"/>
      <c r="S708" s="91"/>
      <c r="T708" s="91"/>
      <c r="U708" s="91"/>
      <c r="V708" s="90"/>
    </row>
    <row r="709" spans="1:22" x14ac:dyDescent="0.25">
      <c r="A709" s="89"/>
      <c r="B709" s="93"/>
      <c r="I709" s="90"/>
      <c r="K709" s="91"/>
      <c r="M709" s="91"/>
      <c r="N709" s="91"/>
      <c r="P709" s="91"/>
      <c r="Q709" s="92"/>
      <c r="R709" s="90"/>
      <c r="S709" s="91"/>
      <c r="T709" s="91"/>
      <c r="U709" s="91"/>
      <c r="V709" s="90"/>
    </row>
    <row r="710" spans="1:22" x14ac:dyDescent="0.25">
      <c r="A710" s="89"/>
      <c r="B710" s="93"/>
      <c r="I710" s="90"/>
      <c r="K710" s="91"/>
      <c r="M710" s="91"/>
      <c r="N710" s="91"/>
      <c r="P710" s="91"/>
      <c r="Q710" s="92"/>
      <c r="R710" s="90"/>
      <c r="S710" s="91"/>
      <c r="T710" s="91"/>
      <c r="U710" s="91"/>
      <c r="V710" s="90"/>
    </row>
    <row r="711" spans="1:22" x14ac:dyDescent="0.25">
      <c r="A711" s="89"/>
      <c r="B711" s="93"/>
      <c r="I711" s="90"/>
      <c r="K711" s="91"/>
      <c r="M711" s="91"/>
      <c r="N711" s="91"/>
      <c r="P711" s="91"/>
      <c r="Q711" s="92"/>
      <c r="R711" s="90"/>
      <c r="S711" s="91"/>
      <c r="T711" s="91"/>
      <c r="U711" s="91"/>
      <c r="V711" s="90"/>
    </row>
    <row r="712" spans="1:22" x14ac:dyDescent="0.25">
      <c r="A712" s="89"/>
      <c r="B712" s="93"/>
      <c r="I712" s="90"/>
      <c r="K712" s="91"/>
      <c r="M712" s="91"/>
      <c r="N712" s="91"/>
      <c r="P712" s="91"/>
      <c r="Q712" s="92"/>
      <c r="R712" s="90"/>
      <c r="S712" s="91"/>
      <c r="T712" s="91"/>
      <c r="U712" s="91"/>
      <c r="V712" s="90"/>
    </row>
    <row r="713" spans="1:22" x14ac:dyDescent="0.25">
      <c r="A713" s="89"/>
      <c r="B713" s="93"/>
      <c r="I713" s="90"/>
      <c r="K713" s="91"/>
      <c r="M713" s="91"/>
      <c r="N713" s="91"/>
      <c r="P713" s="91"/>
      <c r="Q713" s="92"/>
      <c r="R713" s="90"/>
      <c r="S713" s="91"/>
      <c r="T713" s="91"/>
      <c r="U713" s="91"/>
      <c r="V713" s="90"/>
    </row>
    <row r="714" spans="1:22" x14ac:dyDescent="0.25">
      <c r="A714" s="89"/>
      <c r="B714" s="93"/>
      <c r="I714" s="90"/>
      <c r="K714" s="91"/>
      <c r="M714" s="91"/>
      <c r="N714" s="91"/>
      <c r="P714" s="91"/>
      <c r="Q714" s="92"/>
      <c r="R714" s="90"/>
      <c r="S714" s="91"/>
      <c r="T714" s="91"/>
      <c r="U714" s="91"/>
      <c r="V714" s="90"/>
    </row>
    <row r="715" spans="1:22" x14ac:dyDescent="0.25">
      <c r="A715" s="89"/>
      <c r="B715" s="93"/>
      <c r="I715" s="90"/>
      <c r="K715" s="91"/>
      <c r="M715" s="91"/>
      <c r="N715" s="91"/>
      <c r="P715" s="91"/>
      <c r="Q715" s="92"/>
      <c r="R715" s="90"/>
      <c r="S715" s="91"/>
      <c r="T715" s="91"/>
      <c r="U715" s="91"/>
      <c r="V715" s="90"/>
    </row>
    <row r="716" spans="1:22" x14ac:dyDescent="0.25">
      <c r="A716" s="89"/>
      <c r="B716" s="93"/>
      <c r="I716" s="90"/>
      <c r="K716" s="91"/>
      <c r="M716" s="91"/>
      <c r="N716" s="91"/>
      <c r="P716" s="91"/>
      <c r="Q716" s="92"/>
      <c r="R716" s="90"/>
      <c r="S716" s="91"/>
      <c r="T716" s="91"/>
      <c r="U716" s="91"/>
      <c r="V716" s="90"/>
    </row>
    <row r="717" spans="1:22" x14ac:dyDescent="0.25">
      <c r="A717" s="89"/>
      <c r="B717" s="93"/>
      <c r="I717" s="90"/>
      <c r="K717" s="91"/>
      <c r="M717" s="91"/>
      <c r="N717" s="91"/>
      <c r="P717" s="91"/>
      <c r="Q717" s="92"/>
      <c r="R717" s="90"/>
      <c r="S717" s="91"/>
      <c r="T717" s="91"/>
      <c r="U717" s="91"/>
      <c r="V717" s="90"/>
    </row>
    <row r="718" spans="1:22" x14ac:dyDescent="0.25">
      <c r="A718" s="89"/>
      <c r="B718" s="93"/>
      <c r="I718" s="90"/>
      <c r="K718" s="91"/>
      <c r="M718" s="91"/>
      <c r="N718" s="91"/>
      <c r="P718" s="91"/>
      <c r="Q718" s="92"/>
      <c r="R718" s="90"/>
      <c r="S718" s="91"/>
      <c r="T718" s="91"/>
      <c r="U718" s="91"/>
      <c r="V718" s="90"/>
    </row>
    <row r="719" spans="1:22" x14ac:dyDescent="0.25">
      <c r="A719" s="89"/>
      <c r="B719" s="93"/>
      <c r="I719" s="90"/>
      <c r="K719" s="91"/>
      <c r="M719" s="91"/>
      <c r="N719" s="91"/>
      <c r="P719" s="91"/>
      <c r="Q719" s="92"/>
      <c r="R719" s="90"/>
      <c r="S719" s="91"/>
      <c r="T719" s="91"/>
      <c r="U719" s="91"/>
      <c r="V719" s="90"/>
    </row>
    <row r="720" spans="1:22" x14ac:dyDescent="0.25">
      <c r="A720" s="89"/>
      <c r="B720" s="93"/>
      <c r="I720" s="90"/>
      <c r="K720" s="91"/>
      <c r="M720" s="91"/>
      <c r="N720" s="91"/>
      <c r="P720" s="91"/>
      <c r="Q720" s="92"/>
      <c r="R720" s="90"/>
      <c r="S720" s="91"/>
      <c r="T720" s="91"/>
      <c r="U720" s="91"/>
      <c r="V720" s="90"/>
    </row>
    <row r="721" spans="1:22" x14ac:dyDescent="0.25">
      <c r="A721" s="89"/>
      <c r="B721" s="93"/>
      <c r="I721" s="90"/>
      <c r="K721" s="91"/>
      <c r="M721" s="91"/>
      <c r="N721" s="91"/>
      <c r="P721" s="91"/>
      <c r="Q721" s="92"/>
      <c r="R721" s="90"/>
      <c r="S721" s="91"/>
      <c r="T721" s="91"/>
      <c r="U721" s="91"/>
      <c r="V721" s="90"/>
    </row>
    <row r="722" spans="1:22" x14ac:dyDescent="0.25">
      <c r="A722" s="89"/>
      <c r="B722" s="93"/>
      <c r="I722" s="90"/>
      <c r="K722" s="91"/>
      <c r="M722" s="91"/>
      <c r="N722" s="91"/>
      <c r="P722" s="91"/>
      <c r="Q722" s="92"/>
      <c r="R722" s="90"/>
      <c r="S722" s="91"/>
      <c r="T722" s="91"/>
      <c r="U722" s="91"/>
      <c r="V722" s="90"/>
    </row>
    <row r="723" spans="1:22" x14ac:dyDescent="0.25">
      <c r="A723" s="89"/>
      <c r="B723" s="93"/>
      <c r="I723" s="90"/>
      <c r="K723" s="91"/>
      <c r="M723" s="91"/>
      <c r="N723" s="91"/>
      <c r="P723" s="91"/>
      <c r="Q723" s="92"/>
      <c r="R723" s="90"/>
      <c r="S723" s="91"/>
      <c r="T723" s="91"/>
      <c r="U723" s="91"/>
      <c r="V723" s="90"/>
    </row>
    <row r="724" spans="1:22" x14ac:dyDescent="0.25">
      <c r="A724" s="89"/>
      <c r="B724" s="93"/>
      <c r="I724" s="90"/>
      <c r="K724" s="91"/>
      <c r="M724" s="91"/>
      <c r="N724" s="91"/>
      <c r="P724" s="91"/>
      <c r="Q724" s="92"/>
      <c r="R724" s="90"/>
      <c r="S724" s="91"/>
      <c r="T724" s="91"/>
      <c r="U724" s="91"/>
      <c r="V724" s="90"/>
    </row>
    <row r="725" spans="1:22" x14ac:dyDescent="0.25">
      <c r="A725" s="89"/>
      <c r="B725" s="93"/>
      <c r="I725" s="90"/>
      <c r="K725" s="91"/>
      <c r="M725" s="91"/>
      <c r="N725" s="91"/>
      <c r="P725" s="91"/>
      <c r="Q725" s="92"/>
      <c r="R725" s="90"/>
      <c r="S725" s="91"/>
      <c r="T725" s="91"/>
      <c r="U725" s="91"/>
      <c r="V725" s="90"/>
    </row>
    <row r="726" spans="1:22" x14ac:dyDescent="0.25">
      <c r="A726" s="89"/>
      <c r="B726" s="93"/>
      <c r="I726" s="90"/>
      <c r="K726" s="91"/>
      <c r="M726" s="91"/>
      <c r="N726" s="91"/>
      <c r="P726" s="91"/>
      <c r="Q726" s="92"/>
      <c r="R726" s="90"/>
      <c r="S726" s="91"/>
      <c r="T726" s="91"/>
      <c r="U726" s="91"/>
      <c r="V726" s="90"/>
    </row>
    <row r="727" spans="1:22" x14ac:dyDescent="0.25">
      <c r="A727" s="89"/>
      <c r="B727" s="93"/>
      <c r="I727" s="90"/>
      <c r="K727" s="91"/>
      <c r="M727" s="91"/>
      <c r="N727" s="91"/>
      <c r="P727" s="91"/>
      <c r="Q727" s="92"/>
      <c r="R727" s="90"/>
      <c r="S727" s="91"/>
      <c r="T727" s="91"/>
      <c r="U727" s="91"/>
      <c r="V727" s="90"/>
    </row>
    <row r="728" spans="1:22" x14ac:dyDescent="0.25">
      <c r="A728" s="89"/>
      <c r="B728" s="93"/>
      <c r="I728" s="90"/>
      <c r="K728" s="91"/>
      <c r="M728" s="91"/>
      <c r="N728" s="91"/>
      <c r="P728" s="91"/>
      <c r="Q728" s="92"/>
      <c r="R728" s="90"/>
      <c r="S728" s="91"/>
      <c r="T728" s="91"/>
      <c r="U728" s="91"/>
      <c r="V728" s="90"/>
    </row>
    <row r="729" spans="1:22" x14ac:dyDescent="0.25">
      <c r="A729" s="89"/>
      <c r="B729" s="93"/>
      <c r="I729" s="90"/>
      <c r="K729" s="91"/>
      <c r="M729" s="91"/>
      <c r="N729" s="91"/>
      <c r="P729" s="91"/>
      <c r="Q729" s="92"/>
      <c r="R729" s="90"/>
      <c r="S729" s="91"/>
      <c r="T729" s="91"/>
      <c r="U729" s="91"/>
      <c r="V729" s="90"/>
    </row>
    <row r="730" spans="1:22" x14ac:dyDescent="0.25">
      <c r="A730" s="89"/>
      <c r="B730" s="93"/>
      <c r="I730" s="90"/>
      <c r="K730" s="91"/>
      <c r="M730" s="91"/>
      <c r="N730" s="91"/>
      <c r="P730" s="91"/>
      <c r="Q730" s="92"/>
      <c r="R730" s="90"/>
      <c r="S730" s="91"/>
      <c r="T730" s="91"/>
      <c r="U730" s="91"/>
      <c r="V730" s="90"/>
    </row>
    <row r="731" spans="1:22" x14ac:dyDescent="0.25">
      <c r="A731" s="89"/>
      <c r="B731" s="93"/>
      <c r="I731" s="90"/>
      <c r="K731" s="91"/>
      <c r="M731" s="91"/>
      <c r="N731" s="91"/>
      <c r="P731" s="91"/>
      <c r="Q731" s="92"/>
      <c r="R731" s="90"/>
      <c r="S731" s="91"/>
      <c r="T731" s="91"/>
      <c r="U731" s="91"/>
      <c r="V731" s="90"/>
    </row>
    <row r="732" spans="1:22" x14ac:dyDescent="0.25">
      <c r="A732" s="89"/>
      <c r="B732" s="93"/>
      <c r="I732" s="90"/>
      <c r="K732" s="91"/>
      <c r="M732" s="91"/>
      <c r="N732" s="91"/>
      <c r="P732" s="91"/>
      <c r="Q732" s="92"/>
      <c r="R732" s="90"/>
      <c r="S732" s="91"/>
      <c r="T732" s="91"/>
      <c r="U732" s="91"/>
      <c r="V732" s="90"/>
    </row>
    <row r="733" spans="1:22" x14ac:dyDescent="0.25">
      <c r="A733" s="89"/>
      <c r="B733" s="93"/>
      <c r="I733" s="90"/>
      <c r="K733" s="91"/>
      <c r="M733" s="91"/>
      <c r="N733" s="91"/>
      <c r="P733" s="91"/>
      <c r="Q733" s="92"/>
      <c r="R733" s="90"/>
      <c r="S733" s="91"/>
      <c r="T733" s="91"/>
      <c r="U733" s="91"/>
      <c r="V733" s="90"/>
    </row>
    <row r="734" spans="1:22" x14ac:dyDescent="0.25">
      <c r="A734" s="89"/>
      <c r="B734" s="93"/>
      <c r="I734" s="90"/>
      <c r="K734" s="91"/>
      <c r="M734" s="91"/>
      <c r="N734" s="91"/>
      <c r="P734" s="91"/>
      <c r="Q734" s="92"/>
      <c r="R734" s="90"/>
      <c r="S734" s="91"/>
      <c r="T734" s="91"/>
      <c r="U734" s="91"/>
      <c r="V734" s="90"/>
    </row>
    <row r="735" spans="1:22" x14ac:dyDescent="0.25">
      <c r="A735" s="89"/>
      <c r="B735" s="93"/>
      <c r="I735" s="90"/>
      <c r="K735" s="91"/>
      <c r="M735" s="91"/>
      <c r="N735" s="91"/>
      <c r="P735" s="91"/>
      <c r="Q735" s="92"/>
      <c r="R735" s="90"/>
      <c r="S735" s="91"/>
      <c r="T735" s="91"/>
      <c r="U735" s="91"/>
      <c r="V735" s="90"/>
    </row>
    <row r="736" spans="1:22" x14ac:dyDescent="0.25">
      <c r="A736" s="89"/>
      <c r="B736" s="93"/>
      <c r="I736" s="90"/>
      <c r="K736" s="91"/>
      <c r="M736" s="91"/>
      <c r="N736" s="91"/>
      <c r="P736" s="91"/>
      <c r="Q736" s="92"/>
      <c r="R736" s="90"/>
      <c r="S736" s="91"/>
      <c r="T736" s="91"/>
      <c r="U736" s="91"/>
      <c r="V736" s="90"/>
    </row>
    <row r="737" spans="1:22" x14ac:dyDescent="0.25">
      <c r="A737" s="89"/>
      <c r="B737" s="93"/>
      <c r="I737" s="90"/>
      <c r="K737" s="91"/>
      <c r="M737" s="91"/>
      <c r="N737" s="91"/>
      <c r="P737" s="91"/>
      <c r="Q737" s="92"/>
      <c r="R737" s="90"/>
      <c r="S737" s="91"/>
      <c r="T737" s="91"/>
      <c r="U737" s="91"/>
      <c r="V737" s="90"/>
    </row>
    <row r="738" spans="1:22" x14ac:dyDescent="0.25">
      <c r="A738" s="89"/>
      <c r="B738" s="93"/>
      <c r="I738" s="90"/>
      <c r="K738" s="91"/>
      <c r="M738" s="91"/>
      <c r="N738" s="91"/>
      <c r="P738" s="91"/>
      <c r="Q738" s="92"/>
      <c r="R738" s="90"/>
      <c r="S738" s="91"/>
      <c r="T738" s="91"/>
      <c r="U738" s="91"/>
      <c r="V738" s="90"/>
    </row>
    <row r="739" spans="1:22" x14ac:dyDescent="0.25">
      <c r="A739" s="89"/>
      <c r="B739" s="93"/>
      <c r="I739" s="90"/>
      <c r="K739" s="91"/>
      <c r="M739" s="91"/>
      <c r="N739" s="91"/>
      <c r="P739" s="91"/>
      <c r="Q739" s="92"/>
      <c r="R739" s="90"/>
      <c r="S739" s="91"/>
      <c r="T739" s="91"/>
      <c r="U739" s="91"/>
      <c r="V739" s="90"/>
    </row>
    <row r="740" spans="1:22" x14ac:dyDescent="0.25">
      <c r="A740" s="89"/>
      <c r="B740" s="93"/>
      <c r="I740" s="90"/>
      <c r="K740" s="91"/>
      <c r="M740" s="91"/>
      <c r="N740" s="91"/>
      <c r="P740" s="91"/>
      <c r="Q740" s="92"/>
      <c r="R740" s="90"/>
      <c r="S740" s="91"/>
      <c r="T740" s="91"/>
      <c r="U740" s="91"/>
      <c r="V740" s="90"/>
    </row>
    <row r="741" spans="1:22" x14ac:dyDescent="0.25">
      <c r="A741" s="89"/>
      <c r="B741" s="93"/>
      <c r="I741" s="90"/>
      <c r="K741" s="91"/>
      <c r="M741" s="91"/>
      <c r="N741" s="91"/>
      <c r="P741" s="91"/>
      <c r="Q741" s="92"/>
      <c r="R741" s="90"/>
      <c r="S741" s="91"/>
      <c r="T741" s="91"/>
      <c r="U741" s="91"/>
      <c r="V741" s="90"/>
    </row>
    <row r="742" spans="1:22" x14ac:dyDescent="0.25">
      <c r="A742" s="89"/>
      <c r="B742" s="93"/>
      <c r="I742" s="90"/>
      <c r="K742" s="91"/>
      <c r="M742" s="91"/>
      <c r="N742" s="91"/>
      <c r="P742" s="91"/>
      <c r="Q742" s="92"/>
      <c r="R742" s="90"/>
      <c r="S742" s="91"/>
      <c r="T742" s="91"/>
      <c r="U742" s="91"/>
      <c r="V742" s="90"/>
    </row>
    <row r="743" spans="1:22" x14ac:dyDescent="0.25">
      <c r="A743" s="89"/>
      <c r="B743" s="93"/>
      <c r="I743" s="90"/>
      <c r="K743" s="91"/>
      <c r="M743" s="91"/>
      <c r="N743" s="91"/>
      <c r="P743" s="91"/>
      <c r="Q743" s="92"/>
      <c r="R743" s="90"/>
      <c r="S743" s="91"/>
      <c r="T743" s="91"/>
      <c r="U743" s="91"/>
      <c r="V743" s="90"/>
    </row>
    <row r="744" spans="1:22" x14ac:dyDescent="0.25">
      <c r="A744" s="89"/>
      <c r="B744" s="93"/>
      <c r="I744" s="90"/>
      <c r="K744" s="91"/>
      <c r="M744" s="91"/>
      <c r="N744" s="91"/>
      <c r="P744" s="91"/>
      <c r="Q744" s="92"/>
      <c r="R744" s="90"/>
      <c r="S744" s="91"/>
      <c r="T744" s="91"/>
      <c r="U744" s="91"/>
      <c r="V744" s="90"/>
    </row>
    <row r="745" spans="1:22" x14ac:dyDescent="0.25">
      <c r="A745" s="89"/>
      <c r="B745" s="93"/>
      <c r="I745" s="90"/>
      <c r="K745" s="91"/>
      <c r="M745" s="91"/>
      <c r="N745" s="91"/>
      <c r="P745" s="91"/>
      <c r="Q745" s="92"/>
      <c r="R745" s="90"/>
      <c r="S745" s="91"/>
      <c r="T745" s="91"/>
      <c r="U745" s="91"/>
      <c r="V745" s="90"/>
    </row>
    <row r="746" spans="1:22" x14ac:dyDescent="0.25">
      <c r="A746" s="89"/>
      <c r="B746" s="93"/>
      <c r="I746" s="90"/>
      <c r="K746" s="91"/>
      <c r="M746" s="91"/>
      <c r="N746" s="91"/>
      <c r="P746" s="91"/>
      <c r="Q746" s="92"/>
      <c r="R746" s="90"/>
      <c r="S746" s="91"/>
      <c r="T746" s="91"/>
      <c r="U746" s="91"/>
      <c r="V746" s="90"/>
    </row>
    <row r="747" spans="1:22" x14ac:dyDescent="0.25">
      <c r="A747" s="89"/>
      <c r="B747" s="93"/>
      <c r="I747" s="90"/>
      <c r="K747" s="91"/>
      <c r="M747" s="91"/>
      <c r="N747" s="91"/>
      <c r="P747" s="91"/>
      <c r="Q747" s="92"/>
      <c r="R747" s="90"/>
      <c r="S747" s="91"/>
      <c r="T747" s="91"/>
      <c r="U747" s="91"/>
      <c r="V747" s="90"/>
    </row>
    <row r="748" spans="1:22" x14ac:dyDescent="0.25">
      <c r="A748" s="89"/>
      <c r="B748" s="93"/>
      <c r="I748" s="90"/>
      <c r="K748" s="91"/>
      <c r="M748" s="91"/>
      <c r="N748" s="91"/>
      <c r="P748" s="91"/>
      <c r="Q748" s="92"/>
      <c r="R748" s="90"/>
      <c r="S748" s="91"/>
      <c r="T748" s="91"/>
      <c r="U748" s="91"/>
      <c r="V748" s="90"/>
    </row>
    <row r="749" spans="1:22" x14ac:dyDescent="0.25">
      <c r="A749" s="89"/>
      <c r="B749" s="93"/>
      <c r="I749" s="90"/>
      <c r="K749" s="91"/>
      <c r="M749" s="91"/>
      <c r="N749" s="91"/>
      <c r="P749" s="91"/>
      <c r="Q749" s="92"/>
      <c r="R749" s="90"/>
      <c r="S749" s="91"/>
      <c r="T749" s="91"/>
      <c r="U749" s="91"/>
      <c r="V749" s="90"/>
    </row>
    <row r="750" spans="1:22" x14ac:dyDescent="0.25">
      <c r="A750" s="89"/>
      <c r="B750" s="93"/>
      <c r="I750" s="90"/>
      <c r="K750" s="91"/>
      <c r="M750" s="91"/>
      <c r="N750" s="91"/>
      <c r="P750" s="91"/>
      <c r="Q750" s="92"/>
      <c r="R750" s="90"/>
      <c r="S750" s="91"/>
      <c r="T750" s="91"/>
      <c r="U750" s="91"/>
      <c r="V750" s="90"/>
    </row>
    <row r="751" spans="1:22" x14ac:dyDescent="0.25">
      <c r="A751" s="89"/>
      <c r="B751" s="93"/>
      <c r="I751" s="90"/>
      <c r="K751" s="91"/>
      <c r="M751" s="91"/>
      <c r="N751" s="91"/>
      <c r="P751" s="91"/>
      <c r="Q751" s="92"/>
      <c r="R751" s="90"/>
      <c r="S751" s="91"/>
      <c r="T751" s="91"/>
      <c r="U751" s="91"/>
      <c r="V751" s="90"/>
    </row>
    <row r="752" spans="1:22" x14ac:dyDescent="0.25">
      <c r="A752" s="89"/>
      <c r="B752" s="93"/>
      <c r="I752" s="90"/>
      <c r="K752" s="91"/>
      <c r="M752" s="91"/>
      <c r="N752" s="91"/>
      <c r="P752" s="91"/>
      <c r="Q752" s="92"/>
      <c r="R752" s="90"/>
      <c r="S752" s="91"/>
      <c r="T752" s="91"/>
      <c r="U752" s="91"/>
      <c r="V752" s="90"/>
    </row>
    <row r="753" spans="1:22" x14ac:dyDescent="0.25">
      <c r="A753" s="89"/>
      <c r="B753" s="93"/>
      <c r="I753" s="90"/>
      <c r="K753" s="91"/>
      <c r="M753" s="91"/>
      <c r="N753" s="91"/>
      <c r="P753" s="91"/>
      <c r="Q753" s="92"/>
      <c r="R753" s="90"/>
      <c r="S753" s="91"/>
      <c r="T753" s="91"/>
      <c r="U753" s="91"/>
      <c r="V753" s="90"/>
    </row>
    <row r="754" spans="1:22" x14ac:dyDescent="0.25">
      <c r="A754" s="89"/>
      <c r="B754" s="93"/>
      <c r="I754" s="90"/>
      <c r="K754" s="91"/>
      <c r="M754" s="91"/>
      <c r="N754" s="91"/>
      <c r="P754" s="91"/>
      <c r="Q754" s="92"/>
      <c r="R754" s="90"/>
      <c r="S754" s="91"/>
      <c r="T754" s="91"/>
      <c r="U754" s="91"/>
      <c r="V754" s="90"/>
    </row>
    <row r="755" spans="1:22" x14ac:dyDescent="0.25">
      <c r="A755" s="89"/>
      <c r="B755" s="93"/>
      <c r="I755" s="90"/>
      <c r="K755" s="91"/>
      <c r="M755" s="91"/>
      <c r="N755" s="91"/>
      <c r="P755" s="91"/>
      <c r="Q755" s="92"/>
      <c r="R755" s="90"/>
      <c r="S755" s="91"/>
      <c r="T755" s="91"/>
      <c r="U755" s="91"/>
      <c r="V755" s="90"/>
    </row>
    <row r="756" spans="1:22" x14ac:dyDescent="0.25">
      <c r="A756" s="89"/>
      <c r="B756" s="93"/>
      <c r="I756" s="90"/>
      <c r="K756" s="91"/>
      <c r="M756" s="91"/>
      <c r="N756" s="91"/>
      <c r="P756" s="91"/>
      <c r="Q756" s="92"/>
      <c r="R756" s="90"/>
      <c r="S756" s="91"/>
      <c r="T756" s="91"/>
      <c r="U756" s="91"/>
      <c r="V756" s="90"/>
    </row>
    <row r="757" spans="1:22" x14ac:dyDescent="0.25">
      <c r="A757" s="89"/>
      <c r="B757" s="93"/>
      <c r="I757" s="90"/>
      <c r="K757" s="91"/>
      <c r="M757" s="91"/>
      <c r="N757" s="91"/>
      <c r="P757" s="91"/>
      <c r="Q757" s="92"/>
      <c r="R757" s="90"/>
      <c r="S757" s="91"/>
      <c r="T757" s="91"/>
      <c r="U757" s="91"/>
      <c r="V757" s="90"/>
    </row>
    <row r="758" spans="1:22" x14ac:dyDescent="0.25">
      <c r="A758" s="89"/>
      <c r="B758" s="93"/>
      <c r="I758" s="90"/>
      <c r="K758" s="91"/>
      <c r="M758" s="91"/>
      <c r="N758" s="91"/>
      <c r="P758" s="91"/>
      <c r="Q758" s="92"/>
      <c r="R758" s="90"/>
      <c r="S758" s="91"/>
      <c r="T758" s="91"/>
      <c r="U758" s="91"/>
      <c r="V758" s="90"/>
    </row>
    <row r="759" spans="1:22" x14ac:dyDescent="0.25">
      <c r="A759" s="89"/>
      <c r="B759" s="93"/>
      <c r="I759" s="90"/>
      <c r="K759" s="91"/>
      <c r="M759" s="91"/>
      <c r="N759" s="91"/>
      <c r="P759" s="91"/>
      <c r="Q759" s="92"/>
      <c r="R759" s="90"/>
      <c r="S759" s="91"/>
      <c r="T759" s="91"/>
      <c r="U759" s="91"/>
      <c r="V759" s="90"/>
    </row>
    <row r="760" spans="1:22" x14ac:dyDescent="0.25">
      <c r="A760" s="89"/>
      <c r="B760" s="93"/>
      <c r="I760" s="90"/>
      <c r="K760" s="91"/>
      <c r="M760" s="91"/>
      <c r="N760" s="91"/>
      <c r="P760" s="91"/>
      <c r="Q760" s="92"/>
      <c r="R760" s="90"/>
      <c r="S760" s="91"/>
      <c r="T760" s="91"/>
      <c r="U760" s="91"/>
      <c r="V760" s="90"/>
    </row>
    <row r="761" spans="1:22" x14ac:dyDescent="0.25">
      <c r="A761" s="89"/>
      <c r="B761" s="93"/>
      <c r="I761" s="90"/>
      <c r="K761" s="91"/>
      <c r="M761" s="91"/>
      <c r="N761" s="91"/>
      <c r="P761" s="91"/>
      <c r="Q761" s="92"/>
      <c r="R761" s="90"/>
      <c r="S761" s="91"/>
      <c r="T761" s="91"/>
      <c r="U761" s="91"/>
      <c r="V761" s="90"/>
    </row>
    <row r="762" spans="1:22" x14ac:dyDescent="0.25">
      <c r="A762" s="89"/>
      <c r="B762" s="93"/>
      <c r="I762" s="90"/>
      <c r="K762" s="91"/>
      <c r="M762" s="91"/>
      <c r="N762" s="91"/>
      <c r="P762" s="91"/>
      <c r="Q762" s="92"/>
      <c r="R762" s="90"/>
      <c r="S762" s="91"/>
      <c r="T762" s="91"/>
      <c r="U762" s="91"/>
      <c r="V762" s="90"/>
    </row>
    <row r="763" spans="1:22" x14ac:dyDescent="0.25">
      <c r="A763" s="89"/>
      <c r="B763" s="93"/>
      <c r="I763" s="90"/>
      <c r="K763" s="91"/>
      <c r="M763" s="91"/>
      <c r="N763" s="91"/>
      <c r="P763" s="91"/>
      <c r="Q763" s="92"/>
      <c r="R763" s="90"/>
      <c r="S763" s="91"/>
      <c r="T763" s="91"/>
      <c r="U763" s="91"/>
      <c r="V763" s="90"/>
    </row>
    <row r="764" spans="1:22" x14ac:dyDescent="0.25">
      <c r="A764" s="89"/>
      <c r="B764" s="93"/>
      <c r="I764" s="90"/>
      <c r="K764" s="91"/>
      <c r="M764" s="91"/>
      <c r="N764" s="91"/>
      <c r="P764" s="91"/>
      <c r="Q764" s="92"/>
      <c r="R764" s="90"/>
      <c r="S764" s="91"/>
      <c r="T764" s="91"/>
      <c r="U764" s="91"/>
      <c r="V764" s="90"/>
    </row>
    <row r="765" spans="1:22" x14ac:dyDescent="0.25">
      <c r="A765" s="89"/>
      <c r="B765" s="93"/>
      <c r="I765" s="90"/>
      <c r="K765" s="91"/>
      <c r="M765" s="91"/>
      <c r="N765" s="91"/>
      <c r="P765" s="91"/>
      <c r="Q765" s="92"/>
      <c r="R765" s="90"/>
      <c r="S765" s="91"/>
      <c r="T765" s="91"/>
      <c r="U765" s="91"/>
      <c r="V765" s="90"/>
    </row>
    <row r="766" spans="1:22" x14ac:dyDescent="0.25">
      <c r="A766" s="89"/>
      <c r="B766" s="93"/>
      <c r="I766" s="90"/>
      <c r="K766" s="91"/>
      <c r="M766" s="91"/>
      <c r="N766" s="91"/>
      <c r="P766" s="91"/>
      <c r="Q766" s="92"/>
      <c r="R766" s="90"/>
      <c r="S766" s="91"/>
      <c r="T766" s="91"/>
      <c r="U766" s="91"/>
      <c r="V766" s="90"/>
    </row>
    <row r="767" spans="1:22" x14ac:dyDescent="0.25">
      <c r="A767" s="89"/>
      <c r="B767" s="93"/>
      <c r="I767" s="90"/>
      <c r="K767" s="91"/>
      <c r="M767" s="91"/>
      <c r="N767" s="91"/>
      <c r="P767" s="91"/>
      <c r="Q767" s="92"/>
      <c r="R767" s="90"/>
      <c r="S767" s="91"/>
      <c r="T767" s="91"/>
      <c r="U767" s="91"/>
      <c r="V767" s="90"/>
    </row>
    <row r="768" spans="1:22" x14ac:dyDescent="0.25">
      <c r="A768" s="89"/>
      <c r="B768" s="93"/>
      <c r="I768" s="90"/>
      <c r="K768" s="91"/>
      <c r="M768" s="91"/>
      <c r="N768" s="91"/>
      <c r="P768" s="91"/>
      <c r="Q768" s="92"/>
      <c r="R768" s="90"/>
      <c r="S768" s="91"/>
      <c r="T768" s="91"/>
      <c r="U768" s="91"/>
      <c r="V768" s="90"/>
    </row>
    <row r="769" spans="1:22" x14ac:dyDescent="0.25">
      <c r="A769" s="89"/>
      <c r="B769" s="93"/>
      <c r="I769" s="90"/>
      <c r="K769" s="91"/>
      <c r="M769" s="91"/>
      <c r="N769" s="91"/>
      <c r="P769" s="91"/>
      <c r="Q769" s="92"/>
      <c r="R769" s="90"/>
      <c r="S769" s="91"/>
      <c r="T769" s="91"/>
      <c r="U769" s="91"/>
      <c r="V769" s="90"/>
    </row>
    <row r="770" spans="1:22" x14ac:dyDescent="0.25">
      <c r="A770" s="89"/>
      <c r="B770" s="93"/>
      <c r="I770" s="90"/>
      <c r="K770" s="91"/>
      <c r="M770" s="91"/>
      <c r="N770" s="91"/>
      <c r="P770" s="91"/>
      <c r="Q770" s="92"/>
      <c r="R770" s="90"/>
      <c r="S770" s="91"/>
      <c r="T770" s="91"/>
      <c r="U770" s="91"/>
      <c r="V770" s="90"/>
    </row>
    <row r="771" spans="1:22" x14ac:dyDescent="0.25">
      <c r="A771" s="89"/>
      <c r="B771" s="93"/>
      <c r="I771" s="90"/>
      <c r="K771" s="91"/>
      <c r="M771" s="91"/>
      <c r="N771" s="91"/>
      <c r="P771" s="91"/>
      <c r="Q771" s="92"/>
      <c r="R771" s="90"/>
      <c r="S771" s="91"/>
      <c r="T771" s="91"/>
      <c r="U771" s="91"/>
      <c r="V771" s="90"/>
    </row>
    <row r="772" spans="1:22" x14ac:dyDescent="0.25">
      <c r="A772" s="89"/>
      <c r="B772" s="93"/>
      <c r="I772" s="90"/>
      <c r="K772" s="91"/>
      <c r="M772" s="91"/>
      <c r="N772" s="91"/>
      <c r="P772" s="91"/>
      <c r="Q772" s="92"/>
      <c r="R772" s="90"/>
      <c r="S772" s="91"/>
      <c r="T772" s="91"/>
      <c r="U772" s="91"/>
      <c r="V772" s="90"/>
    </row>
    <row r="773" spans="1:22" x14ac:dyDescent="0.25">
      <c r="A773" s="89"/>
      <c r="B773" s="93"/>
      <c r="I773" s="90"/>
      <c r="K773" s="91"/>
      <c r="M773" s="91"/>
      <c r="N773" s="91"/>
      <c r="P773" s="91"/>
      <c r="Q773" s="92"/>
      <c r="R773" s="90"/>
      <c r="S773" s="91"/>
      <c r="T773" s="91"/>
      <c r="U773" s="91"/>
      <c r="V773" s="90"/>
    </row>
    <row r="774" spans="1:22" x14ac:dyDescent="0.25">
      <c r="A774" s="89"/>
      <c r="B774" s="93"/>
      <c r="I774" s="90"/>
      <c r="K774" s="91"/>
      <c r="M774" s="91"/>
      <c r="N774" s="91"/>
      <c r="P774" s="91"/>
      <c r="Q774" s="92"/>
      <c r="R774" s="90"/>
      <c r="S774" s="91"/>
      <c r="T774" s="91"/>
      <c r="U774" s="91"/>
      <c r="V774" s="90"/>
    </row>
    <row r="775" spans="1:22" x14ac:dyDescent="0.25">
      <c r="A775" s="89"/>
      <c r="B775" s="93"/>
      <c r="I775" s="90"/>
      <c r="K775" s="91"/>
      <c r="M775" s="91"/>
      <c r="N775" s="91"/>
      <c r="P775" s="91"/>
      <c r="Q775" s="92"/>
      <c r="R775" s="90"/>
      <c r="S775" s="91"/>
      <c r="T775" s="91"/>
      <c r="U775" s="91"/>
      <c r="V775" s="90"/>
    </row>
    <row r="776" spans="1:22" x14ac:dyDescent="0.25">
      <c r="A776" s="89"/>
      <c r="B776" s="93"/>
      <c r="I776" s="90"/>
      <c r="K776" s="91"/>
      <c r="M776" s="91"/>
      <c r="N776" s="91"/>
      <c r="P776" s="91"/>
      <c r="Q776" s="92"/>
      <c r="R776" s="90"/>
      <c r="S776" s="91"/>
      <c r="T776" s="91"/>
      <c r="U776" s="91"/>
      <c r="V776" s="90"/>
    </row>
    <row r="777" spans="1:22" x14ac:dyDescent="0.25">
      <c r="A777" s="89"/>
      <c r="B777" s="93"/>
      <c r="I777" s="90"/>
      <c r="K777" s="91"/>
      <c r="M777" s="91"/>
      <c r="N777" s="91"/>
      <c r="P777" s="91"/>
      <c r="Q777" s="92"/>
      <c r="R777" s="90"/>
      <c r="S777" s="91"/>
      <c r="T777" s="91"/>
      <c r="U777" s="91"/>
      <c r="V777" s="90"/>
    </row>
    <row r="778" spans="1:22" x14ac:dyDescent="0.25">
      <c r="A778" s="89"/>
      <c r="B778" s="93"/>
      <c r="I778" s="90"/>
      <c r="K778" s="91"/>
      <c r="M778" s="91"/>
      <c r="N778" s="91"/>
      <c r="P778" s="91"/>
      <c r="Q778" s="92"/>
      <c r="R778" s="90"/>
      <c r="S778" s="91"/>
      <c r="T778" s="91"/>
      <c r="U778" s="91"/>
      <c r="V778" s="90"/>
    </row>
    <row r="779" spans="1:22" x14ac:dyDescent="0.25">
      <c r="A779" s="89"/>
      <c r="B779" s="93"/>
      <c r="I779" s="90"/>
      <c r="K779" s="91"/>
      <c r="M779" s="91"/>
      <c r="N779" s="91"/>
      <c r="P779" s="91"/>
      <c r="Q779" s="92"/>
      <c r="R779" s="90"/>
      <c r="S779" s="91"/>
      <c r="T779" s="91"/>
      <c r="U779" s="91"/>
      <c r="V779" s="90"/>
    </row>
    <row r="780" spans="1:22" x14ac:dyDescent="0.25">
      <c r="A780" s="89"/>
      <c r="B780" s="93"/>
      <c r="I780" s="90"/>
      <c r="K780" s="91"/>
      <c r="M780" s="91"/>
      <c r="N780" s="91"/>
      <c r="P780" s="91"/>
      <c r="Q780" s="92"/>
      <c r="R780" s="90"/>
      <c r="S780" s="91"/>
      <c r="T780" s="91"/>
      <c r="U780" s="91"/>
      <c r="V780" s="90"/>
    </row>
    <row r="781" spans="1:22" x14ac:dyDescent="0.25">
      <c r="A781" s="89"/>
      <c r="B781" s="93"/>
      <c r="I781" s="90"/>
      <c r="K781" s="91"/>
      <c r="M781" s="91"/>
      <c r="N781" s="91"/>
      <c r="P781" s="91"/>
      <c r="Q781" s="92"/>
      <c r="R781" s="90"/>
      <c r="S781" s="91"/>
      <c r="T781" s="91"/>
      <c r="U781" s="91"/>
      <c r="V781" s="90"/>
    </row>
    <row r="782" spans="1:22" x14ac:dyDescent="0.25">
      <c r="A782" s="89"/>
      <c r="B782" s="93"/>
      <c r="I782" s="90"/>
      <c r="K782" s="91"/>
      <c r="M782" s="91"/>
      <c r="N782" s="91"/>
      <c r="P782" s="91"/>
      <c r="Q782" s="92"/>
      <c r="R782" s="90"/>
      <c r="S782" s="91"/>
      <c r="T782" s="91"/>
      <c r="U782" s="91"/>
      <c r="V782" s="90"/>
    </row>
    <row r="783" spans="1:22" x14ac:dyDescent="0.25">
      <c r="A783" s="89"/>
      <c r="B783" s="93"/>
      <c r="I783" s="90"/>
      <c r="K783" s="91"/>
      <c r="M783" s="91"/>
      <c r="N783" s="91"/>
      <c r="P783" s="91"/>
      <c r="Q783" s="92"/>
      <c r="R783" s="90"/>
      <c r="S783" s="91"/>
      <c r="T783" s="91"/>
      <c r="U783" s="91"/>
      <c r="V783" s="90"/>
    </row>
    <row r="784" spans="1:22" x14ac:dyDescent="0.25">
      <c r="A784" s="89"/>
      <c r="B784" s="93"/>
      <c r="I784" s="90"/>
      <c r="K784" s="91"/>
      <c r="M784" s="91"/>
      <c r="N784" s="91"/>
      <c r="P784" s="91"/>
      <c r="Q784" s="92"/>
      <c r="R784" s="90"/>
      <c r="S784" s="91"/>
      <c r="T784" s="91"/>
      <c r="U784" s="91"/>
      <c r="V784" s="90"/>
    </row>
    <row r="785" spans="1:22" x14ac:dyDescent="0.25">
      <c r="A785" s="89"/>
      <c r="B785" s="93"/>
      <c r="I785" s="90"/>
      <c r="K785" s="91"/>
      <c r="M785" s="91"/>
      <c r="N785" s="91"/>
      <c r="P785" s="91"/>
      <c r="Q785" s="92"/>
      <c r="R785" s="90"/>
      <c r="S785" s="91"/>
      <c r="T785" s="91"/>
      <c r="U785" s="91"/>
      <c r="V785" s="90"/>
    </row>
    <row r="786" spans="1:22" x14ac:dyDescent="0.25">
      <c r="A786" s="89"/>
      <c r="B786" s="93"/>
      <c r="I786" s="90"/>
      <c r="K786" s="91"/>
      <c r="M786" s="91"/>
      <c r="N786" s="91"/>
      <c r="P786" s="91"/>
      <c r="Q786" s="92"/>
      <c r="R786" s="90"/>
      <c r="S786" s="91"/>
      <c r="T786" s="91"/>
      <c r="U786" s="91"/>
      <c r="V786" s="90"/>
    </row>
    <row r="787" spans="1:22" x14ac:dyDescent="0.25">
      <c r="A787" s="89"/>
      <c r="B787" s="93"/>
      <c r="I787" s="90"/>
      <c r="K787" s="91"/>
      <c r="M787" s="91"/>
      <c r="N787" s="91"/>
      <c r="P787" s="91"/>
      <c r="Q787" s="92"/>
      <c r="R787" s="90"/>
      <c r="S787" s="91"/>
      <c r="T787" s="91"/>
      <c r="U787" s="91"/>
      <c r="V787" s="90"/>
    </row>
    <row r="788" spans="1:22" x14ac:dyDescent="0.25">
      <c r="A788" s="89"/>
      <c r="B788" s="93"/>
      <c r="I788" s="90"/>
      <c r="K788" s="91"/>
      <c r="M788" s="91"/>
      <c r="N788" s="91"/>
      <c r="P788" s="91"/>
      <c r="Q788" s="92"/>
      <c r="R788" s="90"/>
      <c r="S788" s="91"/>
      <c r="T788" s="91"/>
      <c r="U788" s="91"/>
      <c r="V788" s="90"/>
    </row>
    <row r="789" spans="1:22" x14ac:dyDescent="0.25">
      <c r="A789" s="89"/>
      <c r="B789" s="93"/>
      <c r="I789" s="90"/>
      <c r="K789" s="91"/>
      <c r="M789" s="91"/>
      <c r="N789" s="91"/>
      <c r="P789" s="91"/>
      <c r="Q789" s="92"/>
      <c r="R789" s="90"/>
      <c r="S789" s="91"/>
      <c r="T789" s="91"/>
      <c r="U789" s="91"/>
      <c r="V789" s="90"/>
    </row>
    <row r="790" spans="1:22" x14ac:dyDescent="0.25">
      <c r="A790" s="89"/>
      <c r="B790" s="93"/>
      <c r="I790" s="90"/>
      <c r="K790" s="91"/>
      <c r="M790" s="91"/>
      <c r="N790" s="91"/>
      <c r="P790" s="91"/>
      <c r="Q790" s="92"/>
      <c r="R790" s="90"/>
      <c r="S790" s="91"/>
      <c r="T790" s="91"/>
      <c r="U790" s="91"/>
      <c r="V790" s="90"/>
    </row>
    <row r="791" spans="1:22" x14ac:dyDescent="0.25">
      <c r="A791" s="89"/>
      <c r="B791" s="93"/>
      <c r="I791" s="90"/>
      <c r="K791" s="91"/>
      <c r="M791" s="91"/>
      <c r="N791" s="91"/>
      <c r="P791" s="91"/>
      <c r="Q791" s="92"/>
      <c r="R791" s="90"/>
      <c r="S791" s="91"/>
      <c r="T791" s="91"/>
      <c r="U791" s="91"/>
      <c r="V791" s="90"/>
    </row>
    <row r="792" spans="1:22" x14ac:dyDescent="0.25">
      <c r="A792" s="89"/>
      <c r="B792" s="93"/>
      <c r="I792" s="90"/>
      <c r="K792" s="91"/>
      <c r="M792" s="91"/>
      <c r="N792" s="91"/>
      <c r="P792" s="91"/>
      <c r="Q792" s="92"/>
      <c r="R792" s="90"/>
      <c r="S792" s="91"/>
      <c r="T792" s="91"/>
      <c r="U792" s="91"/>
      <c r="V792" s="90"/>
    </row>
    <row r="793" spans="1:22" x14ac:dyDescent="0.25">
      <c r="A793" s="89"/>
      <c r="B793" s="93"/>
      <c r="I793" s="90"/>
      <c r="K793" s="91"/>
      <c r="M793" s="91"/>
      <c r="N793" s="91"/>
      <c r="P793" s="91"/>
      <c r="Q793" s="92"/>
      <c r="R793" s="90"/>
      <c r="S793" s="91"/>
      <c r="T793" s="91"/>
      <c r="U793" s="91"/>
      <c r="V793" s="90"/>
    </row>
    <row r="794" spans="1:22" x14ac:dyDescent="0.25">
      <c r="A794" s="89"/>
      <c r="B794" s="93"/>
      <c r="I794" s="90"/>
      <c r="K794" s="91"/>
      <c r="M794" s="91"/>
      <c r="N794" s="91"/>
      <c r="P794" s="91"/>
      <c r="Q794" s="92"/>
      <c r="R794" s="90"/>
      <c r="S794" s="91"/>
      <c r="T794" s="91"/>
      <c r="U794" s="91"/>
      <c r="V794" s="90"/>
    </row>
    <row r="795" spans="1:22" x14ac:dyDescent="0.25">
      <c r="A795" s="89"/>
      <c r="B795" s="93"/>
      <c r="I795" s="90"/>
      <c r="K795" s="91"/>
      <c r="M795" s="91"/>
      <c r="N795" s="91"/>
      <c r="P795" s="91"/>
      <c r="Q795" s="92"/>
      <c r="R795" s="90"/>
      <c r="S795" s="91"/>
      <c r="T795" s="91"/>
      <c r="U795" s="91"/>
      <c r="V795" s="90"/>
    </row>
    <row r="796" spans="1:22" x14ac:dyDescent="0.25">
      <c r="A796" s="89"/>
      <c r="B796" s="93"/>
      <c r="I796" s="90"/>
      <c r="K796" s="91"/>
      <c r="M796" s="91"/>
      <c r="N796" s="91"/>
      <c r="P796" s="91"/>
      <c r="Q796" s="92"/>
      <c r="R796" s="90"/>
      <c r="S796" s="91"/>
      <c r="T796" s="91"/>
      <c r="U796" s="91"/>
      <c r="V796" s="90"/>
    </row>
    <row r="797" spans="1:22" x14ac:dyDescent="0.25">
      <c r="A797" s="89"/>
      <c r="B797" s="93"/>
      <c r="I797" s="90"/>
      <c r="K797" s="91"/>
      <c r="M797" s="91"/>
      <c r="N797" s="91"/>
      <c r="P797" s="91"/>
      <c r="Q797" s="92"/>
      <c r="R797" s="90"/>
      <c r="S797" s="91"/>
      <c r="T797" s="91"/>
      <c r="U797" s="91"/>
      <c r="V797" s="90"/>
    </row>
    <row r="798" spans="1:22" x14ac:dyDescent="0.25">
      <c r="A798" s="89"/>
      <c r="B798" s="93"/>
      <c r="I798" s="90"/>
      <c r="K798" s="91"/>
      <c r="M798" s="91"/>
      <c r="N798" s="91"/>
      <c r="P798" s="91"/>
      <c r="Q798" s="92"/>
      <c r="R798" s="90"/>
      <c r="S798" s="91"/>
      <c r="T798" s="91"/>
      <c r="U798" s="91"/>
      <c r="V798" s="90"/>
    </row>
    <row r="799" spans="1:22" x14ac:dyDescent="0.25">
      <c r="A799" s="89"/>
      <c r="B799" s="93"/>
      <c r="I799" s="90"/>
      <c r="K799" s="91"/>
      <c r="M799" s="91"/>
      <c r="N799" s="91"/>
      <c r="P799" s="91"/>
      <c r="Q799" s="92"/>
      <c r="R799" s="90"/>
      <c r="S799" s="91"/>
      <c r="T799" s="91"/>
      <c r="U799" s="91"/>
      <c r="V799" s="90"/>
    </row>
    <row r="800" spans="1:22" x14ac:dyDescent="0.25">
      <c r="A800" s="89"/>
      <c r="B800" s="93"/>
      <c r="I800" s="90"/>
      <c r="K800" s="91"/>
      <c r="M800" s="91"/>
      <c r="N800" s="91"/>
      <c r="P800" s="91"/>
      <c r="Q800" s="92"/>
      <c r="R800" s="90"/>
      <c r="S800" s="91"/>
      <c r="T800" s="91"/>
      <c r="U800" s="91"/>
      <c r="V800" s="90"/>
    </row>
    <row r="801" spans="1:22" x14ac:dyDescent="0.25">
      <c r="A801" s="89"/>
      <c r="B801" s="93"/>
      <c r="I801" s="90"/>
      <c r="K801" s="91"/>
      <c r="M801" s="91"/>
      <c r="N801" s="91"/>
      <c r="P801" s="91"/>
      <c r="Q801" s="92"/>
      <c r="R801" s="90"/>
      <c r="S801" s="91"/>
      <c r="T801" s="91"/>
      <c r="U801" s="91"/>
      <c r="V801" s="90"/>
    </row>
    <row r="802" spans="1:22" x14ac:dyDescent="0.25">
      <c r="A802" s="89"/>
      <c r="B802" s="93"/>
      <c r="I802" s="90"/>
      <c r="K802" s="91"/>
      <c r="M802" s="91"/>
      <c r="N802" s="91"/>
      <c r="P802" s="91"/>
      <c r="Q802" s="92"/>
      <c r="R802" s="90"/>
      <c r="S802" s="91"/>
      <c r="T802" s="91"/>
      <c r="U802" s="91"/>
      <c r="V802" s="90"/>
    </row>
    <row r="803" spans="1:22" x14ac:dyDescent="0.25">
      <c r="A803" s="89"/>
      <c r="B803" s="93"/>
      <c r="I803" s="90"/>
      <c r="K803" s="91"/>
      <c r="M803" s="91"/>
      <c r="N803" s="91"/>
      <c r="P803" s="91"/>
      <c r="Q803" s="92"/>
      <c r="R803" s="90"/>
      <c r="S803" s="91"/>
      <c r="T803" s="91"/>
      <c r="U803" s="91"/>
      <c r="V803" s="90"/>
    </row>
    <row r="804" spans="1:22" x14ac:dyDescent="0.25">
      <c r="A804" s="89"/>
      <c r="B804" s="93"/>
      <c r="I804" s="90"/>
      <c r="K804" s="91"/>
      <c r="M804" s="91"/>
      <c r="N804" s="91"/>
      <c r="P804" s="91"/>
      <c r="Q804" s="92"/>
      <c r="R804" s="90"/>
      <c r="S804" s="91"/>
      <c r="T804" s="91"/>
      <c r="U804" s="91"/>
      <c r="V804" s="90"/>
    </row>
    <row r="805" spans="1:22" x14ac:dyDescent="0.25">
      <c r="A805" s="89"/>
      <c r="B805" s="93"/>
      <c r="I805" s="90"/>
      <c r="K805" s="91"/>
      <c r="M805" s="91"/>
      <c r="N805" s="91"/>
      <c r="P805" s="91"/>
      <c r="Q805" s="92"/>
      <c r="R805" s="90"/>
      <c r="S805" s="91"/>
      <c r="T805" s="91"/>
      <c r="U805" s="91"/>
      <c r="V805" s="90"/>
    </row>
    <row r="806" spans="1:22" x14ac:dyDescent="0.25">
      <c r="A806" s="89"/>
      <c r="B806" s="93"/>
      <c r="I806" s="90"/>
      <c r="K806" s="91"/>
      <c r="M806" s="91"/>
      <c r="N806" s="91"/>
      <c r="P806" s="91"/>
      <c r="Q806" s="92"/>
      <c r="R806" s="90"/>
      <c r="S806" s="91"/>
      <c r="T806" s="91"/>
      <c r="U806" s="91"/>
      <c r="V806" s="90"/>
    </row>
    <row r="807" spans="1:22" x14ac:dyDescent="0.25">
      <c r="A807" s="89"/>
      <c r="B807" s="93"/>
      <c r="I807" s="90"/>
      <c r="K807" s="91"/>
      <c r="M807" s="91"/>
      <c r="N807" s="91"/>
      <c r="P807" s="91"/>
      <c r="Q807" s="92"/>
      <c r="R807" s="90"/>
      <c r="S807" s="91"/>
      <c r="T807" s="91"/>
      <c r="U807" s="91"/>
      <c r="V807" s="90"/>
    </row>
    <row r="808" spans="1:22" x14ac:dyDescent="0.25">
      <c r="A808" s="89"/>
      <c r="B808" s="93"/>
      <c r="I808" s="90"/>
      <c r="K808" s="91"/>
      <c r="M808" s="91"/>
      <c r="N808" s="91"/>
      <c r="P808" s="91"/>
      <c r="Q808" s="92"/>
      <c r="R808" s="90"/>
      <c r="S808" s="91"/>
      <c r="T808" s="91"/>
      <c r="U808" s="91"/>
      <c r="V808" s="90"/>
    </row>
    <row r="809" spans="1:22" x14ac:dyDescent="0.25">
      <c r="A809" s="89"/>
      <c r="B809" s="93"/>
      <c r="I809" s="90"/>
      <c r="K809" s="91"/>
      <c r="M809" s="91"/>
      <c r="N809" s="91"/>
      <c r="P809" s="91"/>
      <c r="Q809" s="92"/>
      <c r="R809" s="90"/>
      <c r="S809" s="91"/>
      <c r="T809" s="91"/>
      <c r="U809" s="91"/>
      <c r="V809" s="90"/>
    </row>
    <row r="810" spans="1:22" x14ac:dyDescent="0.25">
      <c r="A810" s="89"/>
      <c r="B810" s="93"/>
      <c r="I810" s="90"/>
      <c r="K810" s="91"/>
      <c r="M810" s="91"/>
      <c r="N810" s="91"/>
      <c r="P810" s="91"/>
      <c r="Q810" s="92"/>
      <c r="R810" s="90"/>
      <c r="S810" s="91"/>
      <c r="T810" s="91"/>
      <c r="U810" s="91"/>
      <c r="V810" s="90"/>
    </row>
    <row r="811" spans="1:22" x14ac:dyDescent="0.25">
      <c r="A811" s="89"/>
      <c r="B811" s="93"/>
      <c r="I811" s="90"/>
      <c r="K811" s="91"/>
      <c r="M811" s="91"/>
      <c r="N811" s="91"/>
      <c r="P811" s="91"/>
      <c r="Q811" s="92"/>
      <c r="R811" s="90"/>
      <c r="S811" s="91"/>
      <c r="T811" s="91"/>
      <c r="U811" s="91"/>
      <c r="V811" s="90"/>
    </row>
    <row r="812" spans="1:22" x14ac:dyDescent="0.25">
      <c r="A812" s="89"/>
      <c r="B812" s="93"/>
      <c r="I812" s="90"/>
      <c r="K812" s="91"/>
      <c r="M812" s="91"/>
      <c r="N812" s="91"/>
      <c r="P812" s="91"/>
      <c r="Q812" s="92"/>
      <c r="R812" s="90"/>
      <c r="S812" s="91"/>
      <c r="T812" s="91"/>
      <c r="U812" s="91"/>
      <c r="V812" s="90"/>
    </row>
    <row r="813" spans="1:22" x14ac:dyDescent="0.25">
      <c r="A813" s="89"/>
      <c r="B813" s="93"/>
      <c r="I813" s="90"/>
      <c r="K813" s="91"/>
      <c r="M813" s="91"/>
      <c r="N813" s="91"/>
      <c r="P813" s="91"/>
      <c r="Q813" s="92"/>
      <c r="R813" s="90"/>
      <c r="S813" s="91"/>
      <c r="T813" s="91"/>
      <c r="U813" s="91"/>
      <c r="V813" s="90"/>
    </row>
    <row r="814" spans="1:22" x14ac:dyDescent="0.25">
      <c r="A814" s="89"/>
      <c r="B814" s="93"/>
      <c r="I814" s="90"/>
      <c r="K814" s="91"/>
      <c r="M814" s="91"/>
      <c r="N814" s="91"/>
      <c r="P814" s="91"/>
      <c r="Q814" s="92"/>
      <c r="R814" s="90"/>
      <c r="S814" s="91"/>
      <c r="T814" s="91"/>
      <c r="U814" s="91"/>
      <c r="V814" s="90"/>
    </row>
    <row r="815" spans="1:22" x14ac:dyDescent="0.25">
      <c r="A815" s="89"/>
      <c r="B815" s="93"/>
      <c r="I815" s="90"/>
      <c r="K815" s="91"/>
      <c r="M815" s="91"/>
      <c r="N815" s="91"/>
      <c r="P815" s="91"/>
      <c r="Q815" s="92"/>
      <c r="R815" s="90"/>
      <c r="S815" s="91"/>
      <c r="T815" s="91"/>
      <c r="U815" s="91"/>
      <c r="V815" s="90"/>
    </row>
    <row r="816" spans="1:22" x14ac:dyDescent="0.25">
      <c r="A816" s="89"/>
      <c r="B816" s="93"/>
      <c r="I816" s="90"/>
      <c r="K816" s="91"/>
      <c r="M816" s="91"/>
      <c r="N816" s="91"/>
      <c r="P816" s="91"/>
      <c r="Q816" s="92"/>
      <c r="R816" s="90"/>
      <c r="S816" s="91"/>
      <c r="T816" s="91"/>
      <c r="U816" s="91"/>
      <c r="V816" s="90"/>
    </row>
    <row r="817" spans="1:22" x14ac:dyDescent="0.25">
      <c r="A817" s="89"/>
      <c r="B817" s="93"/>
      <c r="I817" s="90"/>
      <c r="K817" s="91"/>
      <c r="M817" s="91"/>
      <c r="N817" s="91"/>
      <c r="P817" s="91"/>
      <c r="Q817" s="92"/>
      <c r="R817" s="90"/>
      <c r="S817" s="91"/>
      <c r="T817" s="91"/>
      <c r="U817" s="91"/>
      <c r="V817" s="90"/>
    </row>
    <row r="818" spans="1:22" x14ac:dyDescent="0.25">
      <c r="A818" s="89"/>
      <c r="B818" s="93"/>
      <c r="I818" s="90"/>
      <c r="K818" s="91"/>
      <c r="M818" s="91"/>
      <c r="N818" s="91"/>
      <c r="P818" s="91"/>
      <c r="Q818" s="92"/>
      <c r="R818" s="90"/>
      <c r="S818" s="91"/>
      <c r="T818" s="91"/>
      <c r="U818" s="91"/>
      <c r="V818" s="90"/>
    </row>
    <row r="819" spans="1:22" x14ac:dyDescent="0.25">
      <c r="A819" s="89"/>
      <c r="B819" s="93"/>
      <c r="I819" s="90"/>
      <c r="K819" s="91"/>
      <c r="M819" s="91"/>
      <c r="N819" s="91"/>
      <c r="P819" s="91"/>
      <c r="Q819" s="92"/>
      <c r="R819" s="90"/>
      <c r="S819" s="91"/>
      <c r="T819" s="91"/>
      <c r="U819" s="91"/>
      <c r="V819" s="90"/>
    </row>
    <row r="820" spans="1:22" x14ac:dyDescent="0.25">
      <c r="A820" s="89"/>
      <c r="B820" s="93"/>
      <c r="I820" s="90"/>
      <c r="K820" s="91"/>
      <c r="M820" s="91"/>
      <c r="N820" s="91"/>
      <c r="P820" s="91"/>
      <c r="Q820" s="92"/>
      <c r="R820" s="90"/>
      <c r="S820" s="91"/>
      <c r="T820" s="91"/>
      <c r="U820" s="91"/>
      <c r="V820" s="90"/>
    </row>
    <row r="821" spans="1:22" x14ac:dyDescent="0.25">
      <c r="A821" s="89"/>
      <c r="B821" s="93"/>
      <c r="I821" s="90"/>
      <c r="K821" s="91"/>
      <c r="M821" s="91"/>
      <c r="N821" s="91"/>
      <c r="P821" s="91"/>
      <c r="Q821" s="92"/>
      <c r="R821" s="90"/>
      <c r="S821" s="91"/>
      <c r="T821" s="91"/>
      <c r="U821" s="91"/>
      <c r="V821" s="90"/>
    </row>
    <row r="822" spans="1:22" x14ac:dyDescent="0.25">
      <c r="A822" s="89"/>
      <c r="B822" s="93"/>
      <c r="I822" s="90"/>
      <c r="K822" s="91"/>
      <c r="M822" s="91"/>
      <c r="N822" s="91"/>
      <c r="P822" s="91"/>
      <c r="Q822" s="92"/>
      <c r="R822" s="90"/>
      <c r="S822" s="91"/>
      <c r="T822" s="91"/>
      <c r="U822" s="91"/>
      <c r="V822" s="90"/>
    </row>
    <row r="823" spans="1:22" x14ac:dyDescent="0.25">
      <c r="A823" s="89"/>
      <c r="B823" s="93"/>
      <c r="I823" s="90"/>
      <c r="K823" s="91"/>
      <c r="M823" s="91"/>
      <c r="N823" s="91"/>
      <c r="P823" s="91"/>
      <c r="Q823" s="92"/>
      <c r="R823" s="90"/>
      <c r="S823" s="91"/>
      <c r="T823" s="91"/>
      <c r="U823" s="91"/>
      <c r="V823" s="90"/>
    </row>
    <row r="824" spans="1:22" x14ac:dyDescent="0.25">
      <c r="A824" s="89"/>
      <c r="B824" s="93"/>
      <c r="I824" s="90"/>
      <c r="K824" s="91"/>
      <c r="M824" s="91"/>
      <c r="N824" s="91"/>
      <c r="P824" s="91"/>
      <c r="Q824" s="92"/>
      <c r="R824" s="90"/>
      <c r="S824" s="91"/>
      <c r="T824" s="91"/>
      <c r="U824" s="91"/>
      <c r="V824" s="90"/>
    </row>
    <row r="825" spans="1:22" x14ac:dyDescent="0.25">
      <c r="A825" s="89"/>
      <c r="B825" s="93"/>
      <c r="I825" s="90"/>
      <c r="K825" s="91"/>
      <c r="M825" s="91"/>
      <c r="N825" s="91"/>
      <c r="P825" s="91"/>
      <c r="Q825" s="92"/>
      <c r="R825" s="90"/>
      <c r="S825" s="91"/>
      <c r="T825" s="91"/>
      <c r="U825" s="91"/>
      <c r="V825" s="90"/>
    </row>
    <row r="826" spans="1:22" x14ac:dyDescent="0.25">
      <c r="A826" s="89"/>
      <c r="B826" s="93"/>
      <c r="I826" s="90"/>
      <c r="K826" s="91"/>
      <c r="M826" s="91"/>
      <c r="N826" s="91"/>
      <c r="P826" s="91"/>
      <c r="Q826" s="92"/>
      <c r="R826" s="90"/>
      <c r="S826" s="91"/>
      <c r="T826" s="91"/>
      <c r="U826" s="91"/>
      <c r="V826" s="90"/>
    </row>
    <row r="827" spans="1:22" x14ac:dyDescent="0.25">
      <c r="A827" s="89"/>
      <c r="B827" s="93"/>
      <c r="I827" s="90"/>
      <c r="K827" s="91"/>
      <c r="M827" s="91"/>
      <c r="N827" s="91"/>
      <c r="P827" s="91"/>
      <c r="Q827" s="92"/>
      <c r="R827" s="90"/>
      <c r="S827" s="91"/>
      <c r="T827" s="91"/>
      <c r="U827" s="91"/>
      <c r="V827" s="90"/>
    </row>
    <row r="828" spans="1:22" x14ac:dyDescent="0.25">
      <c r="A828" s="89"/>
      <c r="B828" s="93"/>
      <c r="I828" s="90"/>
      <c r="K828" s="91"/>
      <c r="M828" s="91"/>
      <c r="N828" s="91"/>
      <c r="P828" s="91"/>
      <c r="Q828" s="92"/>
      <c r="R828" s="90"/>
      <c r="S828" s="91"/>
      <c r="T828" s="91"/>
      <c r="U828" s="91"/>
      <c r="V828" s="90"/>
    </row>
    <row r="829" spans="1:22" x14ac:dyDescent="0.25">
      <c r="A829" s="89"/>
      <c r="B829" s="93"/>
      <c r="I829" s="90"/>
      <c r="K829" s="91"/>
      <c r="M829" s="91"/>
      <c r="N829" s="91"/>
      <c r="P829" s="91"/>
      <c r="Q829" s="92"/>
      <c r="R829" s="90"/>
      <c r="S829" s="91"/>
      <c r="T829" s="91"/>
      <c r="U829" s="91"/>
      <c r="V829" s="90"/>
    </row>
    <row r="830" spans="1:22" x14ac:dyDescent="0.25">
      <c r="A830" s="89"/>
      <c r="B830" s="93"/>
      <c r="I830" s="90"/>
      <c r="K830" s="91"/>
      <c r="M830" s="91"/>
      <c r="N830" s="91"/>
      <c r="P830" s="91"/>
      <c r="Q830" s="92"/>
      <c r="R830" s="90"/>
      <c r="S830" s="91"/>
      <c r="T830" s="91"/>
      <c r="U830" s="91"/>
      <c r="V830" s="90"/>
    </row>
    <row r="831" spans="1:22" x14ac:dyDescent="0.25">
      <c r="A831" s="89"/>
      <c r="B831" s="93"/>
      <c r="I831" s="90"/>
      <c r="K831" s="91"/>
      <c r="M831" s="91"/>
      <c r="N831" s="91"/>
      <c r="P831" s="91"/>
      <c r="Q831" s="92"/>
      <c r="R831" s="90"/>
      <c r="S831" s="91"/>
      <c r="T831" s="91"/>
      <c r="U831" s="91"/>
      <c r="V831" s="90"/>
    </row>
    <row r="832" spans="1:22" x14ac:dyDescent="0.25">
      <c r="A832" s="89"/>
      <c r="B832" s="93"/>
      <c r="I832" s="90"/>
      <c r="K832" s="91"/>
      <c r="M832" s="91"/>
      <c r="N832" s="91"/>
      <c r="P832" s="91"/>
      <c r="Q832" s="92"/>
      <c r="R832" s="90"/>
      <c r="S832" s="91"/>
      <c r="T832" s="91"/>
      <c r="U832" s="91"/>
      <c r="V832" s="90"/>
    </row>
    <row r="833" spans="1:22" x14ac:dyDescent="0.25">
      <c r="A833" s="89"/>
      <c r="B833" s="93"/>
      <c r="I833" s="90"/>
      <c r="K833" s="91"/>
      <c r="M833" s="91"/>
      <c r="N833" s="91"/>
      <c r="P833" s="91"/>
      <c r="Q833" s="92"/>
      <c r="R833" s="90"/>
      <c r="S833" s="91"/>
      <c r="T833" s="91"/>
      <c r="U833" s="91"/>
      <c r="V833" s="90"/>
    </row>
    <row r="834" spans="1:22" x14ac:dyDescent="0.25">
      <c r="A834" s="89"/>
      <c r="B834" s="93"/>
      <c r="I834" s="90"/>
      <c r="K834" s="91"/>
      <c r="M834" s="91"/>
      <c r="N834" s="91"/>
      <c r="P834" s="91"/>
      <c r="Q834" s="92"/>
      <c r="R834" s="90"/>
      <c r="S834" s="91"/>
      <c r="T834" s="91"/>
      <c r="U834" s="91"/>
      <c r="V834" s="90"/>
    </row>
    <row r="835" spans="1:22" x14ac:dyDescent="0.25">
      <c r="A835" s="89"/>
      <c r="B835" s="93"/>
      <c r="I835" s="90"/>
      <c r="K835" s="91"/>
      <c r="M835" s="91"/>
      <c r="N835" s="91"/>
      <c r="P835" s="91"/>
      <c r="Q835" s="92"/>
      <c r="R835" s="90"/>
      <c r="S835" s="91"/>
      <c r="T835" s="91"/>
      <c r="U835" s="91"/>
      <c r="V835" s="90"/>
    </row>
    <row r="836" spans="1:22" x14ac:dyDescent="0.25">
      <c r="A836" s="89"/>
      <c r="B836" s="93"/>
      <c r="I836" s="90"/>
      <c r="K836" s="91"/>
      <c r="M836" s="91"/>
      <c r="N836" s="91"/>
      <c r="P836" s="91"/>
      <c r="Q836" s="92"/>
      <c r="R836" s="90"/>
      <c r="S836" s="91"/>
      <c r="T836" s="91"/>
      <c r="U836" s="91"/>
      <c r="V836" s="90"/>
    </row>
    <row r="837" spans="1:22" x14ac:dyDescent="0.25">
      <c r="A837" s="89"/>
      <c r="B837" s="93"/>
      <c r="I837" s="90"/>
      <c r="K837" s="91"/>
      <c r="M837" s="91"/>
      <c r="N837" s="91"/>
      <c r="P837" s="91"/>
      <c r="Q837" s="92"/>
      <c r="R837" s="90"/>
      <c r="S837" s="91"/>
      <c r="T837" s="91"/>
      <c r="U837" s="91"/>
      <c r="V837" s="90"/>
    </row>
    <row r="838" spans="1:22" x14ac:dyDescent="0.25">
      <c r="A838" s="89"/>
      <c r="B838" s="93"/>
      <c r="I838" s="90"/>
      <c r="K838" s="91"/>
      <c r="M838" s="91"/>
      <c r="N838" s="91"/>
      <c r="P838" s="91"/>
      <c r="Q838" s="92"/>
      <c r="R838" s="90"/>
      <c r="S838" s="91"/>
      <c r="T838" s="91"/>
      <c r="U838" s="91"/>
      <c r="V838" s="90"/>
    </row>
    <row r="839" spans="1:22" x14ac:dyDescent="0.25">
      <c r="A839" s="89"/>
      <c r="B839" s="93"/>
      <c r="I839" s="90"/>
      <c r="K839" s="91"/>
      <c r="M839" s="91"/>
      <c r="N839" s="91"/>
      <c r="P839" s="91"/>
      <c r="Q839" s="92"/>
      <c r="R839" s="90"/>
      <c r="S839" s="91"/>
      <c r="T839" s="91"/>
      <c r="U839" s="91"/>
      <c r="V839" s="90"/>
    </row>
    <row r="840" spans="1:22" x14ac:dyDescent="0.25">
      <c r="A840" s="89"/>
      <c r="B840" s="93"/>
      <c r="I840" s="90"/>
      <c r="K840" s="91"/>
      <c r="M840" s="91"/>
      <c r="N840" s="91"/>
      <c r="P840" s="91"/>
      <c r="Q840" s="92"/>
      <c r="R840" s="90"/>
      <c r="S840" s="91"/>
      <c r="T840" s="91"/>
      <c r="U840" s="91"/>
      <c r="V840" s="90"/>
    </row>
    <row r="841" spans="1:22" x14ac:dyDescent="0.25">
      <c r="A841" s="89"/>
      <c r="B841" s="93"/>
      <c r="I841" s="90"/>
      <c r="K841" s="91"/>
      <c r="M841" s="91"/>
      <c r="N841" s="91"/>
      <c r="P841" s="91"/>
      <c r="Q841" s="92"/>
      <c r="R841" s="90"/>
      <c r="S841" s="91"/>
      <c r="T841" s="91"/>
      <c r="U841" s="91"/>
      <c r="V841" s="90"/>
    </row>
    <row r="842" spans="1:22" x14ac:dyDescent="0.25">
      <c r="A842" s="89"/>
      <c r="B842" s="93"/>
      <c r="I842" s="90"/>
      <c r="K842" s="91"/>
      <c r="M842" s="91"/>
      <c r="N842" s="91"/>
      <c r="P842" s="91"/>
      <c r="Q842" s="92"/>
      <c r="R842" s="90"/>
      <c r="S842" s="91"/>
      <c r="T842" s="91"/>
      <c r="U842" s="91"/>
      <c r="V842" s="90"/>
    </row>
    <row r="843" spans="1:22" x14ac:dyDescent="0.25">
      <c r="A843" s="89"/>
      <c r="B843" s="93"/>
      <c r="I843" s="90"/>
      <c r="K843" s="91"/>
      <c r="M843" s="91"/>
      <c r="N843" s="91"/>
      <c r="P843" s="91"/>
      <c r="Q843" s="92"/>
      <c r="R843" s="90"/>
      <c r="S843" s="91"/>
      <c r="T843" s="91"/>
      <c r="U843" s="91"/>
      <c r="V843" s="90"/>
    </row>
    <row r="844" spans="1:22" x14ac:dyDescent="0.25">
      <c r="A844" s="89"/>
      <c r="B844" s="93"/>
      <c r="I844" s="90"/>
      <c r="K844" s="91"/>
      <c r="M844" s="91"/>
      <c r="N844" s="91"/>
      <c r="P844" s="91"/>
      <c r="Q844" s="92"/>
      <c r="R844" s="90"/>
      <c r="S844" s="91"/>
      <c r="T844" s="91"/>
      <c r="U844" s="91"/>
      <c r="V844" s="90"/>
    </row>
    <row r="845" spans="1:22" x14ac:dyDescent="0.25">
      <c r="A845" s="89"/>
      <c r="B845" s="93"/>
      <c r="I845" s="90"/>
      <c r="K845" s="91"/>
      <c r="M845" s="91"/>
      <c r="N845" s="91"/>
      <c r="P845" s="91"/>
      <c r="Q845" s="92"/>
      <c r="R845" s="90"/>
      <c r="S845" s="91"/>
      <c r="T845" s="91"/>
      <c r="U845" s="91"/>
      <c r="V845" s="90"/>
    </row>
    <row r="846" spans="1:22" x14ac:dyDescent="0.25">
      <c r="A846" s="89"/>
      <c r="B846" s="93"/>
      <c r="I846" s="90"/>
      <c r="K846" s="91"/>
      <c r="M846" s="91"/>
      <c r="N846" s="91"/>
      <c r="P846" s="91"/>
      <c r="Q846" s="92"/>
      <c r="R846" s="90"/>
      <c r="S846" s="91"/>
      <c r="T846" s="91"/>
      <c r="U846" s="91"/>
      <c r="V846" s="90"/>
    </row>
    <row r="847" spans="1:22" x14ac:dyDescent="0.25">
      <c r="A847" s="89"/>
      <c r="B847" s="93"/>
      <c r="I847" s="90"/>
      <c r="K847" s="91"/>
      <c r="M847" s="91"/>
      <c r="N847" s="91"/>
      <c r="P847" s="91"/>
      <c r="Q847" s="92"/>
      <c r="R847" s="90"/>
      <c r="S847" s="91"/>
      <c r="T847" s="91"/>
      <c r="U847" s="91"/>
      <c r="V847" s="90"/>
    </row>
    <row r="848" spans="1:22" x14ac:dyDescent="0.25">
      <c r="A848" s="89"/>
      <c r="B848" s="93"/>
      <c r="I848" s="90"/>
      <c r="K848" s="91"/>
      <c r="M848" s="91"/>
      <c r="N848" s="91"/>
      <c r="P848" s="91"/>
      <c r="Q848" s="92"/>
      <c r="R848" s="90"/>
      <c r="S848" s="91"/>
      <c r="T848" s="91"/>
      <c r="U848" s="91"/>
      <c r="V848" s="90"/>
    </row>
    <row r="849" spans="1:22" x14ac:dyDescent="0.25">
      <c r="A849" s="89"/>
      <c r="B849" s="93"/>
      <c r="I849" s="90"/>
      <c r="K849" s="91"/>
      <c r="M849" s="91"/>
      <c r="N849" s="91"/>
      <c r="P849" s="91"/>
      <c r="Q849" s="92"/>
      <c r="R849" s="90"/>
      <c r="S849" s="91"/>
      <c r="T849" s="91"/>
      <c r="U849" s="91"/>
      <c r="V849" s="90"/>
    </row>
    <row r="850" spans="1:22" x14ac:dyDescent="0.25">
      <c r="A850" s="89"/>
      <c r="B850" s="93"/>
      <c r="I850" s="90"/>
      <c r="K850" s="91"/>
      <c r="M850" s="91"/>
      <c r="N850" s="91"/>
      <c r="P850" s="91"/>
      <c r="Q850" s="92"/>
      <c r="R850" s="90"/>
      <c r="S850" s="91"/>
      <c r="T850" s="91"/>
      <c r="U850" s="91"/>
      <c r="V850" s="90"/>
    </row>
    <row r="851" spans="1:22" x14ac:dyDescent="0.25">
      <c r="A851" s="89"/>
      <c r="B851" s="93"/>
      <c r="I851" s="90"/>
      <c r="K851" s="91"/>
      <c r="M851" s="91"/>
      <c r="N851" s="91"/>
      <c r="P851" s="91"/>
      <c r="Q851" s="92"/>
      <c r="R851" s="90"/>
      <c r="S851" s="91"/>
      <c r="T851" s="91"/>
      <c r="U851" s="91"/>
      <c r="V851" s="90"/>
    </row>
    <row r="852" spans="1:22" x14ac:dyDescent="0.25">
      <c r="A852" s="89"/>
      <c r="B852" s="93"/>
      <c r="I852" s="90"/>
      <c r="K852" s="91"/>
      <c r="M852" s="91"/>
      <c r="N852" s="91"/>
      <c r="P852" s="91"/>
      <c r="Q852" s="92"/>
      <c r="R852" s="90"/>
      <c r="S852" s="91"/>
      <c r="T852" s="91"/>
      <c r="U852" s="91"/>
      <c r="V852" s="90"/>
    </row>
    <row r="853" spans="1:22" x14ac:dyDescent="0.25">
      <c r="A853" s="89"/>
      <c r="B853" s="93"/>
      <c r="I853" s="90"/>
      <c r="K853" s="91"/>
      <c r="M853" s="91"/>
      <c r="N853" s="91"/>
      <c r="P853" s="91"/>
      <c r="Q853" s="92"/>
      <c r="R853" s="90"/>
      <c r="S853" s="91"/>
      <c r="T853" s="91"/>
      <c r="U853" s="91"/>
      <c r="V853" s="90"/>
    </row>
    <row r="854" spans="1:22" x14ac:dyDescent="0.25">
      <c r="A854" s="89"/>
      <c r="B854" s="93"/>
      <c r="I854" s="90"/>
      <c r="K854" s="91"/>
      <c r="M854" s="91"/>
      <c r="N854" s="91"/>
      <c r="P854" s="91"/>
      <c r="Q854" s="92"/>
      <c r="R854" s="90"/>
      <c r="S854" s="91"/>
      <c r="T854" s="91"/>
      <c r="U854" s="91"/>
      <c r="V854" s="90"/>
    </row>
    <row r="855" spans="1:22" x14ac:dyDescent="0.25">
      <c r="A855" s="89"/>
      <c r="B855" s="93"/>
      <c r="I855" s="90"/>
      <c r="K855" s="91"/>
      <c r="M855" s="91"/>
      <c r="N855" s="91"/>
      <c r="P855" s="91"/>
      <c r="Q855" s="92"/>
      <c r="R855" s="90"/>
      <c r="S855" s="91"/>
      <c r="T855" s="91"/>
      <c r="U855" s="91"/>
      <c r="V855" s="90"/>
    </row>
    <row r="856" spans="1:22" x14ac:dyDescent="0.25">
      <c r="A856" s="89"/>
      <c r="B856" s="93"/>
      <c r="I856" s="90"/>
      <c r="K856" s="91"/>
      <c r="M856" s="91"/>
      <c r="N856" s="91"/>
      <c r="P856" s="91"/>
      <c r="Q856" s="92"/>
      <c r="R856" s="90"/>
      <c r="S856" s="91"/>
      <c r="T856" s="91"/>
      <c r="U856" s="91"/>
      <c r="V856" s="90"/>
    </row>
    <row r="857" spans="1:22" x14ac:dyDescent="0.25">
      <c r="A857" s="89"/>
      <c r="B857" s="93"/>
      <c r="I857" s="90"/>
      <c r="K857" s="91"/>
      <c r="M857" s="91"/>
      <c r="N857" s="91"/>
      <c r="P857" s="91"/>
      <c r="Q857" s="92"/>
      <c r="R857" s="90"/>
      <c r="S857" s="91"/>
      <c r="T857" s="91"/>
      <c r="U857" s="91"/>
      <c r="V857" s="90"/>
    </row>
    <row r="858" spans="1:22" x14ac:dyDescent="0.25">
      <c r="A858" s="89"/>
      <c r="B858" s="93"/>
      <c r="I858" s="90"/>
      <c r="K858" s="91"/>
      <c r="M858" s="91"/>
      <c r="N858" s="91"/>
      <c r="P858" s="91"/>
      <c r="Q858" s="92"/>
      <c r="R858" s="90"/>
      <c r="S858" s="91"/>
      <c r="T858" s="91"/>
      <c r="U858" s="91"/>
      <c r="V858" s="90"/>
    </row>
    <row r="859" spans="1:22" x14ac:dyDescent="0.25">
      <c r="A859" s="89"/>
      <c r="B859" s="93"/>
      <c r="I859" s="90"/>
      <c r="K859" s="91"/>
      <c r="M859" s="91"/>
      <c r="N859" s="91"/>
      <c r="P859" s="91"/>
      <c r="Q859" s="92"/>
      <c r="R859" s="90"/>
      <c r="S859" s="91"/>
      <c r="T859" s="91"/>
      <c r="U859" s="91"/>
      <c r="V859" s="90"/>
    </row>
    <row r="860" spans="1:22" x14ac:dyDescent="0.25">
      <c r="A860" s="89"/>
      <c r="B860" s="93"/>
      <c r="I860" s="90"/>
      <c r="K860" s="91"/>
      <c r="M860" s="91"/>
      <c r="N860" s="91"/>
      <c r="P860" s="91"/>
      <c r="Q860" s="92"/>
      <c r="R860" s="90"/>
      <c r="S860" s="91"/>
      <c r="T860" s="91"/>
      <c r="U860" s="91"/>
      <c r="V860" s="90"/>
    </row>
    <row r="861" spans="1:22" x14ac:dyDescent="0.25">
      <c r="A861" s="89"/>
      <c r="B861" s="93"/>
      <c r="I861" s="90"/>
      <c r="K861" s="91"/>
      <c r="M861" s="91"/>
      <c r="N861" s="91"/>
      <c r="P861" s="91"/>
      <c r="Q861" s="92"/>
      <c r="R861" s="90"/>
      <c r="S861" s="91"/>
      <c r="T861" s="91"/>
      <c r="U861" s="91"/>
      <c r="V861" s="90"/>
    </row>
    <row r="862" spans="1:22" x14ac:dyDescent="0.25">
      <c r="A862" s="89"/>
      <c r="B862" s="93"/>
      <c r="I862" s="90"/>
      <c r="K862" s="91"/>
      <c r="M862" s="91"/>
      <c r="N862" s="91"/>
      <c r="P862" s="91"/>
      <c r="Q862" s="92"/>
      <c r="R862" s="90"/>
      <c r="S862" s="91"/>
      <c r="T862" s="91"/>
      <c r="U862" s="91"/>
      <c r="V862" s="90"/>
    </row>
    <row r="863" spans="1:22" x14ac:dyDescent="0.25">
      <c r="A863" s="89"/>
      <c r="B863" s="93"/>
      <c r="I863" s="90"/>
      <c r="K863" s="91"/>
      <c r="M863" s="91"/>
      <c r="N863" s="91"/>
      <c r="P863" s="91"/>
      <c r="Q863" s="92"/>
      <c r="R863" s="90"/>
      <c r="S863" s="91"/>
      <c r="T863" s="91"/>
      <c r="U863" s="91"/>
      <c r="V863" s="90"/>
    </row>
    <row r="864" spans="1:22" x14ac:dyDescent="0.25">
      <c r="A864" s="89"/>
      <c r="B864" s="93"/>
      <c r="I864" s="90"/>
      <c r="K864" s="91"/>
      <c r="M864" s="91"/>
      <c r="N864" s="91"/>
      <c r="P864" s="91"/>
      <c r="Q864" s="92"/>
      <c r="R864" s="90"/>
      <c r="S864" s="91"/>
      <c r="T864" s="91"/>
      <c r="U864" s="91"/>
      <c r="V864" s="90"/>
    </row>
    <row r="865" spans="1:22" x14ac:dyDescent="0.25">
      <c r="A865" s="89"/>
      <c r="B865" s="93"/>
      <c r="I865" s="90"/>
      <c r="K865" s="91"/>
      <c r="M865" s="91"/>
      <c r="N865" s="91"/>
      <c r="P865" s="91"/>
      <c r="Q865" s="92"/>
      <c r="R865" s="90"/>
      <c r="S865" s="91"/>
      <c r="T865" s="91"/>
      <c r="U865" s="91"/>
      <c r="V865" s="90"/>
    </row>
    <row r="866" spans="1:22" x14ac:dyDescent="0.25">
      <c r="A866" s="89"/>
      <c r="B866" s="93"/>
      <c r="I866" s="90"/>
      <c r="K866" s="91"/>
      <c r="M866" s="91"/>
      <c r="N866" s="91"/>
      <c r="P866" s="91"/>
      <c r="Q866" s="92"/>
      <c r="R866" s="90"/>
      <c r="S866" s="91"/>
      <c r="T866" s="91"/>
      <c r="U866" s="91"/>
      <c r="V866" s="90"/>
    </row>
    <row r="867" spans="1:22" x14ac:dyDescent="0.25">
      <c r="A867" s="89"/>
      <c r="B867" s="93"/>
      <c r="I867" s="90"/>
      <c r="K867" s="91"/>
      <c r="M867" s="91"/>
      <c r="N867" s="91"/>
      <c r="P867" s="91"/>
      <c r="Q867" s="92"/>
      <c r="R867" s="90"/>
      <c r="S867" s="91"/>
      <c r="T867" s="91"/>
      <c r="U867" s="91"/>
      <c r="V867" s="90"/>
    </row>
    <row r="868" spans="1:22" x14ac:dyDescent="0.25">
      <c r="A868" s="89"/>
      <c r="B868" s="93"/>
      <c r="I868" s="90"/>
      <c r="K868" s="91"/>
      <c r="M868" s="91"/>
      <c r="N868" s="91"/>
      <c r="P868" s="91"/>
      <c r="Q868" s="92"/>
      <c r="R868" s="90"/>
      <c r="S868" s="91"/>
      <c r="T868" s="91"/>
      <c r="U868" s="91"/>
      <c r="V868" s="90"/>
    </row>
    <row r="869" spans="1:22" x14ac:dyDescent="0.25">
      <c r="A869" s="89"/>
      <c r="B869" s="93"/>
      <c r="I869" s="90"/>
      <c r="K869" s="91"/>
      <c r="M869" s="91"/>
      <c r="N869" s="91"/>
      <c r="P869" s="91"/>
      <c r="Q869" s="92"/>
      <c r="R869" s="90"/>
      <c r="S869" s="91"/>
      <c r="T869" s="91"/>
      <c r="U869" s="91"/>
      <c r="V869" s="90"/>
    </row>
    <row r="870" spans="1:22" x14ac:dyDescent="0.25">
      <c r="A870" s="89"/>
      <c r="B870" s="93"/>
      <c r="I870" s="90"/>
      <c r="K870" s="91"/>
      <c r="M870" s="91"/>
      <c r="N870" s="91"/>
      <c r="P870" s="91"/>
      <c r="Q870" s="92"/>
      <c r="R870" s="90"/>
      <c r="S870" s="91"/>
      <c r="T870" s="91"/>
      <c r="U870" s="91"/>
      <c r="V870" s="90"/>
    </row>
    <row r="871" spans="1:22" x14ac:dyDescent="0.25">
      <c r="A871" s="89"/>
      <c r="B871" s="93"/>
      <c r="I871" s="90"/>
      <c r="K871" s="91"/>
      <c r="M871" s="91"/>
      <c r="N871" s="91"/>
      <c r="P871" s="91"/>
      <c r="Q871" s="92"/>
      <c r="R871" s="90"/>
      <c r="S871" s="91"/>
      <c r="T871" s="91"/>
      <c r="U871" s="91"/>
      <c r="V871" s="90"/>
    </row>
    <row r="872" spans="1:22" x14ac:dyDescent="0.25">
      <c r="A872" s="89"/>
      <c r="B872" s="93"/>
      <c r="I872" s="90"/>
      <c r="K872" s="91"/>
      <c r="M872" s="91"/>
      <c r="N872" s="91"/>
      <c r="P872" s="91"/>
      <c r="Q872" s="92"/>
      <c r="R872" s="90"/>
      <c r="S872" s="91"/>
      <c r="T872" s="91"/>
      <c r="U872" s="91"/>
      <c r="V872" s="90"/>
    </row>
    <row r="873" spans="1:22" x14ac:dyDescent="0.25">
      <c r="A873" s="89"/>
      <c r="B873" s="93"/>
      <c r="I873" s="90"/>
      <c r="K873" s="91"/>
      <c r="M873" s="91"/>
      <c r="N873" s="91"/>
      <c r="P873" s="91"/>
      <c r="Q873" s="92"/>
      <c r="R873" s="90"/>
      <c r="S873" s="91"/>
      <c r="T873" s="91"/>
      <c r="U873" s="91"/>
      <c r="V873" s="90"/>
    </row>
    <row r="874" spans="1:22" x14ac:dyDescent="0.25">
      <c r="A874" s="89"/>
      <c r="B874" s="93"/>
      <c r="I874" s="90"/>
      <c r="K874" s="91"/>
      <c r="M874" s="91"/>
      <c r="N874" s="91"/>
      <c r="P874" s="91"/>
      <c r="Q874" s="92"/>
      <c r="R874" s="90"/>
      <c r="S874" s="91"/>
      <c r="T874" s="91"/>
      <c r="U874" s="91"/>
      <c r="V874" s="90"/>
    </row>
    <row r="875" spans="1:22" x14ac:dyDescent="0.25">
      <c r="A875" s="89"/>
      <c r="B875" s="93"/>
      <c r="I875" s="90"/>
      <c r="K875" s="91"/>
      <c r="M875" s="91"/>
      <c r="N875" s="91"/>
      <c r="P875" s="91"/>
      <c r="Q875" s="92"/>
      <c r="R875" s="90"/>
      <c r="S875" s="91"/>
      <c r="T875" s="91"/>
      <c r="U875" s="91"/>
      <c r="V875" s="90"/>
    </row>
    <row r="876" spans="1:22" x14ac:dyDescent="0.25">
      <c r="A876" s="89"/>
      <c r="B876" s="93"/>
      <c r="I876" s="90"/>
      <c r="K876" s="91"/>
      <c r="M876" s="91"/>
      <c r="N876" s="91"/>
      <c r="P876" s="91"/>
      <c r="Q876" s="92"/>
      <c r="R876" s="90"/>
      <c r="S876" s="91"/>
      <c r="T876" s="91"/>
      <c r="U876" s="91"/>
      <c r="V876" s="90"/>
    </row>
    <row r="877" spans="1:22" x14ac:dyDescent="0.25">
      <c r="A877" s="89"/>
      <c r="B877" s="93"/>
      <c r="I877" s="90"/>
      <c r="K877" s="91"/>
      <c r="M877" s="91"/>
      <c r="N877" s="91"/>
      <c r="P877" s="91"/>
      <c r="Q877" s="92"/>
      <c r="R877" s="90"/>
      <c r="S877" s="91"/>
      <c r="T877" s="91"/>
      <c r="U877" s="91"/>
      <c r="V877" s="90"/>
    </row>
    <row r="878" spans="1:22" x14ac:dyDescent="0.25">
      <c r="A878" s="89"/>
      <c r="B878" s="93"/>
      <c r="I878" s="90"/>
      <c r="K878" s="91"/>
      <c r="M878" s="91"/>
      <c r="N878" s="91"/>
      <c r="P878" s="91"/>
      <c r="Q878" s="92"/>
      <c r="R878" s="90"/>
      <c r="S878" s="91"/>
      <c r="T878" s="91"/>
      <c r="U878" s="91"/>
      <c r="V878" s="90"/>
    </row>
    <row r="879" spans="1:22" x14ac:dyDescent="0.25">
      <c r="A879" s="89"/>
      <c r="B879" s="93"/>
      <c r="I879" s="90"/>
      <c r="K879" s="91"/>
      <c r="M879" s="91"/>
      <c r="N879" s="91"/>
      <c r="P879" s="91"/>
      <c r="Q879" s="92"/>
      <c r="R879" s="90"/>
      <c r="S879" s="91"/>
      <c r="T879" s="91"/>
      <c r="U879" s="91"/>
      <c r="V879" s="90"/>
    </row>
    <row r="880" spans="1:22" x14ac:dyDescent="0.25">
      <c r="A880" s="89"/>
      <c r="B880" s="93"/>
      <c r="I880" s="90"/>
      <c r="K880" s="91"/>
      <c r="M880" s="91"/>
      <c r="N880" s="91"/>
      <c r="P880" s="91"/>
      <c r="Q880" s="92"/>
      <c r="R880" s="90"/>
      <c r="S880" s="91"/>
      <c r="T880" s="91"/>
      <c r="U880" s="91"/>
      <c r="V880" s="90"/>
    </row>
    <row r="881" spans="1:22" x14ac:dyDescent="0.25">
      <c r="A881" s="89"/>
      <c r="B881" s="93"/>
      <c r="I881" s="90"/>
      <c r="K881" s="91"/>
      <c r="M881" s="91"/>
      <c r="N881" s="91"/>
      <c r="P881" s="91"/>
      <c r="Q881" s="92"/>
      <c r="R881" s="90"/>
      <c r="S881" s="91"/>
      <c r="T881" s="91"/>
      <c r="U881" s="91"/>
      <c r="V881" s="90"/>
    </row>
    <row r="882" spans="1:22" x14ac:dyDescent="0.25">
      <c r="A882" s="89"/>
      <c r="B882" s="93"/>
      <c r="I882" s="90"/>
      <c r="K882" s="91"/>
      <c r="M882" s="91"/>
      <c r="N882" s="91"/>
      <c r="P882" s="91"/>
      <c r="Q882" s="92"/>
      <c r="R882" s="90"/>
      <c r="S882" s="91"/>
      <c r="T882" s="91"/>
      <c r="U882" s="91"/>
      <c r="V882" s="90"/>
    </row>
    <row r="883" spans="1:22" x14ac:dyDescent="0.25">
      <c r="A883" s="89"/>
      <c r="B883" s="93"/>
      <c r="I883" s="90"/>
      <c r="K883" s="91"/>
      <c r="M883" s="91"/>
      <c r="N883" s="91"/>
      <c r="P883" s="91"/>
      <c r="Q883" s="92"/>
      <c r="R883" s="90"/>
      <c r="S883" s="91"/>
      <c r="T883" s="91"/>
      <c r="U883" s="91"/>
      <c r="V883" s="90"/>
    </row>
    <row r="884" spans="1:22" x14ac:dyDescent="0.25">
      <c r="A884" s="89"/>
      <c r="B884" s="93"/>
      <c r="I884" s="90"/>
      <c r="K884" s="91"/>
      <c r="M884" s="91"/>
      <c r="N884" s="91"/>
      <c r="P884" s="91"/>
      <c r="Q884" s="92"/>
      <c r="R884" s="90"/>
      <c r="S884" s="91"/>
      <c r="T884" s="91"/>
      <c r="U884" s="91"/>
      <c r="V884" s="90"/>
    </row>
    <row r="885" spans="1:22" x14ac:dyDescent="0.25">
      <c r="A885" s="89"/>
      <c r="B885" s="93"/>
      <c r="I885" s="90"/>
      <c r="K885" s="91"/>
      <c r="M885" s="91"/>
      <c r="N885" s="91"/>
      <c r="P885" s="91"/>
      <c r="Q885" s="92"/>
      <c r="R885" s="90"/>
      <c r="S885" s="91"/>
      <c r="T885" s="91"/>
      <c r="U885" s="91"/>
      <c r="V885" s="90"/>
    </row>
    <row r="886" spans="1:22" x14ac:dyDescent="0.25">
      <c r="A886" s="89"/>
      <c r="B886" s="93"/>
      <c r="I886" s="90"/>
      <c r="K886" s="91"/>
      <c r="M886" s="91"/>
      <c r="N886" s="91"/>
      <c r="P886" s="91"/>
      <c r="Q886" s="92"/>
      <c r="R886" s="90"/>
      <c r="S886" s="91"/>
      <c r="T886" s="91"/>
      <c r="U886" s="91"/>
      <c r="V886" s="90"/>
    </row>
    <row r="887" spans="1:22" x14ac:dyDescent="0.25">
      <c r="A887" s="89"/>
      <c r="B887" s="93"/>
      <c r="I887" s="90"/>
      <c r="K887" s="91"/>
      <c r="M887" s="91"/>
      <c r="N887" s="91"/>
      <c r="P887" s="91"/>
      <c r="Q887" s="92"/>
      <c r="R887" s="90"/>
      <c r="S887" s="91"/>
      <c r="T887" s="91"/>
      <c r="U887" s="91"/>
      <c r="V887" s="90"/>
    </row>
    <row r="888" spans="1:22" x14ac:dyDescent="0.25">
      <c r="A888" s="89"/>
      <c r="B888" s="93"/>
      <c r="I888" s="90"/>
      <c r="K888" s="91"/>
      <c r="M888" s="91"/>
      <c r="N888" s="91"/>
      <c r="P888" s="91"/>
      <c r="Q888" s="92"/>
      <c r="R888" s="90"/>
      <c r="S888" s="91"/>
      <c r="T888" s="91"/>
      <c r="U888" s="91"/>
      <c r="V888" s="90"/>
    </row>
    <row r="889" spans="1:22" x14ac:dyDescent="0.25">
      <c r="A889" s="89"/>
      <c r="B889" s="93"/>
      <c r="I889" s="90"/>
      <c r="K889" s="91"/>
      <c r="M889" s="91"/>
      <c r="N889" s="91"/>
      <c r="P889" s="91"/>
      <c r="Q889" s="92"/>
      <c r="R889" s="90"/>
      <c r="S889" s="91"/>
      <c r="T889" s="91"/>
      <c r="U889" s="91"/>
      <c r="V889" s="90"/>
    </row>
    <row r="890" spans="1:22" x14ac:dyDescent="0.25">
      <c r="A890" s="89"/>
      <c r="B890" s="93"/>
      <c r="I890" s="90"/>
      <c r="K890" s="91"/>
      <c r="M890" s="91"/>
      <c r="N890" s="91"/>
      <c r="P890" s="91"/>
      <c r="Q890" s="92"/>
      <c r="R890" s="90"/>
      <c r="S890" s="91"/>
      <c r="T890" s="91"/>
      <c r="U890" s="91"/>
      <c r="V890" s="90"/>
    </row>
    <row r="891" spans="1:22" x14ac:dyDescent="0.25">
      <c r="A891" s="89"/>
      <c r="B891" s="93"/>
      <c r="I891" s="90"/>
      <c r="K891" s="91"/>
      <c r="M891" s="91"/>
      <c r="N891" s="91"/>
      <c r="P891" s="91"/>
      <c r="Q891" s="92"/>
      <c r="R891" s="90"/>
      <c r="S891" s="91"/>
      <c r="T891" s="91"/>
      <c r="U891" s="91"/>
      <c r="V891" s="90"/>
    </row>
    <row r="892" spans="1:22" x14ac:dyDescent="0.25">
      <c r="A892" s="89"/>
      <c r="B892" s="93"/>
      <c r="I892" s="90"/>
      <c r="K892" s="91"/>
      <c r="M892" s="91"/>
      <c r="N892" s="91"/>
      <c r="P892" s="91"/>
      <c r="Q892" s="92"/>
      <c r="R892" s="90"/>
      <c r="S892" s="91"/>
      <c r="T892" s="91"/>
      <c r="U892" s="91"/>
      <c r="V892" s="90"/>
    </row>
    <row r="893" spans="1:22" x14ac:dyDescent="0.25">
      <c r="A893" s="89"/>
      <c r="B893" s="93"/>
      <c r="I893" s="90"/>
      <c r="K893" s="91"/>
      <c r="M893" s="91"/>
      <c r="N893" s="91"/>
      <c r="P893" s="91"/>
      <c r="Q893" s="92"/>
      <c r="R893" s="90"/>
      <c r="S893" s="91"/>
      <c r="T893" s="91"/>
      <c r="U893" s="91"/>
      <c r="V893" s="90"/>
    </row>
    <row r="894" spans="1:22" x14ac:dyDescent="0.25">
      <c r="A894" s="89"/>
      <c r="B894" s="93"/>
      <c r="I894" s="90"/>
      <c r="K894" s="91"/>
      <c r="M894" s="91"/>
      <c r="N894" s="91"/>
      <c r="P894" s="91"/>
      <c r="Q894" s="92"/>
      <c r="R894" s="90"/>
      <c r="S894" s="91"/>
      <c r="T894" s="91"/>
      <c r="U894" s="91"/>
      <c r="V894" s="90"/>
    </row>
    <row r="895" spans="1:22" x14ac:dyDescent="0.25">
      <c r="A895" s="89"/>
      <c r="B895" s="93"/>
      <c r="I895" s="90"/>
      <c r="K895" s="91"/>
      <c r="M895" s="91"/>
      <c r="N895" s="91"/>
      <c r="P895" s="91"/>
      <c r="Q895" s="92"/>
      <c r="R895" s="90"/>
      <c r="S895" s="91"/>
      <c r="T895" s="91"/>
      <c r="U895" s="91"/>
      <c r="V895" s="90"/>
    </row>
    <row r="896" spans="1:22" x14ac:dyDescent="0.25">
      <c r="A896" s="89"/>
      <c r="B896" s="93"/>
      <c r="I896" s="90"/>
      <c r="K896" s="91"/>
      <c r="M896" s="91"/>
      <c r="N896" s="91"/>
      <c r="P896" s="91"/>
      <c r="Q896" s="92"/>
      <c r="R896" s="90"/>
      <c r="S896" s="91"/>
      <c r="T896" s="91"/>
      <c r="U896" s="91"/>
      <c r="V896" s="90"/>
    </row>
    <row r="897" spans="1:22" x14ac:dyDescent="0.25">
      <c r="A897" s="89"/>
      <c r="B897" s="93"/>
      <c r="I897" s="90"/>
      <c r="K897" s="91"/>
      <c r="M897" s="91"/>
      <c r="N897" s="91"/>
      <c r="P897" s="91"/>
      <c r="Q897" s="92"/>
      <c r="R897" s="90"/>
      <c r="S897" s="91"/>
      <c r="T897" s="91"/>
      <c r="U897" s="91"/>
      <c r="V897" s="90"/>
    </row>
    <row r="898" spans="1:22" x14ac:dyDescent="0.25">
      <c r="A898" s="89"/>
      <c r="B898" s="93"/>
      <c r="I898" s="90"/>
      <c r="K898" s="91"/>
      <c r="M898" s="91"/>
      <c r="N898" s="91"/>
      <c r="P898" s="91"/>
      <c r="Q898" s="92"/>
      <c r="R898" s="90"/>
      <c r="S898" s="91"/>
      <c r="T898" s="91"/>
      <c r="U898" s="91"/>
      <c r="V898" s="90"/>
    </row>
    <row r="899" spans="1:22" x14ac:dyDescent="0.25">
      <c r="A899" s="89"/>
      <c r="B899" s="93"/>
      <c r="I899" s="90"/>
      <c r="K899" s="91"/>
      <c r="M899" s="91"/>
      <c r="N899" s="91"/>
      <c r="P899" s="91"/>
      <c r="Q899" s="92"/>
      <c r="R899" s="90"/>
      <c r="S899" s="91"/>
      <c r="T899" s="91"/>
      <c r="U899" s="91"/>
      <c r="V899" s="90"/>
    </row>
    <row r="900" spans="1:22" x14ac:dyDescent="0.25">
      <c r="A900" s="89"/>
      <c r="B900" s="93"/>
      <c r="I900" s="90"/>
      <c r="K900" s="91"/>
      <c r="M900" s="91"/>
      <c r="N900" s="91"/>
      <c r="P900" s="91"/>
      <c r="Q900" s="92"/>
      <c r="R900" s="90"/>
      <c r="S900" s="91"/>
      <c r="T900" s="91"/>
      <c r="U900" s="91"/>
      <c r="V900" s="90"/>
    </row>
    <row r="901" spans="1:22" x14ac:dyDescent="0.25">
      <c r="A901" s="89"/>
      <c r="B901" s="93"/>
      <c r="I901" s="90"/>
      <c r="K901" s="91"/>
      <c r="M901" s="91"/>
      <c r="N901" s="91"/>
      <c r="P901" s="91"/>
      <c r="Q901" s="92"/>
      <c r="R901" s="90"/>
      <c r="S901" s="91"/>
      <c r="T901" s="91"/>
      <c r="U901" s="91"/>
      <c r="V901" s="90"/>
    </row>
    <row r="902" spans="1:22" x14ac:dyDescent="0.25">
      <c r="A902" s="89"/>
      <c r="B902" s="93"/>
      <c r="I902" s="90"/>
      <c r="K902" s="91"/>
      <c r="M902" s="91"/>
      <c r="N902" s="91"/>
      <c r="P902" s="91"/>
      <c r="Q902" s="92"/>
      <c r="R902" s="90"/>
      <c r="S902" s="91"/>
      <c r="T902" s="91"/>
      <c r="U902" s="91"/>
      <c r="V902" s="90"/>
    </row>
    <row r="903" spans="1:22" x14ac:dyDescent="0.25">
      <c r="A903" s="89"/>
      <c r="B903" s="93"/>
      <c r="I903" s="90"/>
      <c r="K903" s="91"/>
      <c r="M903" s="91"/>
      <c r="N903" s="91"/>
      <c r="P903" s="91"/>
      <c r="Q903" s="92"/>
      <c r="R903" s="90"/>
      <c r="S903" s="91"/>
      <c r="T903" s="91"/>
      <c r="U903" s="91"/>
      <c r="V903" s="90"/>
    </row>
    <row r="904" spans="1:22" x14ac:dyDescent="0.25">
      <c r="A904" s="89"/>
      <c r="B904" s="93"/>
      <c r="I904" s="90"/>
      <c r="K904" s="91"/>
      <c r="M904" s="91"/>
      <c r="N904" s="91"/>
      <c r="P904" s="91"/>
      <c r="Q904" s="92"/>
      <c r="R904" s="90"/>
      <c r="S904" s="91"/>
      <c r="T904" s="91"/>
      <c r="U904" s="91"/>
      <c r="V904" s="90"/>
    </row>
    <row r="905" spans="1:22" x14ac:dyDescent="0.25">
      <c r="A905" s="89"/>
      <c r="B905" s="93"/>
      <c r="I905" s="90"/>
      <c r="K905" s="91"/>
      <c r="M905" s="91"/>
      <c r="N905" s="91"/>
      <c r="P905" s="91"/>
      <c r="Q905" s="92"/>
      <c r="R905" s="90"/>
      <c r="S905" s="91"/>
      <c r="T905" s="91"/>
      <c r="U905" s="91"/>
      <c r="V905" s="90"/>
    </row>
    <row r="906" spans="1:22" x14ac:dyDescent="0.25">
      <c r="A906" s="89"/>
      <c r="B906" s="93"/>
      <c r="I906" s="90"/>
      <c r="K906" s="91"/>
      <c r="M906" s="91"/>
      <c r="N906" s="91"/>
      <c r="P906" s="91"/>
      <c r="Q906" s="92"/>
      <c r="R906" s="90"/>
      <c r="S906" s="91"/>
      <c r="T906" s="91"/>
      <c r="U906" s="91"/>
      <c r="V906" s="90"/>
    </row>
    <row r="907" spans="1:22" x14ac:dyDescent="0.25">
      <c r="A907" s="89"/>
      <c r="B907" s="93"/>
      <c r="I907" s="90"/>
      <c r="K907" s="91"/>
      <c r="M907" s="91"/>
      <c r="N907" s="91"/>
      <c r="P907" s="91"/>
      <c r="Q907" s="92"/>
      <c r="R907" s="90"/>
      <c r="S907" s="91"/>
      <c r="T907" s="91"/>
      <c r="U907" s="91"/>
      <c r="V907" s="90"/>
    </row>
    <row r="908" spans="1:22" x14ac:dyDescent="0.25">
      <c r="A908" s="89"/>
      <c r="B908" s="93"/>
      <c r="I908" s="90"/>
      <c r="K908" s="91"/>
      <c r="M908" s="91"/>
      <c r="N908" s="91"/>
      <c r="P908" s="91"/>
      <c r="Q908" s="92"/>
      <c r="R908" s="90"/>
      <c r="S908" s="91"/>
      <c r="T908" s="91"/>
      <c r="U908" s="91"/>
      <c r="V908" s="90"/>
    </row>
    <row r="909" spans="1:22" x14ac:dyDescent="0.25">
      <c r="A909" s="89"/>
      <c r="B909" s="93"/>
      <c r="I909" s="90"/>
      <c r="K909" s="91"/>
      <c r="M909" s="91"/>
      <c r="N909" s="91"/>
      <c r="P909" s="91"/>
      <c r="Q909" s="92"/>
      <c r="R909" s="90"/>
      <c r="S909" s="91"/>
      <c r="T909" s="91"/>
      <c r="U909" s="91"/>
      <c r="V909" s="90"/>
    </row>
    <row r="910" spans="1:22" x14ac:dyDescent="0.25">
      <c r="A910" s="89"/>
      <c r="B910" s="93"/>
      <c r="I910" s="90"/>
      <c r="K910" s="91"/>
      <c r="M910" s="91"/>
      <c r="N910" s="91"/>
      <c r="P910" s="91"/>
      <c r="Q910" s="92"/>
      <c r="R910" s="90"/>
      <c r="S910" s="91"/>
      <c r="T910" s="91"/>
      <c r="U910" s="91"/>
      <c r="V910" s="90"/>
    </row>
    <row r="911" spans="1:22" x14ac:dyDescent="0.25">
      <c r="A911" s="89"/>
      <c r="B911" s="93"/>
      <c r="I911" s="90"/>
      <c r="K911" s="91"/>
      <c r="M911" s="91"/>
      <c r="N911" s="91"/>
      <c r="P911" s="91"/>
      <c r="Q911" s="92"/>
      <c r="R911" s="90"/>
      <c r="S911" s="91"/>
      <c r="T911" s="91"/>
      <c r="U911" s="91"/>
      <c r="V911" s="90"/>
    </row>
    <row r="912" spans="1:22" x14ac:dyDescent="0.25">
      <c r="A912" s="89"/>
      <c r="B912" s="93"/>
      <c r="I912" s="90"/>
      <c r="K912" s="91"/>
      <c r="M912" s="91"/>
      <c r="N912" s="91"/>
      <c r="P912" s="91"/>
      <c r="Q912" s="92"/>
      <c r="R912" s="90"/>
      <c r="S912" s="91"/>
      <c r="T912" s="91"/>
      <c r="U912" s="91"/>
      <c r="V912" s="90"/>
    </row>
    <row r="913" spans="1:22" x14ac:dyDescent="0.25">
      <c r="A913" s="89"/>
      <c r="B913" s="93"/>
      <c r="I913" s="90"/>
      <c r="K913" s="91"/>
      <c r="M913" s="91"/>
      <c r="N913" s="91"/>
      <c r="P913" s="91"/>
      <c r="Q913" s="92"/>
      <c r="R913" s="90"/>
      <c r="S913" s="91"/>
      <c r="T913" s="91"/>
      <c r="U913" s="91"/>
      <c r="V913" s="90"/>
    </row>
    <row r="914" spans="1:22" x14ac:dyDescent="0.25">
      <c r="A914" s="89"/>
      <c r="B914" s="93"/>
      <c r="I914" s="90"/>
      <c r="K914" s="91"/>
      <c r="M914" s="91"/>
      <c r="N914" s="91"/>
      <c r="P914" s="91"/>
      <c r="Q914" s="92"/>
      <c r="R914" s="90"/>
      <c r="S914" s="91"/>
      <c r="T914" s="91"/>
      <c r="U914" s="91"/>
      <c r="V914" s="90"/>
    </row>
    <row r="915" spans="1:22" x14ac:dyDescent="0.25">
      <c r="A915" s="89"/>
      <c r="B915" s="93"/>
      <c r="I915" s="90"/>
      <c r="K915" s="91"/>
      <c r="M915" s="91"/>
      <c r="N915" s="91"/>
      <c r="P915" s="91"/>
      <c r="Q915" s="92"/>
      <c r="R915" s="90"/>
      <c r="S915" s="91"/>
      <c r="T915" s="91"/>
      <c r="U915" s="91"/>
      <c r="V915" s="90"/>
    </row>
    <row r="916" spans="1:22" x14ac:dyDescent="0.25">
      <c r="A916" s="89"/>
      <c r="B916" s="93"/>
      <c r="I916" s="90"/>
      <c r="K916" s="91"/>
      <c r="M916" s="91"/>
      <c r="N916" s="91"/>
      <c r="P916" s="91"/>
      <c r="Q916" s="92"/>
      <c r="R916" s="90"/>
      <c r="S916" s="91"/>
      <c r="T916" s="91"/>
      <c r="U916" s="91"/>
      <c r="V916" s="90"/>
    </row>
    <row r="917" spans="1:22" x14ac:dyDescent="0.25">
      <c r="A917" s="89"/>
      <c r="B917" s="93"/>
      <c r="I917" s="90"/>
      <c r="K917" s="91"/>
      <c r="M917" s="91"/>
      <c r="N917" s="91"/>
      <c r="P917" s="91"/>
      <c r="Q917" s="92"/>
      <c r="R917" s="90"/>
      <c r="S917" s="91"/>
      <c r="T917" s="91"/>
      <c r="U917" s="91"/>
      <c r="V917" s="90"/>
    </row>
    <row r="918" spans="1:22" x14ac:dyDescent="0.25">
      <c r="A918" s="89"/>
      <c r="B918" s="93"/>
      <c r="I918" s="90"/>
      <c r="K918" s="91"/>
      <c r="M918" s="91"/>
      <c r="N918" s="91"/>
      <c r="P918" s="91"/>
      <c r="Q918" s="92"/>
      <c r="R918" s="90"/>
      <c r="S918" s="91"/>
      <c r="T918" s="91"/>
      <c r="U918" s="91"/>
      <c r="V918" s="90"/>
    </row>
    <row r="919" spans="1:22" x14ac:dyDescent="0.25">
      <c r="A919" s="89"/>
      <c r="B919" s="93"/>
      <c r="I919" s="90"/>
      <c r="K919" s="91"/>
      <c r="M919" s="91"/>
      <c r="N919" s="91"/>
      <c r="P919" s="91"/>
      <c r="Q919" s="92"/>
      <c r="R919" s="90"/>
      <c r="S919" s="91"/>
      <c r="T919" s="91"/>
      <c r="U919" s="91"/>
      <c r="V919" s="90"/>
    </row>
    <row r="920" spans="1:22" x14ac:dyDescent="0.25">
      <c r="A920" s="89"/>
      <c r="B920" s="93"/>
      <c r="I920" s="90"/>
      <c r="K920" s="91"/>
      <c r="M920" s="91"/>
      <c r="N920" s="91"/>
      <c r="P920" s="91"/>
      <c r="Q920" s="92"/>
      <c r="R920" s="90"/>
      <c r="S920" s="91"/>
      <c r="T920" s="91"/>
      <c r="U920" s="91"/>
      <c r="V920" s="90"/>
    </row>
    <row r="921" spans="1:22" x14ac:dyDescent="0.25">
      <c r="A921" s="89"/>
      <c r="B921" s="93"/>
      <c r="I921" s="90"/>
      <c r="K921" s="91"/>
      <c r="M921" s="91"/>
      <c r="N921" s="91"/>
      <c r="P921" s="91"/>
      <c r="Q921" s="92"/>
      <c r="R921" s="90"/>
      <c r="S921" s="91"/>
      <c r="T921" s="91"/>
      <c r="U921" s="91"/>
      <c r="V921" s="90"/>
    </row>
    <row r="922" spans="1:22" x14ac:dyDescent="0.25">
      <c r="A922" s="89"/>
      <c r="B922" s="93"/>
      <c r="I922" s="90"/>
      <c r="K922" s="91"/>
      <c r="M922" s="91"/>
      <c r="N922" s="91"/>
      <c r="P922" s="91"/>
      <c r="Q922" s="92"/>
      <c r="R922" s="90"/>
      <c r="S922" s="91"/>
      <c r="T922" s="91"/>
      <c r="U922" s="91"/>
      <c r="V922" s="90"/>
    </row>
    <row r="923" spans="1:22" x14ac:dyDescent="0.25">
      <c r="A923" s="89"/>
      <c r="B923" s="93"/>
      <c r="I923" s="90"/>
      <c r="K923" s="91"/>
      <c r="M923" s="91"/>
      <c r="N923" s="91"/>
      <c r="P923" s="91"/>
      <c r="Q923" s="92"/>
      <c r="R923" s="90"/>
      <c r="S923" s="91"/>
      <c r="T923" s="91"/>
      <c r="U923" s="91"/>
      <c r="V923" s="90"/>
    </row>
    <row r="924" spans="1:22" x14ac:dyDescent="0.25">
      <c r="A924" s="89"/>
      <c r="B924" s="93"/>
      <c r="I924" s="90"/>
      <c r="K924" s="91"/>
      <c r="M924" s="91"/>
      <c r="N924" s="91"/>
      <c r="P924" s="91"/>
      <c r="Q924" s="92"/>
      <c r="R924" s="90"/>
      <c r="S924" s="91"/>
      <c r="T924" s="91"/>
      <c r="U924" s="91"/>
      <c r="V924" s="90"/>
    </row>
    <row r="925" spans="1:22" x14ac:dyDescent="0.25">
      <c r="A925" s="89"/>
      <c r="B925" s="93"/>
      <c r="I925" s="90"/>
      <c r="K925" s="91"/>
      <c r="M925" s="91"/>
      <c r="N925" s="91"/>
      <c r="P925" s="91"/>
      <c r="Q925" s="92"/>
      <c r="R925" s="90"/>
      <c r="S925" s="91"/>
      <c r="T925" s="91"/>
      <c r="U925" s="91"/>
      <c r="V925" s="90"/>
    </row>
    <row r="926" spans="1:22" x14ac:dyDescent="0.25">
      <c r="A926" s="89"/>
      <c r="B926" s="93"/>
      <c r="I926" s="90"/>
      <c r="K926" s="91"/>
      <c r="M926" s="91"/>
      <c r="N926" s="91"/>
      <c r="P926" s="91"/>
      <c r="Q926" s="92"/>
      <c r="R926" s="90"/>
      <c r="S926" s="91"/>
      <c r="T926" s="91"/>
      <c r="U926" s="91"/>
      <c r="V926" s="90"/>
    </row>
    <row r="927" spans="1:22" x14ac:dyDescent="0.25">
      <c r="A927" s="89"/>
      <c r="B927" s="93"/>
      <c r="I927" s="90"/>
      <c r="K927" s="91"/>
      <c r="M927" s="91"/>
      <c r="N927" s="91"/>
      <c r="P927" s="91"/>
      <c r="Q927" s="92"/>
      <c r="R927" s="90"/>
      <c r="S927" s="91"/>
      <c r="T927" s="91"/>
      <c r="U927" s="91"/>
      <c r="V927" s="90"/>
    </row>
    <row r="928" spans="1:22" x14ac:dyDescent="0.25">
      <c r="A928" s="89"/>
      <c r="B928" s="93"/>
      <c r="I928" s="90"/>
      <c r="K928" s="91"/>
      <c r="M928" s="91"/>
      <c r="N928" s="91"/>
      <c r="P928" s="91"/>
      <c r="Q928" s="92"/>
      <c r="R928" s="90"/>
      <c r="S928" s="91"/>
      <c r="T928" s="91"/>
      <c r="U928" s="91"/>
      <c r="V928" s="90"/>
    </row>
    <row r="929" spans="1:22" x14ac:dyDescent="0.25">
      <c r="A929" s="89"/>
      <c r="B929" s="93"/>
      <c r="I929" s="90"/>
      <c r="K929" s="91"/>
      <c r="M929" s="91"/>
      <c r="N929" s="91"/>
      <c r="P929" s="91"/>
      <c r="Q929" s="92"/>
      <c r="R929" s="90"/>
      <c r="S929" s="91"/>
      <c r="T929" s="91"/>
      <c r="U929" s="91"/>
      <c r="V929" s="90"/>
    </row>
    <row r="930" spans="1:22" x14ac:dyDescent="0.25">
      <c r="A930" s="89"/>
      <c r="B930" s="93"/>
      <c r="I930" s="90"/>
      <c r="K930" s="91"/>
      <c r="M930" s="91"/>
      <c r="N930" s="91"/>
      <c r="P930" s="91"/>
      <c r="Q930" s="92"/>
      <c r="R930" s="90"/>
      <c r="S930" s="91"/>
      <c r="T930" s="91"/>
      <c r="U930" s="91"/>
      <c r="V930" s="90"/>
    </row>
    <row r="931" spans="1:22" x14ac:dyDescent="0.25">
      <c r="A931" s="89"/>
      <c r="B931" s="93"/>
      <c r="I931" s="90"/>
      <c r="K931" s="91"/>
      <c r="M931" s="91"/>
      <c r="N931" s="91"/>
      <c r="P931" s="91"/>
      <c r="Q931" s="92"/>
      <c r="R931" s="90"/>
      <c r="S931" s="91"/>
      <c r="T931" s="91"/>
      <c r="U931" s="91"/>
      <c r="V931" s="90"/>
    </row>
    <row r="932" spans="1:22" x14ac:dyDescent="0.25">
      <c r="A932" s="89"/>
      <c r="B932" s="93"/>
      <c r="I932" s="90"/>
      <c r="K932" s="91"/>
      <c r="M932" s="91"/>
      <c r="N932" s="91"/>
      <c r="P932" s="91"/>
      <c r="Q932" s="92"/>
      <c r="R932" s="90"/>
      <c r="S932" s="91"/>
      <c r="T932" s="91"/>
      <c r="U932" s="91"/>
      <c r="V932" s="90"/>
    </row>
    <row r="933" spans="1:22" x14ac:dyDescent="0.25">
      <c r="A933" s="89"/>
      <c r="B933" s="93"/>
      <c r="I933" s="90"/>
      <c r="K933" s="91"/>
      <c r="M933" s="91"/>
      <c r="N933" s="91"/>
      <c r="P933" s="91"/>
      <c r="Q933" s="92"/>
      <c r="R933" s="90"/>
      <c r="S933" s="91"/>
      <c r="T933" s="91"/>
      <c r="U933" s="91"/>
      <c r="V933" s="90"/>
    </row>
    <row r="934" spans="1:22" x14ac:dyDescent="0.25">
      <c r="A934" s="89"/>
      <c r="B934" s="93"/>
      <c r="I934" s="90"/>
      <c r="K934" s="91"/>
      <c r="M934" s="91"/>
      <c r="N934" s="91"/>
      <c r="P934" s="91"/>
      <c r="Q934" s="92"/>
      <c r="R934" s="90"/>
      <c r="S934" s="91"/>
      <c r="T934" s="91"/>
      <c r="U934" s="91"/>
      <c r="V934" s="90"/>
    </row>
    <row r="935" spans="1:22" x14ac:dyDescent="0.25">
      <c r="A935" s="89"/>
      <c r="B935" s="93"/>
      <c r="I935" s="90"/>
      <c r="K935" s="91"/>
      <c r="M935" s="91"/>
      <c r="N935" s="91"/>
      <c r="P935" s="91"/>
      <c r="Q935" s="92"/>
      <c r="R935" s="90"/>
      <c r="S935" s="91"/>
      <c r="T935" s="91"/>
      <c r="U935" s="91"/>
      <c r="V935" s="90"/>
    </row>
    <row r="936" spans="1:22" x14ac:dyDescent="0.25">
      <c r="A936" s="89"/>
      <c r="B936" s="93"/>
      <c r="I936" s="90"/>
      <c r="K936" s="91"/>
      <c r="M936" s="91"/>
      <c r="N936" s="91"/>
      <c r="P936" s="91"/>
      <c r="Q936" s="92"/>
      <c r="R936" s="90"/>
      <c r="S936" s="91"/>
      <c r="T936" s="91"/>
      <c r="U936" s="91"/>
      <c r="V936" s="90"/>
    </row>
    <row r="937" spans="1:22" x14ac:dyDescent="0.25">
      <c r="A937" s="89"/>
      <c r="B937" s="93"/>
      <c r="I937" s="90"/>
      <c r="K937" s="91"/>
      <c r="M937" s="91"/>
      <c r="N937" s="91"/>
      <c r="P937" s="91"/>
      <c r="Q937" s="92"/>
      <c r="R937" s="90"/>
      <c r="S937" s="91"/>
      <c r="T937" s="91"/>
      <c r="U937" s="91"/>
      <c r="V937" s="90"/>
    </row>
    <row r="938" spans="1:22" x14ac:dyDescent="0.25">
      <c r="A938" s="89"/>
      <c r="B938" s="93"/>
      <c r="I938" s="90"/>
      <c r="K938" s="91"/>
      <c r="M938" s="91"/>
      <c r="N938" s="91"/>
      <c r="P938" s="91"/>
      <c r="Q938" s="92"/>
      <c r="R938" s="90"/>
      <c r="S938" s="91"/>
      <c r="T938" s="91"/>
      <c r="U938" s="91"/>
      <c r="V938" s="90"/>
    </row>
    <row r="939" spans="1:22" x14ac:dyDescent="0.25">
      <c r="A939" s="89"/>
      <c r="B939" s="93"/>
      <c r="I939" s="90"/>
      <c r="K939" s="91"/>
      <c r="M939" s="91"/>
      <c r="N939" s="91"/>
      <c r="P939" s="91"/>
      <c r="Q939" s="92"/>
      <c r="R939" s="90"/>
      <c r="S939" s="91"/>
      <c r="T939" s="91"/>
      <c r="U939" s="91"/>
      <c r="V939" s="90"/>
    </row>
    <row r="940" spans="1:22" x14ac:dyDescent="0.25">
      <c r="A940" s="89"/>
      <c r="B940" s="93"/>
      <c r="I940" s="90"/>
      <c r="K940" s="91"/>
      <c r="M940" s="91"/>
      <c r="N940" s="91"/>
      <c r="P940" s="91"/>
      <c r="Q940" s="92"/>
      <c r="R940" s="90"/>
      <c r="S940" s="91"/>
      <c r="T940" s="91"/>
      <c r="U940" s="91"/>
      <c r="V940" s="90"/>
    </row>
    <row r="941" spans="1:22" x14ac:dyDescent="0.25">
      <c r="A941" s="89"/>
      <c r="B941" s="93"/>
      <c r="I941" s="90"/>
      <c r="K941" s="91"/>
      <c r="M941" s="91"/>
      <c r="N941" s="91"/>
      <c r="P941" s="91"/>
      <c r="Q941" s="92"/>
      <c r="R941" s="90"/>
      <c r="S941" s="91"/>
      <c r="T941" s="91"/>
      <c r="U941" s="91"/>
      <c r="V941" s="90"/>
    </row>
    <row r="942" spans="1:22" x14ac:dyDescent="0.25">
      <c r="A942" s="89"/>
      <c r="B942" s="93"/>
      <c r="I942" s="90"/>
      <c r="K942" s="91"/>
      <c r="M942" s="91"/>
      <c r="N942" s="91"/>
      <c r="P942" s="91"/>
      <c r="Q942" s="92"/>
      <c r="R942" s="90"/>
      <c r="S942" s="91"/>
      <c r="T942" s="91"/>
      <c r="U942" s="91"/>
      <c r="V942" s="90"/>
    </row>
    <row r="943" spans="1:22" x14ac:dyDescent="0.25">
      <c r="A943" s="89"/>
      <c r="B943" s="93"/>
      <c r="I943" s="90"/>
      <c r="K943" s="91"/>
      <c r="M943" s="91"/>
      <c r="N943" s="91"/>
      <c r="P943" s="91"/>
      <c r="Q943" s="92"/>
      <c r="R943" s="90"/>
      <c r="S943" s="91"/>
      <c r="T943" s="91"/>
      <c r="U943" s="91"/>
      <c r="V943" s="90"/>
    </row>
    <row r="944" spans="1:22" x14ac:dyDescent="0.25">
      <c r="A944" s="89"/>
      <c r="B944" s="93"/>
      <c r="I944" s="90"/>
      <c r="K944" s="91"/>
      <c r="M944" s="91"/>
      <c r="N944" s="91"/>
      <c r="P944" s="91"/>
      <c r="Q944" s="92"/>
      <c r="R944" s="90"/>
      <c r="S944" s="91"/>
      <c r="T944" s="91"/>
      <c r="U944" s="91"/>
      <c r="V944" s="90"/>
    </row>
    <row r="945" spans="1:22" x14ac:dyDescent="0.25">
      <c r="A945" s="89"/>
      <c r="B945" s="93"/>
      <c r="I945" s="90"/>
      <c r="K945" s="91"/>
      <c r="M945" s="91"/>
      <c r="N945" s="91"/>
      <c r="P945" s="91"/>
      <c r="Q945" s="92"/>
      <c r="R945" s="90"/>
      <c r="S945" s="91"/>
      <c r="T945" s="91"/>
      <c r="U945" s="91"/>
      <c r="V945" s="90"/>
    </row>
    <row r="946" spans="1:22" x14ac:dyDescent="0.25">
      <c r="A946" s="89"/>
      <c r="B946" s="93"/>
      <c r="I946" s="90"/>
      <c r="K946" s="91"/>
      <c r="M946" s="91"/>
      <c r="N946" s="91"/>
      <c r="P946" s="91"/>
      <c r="Q946" s="92"/>
      <c r="R946" s="90"/>
      <c r="S946" s="91"/>
      <c r="T946" s="91"/>
      <c r="U946" s="91"/>
      <c r="V946" s="90"/>
    </row>
    <row r="947" spans="1:22" x14ac:dyDescent="0.25">
      <c r="A947" s="89"/>
      <c r="B947" s="93"/>
      <c r="I947" s="90"/>
      <c r="K947" s="91"/>
      <c r="M947" s="91"/>
      <c r="N947" s="91"/>
      <c r="P947" s="91"/>
      <c r="Q947" s="92"/>
      <c r="R947" s="90"/>
      <c r="S947" s="91"/>
      <c r="T947" s="91"/>
      <c r="U947" s="91"/>
      <c r="V947" s="90"/>
    </row>
    <row r="948" spans="1:22" x14ac:dyDescent="0.25">
      <c r="A948" s="89"/>
      <c r="B948" s="93"/>
      <c r="I948" s="90"/>
      <c r="K948" s="91"/>
      <c r="M948" s="91"/>
      <c r="N948" s="91"/>
      <c r="P948" s="91"/>
      <c r="Q948" s="92"/>
      <c r="R948" s="90"/>
      <c r="S948" s="91"/>
      <c r="T948" s="91"/>
      <c r="U948" s="91"/>
      <c r="V948" s="90"/>
    </row>
    <row r="949" spans="1:22" x14ac:dyDescent="0.25">
      <c r="A949" s="89"/>
      <c r="B949" s="93"/>
      <c r="I949" s="90"/>
      <c r="K949" s="91"/>
      <c r="M949" s="91"/>
      <c r="N949" s="91"/>
      <c r="P949" s="91"/>
      <c r="Q949" s="92"/>
      <c r="R949" s="90"/>
      <c r="S949" s="91"/>
      <c r="T949" s="91"/>
      <c r="U949" s="91"/>
      <c r="V949" s="90"/>
    </row>
    <row r="950" spans="1:22" x14ac:dyDescent="0.25">
      <c r="A950" s="89"/>
      <c r="B950" s="93"/>
      <c r="I950" s="90"/>
      <c r="K950" s="91"/>
      <c r="M950" s="91"/>
      <c r="N950" s="91"/>
      <c r="P950" s="91"/>
      <c r="Q950" s="92"/>
      <c r="R950" s="90"/>
      <c r="S950" s="91"/>
      <c r="T950" s="91"/>
      <c r="U950" s="91"/>
      <c r="V950" s="90"/>
    </row>
    <row r="951" spans="1:22" x14ac:dyDescent="0.25">
      <c r="A951" s="89"/>
      <c r="B951" s="93"/>
      <c r="I951" s="90"/>
      <c r="K951" s="91"/>
      <c r="M951" s="91"/>
      <c r="N951" s="91"/>
      <c r="P951" s="91"/>
      <c r="Q951" s="92"/>
      <c r="R951" s="90"/>
      <c r="S951" s="91"/>
      <c r="T951" s="91"/>
      <c r="U951" s="91"/>
      <c r="V951" s="90"/>
    </row>
    <row r="952" spans="1:22" x14ac:dyDescent="0.25">
      <c r="A952" s="89"/>
      <c r="B952" s="93"/>
      <c r="I952" s="90"/>
      <c r="K952" s="91"/>
      <c r="M952" s="91"/>
      <c r="N952" s="91"/>
      <c r="P952" s="91"/>
      <c r="Q952" s="92"/>
      <c r="R952" s="90"/>
      <c r="S952" s="91"/>
      <c r="T952" s="91"/>
      <c r="U952" s="91"/>
      <c r="V952" s="90"/>
    </row>
    <row r="953" spans="1:22" x14ac:dyDescent="0.25">
      <c r="A953" s="89"/>
      <c r="B953" s="93"/>
      <c r="I953" s="90"/>
      <c r="K953" s="91"/>
      <c r="M953" s="91"/>
      <c r="N953" s="91"/>
      <c r="P953" s="91"/>
      <c r="Q953" s="92"/>
      <c r="R953" s="90"/>
      <c r="S953" s="91"/>
      <c r="T953" s="91"/>
      <c r="U953" s="91"/>
      <c r="V953" s="90"/>
    </row>
    <row r="954" spans="1:22" x14ac:dyDescent="0.25">
      <c r="A954" s="89"/>
      <c r="B954" s="93"/>
      <c r="I954" s="90"/>
      <c r="K954" s="91"/>
      <c r="M954" s="91"/>
      <c r="N954" s="91"/>
      <c r="P954" s="91"/>
      <c r="Q954" s="92"/>
      <c r="R954" s="90"/>
      <c r="S954" s="91"/>
      <c r="T954" s="91"/>
      <c r="U954" s="91"/>
      <c r="V954" s="90"/>
    </row>
    <row r="955" spans="1:22" x14ac:dyDescent="0.25">
      <c r="A955" s="89"/>
      <c r="B955" s="93"/>
      <c r="I955" s="90"/>
      <c r="K955" s="91"/>
      <c r="M955" s="91"/>
      <c r="N955" s="91"/>
      <c r="P955" s="91"/>
      <c r="Q955" s="92"/>
      <c r="R955" s="90"/>
      <c r="S955" s="91"/>
      <c r="T955" s="91"/>
      <c r="U955" s="91"/>
      <c r="V955" s="90"/>
    </row>
    <row r="956" spans="1:22" x14ac:dyDescent="0.25">
      <c r="A956" s="89"/>
      <c r="B956" s="93"/>
      <c r="I956" s="90"/>
      <c r="K956" s="91"/>
      <c r="M956" s="91"/>
      <c r="N956" s="91"/>
      <c r="P956" s="91"/>
      <c r="Q956" s="92"/>
      <c r="R956" s="90"/>
      <c r="S956" s="91"/>
      <c r="T956" s="91"/>
      <c r="U956" s="91"/>
      <c r="V956" s="90"/>
    </row>
    <row r="957" spans="1:22" x14ac:dyDescent="0.25">
      <c r="A957" s="89"/>
      <c r="B957" s="93"/>
      <c r="I957" s="90"/>
      <c r="K957" s="91"/>
      <c r="M957" s="91"/>
      <c r="N957" s="91"/>
      <c r="P957" s="91"/>
      <c r="Q957" s="92"/>
      <c r="R957" s="90"/>
      <c r="S957" s="91"/>
      <c r="T957" s="91"/>
      <c r="U957" s="91"/>
      <c r="V957" s="90"/>
    </row>
    <row r="958" spans="1:22" x14ac:dyDescent="0.25">
      <c r="A958" s="89"/>
      <c r="B958" s="93"/>
      <c r="I958" s="90"/>
      <c r="K958" s="91"/>
      <c r="M958" s="91"/>
      <c r="N958" s="91"/>
      <c r="P958" s="91"/>
      <c r="Q958" s="92"/>
      <c r="R958" s="90"/>
      <c r="S958" s="91"/>
      <c r="T958" s="91"/>
      <c r="U958" s="91"/>
      <c r="V958" s="90"/>
    </row>
    <row r="959" spans="1:22" x14ac:dyDescent="0.25">
      <c r="A959" s="89"/>
      <c r="B959" s="93"/>
      <c r="I959" s="90"/>
      <c r="K959" s="91"/>
      <c r="M959" s="91"/>
      <c r="N959" s="91"/>
      <c r="P959" s="91"/>
      <c r="Q959" s="92"/>
      <c r="R959" s="90"/>
      <c r="S959" s="91"/>
      <c r="T959" s="91"/>
      <c r="U959" s="91"/>
      <c r="V959" s="90"/>
    </row>
    <row r="960" spans="1:22" x14ac:dyDescent="0.25">
      <c r="A960" s="89"/>
      <c r="B960" s="93"/>
      <c r="I960" s="90"/>
      <c r="K960" s="91"/>
      <c r="M960" s="91"/>
      <c r="N960" s="91"/>
      <c r="P960" s="91"/>
      <c r="Q960" s="92"/>
      <c r="R960" s="90"/>
      <c r="S960" s="91"/>
      <c r="T960" s="91"/>
      <c r="U960" s="91"/>
      <c r="V960" s="90"/>
    </row>
    <row r="961" spans="1:22" x14ac:dyDescent="0.25">
      <c r="A961" s="89"/>
      <c r="B961" s="93"/>
      <c r="I961" s="90"/>
      <c r="K961" s="91"/>
      <c r="M961" s="91"/>
      <c r="N961" s="91"/>
      <c r="P961" s="91"/>
      <c r="Q961" s="92"/>
      <c r="R961" s="90"/>
      <c r="S961" s="91"/>
      <c r="T961" s="91"/>
      <c r="U961" s="91"/>
      <c r="V961" s="90"/>
    </row>
    <row r="962" spans="1:22" x14ac:dyDescent="0.25">
      <c r="A962" s="89"/>
      <c r="B962" s="93"/>
      <c r="I962" s="90"/>
      <c r="K962" s="91"/>
      <c r="M962" s="91"/>
      <c r="N962" s="91"/>
      <c r="P962" s="91"/>
      <c r="Q962" s="92"/>
      <c r="R962" s="90"/>
      <c r="S962" s="91"/>
      <c r="T962" s="91"/>
      <c r="U962" s="91"/>
      <c r="V962" s="90"/>
    </row>
    <row r="963" spans="1:22" x14ac:dyDescent="0.25">
      <c r="A963" s="89"/>
      <c r="B963" s="93"/>
      <c r="I963" s="90"/>
      <c r="K963" s="91"/>
      <c r="M963" s="91"/>
      <c r="N963" s="91"/>
      <c r="P963" s="91"/>
      <c r="Q963" s="92"/>
      <c r="R963" s="90"/>
      <c r="S963" s="91"/>
      <c r="T963" s="91"/>
      <c r="U963" s="91"/>
      <c r="V963" s="90"/>
    </row>
    <row r="964" spans="1:22" x14ac:dyDescent="0.25">
      <c r="A964" s="89"/>
      <c r="B964" s="93"/>
      <c r="I964" s="90"/>
      <c r="K964" s="91"/>
      <c r="M964" s="91"/>
      <c r="N964" s="91"/>
      <c r="P964" s="91"/>
      <c r="Q964" s="92"/>
      <c r="R964" s="90"/>
      <c r="S964" s="91"/>
      <c r="T964" s="91"/>
      <c r="U964" s="91"/>
      <c r="V964" s="90"/>
    </row>
    <row r="965" spans="1:22" x14ac:dyDescent="0.25">
      <c r="A965" s="89"/>
      <c r="B965" s="93"/>
      <c r="I965" s="90"/>
      <c r="K965" s="91"/>
      <c r="M965" s="91"/>
      <c r="N965" s="91"/>
      <c r="P965" s="91"/>
      <c r="Q965" s="92"/>
      <c r="R965" s="90"/>
      <c r="S965" s="91"/>
      <c r="T965" s="91"/>
      <c r="U965" s="91"/>
      <c r="V965" s="90"/>
    </row>
    <row r="966" spans="1:22" x14ac:dyDescent="0.25">
      <c r="A966" s="89"/>
      <c r="B966" s="93"/>
      <c r="I966" s="90"/>
      <c r="K966" s="91"/>
      <c r="M966" s="91"/>
      <c r="N966" s="91"/>
      <c r="P966" s="91"/>
      <c r="Q966" s="92"/>
      <c r="R966" s="90"/>
      <c r="S966" s="91"/>
      <c r="T966" s="91"/>
      <c r="U966" s="91"/>
      <c r="V966" s="90"/>
    </row>
    <row r="967" spans="1:22" x14ac:dyDescent="0.25">
      <c r="A967" s="89"/>
      <c r="B967" s="93"/>
      <c r="I967" s="90"/>
      <c r="K967" s="91"/>
      <c r="M967" s="91"/>
      <c r="N967" s="91"/>
      <c r="P967" s="91"/>
      <c r="Q967" s="92"/>
      <c r="R967" s="90"/>
      <c r="S967" s="91"/>
      <c r="T967" s="91"/>
      <c r="U967" s="91"/>
      <c r="V967" s="90"/>
    </row>
    <row r="968" spans="1:22" x14ac:dyDescent="0.25">
      <c r="A968" s="89"/>
      <c r="B968" s="93"/>
      <c r="I968" s="90"/>
      <c r="K968" s="91"/>
      <c r="M968" s="91"/>
      <c r="N968" s="91"/>
      <c r="P968" s="91"/>
      <c r="Q968" s="92"/>
      <c r="R968" s="90"/>
      <c r="S968" s="91"/>
      <c r="T968" s="91"/>
      <c r="U968" s="91"/>
      <c r="V968" s="90"/>
    </row>
    <row r="969" spans="1:22" x14ac:dyDescent="0.25">
      <c r="A969" s="89"/>
      <c r="B969" s="93"/>
      <c r="I969" s="90"/>
      <c r="K969" s="91"/>
      <c r="M969" s="91"/>
      <c r="N969" s="91"/>
      <c r="P969" s="91"/>
      <c r="Q969" s="92"/>
      <c r="R969" s="90"/>
      <c r="S969" s="91"/>
      <c r="T969" s="91"/>
      <c r="U969" s="91"/>
      <c r="V969" s="90"/>
    </row>
    <row r="970" spans="1:22" x14ac:dyDescent="0.25">
      <c r="A970" s="89"/>
      <c r="B970" s="93"/>
      <c r="I970" s="90"/>
      <c r="K970" s="91"/>
      <c r="M970" s="91"/>
      <c r="N970" s="91"/>
      <c r="P970" s="91"/>
      <c r="Q970" s="92"/>
      <c r="R970" s="90"/>
      <c r="S970" s="91"/>
      <c r="T970" s="91"/>
      <c r="U970" s="91"/>
      <c r="V970" s="90"/>
    </row>
    <row r="971" spans="1:22" x14ac:dyDescent="0.25">
      <c r="A971" s="89"/>
      <c r="B971" s="93"/>
      <c r="I971" s="90"/>
      <c r="K971" s="91"/>
      <c r="M971" s="91"/>
      <c r="N971" s="91"/>
      <c r="P971" s="91"/>
      <c r="Q971" s="92"/>
      <c r="R971" s="90"/>
      <c r="S971" s="91"/>
      <c r="T971" s="91"/>
      <c r="U971" s="91"/>
      <c r="V971" s="90"/>
    </row>
    <row r="972" spans="1:22" x14ac:dyDescent="0.25">
      <c r="A972" s="89"/>
      <c r="B972" s="93"/>
      <c r="I972" s="90"/>
      <c r="K972" s="91"/>
      <c r="M972" s="91"/>
      <c r="N972" s="91"/>
      <c r="P972" s="91"/>
      <c r="Q972" s="92"/>
      <c r="R972" s="90"/>
      <c r="S972" s="91"/>
      <c r="T972" s="91"/>
      <c r="U972" s="91"/>
      <c r="V972" s="90"/>
    </row>
    <row r="973" spans="1:22" x14ac:dyDescent="0.25">
      <c r="A973" s="89"/>
      <c r="B973" s="93"/>
      <c r="I973" s="90"/>
      <c r="K973" s="91"/>
      <c r="M973" s="91"/>
      <c r="N973" s="91"/>
      <c r="P973" s="91"/>
      <c r="Q973" s="92"/>
      <c r="R973" s="90"/>
      <c r="S973" s="91"/>
      <c r="T973" s="91"/>
      <c r="U973" s="91"/>
      <c r="V973" s="90"/>
    </row>
    <row r="974" spans="1:22" x14ac:dyDescent="0.25">
      <c r="A974" s="89"/>
      <c r="B974" s="93"/>
      <c r="I974" s="90"/>
      <c r="K974" s="91"/>
      <c r="M974" s="91"/>
      <c r="N974" s="91"/>
      <c r="P974" s="91"/>
      <c r="Q974" s="92"/>
      <c r="R974" s="90"/>
      <c r="S974" s="91"/>
      <c r="T974" s="91"/>
      <c r="U974" s="91"/>
      <c r="V974" s="90"/>
    </row>
    <row r="975" spans="1:22" x14ac:dyDescent="0.25">
      <c r="A975" s="89"/>
      <c r="B975" s="93"/>
      <c r="I975" s="90"/>
      <c r="K975" s="91"/>
      <c r="M975" s="91"/>
      <c r="N975" s="91"/>
      <c r="P975" s="91"/>
      <c r="Q975" s="92"/>
      <c r="R975" s="90"/>
      <c r="S975" s="91"/>
      <c r="T975" s="91"/>
      <c r="U975" s="91"/>
      <c r="V975" s="90"/>
    </row>
    <row r="976" spans="1:22" x14ac:dyDescent="0.25">
      <c r="A976" s="89"/>
      <c r="B976" s="93"/>
      <c r="I976" s="90"/>
      <c r="K976" s="91"/>
      <c r="M976" s="91"/>
      <c r="N976" s="91"/>
      <c r="P976" s="91"/>
      <c r="Q976" s="92"/>
      <c r="R976" s="90"/>
      <c r="S976" s="91"/>
      <c r="T976" s="91"/>
      <c r="U976" s="91"/>
      <c r="V976" s="90"/>
    </row>
    <row r="977" spans="1:22" x14ac:dyDescent="0.25">
      <c r="A977" s="89"/>
      <c r="B977" s="93"/>
      <c r="I977" s="90"/>
      <c r="K977" s="91"/>
      <c r="M977" s="91"/>
      <c r="N977" s="91"/>
      <c r="P977" s="91"/>
      <c r="Q977" s="92"/>
      <c r="R977" s="90"/>
      <c r="S977" s="91"/>
      <c r="T977" s="91"/>
      <c r="U977" s="91"/>
      <c r="V977" s="90"/>
    </row>
    <row r="978" spans="1:22" x14ac:dyDescent="0.25">
      <c r="A978" s="89"/>
      <c r="B978" s="93"/>
      <c r="I978" s="90"/>
      <c r="K978" s="91"/>
      <c r="M978" s="91"/>
      <c r="N978" s="91"/>
      <c r="P978" s="91"/>
      <c r="Q978" s="92"/>
      <c r="R978" s="90"/>
      <c r="S978" s="91"/>
      <c r="T978" s="91"/>
      <c r="U978" s="91"/>
      <c r="V978" s="90"/>
    </row>
    <row r="979" spans="1:22" x14ac:dyDescent="0.25">
      <c r="A979" s="89"/>
      <c r="B979" s="93"/>
      <c r="I979" s="90"/>
      <c r="K979" s="91"/>
      <c r="M979" s="91"/>
      <c r="N979" s="91"/>
      <c r="P979" s="91"/>
      <c r="Q979" s="92"/>
      <c r="R979" s="90"/>
      <c r="S979" s="91"/>
      <c r="T979" s="91"/>
      <c r="U979" s="91"/>
      <c r="V979" s="90"/>
    </row>
    <row r="980" spans="1:22" x14ac:dyDescent="0.25">
      <c r="A980" s="89"/>
      <c r="B980" s="93"/>
      <c r="I980" s="90"/>
      <c r="K980" s="91"/>
      <c r="M980" s="91"/>
      <c r="N980" s="91"/>
      <c r="P980" s="91"/>
      <c r="Q980" s="92"/>
      <c r="R980" s="90"/>
      <c r="S980" s="91"/>
      <c r="T980" s="91"/>
      <c r="U980" s="91"/>
      <c r="V980" s="90"/>
    </row>
    <row r="981" spans="1:22" x14ac:dyDescent="0.25">
      <c r="A981" s="89"/>
      <c r="B981" s="93"/>
      <c r="I981" s="90"/>
      <c r="K981" s="91"/>
      <c r="M981" s="91"/>
      <c r="N981" s="91"/>
      <c r="P981" s="91"/>
      <c r="Q981" s="92"/>
      <c r="R981" s="90"/>
      <c r="S981" s="91"/>
      <c r="T981" s="91"/>
      <c r="U981" s="91"/>
      <c r="V981" s="90"/>
    </row>
    <row r="982" spans="1:22" x14ac:dyDescent="0.25">
      <c r="A982" s="89"/>
      <c r="B982" s="93"/>
      <c r="I982" s="90"/>
      <c r="K982" s="91"/>
      <c r="M982" s="91"/>
      <c r="N982" s="91"/>
      <c r="P982" s="91"/>
      <c r="Q982" s="92"/>
      <c r="R982" s="90"/>
      <c r="S982" s="91"/>
      <c r="T982" s="91"/>
      <c r="U982" s="91"/>
      <c r="V982" s="90"/>
    </row>
    <row r="983" spans="1:22" x14ac:dyDescent="0.25">
      <c r="A983" s="89"/>
      <c r="B983" s="93"/>
      <c r="I983" s="90"/>
      <c r="K983" s="91"/>
      <c r="M983" s="91"/>
      <c r="N983" s="91"/>
      <c r="P983" s="91"/>
      <c r="Q983" s="92"/>
      <c r="R983" s="90"/>
      <c r="S983" s="91"/>
      <c r="T983" s="91"/>
      <c r="U983" s="91"/>
      <c r="V983" s="90"/>
    </row>
    <row r="984" spans="1:22" x14ac:dyDescent="0.25">
      <c r="A984" s="89"/>
      <c r="B984" s="93"/>
      <c r="I984" s="90"/>
      <c r="K984" s="91"/>
      <c r="M984" s="91"/>
      <c r="N984" s="91"/>
      <c r="P984" s="91"/>
      <c r="Q984" s="92"/>
      <c r="R984" s="90"/>
      <c r="S984" s="91"/>
      <c r="T984" s="91"/>
      <c r="U984" s="91"/>
      <c r="V984" s="90"/>
    </row>
    <row r="985" spans="1:22" x14ac:dyDescent="0.25">
      <c r="A985" s="89"/>
      <c r="B985" s="93"/>
      <c r="I985" s="90"/>
      <c r="K985" s="91"/>
      <c r="M985" s="91"/>
      <c r="N985" s="91"/>
      <c r="P985" s="91"/>
      <c r="Q985" s="92"/>
      <c r="R985" s="90"/>
      <c r="S985" s="91"/>
      <c r="T985" s="91"/>
      <c r="U985" s="91"/>
      <c r="V985" s="90"/>
    </row>
    <row r="986" spans="1:22" x14ac:dyDescent="0.25">
      <c r="A986" s="89"/>
      <c r="B986" s="93"/>
      <c r="I986" s="90"/>
      <c r="K986" s="91"/>
      <c r="M986" s="91"/>
      <c r="N986" s="91"/>
      <c r="P986" s="91"/>
      <c r="Q986" s="92"/>
      <c r="R986" s="90"/>
      <c r="S986" s="91"/>
      <c r="T986" s="91"/>
      <c r="U986" s="91"/>
      <c r="V986" s="90"/>
    </row>
    <row r="987" spans="1:22" x14ac:dyDescent="0.25">
      <c r="A987" s="89"/>
      <c r="B987" s="93"/>
      <c r="I987" s="90"/>
      <c r="K987" s="91"/>
      <c r="M987" s="91"/>
      <c r="N987" s="91"/>
      <c r="P987" s="91"/>
      <c r="Q987" s="92"/>
      <c r="R987" s="90"/>
      <c r="S987" s="91"/>
      <c r="T987" s="91"/>
      <c r="U987" s="91"/>
      <c r="V987" s="90"/>
    </row>
    <row r="988" spans="1:22" x14ac:dyDescent="0.25">
      <c r="A988" s="89"/>
      <c r="B988" s="93"/>
      <c r="I988" s="90"/>
      <c r="K988" s="91"/>
      <c r="M988" s="91"/>
      <c r="N988" s="91"/>
      <c r="P988" s="91"/>
      <c r="Q988" s="92"/>
      <c r="R988" s="90"/>
      <c r="S988" s="91"/>
      <c r="T988" s="91"/>
      <c r="U988" s="91"/>
      <c r="V988" s="90"/>
    </row>
    <row r="989" spans="1:22" x14ac:dyDescent="0.25">
      <c r="A989" s="89"/>
      <c r="B989" s="93"/>
      <c r="I989" s="90"/>
      <c r="K989" s="91"/>
      <c r="M989" s="91"/>
      <c r="N989" s="91"/>
      <c r="P989" s="91"/>
      <c r="Q989" s="92"/>
      <c r="R989" s="90"/>
      <c r="S989" s="91"/>
      <c r="T989" s="91"/>
      <c r="U989" s="91"/>
      <c r="V989" s="90"/>
    </row>
    <row r="990" spans="1:22" x14ac:dyDescent="0.25">
      <c r="A990" s="89"/>
      <c r="B990" s="93"/>
      <c r="I990" s="90"/>
      <c r="K990" s="91"/>
      <c r="M990" s="91"/>
      <c r="N990" s="91"/>
      <c r="P990" s="91"/>
      <c r="Q990" s="92"/>
      <c r="R990" s="90"/>
      <c r="S990" s="91"/>
      <c r="T990" s="91"/>
      <c r="U990" s="91"/>
      <c r="V990" s="90"/>
    </row>
    <row r="991" spans="1:22" x14ac:dyDescent="0.25">
      <c r="A991" s="89"/>
      <c r="B991" s="93"/>
      <c r="I991" s="90"/>
      <c r="K991" s="91"/>
      <c r="M991" s="91"/>
      <c r="N991" s="91"/>
      <c r="P991" s="91"/>
      <c r="Q991" s="92"/>
      <c r="R991" s="90"/>
      <c r="S991" s="91"/>
      <c r="T991" s="91"/>
      <c r="U991" s="91"/>
      <c r="V991" s="90"/>
    </row>
    <row r="992" spans="1:22" x14ac:dyDescent="0.25">
      <c r="A992" s="89"/>
      <c r="B992" s="93"/>
      <c r="I992" s="90"/>
      <c r="K992" s="91"/>
      <c r="M992" s="91"/>
      <c r="N992" s="91"/>
      <c r="P992" s="91"/>
      <c r="Q992" s="92"/>
      <c r="R992" s="90"/>
      <c r="S992" s="91"/>
      <c r="T992" s="91"/>
      <c r="U992" s="91"/>
      <c r="V992" s="90"/>
    </row>
    <row r="993" spans="1:255" x14ac:dyDescent="0.25">
      <c r="A993" s="89"/>
      <c r="B993" s="93"/>
      <c r="I993" s="90"/>
      <c r="K993" s="91"/>
      <c r="M993" s="91"/>
      <c r="N993" s="91"/>
      <c r="P993" s="91"/>
      <c r="Q993" s="92"/>
      <c r="R993" s="90"/>
      <c r="S993" s="91"/>
      <c r="T993" s="91"/>
      <c r="U993" s="91"/>
      <c r="V993" s="90"/>
    </row>
    <row r="994" spans="1:255" x14ac:dyDescent="0.25">
      <c r="A994" s="89"/>
      <c r="B994" s="93"/>
      <c r="I994" s="90"/>
      <c r="K994" s="91"/>
      <c r="M994" s="91"/>
      <c r="N994" s="91"/>
      <c r="P994" s="91"/>
      <c r="Q994" s="92"/>
      <c r="R994" s="90"/>
      <c r="S994" s="91"/>
      <c r="T994" s="91"/>
      <c r="U994" s="91"/>
      <c r="V994" s="90"/>
    </row>
    <row r="995" spans="1:255" x14ac:dyDescent="0.25">
      <c r="A995" s="89"/>
      <c r="B995" s="93"/>
      <c r="I995" s="90"/>
      <c r="K995" s="91"/>
      <c r="M995" s="91"/>
      <c r="N995" s="91"/>
      <c r="P995" s="91"/>
      <c r="Q995" s="92"/>
      <c r="R995" s="90"/>
      <c r="S995" s="91"/>
      <c r="T995" s="91"/>
      <c r="U995" s="91"/>
      <c r="V995" s="90"/>
    </row>
    <row r="996" spans="1:255" x14ac:dyDescent="0.25">
      <c r="A996" s="89"/>
      <c r="B996" s="93"/>
      <c r="I996" s="90"/>
      <c r="K996" s="91"/>
      <c r="M996" s="91"/>
      <c r="N996" s="91"/>
      <c r="P996" s="91"/>
      <c r="Q996" s="92"/>
      <c r="R996" s="90"/>
      <c r="S996" s="91"/>
      <c r="T996" s="91"/>
      <c r="U996" s="91"/>
      <c r="V996" s="90"/>
    </row>
    <row r="997" spans="1:255" x14ac:dyDescent="0.25">
      <c r="A997" s="89"/>
      <c r="B997" s="93"/>
      <c r="I997" s="90"/>
      <c r="K997" s="91"/>
      <c r="M997" s="91"/>
      <c r="N997" s="91"/>
      <c r="P997" s="91"/>
      <c r="Q997" s="92"/>
      <c r="R997" s="90"/>
      <c r="S997" s="91"/>
      <c r="T997" s="91"/>
      <c r="U997" s="91"/>
      <c r="V997" s="90"/>
    </row>
    <row r="998" spans="1:255" x14ac:dyDescent="0.25">
      <c r="A998" s="89"/>
      <c r="B998" s="93"/>
      <c r="I998" s="90"/>
      <c r="K998" s="91"/>
      <c r="M998" s="91"/>
      <c r="N998" s="91"/>
      <c r="P998" s="91"/>
      <c r="Q998" s="92"/>
      <c r="R998" s="90"/>
      <c r="S998" s="91"/>
      <c r="T998" s="91"/>
      <c r="U998" s="91"/>
      <c r="V998" s="90"/>
    </row>
    <row r="999" spans="1:255" x14ac:dyDescent="0.25">
      <c r="A999" s="89"/>
      <c r="B999" s="93"/>
      <c r="I999" s="90"/>
      <c r="K999" s="91"/>
      <c r="M999" s="91"/>
      <c r="N999" s="91"/>
      <c r="P999" s="91"/>
      <c r="Q999" s="92"/>
      <c r="R999" s="90"/>
      <c r="S999" s="91"/>
      <c r="T999" s="91"/>
      <c r="U999" s="91"/>
      <c r="V999" s="90"/>
    </row>
    <row r="1000" spans="1:255" x14ac:dyDescent="0.25">
      <c r="A1000" s="89"/>
      <c r="B1000" s="93"/>
      <c r="I1000" s="90"/>
      <c r="K1000" s="91"/>
      <c r="M1000" s="91"/>
      <c r="N1000" s="91"/>
      <c r="P1000" s="91"/>
      <c r="Q1000" s="92"/>
      <c r="R1000" s="90"/>
      <c r="S1000" s="91"/>
      <c r="T1000" s="91"/>
      <c r="U1000" s="91"/>
      <c r="V1000" s="90"/>
    </row>
    <row r="1001" spans="1:255" x14ac:dyDescent="0.25">
      <c r="A1001" s="89"/>
      <c r="B1001" s="93"/>
      <c r="I1001" s="90"/>
      <c r="K1001" s="91"/>
      <c r="M1001" s="91"/>
      <c r="N1001" s="91"/>
      <c r="P1001" s="91"/>
      <c r="Q1001" s="92"/>
      <c r="R1001" s="90"/>
      <c r="S1001" s="91"/>
      <c r="T1001" s="91"/>
      <c r="U1001" s="91"/>
      <c r="V1001" s="90"/>
    </row>
    <row r="1002" spans="1:255" x14ac:dyDescent="0.25">
      <c r="A1002" s="89"/>
      <c r="B1002" s="93"/>
      <c r="I1002" s="90"/>
      <c r="K1002" s="91"/>
      <c r="M1002" s="91"/>
      <c r="N1002" s="91"/>
      <c r="P1002" s="91"/>
      <c r="Q1002" s="92"/>
      <c r="R1002" s="90"/>
      <c r="S1002" s="91"/>
      <c r="T1002" s="91"/>
      <c r="U1002" s="91"/>
      <c r="V1002" s="90"/>
    </row>
    <row r="1003" spans="1:255" x14ac:dyDescent="0.25">
      <c r="B1003" s="93"/>
      <c r="Q1003" s="92"/>
      <c r="R1003" s="90"/>
      <c r="S1003" s="91"/>
      <c r="T1003" s="91"/>
      <c r="U1003" s="91"/>
    </row>
    <row r="1004" spans="1:255" x14ac:dyDescent="0.25">
      <c r="B1004" s="93"/>
      <c r="Q1004" s="92"/>
      <c r="R1004" s="90"/>
      <c r="S1004" s="91"/>
      <c r="T1004" s="91"/>
      <c r="U1004" s="91"/>
    </row>
    <row r="1005" spans="1:255" s="81" customFormat="1" x14ac:dyDescent="0.25">
      <c r="A1005" s="76"/>
      <c r="B1005" s="93"/>
      <c r="D1005" s="77"/>
      <c r="F1005" s="82"/>
      <c r="G1005" s="82"/>
      <c r="H1005" s="82"/>
      <c r="I1005" s="83"/>
      <c r="J1005" s="84"/>
      <c r="K1005" s="85"/>
      <c r="L1005" s="86"/>
      <c r="M1005" s="85"/>
      <c r="N1005" s="85"/>
      <c r="O1005" s="86"/>
      <c r="P1005" s="85"/>
      <c r="Q1005" s="87"/>
      <c r="R1005" s="83"/>
      <c r="S1005" s="85"/>
      <c r="T1005" s="85"/>
      <c r="U1005" s="85"/>
      <c r="V1005" s="83"/>
      <c r="W1005" s="85"/>
      <c r="X1005" s="85"/>
      <c r="Y1005" s="85"/>
      <c r="Z1005" s="85"/>
      <c r="AA1005" s="85"/>
      <c r="AB1005" s="85"/>
      <c r="AC1005" s="85"/>
      <c r="AD1005" s="85"/>
      <c r="AE1005" s="85"/>
      <c r="AF1005" s="85"/>
      <c r="AG1005" s="85"/>
      <c r="AH1005" s="85"/>
      <c r="AI1005" s="85"/>
      <c r="AJ1005" s="85"/>
      <c r="AK1005" s="85"/>
      <c r="AL1005" s="85"/>
      <c r="AM1005" s="85"/>
      <c r="AN1005" s="85"/>
      <c r="AO1005" s="85"/>
      <c r="AP1005" s="85"/>
      <c r="AQ1005" s="85"/>
      <c r="AR1005" s="85"/>
      <c r="AS1005" s="85"/>
      <c r="AT1005" s="85"/>
      <c r="AU1005" s="85"/>
      <c r="AV1005" s="85"/>
      <c r="AW1005" s="85"/>
      <c r="AX1005" s="85"/>
      <c r="AY1005" s="85"/>
      <c r="AZ1005" s="85"/>
      <c r="BA1005" s="85"/>
      <c r="BB1005" s="85"/>
      <c r="BC1005" s="85"/>
      <c r="BD1005" s="85"/>
      <c r="BE1005" s="85"/>
      <c r="BF1005" s="85"/>
      <c r="BG1005" s="85"/>
      <c r="BH1005" s="85"/>
      <c r="BI1005" s="85"/>
      <c r="BJ1005" s="85"/>
      <c r="BK1005" s="85"/>
      <c r="BL1005" s="85"/>
      <c r="BM1005" s="85"/>
      <c r="BN1005" s="85"/>
      <c r="BO1005" s="85"/>
      <c r="BP1005" s="85"/>
      <c r="BQ1005" s="85"/>
      <c r="BR1005" s="85"/>
      <c r="BS1005" s="85"/>
      <c r="BT1005" s="85"/>
      <c r="BU1005" s="85"/>
      <c r="BV1005" s="85"/>
      <c r="BW1005" s="85"/>
      <c r="BX1005" s="85"/>
      <c r="BY1005" s="85"/>
      <c r="BZ1005" s="85"/>
      <c r="CA1005" s="85"/>
      <c r="CB1005" s="85"/>
      <c r="CC1005" s="85"/>
      <c r="CD1005" s="85"/>
      <c r="CE1005" s="85"/>
      <c r="CF1005" s="85"/>
      <c r="CG1005" s="85"/>
      <c r="CH1005" s="85"/>
      <c r="CI1005" s="85"/>
      <c r="CJ1005" s="85"/>
      <c r="CK1005" s="85"/>
      <c r="CL1005" s="85"/>
      <c r="CM1005" s="85"/>
      <c r="CN1005" s="85"/>
      <c r="CO1005" s="85"/>
      <c r="CP1005" s="85"/>
      <c r="CQ1005" s="85"/>
      <c r="CR1005" s="85"/>
      <c r="CS1005" s="85"/>
      <c r="CT1005" s="85"/>
      <c r="CU1005" s="85"/>
      <c r="CV1005" s="85"/>
      <c r="CW1005" s="85"/>
      <c r="CX1005" s="85"/>
      <c r="CY1005" s="85"/>
      <c r="CZ1005" s="85"/>
      <c r="DA1005" s="85"/>
      <c r="DB1005" s="85"/>
      <c r="DC1005" s="85"/>
      <c r="DD1005" s="85"/>
      <c r="DE1005" s="85"/>
      <c r="DF1005" s="85"/>
      <c r="DG1005" s="85"/>
      <c r="DH1005" s="85"/>
      <c r="DI1005" s="85"/>
      <c r="DJ1005" s="85"/>
      <c r="DK1005" s="85"/>
      <c r="DL1005" s="85"/>
      <c r="DM1005" s="85"/>
      <c r="DN1005" s="85"/>
      <c r="DO1005" s="85"/>
      <c r="DP1005" s="85"/>
      <c r="DQ1005" s="85"/>
      <c r="DR1005" s="85"/>
      <c r="DS1005" s="85"/>
      <c r="DT1005" s="85"/>
      <c r="DU1005" s="85"/>
      <c r="DV1005" s="85"/>
      <c r="DW1005" s="85"/>
      <c r="DX1005" s="85"/>
      <c r="DY1005" s="85"/>
      <c r="DZ1005" s="85"/>
      <c r="EA1005" s="85"/>
      <c r="EB1005" s="85"/>
      <c r="EC1005" s="85"/>
      <c r="ED1005" s="85"/>
      <c r="EE1005" s="85"/>
      <c r="EF1005" s="85"/>
      <c r="EG1005" s="85"/>
      <c r="EH1005" s="85"/>
      <c r="EI1005" s="85"/>
      <c r="EJ1005" s="85"/>
      <c r="EK1005" s="85"/>
      <c r="EL1005" s="85"/>
      <c r="EM1005" s="85"/>
      <c r="EN1005" s="85"/>
      <c r="EO1005" s="85"/>
      <c r="EP1005" s="85"/>
      <c r="EQ1005" s="85"/>
      <c r="ER1005" s="85"/>
      <c r="ES1005" s="85"/>
      <c r="ET1005" s="85"/>
      <c r="EU1005" s="85"/>
      <c r="EV1005" s="85"/>
      <c r="EW1005" s="85"/>
      <c r="EX1005" s="85"/>
      <c r="EY1005" s="85"/>
      <c r="EZ1005" s="85"/>
      <c r="FA1005" s="85"/>
      <c r="FB1005" s="85"/>
      <c r="FC1005" s="85"/>
      <c r="FD1005" s="85"/>
      <c r="FE1005" s="85"/>
      <c r="FF1005" s="85"/>
      <c r="FG1005" s="85"/>
      <c r="FH1005" s="85"/>
      <c r="FI1005" s="85"/>
      <c r="FJ1005" s="85"/>
      <c r="FK1005" s="85"/>
      <c r="FL1005" s="85"/>
      <c r="FM1005" s="85"/>
      <c r="FN1005" s="85"/>
      <c r="FO1005" s="85"/>
      <c r="FP1005" s="85"/>
      <c r="FQ1005" s="85"/>
      <c r="FR1005" s="85"/>
      <c r="FS1005" s="85"/>
      <c r="FT1005" s="85"/>
      <c r="FU1005" s="85"/>
      <c r="FV1005" s="85"/>
      <c r="FW1005" s="85"/>
      <c r="FX1005" s="85"/>
      <c r="FY1005" s="85"/>
      <c r="FZ1005" s="85"/>
      <c r="GA1005" s="85"/>
      <c r="GB1005" s="85"/>
      <c r="GC1005" s="85"/>
      <c r="GD1005" s="85"/>
      <c r="GE1005" s="85"/>
      <c r="GF1005" s="85"/>
      <c r="GG1005" s="85"/>
      <c r="GH1005" s="85"/>
      <c r="GI1005" s="85"/>
      <c r="GJ1005" s="85"/>
      <c r="GK1005" s="85"/>
      <c r="GL1005" s="85"/>
      <c r="GM1005" s="85"/>
      <c r="GN1005" s="85"/>
      <c r="GO1005" s="85"/>
      <c r="GP1005" s="85"/>
      <c r="GQ1005" s="85"/>
      <c r="GR1005" s="85"/>
      <c r="GS1005" s="85"/>
      <c r="GT1005" s="85"/>
      <c r="GU1005" s="85"/>
      <c r="GV1005" s="85"/>
      <c r="GW1005" s="85"/>
      <c r="GX1005" s="85"/>
      <c r="GY1005" s="85"/>
      <c r="GZ1005" s="85"/>
      <c r="HA1005" s="85"/>
      <c r="HB1005" s="85"/>
      <c r="HC1005" s="85"/>
      <c r="HD1005" s="85"/>
      <c r="HE1005" s="85"/>
      <c r="HF1005" s="85"/>
      <c r="HG1005" s="85"/>
      <c r="HH1005" s="85"/>
      <c r="HI1005" s="85"/>
      <c r="HJ1005" s="85"/>
      <c r="HK1005" s="85"/>
      <c r="HL1005" s="85"/>
      <c r="HM1005" s="85"/>
      <c r="HN1005" s="85"/>
      <c r="HO1005" s="85"/>
      <c r="HP1005" s="85"/>
      <c r="HQ1005" s="85"/>
      <c r="HR1005" s="85"/>
      <c r="HS1005" s="85"/>
      <c r="HT1005" s="85"/>
      <c r="HU1005" s="85"/>
      <c r="HV1005" s="85"/>
      <c r="HW1005" s="85"/>
      <c r="HX1005" s="85"/>
      <c r="HY1005" s="85"/>
      <c r="HZ1005" s="85"/>
      <c r="IA1005" s="85"/>
      <c r="IB1005" s="85"/>
      <c r="IC1005" s="85"/>
      <c r="ID1005" s="85"/>
      <c r="IE1005" s="85"/>
      <c r="IF1005" s="85"/>
      <c r="IG1005" s="85"/>
      <c r="IH1005" s="85"/>
      <c r="II1005" s="85"/>
      <c r="IJ1005" s="85"/>
      <c r="IK1005" s="85"/>
      <c r="IL1005" s="85"/>
      <c r="IM1005" s="85"/>
      <c r="IN1005" s="85"/>
      <c r="IO1005" s="85"/>
      <c r="IP1005" s="85"/>
      <c r="IQ1005" s="85"/>
      <c r="IR1005" s="85"/>
      <c r="IS1005" s="85"/>
      <c r="IT1005" s="85"/>
      <c r="IU1005" s="85"/>
    </row>
  </sheetData>
  <mergeCells count="2">
    <mergeCell ref="W4:X4"/>
    <mergeCell ref="J1:L1"/>
  </mergeCells>
  <printOptions horizontalCentered="1" gridLinesSet="0"/>
  <pageMargins left="0.5" right="0.2" top="0.75" bottom="0.25" header="1" footer="0.27"/>
  <pageSetup scale="54" orientation="landscape" r:id="rId1"/>
  <headerFooter alignWithMargins="0">
    <oddHeader xml:space="preserve">&amp;C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B17" sqref="B17"/>
    </sheetView>
  </sheetViews>
  <sheetFormatPr defaultRowHeight="13.2" x14ac:dyDescent="0.25"/>
  <cols>
    <col min="1" max="1" width="18.796875" style="98" customWidth="1"/>
    <col min="2" max="2" width="18.59765625" style="98" bestFit="1" customWidth="1"/>
    <col min="3" max="3" width="11.09765625" style="98" bestFit="1" customWidth="1"/>
    <col min="4" max="4" width="16.296875" style="98" customWidth="1"/>
    <col min="5" max="5" width="15.59765625" style="98" customWidth="1"/>
    <col min="6" max="6" width="18.296875" style="98" customWidth="1"/>
    <col min="7" max="16384" width="8.796875" style="98"/>
  </cols>
  <sheetData>
    <row r="1" spans="1:6" x14ac:dyDescent="0.25">
      <c r="A1" s="94" t="s">
        <v>30</v>
      </c>
      <c r="B1" s="95"/>
      <c r="C1" s="95"/>
      <c r="D1" s="96"/>
      <c r="E1" s="96"/>
      <c r="F1" s="97"/>
    </row>
    <row r="2" spans="1:6" x14ac:dyDescent="0.25">
      <c r="A2" s="99"/>
      <c r="B2" s="100"/>
      <c r="C2" s="100"/>
      <c r="D2" s="101"/>
      <c r="E2" s="101"/>
      <c r="F2" s="102"/>
    </row>
    <row r="3" spans="1:6" x14ac:dyDescent="0.25">
      <c r="A3" s="99"/>
      <c r="B3" s="100"/>
      <c r="C3" s="100"/>
      <c r="D3" s="101"/>
      <c r="E3" s="101"/>
      <c r="F3" s="102"/>
    </row>
    <row r="4" spans="1:6" ht="26.4" x14ac:dyDescent="0.25">
      <c r="A4" s="103" t="s">
        <v>31</v>
      </c>
      <c r="B4" s="104" t="s">
        <v>32</v>
      </c>
      <c r="C4" s="104" t="s">
        <v>33</v>
      </c>
      <c r="D4" s="104" t="s">
        <v>34</v>
      </c>
      <c r="E4" s="104" t="s">
        <v>35</v>
      </c>
      <c r="F4" s="105" t="s">
        <v>36</v>
      </c>
    </row>
    <row r="5" spans="1:6" x14ac:dyDescent="0.25">
      <c r="A5" s="107" t="s">
        <v>37</v>
      </c>
      <c r="B5" s="108" t="s">
        <v>38</v>
      </c>
      <c r="C5" s="109">
        <v>43088</v>
      </c>
      <c r="D5" s="110">
        <v>2246265304.1460409</v>
      </c>
      <c r="E5" s="111"/>
      <c r="F5" s="112"/>
    </row>
    <row r="6" spans="1:6" x14ac:dyDescent="0.25">
      <c r="A6" s="107" t="s">
        <v>39</v>
      </c>
      <c r="B6" s="108" t="s">
        <v>38</v>
      </c>
      <c r="C6" s="109">
        <v>43088</v>
      </c>
      <c r="D6" s="113">
        <f>D7-D5</f>
        <v>2920268967.7903471</v>
      </c>
      <c r="E6" s="111"/>
      <c r="F6" s="112"/>
    </row>
    <row r="7" spans="1:6" x14ac:dyDescent="0.25">
      <c r="A7" s="114" t="s">
        <v>40</v>
      </c>
      <c r="B7" s="115"/>
      <c r="C7" s="115"/>
      <c r="D7" s="110">
        <v>5166534271.936388</v>
      </c>
      <c r="E7" s="116">
        <f>D7*0.1%</f>
        <v>5166534.2719363878</v>
      </c>
      <c r="F7" s="117">
        <f>D7*0.01%</f>
        <v>516653.42719363881</v>
      </c>
    </row>
    <row r="8" spans="1:6" x14ac:dyDescent="0.25">
      <c r="A8" s="114"/>
      <c r="B8" s="115"/>
      <c r="C8" s="115"/>
      <c r="D8" s="118"/>
      <c r="E8" s="116"/>
      <c r="F8" s="117"/>
    </row>
    <row r="9" spans="1:6" ht="13.95" customHeight="1" x14ac:dyDescent="0.25">
      <c r="A9" s="114" t="s">
        <v>41</v>
      </c>
      <c r="B9" s="115"/>
      <c r="C9" s="115"/>
      <c r="D9" s="110">
        <v>1765436978.8849313</v>
      </c>
      <c r="E9" s="116">
        <f>D9*0.1%</f>
        <v>1765436.9788849314</v>
      </c>
      <c r="F9" s="117">
        <f>D9*0.01%</f>
        <v>176543.69788849313</v>
      </c>
    </row>
    <row r="10" spans="1:6" ht="13.95" customHeight="1" x14ac:dyDescent="0.25">
      <c r="A10" s="114"/>
      <c r="B10" s="115"/>
      <c r="C10" s="115"/>
      <c r="D10" s="118"/>
      <c r="E10" s="116"/>
      <c r="F10" s="117"/>
    </row>
    <row r="11" spans="1:6" ht="13.8" thickBot="1" x14ac:dyDescent="0.3">
      <c r="A11" s="119" t="s">
        <v>42</v>
      </c>
      <c r="B11" s="120"/>
      <c r="C11" s="120"/>
      <c r="D11" s="121">
        <f>SUM(D7:D9)</f>
        <v>6931971250.8213196</v>
      </c>
      <c r="E11" s="122">
        <f>D11*0.1%</f>
        <v>6931971.2508213194</v>
      </c>
      <c r="F11" s="123">
        <f>D11*0.01%</f>
        <v>693197.12508213194</v>
      </c>
    </row>
    <row r="14" spans="1:6" ht="14.4" x14ac:dyDescent="0.25">
      <c r="A14" s="106" t="s">
        <v>43</v>
      </c>
    </row>
    <row r="15" spans="1:6" ht="14.4" x14ac:dyDescent="0.25">
      <c r="A15" s="106" t="s">
        <v>44</v>
      </c>
    </row>
    <row r="16" spans="1:6" ht="14.4" x14ac:dyDescent="0.25">
      <c r="A16" s="106" t="s">
        <v>45</v>
      </c>
    </row>
    <row r="17" spans="1:1" ht="14.4" x14ac:dyDescent="0.25">
      <c r="A17" s="106"/>
    </row>
    <row r="18" spans="1:1" ht="14.4" x14ac:dyDescent="0.25">
      <c r="A18" s="106" t="s">
        <v>46</v>
      </c>
    </row>
    <row r="19" spans="1:1" ht="14.4" x14ac:dyDescent="0.25">
      <c r="A19" s="106" t="s">
        <v>47</v>
      </c>
    </row>
    <row r="20" spans="1:1" ht="14.4" x14ac:dyDescent="0.25">
      <c r="A20" s="106" t="s">
        <v>48</v>
      </c>
    </row>
    <row r="21" spans="1:1" ht="14.4" x14ac:dyDescent="0.25">
      <c r="A21" s="106" t="s">
        <v>49</v>
      </c>
    </row>
    <row r="22" spans="1:1" ht="14.4" x14ac:dyDescent="0.25">
      <c r="A22" s="106" t="s">
        <v>50</v>
      </c>
    </row>
    <row r="23" spans="1:1" ht="14.4" x14ac:dyDescent="0.25">
      <c r="A23" s="106" t="s">
        <v>51</v>
      </c>
    </row>
    <row r="24" spans="1:1" ht="14.4" x14ac:dyDescent="0.25">
      <c r="A24" s="106"/>
    </row>
    <row r="25" spans="1:1" ht="14.4" x14ac:dyDescent="0.25">
      <c r="A25" s="106" t="s">
        <v>52</v>
      </c>
    </row>
    <row r="26" spans="1:1" ht="14.4" x14ac:dyDescent="0.25">
      <c r="A26" s="106" t="s">
        <v>53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2020-05-22T07:00:00+00:00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C1B1A11-DF05-4A90-813A-146E85E470A9}"/>
</file>

<file path=customXml/itemProps2.xml><?xml version="1.0" encoding="utf-8"?>
<ds:datastoreItem xmlns:ds="http://schemas.openxmlformats.org/officeDocument/2006/customXml" ds:itemID="{FDB57758-F953-4F4C-9A84-1C462074B294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ABB28D2-FA2B-4155-BE9D-3407911C2A9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3C381F-5E05-40B4-A7B7-CAB04DE7C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Dec 2019</vt:lpstr>
      <vt:lpstr>Threshold for 2019 Filing</vt:lpstr>
      <vt:lpstr>'Dec 2019'!Print_Area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Marvelous Marina</cp:lastModifiedBy>
  <cp:lastPrinted>2020-01-29T22:09:17Z</cp:lastPrinted>
  <dcterms:created xsi:type="dcterms:W3CDTF">2020-01-21T18:00:18Z</dcterms:created>
  <dcterms:modified xsi:type="dcterms:W3CDTF">2020-05-20T19:56:27Z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