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60" windowHeight="5895" activeTab="0"/>
  </bookViews>
  <sheets>
    <sheet name="Pre Stop-Loss $" sheetId="1" r:id="rId1"/>
    <sheet name="Comparison of % Change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<sst xmlns="http://schemas.openxmlformats.org/spreadsheetml/2006/main" count="115" uniqueCount="90">
  <si>
    <t>Current</t>
  </si>
  <si>
    <t>Fees</t>
  </si>
  <si>
    <t>INTERSTATE</t>
  </si>
  <si>
    <t>GAS -- TRANSMISSION</t>
  </si>
  <si>
    <t>KB Pipeline--NWN</t>
  </si>
  <si>
    <t>Gas Transmission Northwest</t>
  </si>
  <si>
    <t>Williams</t>
  </si>
  <si>
    <t>PSE - Jackson Prarie</t>
  </si>
  <si>
    <t>HAZARDOUS LIQUIDS</t>
  </si>
  <si>
    <t>Teresan Pipeline</t>
  </si>
  <si>
    <t>Chevron</t>
  </si>
  <si>
    <t>Olympic Pipeline</t>
  </si>
  <si>
    <t>Exxon</t>
  </si>
  <si>
    <t>INTRASTATE</t>
  </si>
  <si>
    <t>LDC's</t>
  </si>
  <si>
    <t>NW Natural</t>
  </si>
  <si>
    <t>Avista</t>
  </si>
  <si>
    <t>Cascade</t>
  </si>
  <si>
    <t>PSE</t>
  </si>
  <si>
    <t>MUNICIPAL</t>
  </si>
  <si>
    <t>Buckley</t>
  </si>
  <si>
    <t>Ellensburg</t>
  </si>
  <si>
    <t>Enumclaw</t>
  </si>
  <si>
    <t>DIRECT SALES - TRANSMISSION</t>
  </si>
  <si>
    <t>Agrium</t>
  </si>
  <si>
    <t>Inland Empire Paper Co.</t>
  </si>
  <si>
    <t>Georgia Pacific Corp-Camas Mill</t>
  </si>
  <si>
    <t>Sumas Cogeneration Co.</t>
  </si>
  <si>
    <t>Weyerhaeuser Paper</t>
  </si>
  <si>
    <t>Ferndale Pipeline system</t>
  </si>
  <si>
    <t>Basin Food</t>
  </si>
  <si>
    <t>Tidewater</t>
  </si>
  <si>
    <t>BP Cherry Point Refinery</t>
  </si>
  <si>
    <t>Kaneb</t>
  </si>
  <si>
    <t>McChord Pipeline Co.</t>
  </si>
  <si>
    <t xml:space="preserve">Total Cost of Program </t>
  </si>
  <si>
    <t>Normalized</t>
  </si>
  <si>
    <t>Company:</t>
  </si>
  <si>
    <t>Yellowstone Pipeline</t>
  </si>
  <si>
    <t>Consultant</t>
  </si>
  <si>
    <t>Proforma</t>
  </si>
  <si>
    <t>Option 9a</t>
  </si>
  <si>
    <t>Option 9b</t>
  </si>
  <si>
    <t>(A)</t>
  </si>
  <si>
    <t>(A)-Included in other totals</t>
  </si>
  <si>
    <t>(B)</t>
  </si>
  <si>
    <t>(C)</t>
  </si>
  <si>
    <t>(C)-Compare to Normalized 2005 Fees</t>
  </si>
  <si>
    <t>(B)- Williams &amp; Olympic Include Direct Bill Amounts</t>
  </si>
  <si>
    <t>Single-Rate</t>
  </si>
  <si>
    <t>Two Pool</t>
  </si>
  <si>
    <t>One Pool</t>
  </si>
  <si>
    <t xml:space="preserve"> % Increase</t>
  </si>
  <si>
    <t>(Decrease)</t>
  </si>
  <si>
    <t>% Change</t>
  </si>
  <si>
    <t>Companies in More than One Category</t>
  </si>
  <si>
    <t>Agrium U.S. Inc.</t>
  </si>
  <si>
    <t>BP Olympic</t>
  </si>
  <si>
    <t>Interstate Gas Transmission</t>
  </si>
  <si>
    <t>K.B.  Pipeline</t>
  </si>
  <si>
    <t>PG&amp;E Gas Transmission Northwest - Spokane</t>
  </si>
  <si>
    <t>Williams Gas Pipeline</t>
  </si>
  <si>
    <t>Interstate Hazardous Liquids</t>
  </si>
  <si>
    <t>Conoco -Yellowstone Pipe Line Company Spokane (HQ)</t>
  </si>
  <si>
    <t>Chevron Texaco Pipeline Company</t>
  </si>
  <si>
    <t>Exxon Mobil Corporation</t>
  </si>
  <si>
    <t>Terasen Pipeline Corporation</t>
  </si>
  <si>
    <t>Intrastate Local Distribution Companies</t>
  </si>
  <si>
    <t>Avista Corporation</t>
  </si>
  <si>
    <t>Cascade Natural Gas</t>
  </si>
  <si>
    <t>Northwest Natural</t>
  </si>
  <si>
    <t>Puget Sound Energy</t>
  </si>
  <si>
    <t>Municipal</t>
  </si>
  <si>
    <t>City of Buckley</t>
  </si>
  <si>
    <t>City of Ellensburg</t>
  </si>
  <si>
    <t>City of Enumclaw</t>
  </si>
  <si>
    <t>Direct Sales-Gas Transmission</t>
  </si>
  <si>
    <t>Basin Frozen Foods, Inc.</t>
  </si>
  <si>
    <t>Ferndale Pipeline System</t>
  </si>
  <si>
    <t>Georgia Pacific Corp. - Camas Mill</t>
  </si>
  <si>
    <t>Sumas Cogeneration Company, L.P.</t>
  </si>
  <si>
    <t>Weyerhaeuser Paper Company</t>
  </si>
  <si>
    <t>Intrastate Hazardous Liquids</t>
  </si>
  <si>
    <t>Kaneb Pipeline Company</t>
  </si>
  <si>
    <t>McChord Pipeline Company</t>
  </si>
  <si>
    <t>Tidewater Terminal Company - Pasco</t>
  </si>
  <si>
    <t>Number of Companies with Decreases</t>
  </si>
  <si>
    <t>Number of Companies with Increases</t>
  </si>
  <si>
    <t>Number of Companies with 20% Increases</t>
  </si>
  <si>
    <t>Amount of Stop Loss Reallocation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</si>
</sst>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%"/>
    <numFmt numFmtId="166" formatCode="&quot;$&quot;#,##0.00"/>
    <numFmt numFmtId="167" formatCode="000"/>
    <numFmt numFmtId="168" formatCode="#,##0.0"/>
    <numFmt numFmtId="169" formatCode="_(&quot;$&quot;* #,##0.0000_);_(&quot;$&quot;* \(#,##0.0000\);_(&quot;$&quot;* &quot;-&quot;????_);_(@_)"/>
    <numFmt numFmtId="170" formatCode="&quot;$&quot;#,##0.0000"/>
    <numFmt numFmtId="171" formatCode="#,##0.0000"/>
    <numFmt numFmtId="172" formatCode="0.0"/>
    <numFmt numFmtId="173" formatCode="#,##0.0000000000000"/>
    <numFmt numFmtId="174" formatCode="_(* #,##0.0_);_(* \(#,##0.0\);_(* &quot;-&quot;?_);_(@_)"/>
    <numFmt numFmtId="175" formatCode="#,##0.0_);\(#,##0.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41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41" fontId="0" fillId="0" borderId="0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41" fontId="0" fillId="0" borderId="4" xfId="0" applyNumberFormat="1" applyBorder="1" applyAlignment="1">
      <alignment/>
    </xf>
    <xf numFmtId="0" fontId="1" fillId="0" borderId="1" xfId="0" applyFont="1" applyBorder="1" applyAlignment="1">
      <alignment horizontal="left"/>
    </xf>
    <xf numFmtId="41" fontId="1" fillId="0" borderId="0" xfId="0" applyNumberFormat="1" applyFont="1" applyAlignment="1">
      <alignment horizontal="center"/>
    </xf>
    <xf numFmtId="41" fontId="0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/>
    </xf>
    <xf numFmtId="41" fontId="0" fillId="0" borderId="0" xfId="0" applyNumberFormat="1" applyFill="1" applyAlignment="1">
      <alignment/>
    </xf>
    <xf numFmtId="41" fontId="0" fillId="0" borderId="0" xfId="0" applyNumberFormat="1" applyFill="1" applyBorder="1" applyAlignment="1">
      <alignment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/>
    </xf>
    <xf numFmtId="4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wrapText="1"/>
    </xf>
    <xf numFmtId="42" fontId="0" fillId="0" borderId="0" xfId="0" applyNumberFormat="1" applyBorder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31.7109375" style="0" customWidth="1"/>
    <col min="2" max="2" width="10.28125" style="0" customWidth="1"/>
    <col min="3" max="4" width="11.57421875" style="0" customWidth="1"/>
    <col min="5" max="6" width="11.28125" style="0" customWidth="1"/>
  </cols>
  <sheetData>
    <row r="1" spans="1:6" ht="12.75">
      <c r="A1" s="1"/>
      <c r="B1" s="25" t="s">
        <v>0</v>
      </c>
      <c r="C1" s="25" t="s">
        <v>36</v>
      </c>
      <c r="D1" s="25" t="s">
        <v>39</v>
      </c>
      <c r="E1" s="25" t="s">
        <v>49</v>
      </c>
      <c r="F1" s="25" t="s">
        <v>49</v>
      </c>
    </row>
    <row r="2" spans="1:6" ht="12.75">
      <c r="A2" s="2"/>
      <c r="B2" s="1">
        <v>2005</v>
      </c>
      <c r="C2" s="1">
        <v>2005</v>
      </c>
      <c r="D2" s="1">
        <v>2006</v>
      </c>
      <c r="E2" s="1" t="s">
        <v>50</v>
      </c>
      <c r="F2" s="1" t="s">
        <v>51</v>
      </c>
    </row>
    <row r="3" spans="1:6" ht="13.5" thickBot="1">
      <c r="A3" s="19" t="s">
        <v>37</v>
      </c>
      <c r="B3" s="3" t="s">
        <v>1</v>
      </c>
      <c r="C3" s="3" t="s">
        <v>1</v>
      </c>
      <c r="D3" s="17" t="s">
        <v>40</v>
      </c>
      <c r="E3" s="17" t="s">
        <v>41</v>
      </c>
      <c r="F3" s="17" t="s">
        <v>42</v>
      </c>
    </row>
    <row r="4" spans="1:6" ht="12.75">
      <c r="A4" s="1" t="s">
        <v>2</v>
      </c>
      <c r="B4" s="20" t="s">
        <v>45</v>
      </c>
      <c r="D4" s="20" t="s">
        <v>46</v>
      </c>
      <c r="E4" s="20" t="s">
        <v>46</v>
      </c>
      <c r="F4" s="20" t="s">
        <v>46</v>
      </c>
    </row>
    <row r="5" ht="12.75">
      <c r="A5" s="4" t="s">
        <v>3</v>
      </c>
    </row>
    <row r="6" spans="1:6" ht="12.75">
      <c r="A6" s="5" t="s">
        <v>4</v>
      </c>
      <c r="B6" s="6">
        <v>6820.790842364231</v>
      </c>
      <c r="C6" s="6">
        <v>7424.174531850436</v>
      </c>
      <c r="D6" s="6">
        <v>831.1329584352759</v>
      </c>
      <c r="E6" s="6">
        <v>984.4283337029772</v>
      </c>
      <c r="F6" s="6">
        <v>935.160877819709</v>
      </c>
    </row>
    <row r="7" spans="1:6" ht="12.75">
      <c r="A7" t="s">
        <v>5</v>
      </c>
      <c r="B7" s="6">
        <v>31362.374722973385</v>
      </c>
      <c r="C7" s="6">
        <v>42329.76060834028</v>
      </c>
      <c r="D7" s="6">
        <v>13285.928507565557</v>
      </c>
      <c r="E7" s="6">
        <v>15336.254151771062</v>
      </c>
      <c r="F7" s="6">
        <v>14677.30192933235</v>
      </c>
    </row>
    <row r="8" spans="1:6" ht="12.75">
      <c r="A8" t="s">
        <v>6</v>
      </c>
      <c r="B8" s="23">
        <f>194835.68643637+219050</f>
        <v>413885.68643637</v>
      </c>
      <c r="C8" s="6">
        <v>244952</v>
      </c>
      <c r="D8" s="6">
        <v>169932.55795421285</v>
      </c>
      <c r="E8" s="6">
        <v>223445.41853724624</v>
      </c>
      <c r="F8" s="6">
        <v>206246.97081266204</v>
      </c>
    </row>
    <row r="9" spans="1:6" ht="12.75">
      <c r="A9" s="7" t="s">
        <v>7</v>
      </c>
      <c r="B9" s="6">
        <v>5641.697802086086</v>
      </c>
      <c r="C9" s="6">
        <v>6174.09517516215</v>
      </c>
      <c r="D9" s="20" t="s">
        <v>43</v>
      </c>
      <c r="E9" s="20" t="s">
        <v>43</v>
      </c>
      <c r="F9" s="20" t="s">
        <v>43</v>
      </c>
    </row>
    <row r="10" spans="1:6" ht="12.75">
      <c r="A10" s="4" t="s">
        <v>8</v>
      </c>
      <c r="B10" s="6"/>
      <c r="C10" s="6"/>
      <c r="D10" s="6"/>
      <c r="E10" s="6"/>
      <c r="F10" s="6"/>
    </row>
    <row r="11" spans="1:6" ht="12.75">
      <c r="A11" t="s">
        <v>9</v>
      </c>
      <c r="B11" s="6">
        <v>11091.167984872822</v>
      </c>
      <c r="C11" s="6">
        <v>13355.631478356343</v>
      </c>
      <c r="D11" s="6">
        <v>17769.421714813183</v>
      </c>
      <c r="E11" s="6">
        <v>6873.457813768018</v>
      </c>
      <c r="F11" s="6">
        <v>10375.281408654675</v>
      </c>
    </row>
    <row r="12" spans="1:6" ht="12.75">
      <c r="A12" s="9" t="s">
        <v>38</v>
      </c>
      <c r="B12" s="6">
        <v>22833.696500823455</v>
      </c>
      <c r="C12" s="6">
        <v>27637.695463879798</v>
      </c>
      <c r="D12" s="6">
        <v>22430.910213216423</v>
      </c>
      <c r="E12" s="6">
        <v>9664.177568140309</v>
      </c>
      <c r="F12" s="6">
        <v>13767.242337091035</v>
      </c>
    </row>
    <row r="13" spans="1:6" ht="12.75">
      <c r="A13" s="10" t="s">
        <v>10</v>
      </c>
      <c r="B13" s="6">
        <v>24653.303661834376</v>
      </c>
      <c r="C13" s="6">
        <v>30225.7295000305</v>
      </c>
      <c r="D13" s="6">
        <v>38184.96611864732</v>
      </c>
      <c r="E13" s="6">
        <v>15129.005381400948</v>
      </c>
      <c r="F13" s="6">
        <v>22538.89660770404</v>
      </c>
    </row>
    <row r="14" spans="1:6" ht="12.75">
      <c r="A14" t="s">
        <v>11</v>
      </c>
      <c r="B14" s="24">
        <f>67834.2820486753+16850</f>
        <v>84684.2820486753</v>
      </c>
      <c r="C14" s="6">
        <v>80256.88742045016</v>
      </c>
      <c r="D14" s="6">
        <v>101505</v>
      </c>
      <c r="E14" s="6">
        <v>45076.18182504336</v>
      </c>
      <c r="F14" s="6">
        <v>68353.96511819944</v>
      </c>
    </row>
    <row r="15" spans="1:6" ht="12.75">
      <c r="A15" t="s">
        <v>12</v>
      </c>
      <c r="B15" s="6">
        <v>4381</v>
      </c>
      <c r="C15" s="6">
        <v>4381</v>
      </c>
      <c r="D15" s="6">
        <v>8018.1882141913175</v>
      </c>
      <c r="E15" s="6">
        <v>2582.8465930202974</v>
      </c>
      <c r="F15" s="6">
        <v>4329.6959500983285</v>
      </c>
    </row>
    <row r="16" spans="1:6" ht="12.75">
      <c r="A16" s="2" t="s">
        <v>13</v>
      </c>
      <c r="B16" s="6"/>
      <c r="C16" s="6"/>
      <c r="D16" s="6"/>
      <c r="E16" s="6"/>
      <c r="F16" s="6"/>
    </row>
    <row r="17" spans="1:6" ht="12.75">
      <c r="A17" s="4" t="s">
        <v>14</v>
      </c>
      <c r="B17" s="6"/>
      <c r="C17" s="6"/>
      <c r="D17" s="6"/>
      <c r="E17" s="6"/>
      <c r="F17" s="6"/>
    </row>
    <row r="18" spans="1:6" ht="12.75">
      <c r="A18" t="s">
        <v>15</v>
      </c>
      <c r="B18" s="6">
        <v>41742.424594186</v>
      </c>
      <c r="C18" s="6">
        <v>52615.06506786591</v>
      </c>
      <c r="D18" s="6">
        <v>49957.19159114763</v>
      </c>
      <c r="E18" s="6">
        <v>54958.45320925638</v>
      </c>
      <c r="F18" s="6">
        <v>53351.10246106476</v>
      </c>
    </row>
    <row r="19" spans="1:6" ht="12.75">
      <c r="A19" t="s">
        <v>16</v>
      </c>
      <c r="B19" s="6">
        <v>93323.53549236282</v>
      </c>
      <c r="C19" s="6">
        <v>113953.87098803693</v>
      </c>
      <c r="D19" s="6">
        <v>105558.38081389359</v>
      </c>
      <c r="E19" s="6">
        <v>119399.67573910643</v>
      </c>
      <c r="F19" s="6">
        <v>114951.23503497968</v>
      </c>
    </row>
    <row r="20" spans="1:6" ht="12.75">
      <c r="A20" t="s">
        <v>17</v>
      </c>
      <c r="B20" s="6">
        <v>144556.75443997304</v>
      </c>
      <c r="C20" s="6">
        <v>174814.06721502994</v>
      </c>
      <c r="D20" s="6">
        <v>155508.3317407846</v>
      </c>
      <c r="E20" s="6">
        <v>176088.2358704735</v>
      </c>
      <c r="F20" s="6">
        <v>169474.07991814474</v>
      </c>
    </row>
    <row r="21" spans="1:6" ht="12.75">
      <c r="A21" s="11" t="s">
        <v>18</v>
      </c>
      <c r="B21" s="6">
        <f>262132.988446705+4044</f>
        <v>266176.98844670504</v>
      </c>
      <c r="C21" s="6">
        <f>346192.18622483+4044</f>
        <v>350236.18622483</v>
      </c>
      <c r="D21" s="6">
        <v>403594.6612852608</v>
      </c>
      <c r="E21" s="6">
        <v>449117.0004324652</v>
      </c>
      <c r="F21" s="6">
        <v>434486.6188457964</v>
      </c>
    </row>
    <row r="22" spans="1:6" ht="12.75">
      <c r="A22" s="4" t="s">
        <v>19</v>
      </c>
      <c r="B22" s="6"/>
      <c r="C22" s="6"/>
      <c r="D22" s="6"/>
      <c r="E22" s="6"/>
      <c r="F22" s="6"/>
    </row>
    <row r="23" spans="1:6" ht="12.75">
      <c r="A23" t="s">
        <v>20</v>
      </c>
      <c r="B23" s="6">
        <v>5074.942120218421</v>
      </c>
      <c r="C23" s="6">
        <v>5335.685570333333</v>
      </c>
      <c r="D23" s="6">
        <v>6290.335639822765</v>
      </c>
      <c r="E23" s="6">
        <v>8468.407430084686</v>
      </c>
      <c r="F23" s="6">
        <v>7768.398994409917</v>
      </c>
    </row>
    <row r="24" spans="1:6" ht="12.75">
      <c r="A24" t="s">
        <v>21</v>
      </c>
      <c r="B24" s="6">
        <v>6406.959006240745</v>
      </c>
      <c r="C24" s="6">
        <v>7168.197624977882</v>
      </c>
      <c r="D24" s="6">
        <v>7767.516178879025</v>
      </c>
      <c r="E24" s="6">
        <v>9843.391052295812</v>
      </c>
      <c r="F24" s="6">
        <v>9176.227587209887</v>
      </c>
    </row>
    <row r="25" spans="1:6" ht="12.75">
      <c r="A25" t="s">
        <v>22</v>
      </c>
      <c r="B25" s="6">
        <v>6366.030541468204</v>
      </c>
      <c r="C25" s="6">
        <v>7111.8906022510555</v>
      </c>
      <c r="D25" s="6">
        <v>11396.602233473044</v>
      </c>
      <c r="E25" s="6">
        <v>14960.719708447097</v>
      </c>
      <c r="F25" s="6">
        <v>13815.251359161111</v>
      </c>
    </row>
    <row r="26" spans="1:6" ht="12.75">
      <c r="A26" s="4" t="s">
        <v>23</v>
      </c>
      <c r="B26" s="6"/>
      <c r="C26" s="6"/>
      <c r="D26" s="6"/>
      <c r="E26" s="6"/>
      <c r="F26" s="6"/>
    </row>
    <row r="27" spans="1:6" ht="12.75">
      <c r="A27" s="11" t="s">
        <v>24</v>
      </c>
      <c r="B27" s="6">
        <v>4064.46423238627</v>
      </c>
      <c r="C27" s="6">
        <v>4072.153511363413</v>
      </c>
      <c r="D27" s="6">
        <v>4546.415655691261</v>
      </c>
      <c r="E27" s="6">
        <v>6373.185544298034</v>
      </c>
      <c r="F27" s="6">
        <v>5786.081695022422</v>
      </c>
    </row>
    <row r="28" spans="1:6" ht="12.75">
      <c r="A28" s="7" t="s">
        <v>25</v>
      </c>
      <c r="B28" s="6">
        <v>8149.392697158811</v>
      </c>
      <c r="C28" s="6">
        <v>8172.460534090239</v>
      </c>
      <c r="D28" s="6">
        <v>8882.356125882556</v>
      </c>
      <c r="E28" s="6">
        <v>12440.086293553788</v>
      </c>
      <c r="F28" s="6">
        <v>11296.670754929604</v>
      </c>
    </row>
    <row r="29" spans="1:6" ht="12.75">
      <c r="A29" s="11" t="s">
        <v>26</v>
      </c>
      <c r="B29" s="6">
        <v>4078.379910408934</v>
      </c>
      <c r="C29" s="6">
        <v>4091.297899090534</v>
      </c>
      <c r="D29" s="6">
        <v>3078.9488335651536</v>
      </c>
      <c r="E29" s="6">
        <v>4305.311835706764</v>
      </c>
      <c r="F29" s="6">
        <v>3911.1721886406176</v>
      </c>
    </row>
    <row r="30" spans="1:6" ht="12.75">
      <c r="A30" s="11" t="s">
        <v>27</v>
      </c>
      <c r="B30" s="6">
        <v>4125.856929545081</v>
      </c>
      <c r="C30" s="6">
        <v>4156.614045453652</v>
      </c>
      <c r="D30" s="6">
        <v>7834.288865355559</v>
      </c>
      <c r="E30" s="6">
        <v>10957.682136434973</v>
      </c>
      <c r="F30" s="6">
        <v>9953.857722813384</v>
      </c>
    </row>
    <row r="31" spans="1:6" ht="12.75">
      <c r="A31" s="11" t="s">
        <v>28</v>
      </c>
      <c r="B31" s="6">
        <v>4228.178091476431</v>
      </c>
      <c r="C31" s="6">
        <v>4297.381602270717</v>
      </c>
      <c r="D31" s="6">
        <v>4743.245434488052</v>
      </c>
      <c r="E31" s="6">
        <v>6563.628015792004</v>
      </c>
      <c r="F31" s="6">
        <v>5978.576977178194</v>
      </c>
    </row>
    <row r="32" spans="1:6" ht="12.75">
      <c r="A32" s="7" t="s">
        <v>29</v>
      </c>
      <c r="B32" s="6">
        <v>8845.176598291995</v>
      </c>
      <c r="C32" s="6">
        <v>9129.679920446279</v>
      </c>
      <c r="D32" s="6">
        <v>4128.350675564938</v>
      </c>
      <c r="E32" s="6">
        <v>5399.424828826293</v>
      </c>
      <c r="F32" s="6">
        <v>4990.915507127528</v>
      </c>
    </row>
    <row r="33" spans="1:6" ht="12.75">
      <c r="A33" t="s">
        <v>30</v>
      </c>
      <c r="B33" s="6">
        <v>8169.856929545081</v>
      </c>
      <c r="C33" s="6">
        <v>8200.614045453653</v>
      </c>
      <c r="D33" s="6">
        <v>11579.747766891513</v>
      </c>
      <c r="E33" s="6">
        <v>16216.932868739475</v>
      </c>
      <c r="F33" s="6">
        <v>14726.59232827061</v>
      </c>
    </row>
    <row r="34" spans="1:6" ht="12.75">
      <c r="A34" s="4" t="s">
        <v>8</v>
      </c>
      <c r="B34" s="6"/>
      <c r="C34" s="6"/>
      <c r="D34" s="6"/>
      <c r="E34" s="6"/>
      <c r="F34" s="6"/>
    </row>
    <row r="35" spans="1:6" ht="12.75">
      <c r="A35" s="11" t="s">
        <v>24</v>
      </c>
      <c r="B35" s="6">
        <v>3747.9284647725403</v>
      </c>
      <c r="C35" s="6">
        <v>3763.307022726826</v>
      </c>
      <c r="D35" s="6">
        <v>15343.656805682966</v>
      </c>
      <c r="E35" s="6">
        <v>4978.586737403346</v>
      </c>
      <c r="F35" s="6">
        <v>8309.787836947498</v>
      </c>
    </row>
    <row r="36" spans="1:6" ht="12.75">
      <c r="A36" s="11" t="s">
        <v>31</v>
      </c>
      <c r="B36" s="6">
        <v>3764.0952083576935</v>
      </c>
      <c r="C36" s="6">
        <v>3785.548296703922</v>
      </c>
      <c r="D36" s="6">
        <v>16558.05911167582</v>
      </c>
      <c r="E36" s="6">
        <v>5384.007964896328</v>
      </c>
      <c r="F36" s="6">
        <v>8975.205247819536</v>
      </c>
    </row>
    <row r="37" spans="1:6" ht="12.75">
      <c r="A37" s="5" t="s">
        <v>32</v>
      </c>
      <c r="B37" s="6">
        <v>3911.6423238627017</v>
      </c>
      <c r="C37" s="6">
        <v>3988.5351136341296</v>
      </c>
      <c r="D37" s="6">
        <v>8000</v>
      </c>
      <c r="E37" s="20" t="s">
        <v>43</v>
      </c>
      <c r="F37" s="20" t="s">
        <v>43</v>
      </c>
    </row>
    <row r="38" spans="1:6" ht="12.75">
      <c r="A38" s="11" t="s">
        <v>33</v>
      </c>
      <c r="B38" s="6">
        <v>3792.745133698472</v>
      </c>
      <c r="C38" s="6">
        <v>3824.9632126127003</v>
      </c>
      <c r="D38" s="6">
        <v>9509.429209750371</v>
      </c>
      <c r="E38" s="6">
        <v>3138.7032165638716</v>
      </c>
      <c r="F38" s="6">
        <v>5186.173160673936</v>
      </c>
    </row>
    <row r="39" spans="1:6" ht="12.75">
      <c r="A39" s="5" t="s">
        <v>11</v>
      </c>
      <c r="B39" s="6">
        <v>4546.033527837077</v>
      </c>
      <c r="C39" s="6">
        <v>4861.293965899931</v>
      </c>
      <c r="D39" s="6">
        <v>8000</v>
      </c>
      <c r="E39" s="20" t="s">
        <v>43</v>
      </c>
      <c r="F39" s="20" t="s">
        <v>43</v>
      </c>
    </row>
    <row r="40" spans="1:6" ht="12.75">
      <c r="A40" t="s">
        <v>34</v>
      </c>
      <c r="B40" s="14">
        <v>3998.61531150435</v>
      </c>
      <c r="C40" s="14">
        <v>4108.1875369286345</v>
      </c>
      <c r="D40" s="6">
        <v>20219.107341623196</v>
      </c>
      <c r="E40" s="6">
        <v>6769.796911562811</v>
      </c>
      <c r="F40" s="6">
        <v>11092.233460239613</v>
      </c>
    </row>
    <row r="41" spans="1:6" ht="13.5" thickBot="1">
      <c r="A41" s="4" t="s">
        <v>35</v>
      </c>
      <c r="B41" s="15">
        <f>SUM(B6:B40)</f>
        <v>1234423.9999999998</v>
      </c>
      <c r="C41" s="15">
        <f>SUM(C6:C40)</f>
        <v>1234423.9741780695</v>
      </c>
      <c r="D41" s="18">
        <v>1234454.7309905144</v>
      </c>
      <c r="E41" s="18">
        <v>1234455</v>
      </c>
      <c r="F41" s="18">
        <v>1234454.6961219914</v>
      </c>
    </row>
    <row r="42" spans="1:2" ht="13.5" thickTop="1">
      <c r="A42" s="21" t="s">
        <v>44</v>
      </c>
      <c r="B42" s="21" t="s">
        <v>48</v>
      </c>
    </row>
    <row r="43" spans="1:3" ht="12.75">
      <c r="A43" s="21" t="s">
        <v>47</v>
      </c>
      <c r="C43" s="6"/>
    </row>
    <row r="44" ht="12.75">
      <c r="A44" s="12"/>
    </row>
    <row r="45" ht="12.75">
      <c r="A45" s="4"/>
    </row>
    <row r="46" ht="12.75">
      <c r="A46" s="4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6"/>
    </row>
    <row r="54" ht="12.75">
      <c r="A54" s="4"/>
    </row>
    <row r="55" ht="12.75">
      <c r="A55" s="4"/>
    </row>
    <row r="56" ht="12.75">
      <c r="A56" s="4"/>
    </row>
    <row r="57" ht="12.75">
      <c r="A57" s="12"/>
    </row>
    <row r="58" ht="12.75">
      <c r="A58" s="12"/>
    </row>
    <row r="59" ht="12.75">
      <c r="A59" s="12"/>
    </row>
    <row r="60" ht="12.75">
      <c r="A60" s="7"/>
    </row>
    <row r="61" ht="12.75">
      <c r="A61" s="12"/>
    </row>
    <row r="62" ht="12.75">
      <c r="A62" s="8"/>
    </row>
    <row r="63" ht="12.75">
      <c r="A63" s="8"/>
    </row>
    <row r="64" ht="12.75">
      <c r="A64" s="7"/>
    </row>
    <row r="65" ht="12.75">
      <c r="A65" s="16"/>
    </row>
    <row r="67" ht="12.75">
      <c r="A67" s="4"/>
    </row>
    <row r="68" ht="12.75">
      <c r="A68" s="8"/>
    </row>
    <row r="69" ht="12.75">
      <c r="A69" s="5"/>
    </row>
    <row r="70" ht="12.75">
      <c r="A70" s="7"/>
    </row>
    <row r="71" ht="12.75">
      <c r="A71" s="16"/>
    </row>
  </sheetData>
  <printOptions gridLines="1"/>
  <pageMargins left="0.75" right="0.75" top="1.5" bottom="0.75" header="0.5" footer="0.5"/>
  <pageSetup horizontalDpi="600" verticalDpi="600" orientation="portrait" r:id="rId1"/>
  <headerFooter alignWithMargins="0">
    <oddHeader>&amp;C&amp;"Arial,Bold"&amp;12Washington Utilities and Transportation Commission
Pipeline Safety Program
Comparison of Fees Using Various Methods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8" sqref="A18"/>
    </sheetView>
  </sheetViews>
  <sheetFormatPr defaultColWidth="9.140625" defaultRowHeight="12.75"/>
  <cols>
    <col min="1" max="1" width="38.7109375" style="0" customWidth="1"/>
    <col min="2" max="2" width="11.00390625" style="0" customWidth="1"/>
    <col min="3" max="3" width="12.57421875" style="0" customWidth="1"/>
    <col min="4" max="5" width="12.140625" style="0" customWidth="1"/>
  </cols>
  <sheetData>
    <row r="1" spans="2:5" ht="12.75">
      <c r="B1" s="1"/>
      <c r="C1" s="25" t="s">
        <v>40</v>
      </c>
      <c r="D1" s="25" t="s">
        <v>49</v>
      </c>
      <c r="E1" s="25" t="s">
        <v>49</v>
      </c>
    </row>
    <row r="2" spans="2:5" ht="12.75">
      <c r="B2" s="1" t="s">
        <v>36</v>
      </c>
      <c r="C2" s="22">
        <v>2006</v>
      </c>
      <c r="D2" s="1" t="s">
        <v>50</v>
      </c>
      <c r="E2" s="1" t="s">
        <v>51</v>
      </c>
    </row>
    <row r="3" spans="2:5" ht="12.75">
      <c r="B3" s="26">
        <v>2005</v>
      </c>
      <c r="C3" s="22" t="s">
        <v>52</v>
      </c>
      <c r="D3" s="25" t="s">
        <v>41</v>
      </c>
      <c r="E3" s="25" t="s">
        <v>42</v>
      </c>
    </row>
    <row r="4" spans="1:5" ht="13.5" thickBot="1">
      <c r="A4" s="27" t="s">
        <v>37</v>
      </c>
      <c r="B4" s="3" t="s">
        <v>1</v>
      </c>
      <c r="C4" s="3" t="s">
        <v>53</v>
      </c>
      <c r="D4" s="3" t="s">
        <v>54</v>
      </c>
      <c r="E4" s="3" t="s">
        <v>54</v>
      </c>
    </row>
    <row r="5" spans="1:2" ht="12.75">
      <c r="A5" s="16" t="s">
        <v>55</v>
      </c>
      <c r="B5" s="22"/>
    </row>
    <row r="6" spans="1:5" ht="12.75">
      <c r="A6" s="11" t="s">
        <v>56</v>
      </c>
      <c r="B6" s="28">
        <v>7835.460534090239</v>
      </c>
      <c r="C6" s="29">
        <v>0.16628586167100168</v>
      </c>
      <c r="D6" s="29">
        <v>0.2</v>
      </c>
      <c r="E6" s="29">
        <v>0.2</v>
      </c>
    </row>
    <row r="7" spans="1:5" ht="12.75">
      <c r="A7" s="11" t="s">
        <v>57</v>
      </c>
      <c r="B7" s="6">
        <v>89106.71649998424</v>
      </c>
      <c r="C7" s="29">
        <v>0.2</v>
      </c>
      <c r="D7" s="29">
        <v>-0.37301999057008706</v>
      </c>
      <c r="E7" s="29">
        <v>-0.1698728890955572</v>
      </c>
    </row>
    <row r="8" spans="1:5" ht="12.75">
      <c r="A8" s="11"/>
      <c r="B8" s="6"/>
      <c r="C8" s="29"/>
      <c r="D8" s="29"/>
      <c r="E8" s="29"/>
    </row>
    <row r="9" spans="1:5" ht="12.75">
      <c r="A9" s="1" t="s">
        <v>58</v>
      </c>
      <c r="B9" s="22"/>
      <c r="C9" s="29"/>
      <c r="D9" s="29"/>
      <c r="E9" s="29"/>
    </row>
    <row r="10" spans="1:5" ht="12.75">
      <c r="A10" t="s">
        <v>59</v>
      </c>
      <c r="B10" s="6">
        <v>7424.174531850436</v>
      </c>
      <c r="C10" s="29">
        <v>-0.644950870983674</v>
      </c>
      <c r="D10" s="29">
        <v>-0.6811614014247858</v>
      </c>
      <c r="E10" s="29">
        <v>-0.717671001925945</v>
      </c>
    </row>
    <row r="11" spans="1:5" ht="25.5">
      <c r="A11" s="30" t="s">
        <v>60</v>
      </c>
      <c r="B11" s="6">
        <v>42329.76060834028</v>
      </c>
      <c r="C11" s="29">
        <v>-0.4881469295153077</v>
      </c>
      <c r="D11" s="29">
        <v>-0.4915341173008046</v>
      </c>
      <c r="E11" s="29">
        <v>-0.5290377533941006</v>
      </c>
    </row>
    <row r="12" spans="1:5" ht="12.75">
      <c r="A12" s="11" t="s">
        <v>61</v>
      </c>
      <c r="B12" s="6">
        <v>244952.02582193032</v>
      </c>
      <c r="C12" s="29">
        <v>-0.19314942989649636</v>
      </c>
      <c r="D12" s="29">
        <v>-0.037583896388487775</v>
      </c>
      <c r="E12" s="29">
        <v>-0.10588858738913766</v>
      </c>
    </row>
    <row r="13" spans="1:5" ht="12.75">
      <c r="A13" s="11"/>
      <c r="B13" s="6"/>
      <c r="C13" s="29"/>
      <c r="D13" s="29"/>
      <c r="E13" s="29"/>
    </row>
    <row r="14" spans="1:5" ht="12.75">
      <c r="A14" s="1" t="s">
        <v>62</v>
      </c>
      <c r="B14" s="6"/>
      <c r="C14" s="29"/>
      <c r="D14" s="29"/>
      <c r="E14" s="29"/>
    </row>
    <row r="15" spans="1:5" ht="25.5">
      <c r="A15" s="30" t="s">
        <v>63</v>
      </c>
      <c r="B15" s="6">
        <v>27637.695463879798</v>
      </c>
      <c r="C15" s="29">
        <v>-0.10161664821500607</v>
      </c>
      <c r="D15" s="29">
        <v>-0.501960851190629</v>
      </c>
      <c r="E15" s="29">
        <v>-0.39968357207468896</v>
      </c>
    </row>
    <row r="16" spans="1:5" ht="12.75">
      <c r="A16" t="s">
        <v>64</v>
      </c>
      <c r="B16" s="6">
        <v>30225.7295000305</v>
      </c>
      <c r="C16" s="29">
        <v>0.2</v>
      </c>
      <c r="D16" s="29">
        <v>-0.37742280276093343</v>
      </c>
      <c r="E16" s="29">
        <v>-0.18817139712925887</v>
      </c>
    </row>
    <row r="17" spans="1:5" ht="12.75">
      <c r="A17" t="s">
        <v>65</v>
      </c>
      <c r="B17" s="6">
        <v>4381</v>
      </c>
      <c r="C17" s="29">
        <v>0.2</v>
      </c>
      <c r="D17" s="29">
        <v>-0.30393307946572895</v>
      </c>
      <c r="E17" s="29">
        <v>0.019111998942889893</v>
      </c>
    </row>
    <row r="18" spans="1:5" ht="12.75">
      <c r="A18" t="s">
        <v>66</v>
      </c>
      <c r="B18" s="6">
        <v>13355.631478356343</v>
      </c>
      <c r="C18" s="29">
        <v>0.2</v>
      </c>
      <c r="D18" s="29">
        <v>-0.3657708804083137</v>
      </c>
      <c r="E18" s="29">
        <v>-0.16154693712387808</v>
      </c>
    </row>
    <row r="19" spans="2:5" ht="12.75">
      <c r="B19" s="6"/>
      <c r="C19" s="29"/>
      <c r="D19" s="29"/>
      <c r="E19" s="29"/>
    </row>
    <row r="20" spans="1:5" ht="12.75">
      <c r="A20" s="1" t="s">
        <v>67</v>
      </c>
      <c r="B20" s="6"/>
      <c r="C20" s="29"/>
      <c r="D20" s="29"/>
      <c r="E20" s="29"/>
    </row>
    <row r="21" spans="1:5" ht="12.75">
      <c r="A21" s="11" t="s">
        <v>68</v>
      </c>
      <c r="B21" s="6">
        <v>113953.87098803693</v>
      </c>
      <c r="C21" s="29">
        <v>-0.012528264815662262</v>
      </c>
      <c r="D21" s="29">
        <v>0.07434731307123807</v>
      </c>
      <c r="E21" s="29">
        <v>0.03659576512705551</v>
      </c>
    </row>
    <row r="22" spans="1:5" ht="12.75">
      <c r="A22" s="11" t="s">
        <v>69</v>
      </c>
      <c r="B22" s="6">
        <v>174814.06721502994</v>
      </c>
      <c r="C22" s="29">
        <v>-0.04107615430596075</v>
      </c>
      <c r="D22" s="29">
        <v>0.04091307519087265</v>
      </c>
      <c r="E22" s="29">
        <v>0.0030182242278512733</v>
      </c>
    </row>
    <row r="23" spans="1:5" ht="12.75">
      <c r="A23" s="11" t="s">
        <v>70</v>
      </c>
      <c r="B23" s="6">
        <v>52615.06506786591</v>
      </c>
      <c r="C23" s="29">
        <v>0.005456407620945581</v>
      </c>
      <c r="D23" s="29">
        <v>0.07166337961486258</v>
      </c>
      <c r="E23" s="29">
        <v>0.041070106361668544</v>
      </c>
    </row>
    <row r="24" spans="1:5" ht="12.75">
      <c r="A24" s="11" t="s">
        <v>71</v>
      </c>
      <c r="B24" s="6">
        <v>356410.2813999924</v>
      </c>
      <c r="C24" s="29">
        <v>0.1398075564280889</v>
      </c>
      <c r="D24" s="29">
        <v>0.2</v>
      </c>
      <c r="E24" s="29">
        <v>0.2</v>
      </c>
    </row>
    <row r="25" spans="1:5" ht="12.75">
      <c r="A25" s="11"/>
      <c r="B25" s="6"/>
      <c r="C25" s="29"/>
      <c r="D25" s="29"/>
      <c r="E25" s="29"/>
    </row>
    <row r="26" spans="1:5" ht="12.75">
      <c r="A26" s="1" t="s">
        <v>72</v>
      </c>
      <c r="C26" s="29"/>
      <c r="D26" s="29"/>
      <c r="E26" s="29"/>
    </row>
    <row r="27" spans="1:5" ht="12.75">
      <c r="A27" t="s">
        <v>73</v>
      </c>
      <c r="B27" s="6">
        <v>5335.685570333333</v>
      </c>
      <c r="C27" s="29">
        <v>0.18362826521783926</v>
      </c>
      <c r="D27" s="29">
        <v>0.2</v>
      </c>
      <c r="E27" s="29">
        <v>0.2</v>
      </c>
    </row>
    <row r="28" spans="1:5" ht="12.75">
      <c r="A28" t="s">
        <v>74</v>
      </c>
      <c r="B28" s="6">
        <v>7168.197624977882</v>
      </c>
      <c r="C28" s="29">
        <v>0.10961307480800865</v>
      </c>
      <c r="D28" s="29">
        <v>0.2</v>
      </c>
      <c r="E28" s="29">
        <v>0.2</v>
      </c>
    </row>
    <row r="29" spans="1:5" ht="12.75">
      <c r="A29" t="s">
        <v>75</v>
      </c>
      <c r="B29" s="6">
        <v>7111.8906022510555</v>
      </c>
      <c r="C29" s="29">
        <v>0.2</v>
      </c>
      <c r="D29" s="29">
        <v>0.2</v>
      </c>
      <c r="E29" s="29">
        <v>0.2</v>
      </c>
    </row>
    <row r="30" spans="2:5" ht="12.75">
      <c r="B30" s="6"/>
      <c r="C30" s="29"/>
      <c r="D30" s="29"/>
      <c r="E30" s="29"/>
    </row>
    <row r="31" spans="1:5" ht="12.75">
      <c r="A31" s="1" t="s">
        <v>76</v>
      </c>
      <c r="C31" s="29"/>
      <c r="D31" s="29"/>
      <c r="E31" s="29"/>
    </row>
    <row r="32" spans="1:5" ht="12.75">
      <c r="A32" t="s">
        <v>77</v>
      </c>
      <c r="B32" s="6">
        <v>8200.614045453653</v>
      </c>
      <c r="C32" s="29">
        <v>0.2</v>
      </c>
      <c r="D32" s="29">
        <v>0.2</v>
      </c>
      <c r="E32" s="29">
        <v>0.2</v>
      </c>
    </row>
    <row r="33" spans="1:5" ht="12.75">
      <c r="A33" t="s">
        <v>78</v>
      </c>
      <c r="B33" s="6">
        <v>9129.679920446279</v>
      </c>
      <c r="C33" s="29">
        <v>-0.38072917649326166</v>
      </c>
      <c r="D33" s="29">
        <v>-0.3023992057911091</v>
      </c>
      <c r="E33" s="29">
        <v>-0.3582134295408929</v>
      </c>
    </row>
    <row r="34" spans="1:5" ht="12.75">
      <c r="A34" t="s">
        <v>79</v>
      </c>
      <c r="B34" s="6">
        <v>4091.297899090534</v>
      </c>
      <c r="C34" s="29">
        <v>-0.14746961184976207</v>
      </c>
      <c r="D34" s="29">
        <v>0.07807865411030855</v>
      </c>
      <c r="E34" s="29">
        <v>-0.008499140449895488</v>
      </c>
    </row>
    <row r="35" spans="1:5" ht="12.75">
      <c r="A35" t="s">
        <v>25</v>
      </c>
      <c r="B35" s="6">
        <v>8172.460534090239</v>
      </c>
      <c r="C35" s="29">
        <v>0.11214189270928543</v>
      </c>
      <c r="D35" s="29">
        <v>0.2</v>
      </c>
      <c r="E35" s="29">
        <v>0.2</v>
      </c>
    </row>
    <row r="36" spans="1:5" ht="12.75">
      <c r="A36" t="s">
        <v>80</v>
      </c>
      <c r="B36" s="6">
        <v>4156.614045453652</v>
      </c>
      <c r="C36" s="29">
        <v>0.2</v>
      </c>
      <c r="D36" s="29">
        <v>0.2</v>
      </c>
      <c r="E36" s="29">
        <v>0.2</v>
      </c>
    </row>
    <row r="37" spans="1:5" ht="12.75">
      <c r="A37" t="s">
        <v>81</v>
      </c>
      <c r="B37" s="6">
        <v>4297.381602270717</v>
      </c>
      <c r="C37" s="29">
        <v>0.12525672113996167</v>
      </c>
      <c r="D37" s="29">
        <v>0.2</v>
      </c>
      <c r="E37" s="29">
        <v>0.2</v>
      </c>
    </row>
    <row r="38" spans="2:5" ht="12.75">
      <c r="B38" s="6"/>
      <c r="C38" s="29"/>
      <c r="D38" s="29"/>
      <c r="E38" s="29"/>
    </row>
    <row r="39" spans="1:5" ht="12.75">
      <c r="A39" s="1" t="s">
        <v>82</v>
      </c>
      <c r="C39" s="29"/>
      <c r="D39" s="29"/>
      <c r="E39" s="29"/>
    </row>
    <row r="40" spans="1:5" ht="12.75">
      <c r="A40" t="s">
        <v>83</v>
      </c>
      <c r="B40" s="6">
        <v>3824.9632126127003</v>
      </c>
      <c r="C40" s="29">
        <v>0.2</v>
      </c>
      <c r="D40" s="29">
        <v>-0.1132153827480822</v>
      </c>
      <c r="E40" s="29">
        <v>0.2</v>
      </c>
    </row>
    <row r="41" spans="1:5" ht="12.75">
      <c r="A41" t="s">
        <v>84</v>
      </c>
      <c r="B41" s="6">
        <v>4108.1875369286345</v>
      </c>
      <c r="C41" s="29">
        <v>0.2</v>
      </c>
      <c r="D41" s="29">
        <v>0.2</v>
      </c>
      <c r="E41" s="29">
        <v>0.2</v>
      </c>
    </row>
    <row r="42" spans="1:5" ht="12.75">
      <c r="A42" t="s">
        <v>85</v>
      </c>
      <c r="B42" s="13">
        <v>3785.548296703922</v>
      </c>
      <c r="C42" s="29">
        <v>0.2</v>
      </c>
      <c r="D42" s="29">
        <v>0.2</v>
      </c>
      <c r="E42" s="29">
        <v>0.2</v>
      </c>
    </row>
    <row r="43" spans="1:3" ht="12.75">
      <c r="A43" s="8"/>
      <c r="C43" s="29"/>
    </row>
    <row r="44" spans="1:5" ht="12.75">
      <c r="A44" s="16" t="s">
        <v>86</v>
      </c>
      <c r="B44" s="31"/>
      <c r="C44" s="32">
        <v>8</v>
      </c>
      <c r="D44" s="32">
        <v>10</v>
      </c>
      <c r="E44" s="32">
        <v>9</v>
      </c>
    </row>
    <row r="45" spans="1:5" ht="12.75">
      <c r="A45" s="16" t="s">
        <v>87</v>
      </c>
      <c r="C45" s="32">
        <v>17</v>
      </c>
      <c r="D45" s="32">
        <v>15</v>
      </c>
      <c r="E45" s="32">
        <v>16</v>
      </c>
    </row>
    <row r="46" spans="1:5" ht="12.75">
      <c r="A46" s="16" t="s">
        <v>88</v>
      </c>
      <c r="C46" s="32">
        <v>10</v>
      </c>
      <c r="D46" s="32">
        <v>11</v>
      </c>
      <c r="E46" s="32">
        <v>12</v>
      </c>
    </row>
    <row r="47" spans="1:5" ht="12.75">
      <c r="A47" s="16" t="s">
        <v>89</v>
      </c>
      <c r="C47" s="28">
        <v>67494.22469350249</v>
      </c>
      <c r="D47" s="28">
        <v>52174.638944918726</v>
      </c>
      <c r="E47" s="28">
        <v>42062.93396428201</v>
      </c>
    </row>
  </sheetData>
  <printOptions gridLines="1" horizontalCentered="1"/>
  <pageMargins left="0.5" right="0.5" top="1.75" bottom="1" header="0.75" footer="0.5"/>
  <pageSetup horizontalDpi="600" verticalDpi="600" orientation="portrait" scale="95" r:id="rId1"/>
  <headerFooter alignWithMargins="0">
    <oddHeader>&amp;C&amp;"Arial,Bold"&amp;12Washington Utilities and Transportation Commission
Pipeline Safety Program
Comparison of Recommendation and Example 9a-b Fees to 2005 Normalized Fees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Miller &amp; Miller, 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G. Miller</dc:creator>
  <cp:keywords/>
  <dc:description/>
  <cp:lastModifiedBy>Tim Sweeney</cp:lastModifiedBy>
  <cp:lastPrinted>2005-01-21T16:23:44Z</cp:lastPrinted>
  <dcterms:created xsi:type="dcterms:W3CDTF">2005-01-13T22:54:31Z</dcterms:created>
  <dcterms:modified xsi:type="dcterms:W3CDTF">2005-01-21T16:33:28Z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Email</vt:lpwstr>
  </property>
  <property fmtid="{D5CDD505-2E9C-101B-9397-08002B2CF9AE}" pid="4" name="IsHighlyConfidenti">
    <vt:lpwstr>0</vt:lpwstr>
  </property>
  <property fmtid="{D5CDD505-2E9C-101B-9397-08002B2CF9AE}" pid="5" name="DocketNumb">
    <vt:lpwstr>041344</vt:lpwstr>
  </property>
  <property fmtid="{D5CDD505-2E9C-101B-9397-08002B2CF9AE}" pid="6" name="IsConfidenti">
    <vt:lpwstr>0</vt:lpwstr>
  </property>
  <property fmtid="{D5CDD505-2E9C-101B-9397-08002B2CF9AE}" pid="7" name="Dat">
    <vt:lpwstr>2005-01-21T00:00:00Z</vt:lpwstr>
  </property>
  <property fmtid="{D5CDD505-2E9C-101B-9397-08002B2CF9AE}" pid="8" name="CaseTy">
    <vt:lpwstr>Rulemaking</vt:lpwstr>
  </property>
  <property fmtid="{D5CDD505-2E9C-101B-9397-08002B2CF9AE}" pid="9" name="OpenedDa">
    <vt:lpwstr>2004-07-27T00:00:00Z</vt:lpwstr>
  </property>
  <property fmtid="{D5CDD505-2E9C-101B-9397-08002B2CF9AE}" pid="10" name="Pref">
    <vt:lpwstr>P</vt:lpwstr>
  </property>
  <property fmtid="{D5CDD505-2E9C-101B-9397-08002B2CF9AE}" pid="11" name="CaseCompanyNam">
    <vt:lpwstr/>
  </property>
  <property fmtid="{D5CDD505-2E9C-101B-9397-08002B2CF9AE}" pid="12" name="IndustryCo">
    <vt:lpwstr>504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