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jana_grenn_utc_wa_gov/Documents/Local Computer Files/Desktop/"/>
    </mc:Choice>
  </mc:AlternateContent>
  <xr:revisionPtr revIDLastSave="1" documentId="8_{8FE81017-C48F-4EB4-A21C-EF068AAE4198}" xr6:coauthVersionLast="47" xr6:coauthVersionMax="47" xr10:uidLastSave="{B6AFBD1A-4305-4883-B861-7706403091C7}"/>
  <bookViews>
    <workbookView xWindow="-110" yWindow="-110" windowWidth="19420" windowHeight="11620" xr2:uid="{C9575ACE-316A-4B20-9C7D-13FBCA6E671B}"/>
  </bookViews>
  <sheets>
    <sheet name="JG-7, COVID-19 Deferral" sheetId="1" r:id="rId1"/>
  </sheets>
  <externalReferences>
    <externalReference r:id="rId2"/>
  </externalReferences>
  <definedNames>
    <definedName name="Company">[1]Title!$A$2</definedName>
    <definedName name="Title1">[1]Title!$A$3</definedName>
    <definedName name="Title2">[1]Title!$A$4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A9" i="1"/>
  <c r="A3" i="1"/>
  <c r="A2" i="1"/>
  <c r="A1" i="1"/>
  <c r="A10" i="1" l="1"/>
  <c r="A11" i="1" l="1"/>
  <c r="A12" i="1"/>
  <c r="A13" i="1" l="1"/>
</calcChain>
</file>

<file path=xl/sharedStrings.xml><?xml version="1.0" encoding="utf-8"?>
<sst xmlns="http://schemas.openxmlformats.org/spreadsheetml/2006/main" count="14" uniqueCount="14">
  <si>
    <t>Restate COVID-19 Deferral Offsets Adjustment</t>
  </si>
  <si>
    <t>Line No</t>
  </si>
  <si>
    <t>Description</t>
  </si>
  <si>
    <t>A</t>
  </si>
  <si>
    <t>B</t>
  </si>
  <si>
    <t>Reverse 2023 COVID-19 Deferral Offsets:</t>
  </si>
  <si>
    <t>Remove 2023 Bad Debt Offsets</t>
  </si>
  <si>
    <t>Remove 2023 O&amp;M Work Order Costs Offsets</t>
  </si>
  <si>
    <t>Remove 2023 Credit &amp; Collecitons O&amp;M Offsets</t>
  </si>
  <si>
    <t>Remove 2023 O&amp;M Savings Offsets</t>
  </si>
  <si>
    <t>Total Adjustment</t>
  </si>
  <si>
    <t>C</t>
  </si>
  <si>
    <t>CNCG Propsal</t>
  </si>
  <si>
    <t>Staff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</si>
</sst>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1" xfId="3" applyFont="1" applyBorder="1" applyAlignment="1">
      <alignment horizontal="center" wrapText="1"/>
    </xf>
    <xf numFmtId="17" fontId="4" fillId="0" borderId="1" xfId="3" applyNumberFormat="1" applyFont="1" applyBorder="1" applyAlignment="1">
      <alignment horizontal="center" wrapText="1"/>
    </xf>
    <xf numFmtId="0" fontId="4" fillId="0" borderId="1" xfId="3" applyFont="1" applyBorder="1" applyAlignment="1">
      <alignment horizontal="center" vertical="center"/>
    </xf>
    <xf numFmtId="17" fontId="4" fillId="0" borderId="1" xfId="3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indent="1"/>
    </xf>
    <xf numFmtId="164" fontId="0" fillId="0" borderId="0" xfId="1" applyNumberFormat="1" applyFont="1"/>
    <xf numFmtId="164" fontId="0" fillId="0" borderId="1" xfId="1" applyNumberFormat="1" applyFont="1" applyBorder="1"/>
    <xf numFmtId="0" fontId="0" fillId="0" borderId="0" xfId="0" applyAlignment="1">
      <alignment horizontal="left"/>
    </xf>
    <xf numFmtId="43" fontId="0" fillId="0" borderId="0" xfId="0" applyNumberFormat="1"/>
    <xf numFmtId="43" fontId="0" fillId="0" borderId="1" xfId="0" applyNumberFormat="1" applyBorder="1"/>
    <xf numFmtId="43" fontId="0" fillId="0" borderId="0" xfId="1" applyFont="1"/>
    <xf numFmtId="0" fontId="2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14 10" xfId="3" xr:uid="{0604A678-24ED-4D16-B25C-696580B0263D}"/>
    <cellStyle name="Normal 89" xfId="2" xr:uid="{C617FCB6-052B-4B11-8F29-D0EC14FA29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UTC-UG-240008/Company%20Testimony/240008-CNGC-Exh-JAD-2-through-JAD-8-3-29-24.xlsx" TargetMode="External"/><Relationship Id="rId1" Type="http://schemas.openxmlformats.org/officeDocument/2006/relationships/externalLinkPath" Target="https://stateofwa.sharepoint.com/sites/UTC-UG-240008/Company%20Testimony/240008-CNGC-Exh-JAD-2-through-JAD-8-3-29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Title"/>
      <sheetName val="Summary Document"/>
      <sheetName val="Summary Document Support"/>
      <sheetName val="TY Revenues ---&gt;"/>
      <sheetName val="Exh JAD-2, TY Revenues"/>
      <sheetName val="Exh. JAD-2 WPs ---&gt;"/>
      <sheetName val="Index"/>
      <sheetName val="Monthly Billed Revenues"/>
      <sheetName val="Customer Counts"/>
      <sheetName val="Block Therms Support"/>
      <sheetName val="WEAF &amp; Decoupling Rev Adj"/>
      <sheetName val="Unbilled Revenue"/>
      <sheetName val="Rev Recon Summary"/>
      <sheetName val="EOP Calculations"/>
      <sheetName val="663 EOP Contract Demand"/>
      <sheetName val="Deficiency Billing"/>
      <sheetName val="Allocation Report 2023"/>
      <sheetName val="Weather Normalization"/>
      <sheetName val="Rev Req ---&gt;"/>
      <sheetName val="Exh JAD-3 ROO Summary"/>
      <sheetName val="Exh JAD-4 MYRP Summary"/>
      <sheetName val="Exh JAD-5, Rev Req Calc"/>
      <sheetName val="Exh JAD-6, Conversion Factor"/>
      <sheetName val="Exh JAD-7, Summary of Adj"/>
      <sheetName val="Exh JAD-8, State Allocators"/>
      <sheetName val="RR WPs ---&gt;"/>
      <sheetName val="JAD WP Index"/>
      <sheetName val="Operating Report"/>
      <sheetName val="Rate Base"/>
      <sheetName val="WACC Calculation"/>
      <sheetName val="Suppl Sch Adj"/>
      <sheetName val="Normalize Rev Adj"/>
      <sheetName val="EOP Rev Adj"/>
      <sheetName val="EOP Depn Exp Adj"/>
      <sheetName val="Annualized CRM"/>
      <sheetName val="Advertising Adj"/>
      <sheetName val="Wage Adjustments"/>
      <sheetName val="Incentives Adj"/>
      <sheetName val="D&amp;O Adjustment"/>
      <sheetName val="COVID-19 Offsets"/>
      <sheetName val="CCA Deferral"/>
      <sheetName val="Commission Fees"/>
      <sheetName val="Interest Sync Adj"/>
      <sheetName val="MAOP Deferral"/>
      <sheetName val="Rate Case Expense Adjustment"/>
      <sheetName val="Medical Expense Adjustment"/>
      <sheetName val="Property Tax Increase"/>
      <sheetName val="Pension Adjustment"/>
      <sheetName val="Tax Flow-Through"/>
      <sheetName val="O&amp;M Adj"/>
      <sheetName val="401K Expense Adjustment"/>
      <sheetName val="Decarb Adjustment"/>
      <sheetName val="Plt-Accum Depn"/>
      <sheetName val="Provisional Plant Additions"/>
      <sheetName val="24-25 Plant Additions"/>
      <sheetName val="24-25 Cost of Removal"/>
      <sheetName val="CAC-Def Tax"/>
      <sheetName val="24-25 ADIT"/>
      <sheetName val="Working Capital (AMA)"/>
      <sheetName val="COS Inputs ---&gt;"/>
      <sheetName val="COS Transfer File"/>
      <sheetName val="Therms and Customers"/>
      <sheetName val="A-RR Cross-Reference "/>
      <sheetName val="D-Summary of Adjustments"/>
    </sheetNames>
    <sheetDataSet>
      <sheetData sheetId="0"/>
      <sheetData sheetId="1">
        <row r="2">
          <cell r="A2" t="str">
            <v>Cascade Natural Gas Corp.</v>
          </cell>
        </row>
        <row r="3">
          <cell r="A3" t="str">
            <v>Washington Jurisdiction</v>
          </cell>
        </row>
        <row r="4">
          <cell r="A4" t="str">
            <v>Twelve-Months ended December 31,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13525-8CB9-4AB9-869C-073D0450F233}">
  <dimension ref="A1:D13"/>
  <sheetViews>
    <sheetView tabSelected="1" workbookViewId="0">
      <selection activeCell="D21" sqref="D21"/>
    </sheetView>
  </sheetViews>
  <sheetFormatPr defaultRowHeight="14.5" x14ac:dyDescent="0.35"/>
  <cols>
    <col min="2" max="2" width="40.453125" bestFit="1" customWidth="1"/>
    <col min="3" max="3" width="10.1796875" bestFit="1" customWidth="1"/>
    <col min="4" max="4" width="11.81640625" customWidth="1"/>
  </cols>
  <sheetData>
    <row r="1" spans="1:4" x14ac:dyDescent="0.35">
      <c r="A1" s="15" t="str">
        <f>Company</f>
        <v>Cascade Natural Gas Corp.</v>
      </c>
      <c r="B1" s="15"/>
      <c r="C1" s="15"/>
    </row>
    <row r="2" spans="1:4" x14ac:dyDescent="0.35">
      <c r="A2" s="15" t="str">
        <f>Title1</f>
        <v>Washington Jurisdiction</v>
      </c>
      <c r="B2" s="15"/>
      <c r="C2" s="15"/>
    </row>
    <row r="3" spans="1:4" x14ac:dyDescent="0.35">
      <c r="A3" s="15" t="str">
        <f>Title2</f>
        <v>Twelve-Months ended December 31, 2023</v>
      </c>
      <c r="B3" s="15"/>
      <c r="C3" s="15"/>
    </row>
    <row r="4" spans="1:4" x14ac:dyDescent="0.35">
      <c r="A4" s="15" t="s">
        <v>0</v>
      </c>
      <c r="B4" s="15"/>
      <c r="C4" s="15"/>
    </row>
    <row r="5" spans="1:4" x14ac:dyDescent="0.35">
      <c r="A5" s="1"/>
      <c r="B5" s="1"/>
      <c r="C5" s="1"/>
    </row>
    <row r="6" spans="1:4" ht="29" x14ac:dyDescent="0.35">
      <c r="A6" s="3" t="s">
        <v>1</v>
      </c>
      <c r="B6" s="3" t="s">
        <v>2</v>
      </c>
      <c r="C6" s="4" t="s">
        <v>12</v>
      </c>
      <c r="D6" s="4" t="s">
        <v>13</v>
      </c>
    </row>
    <row r="7" spans="1:4" x14ac:dyDescent="0.35">
      <c r="A7" s="5"/>
      <c r="B7" s="6" t="s">
        <v>3</v>
      </c>
      <c r="C7" s="6" t="s">
        <v>4</v>
      </c>
      <c r="D7" s="6" t="s">
        <v>11</v>
      </c>
    </row>
    <row r="8" spans="1:4" x14ac:dyDescent="0.35">
      <c r="A8" s="7">
        <v>1</v>
      </c>
      <c r="B8" s="2" t="s">
        <v>5</v>
      </c>
      <c r="C8" s="2"/>
    </row>
    <row r="9" spans="1:4" x14ac:dyDescent="0.35">
      <c r="A9" s="7">
        <f>MAX($A$8:A8)+1</f>
        <v>2</v>
      </c>
      <c r="B9" s="8" t="s">
        <v>6</v>
      </c>
      <c r="C9" s="9">
        <v>1232453.08</v>
      </c>
      <c r="D9" s="12">
        <v>0</v>
      </c>
    </row>
    <row r="10" spans="1:4" x14ac:dyDescent="0.35">
      <c r="A10" s="7">
        <f>MAX($A$8:A9)+1</f>
        <v>3</v>
      </c>
      <c r="B10" s="8" t="s">
        <v>7</v>
      </c>
      <c r="C10" s="9">
        <v>1632.76</v>
      </c>
      <c r="D10" s="12">
        <v>0</v>
      </c>
    </row>
    <row r="11" spans="1:4" x14ac:dyDescent="0.35">
      <c r="A11" s="7">
        <f>MAX($A$8:A10)+1</f>
        <v>4</v>
      </c>
      <c r="B11" s="8" t="s">
        <v>8</v>
      </c>
      <c r="C11" s="9">
        <v>296151.94999999995</v>
      </c>
      <c r="D11" s="12">
        <v>0</v>
      </c>
    </row>
    <row r="12" spans="1:4" x14ac:dyDescent="0.35">
      <c r="A12" s="7">
        <f>MAX($A$8:A11)+1</f>
        <v>5</v>
      </c>
      <c r="B12" s="8" t="s">
        <v>9</v>
      </c>
      <c r="C12" s="10">
        <v>-85148.169999999984</v>
      </c>
      <c r="D12" s="13">
        <v>0</v>
      </c>
    </row>
    <row r="13" spans="1:4" x14ac:dyDescent="0.35">
      <c r="A13" s="7">
        <f>MAX($A$8:A12)+1</f>
        <v>6</v>
      </c>
      <c r="B13" s="11" t="s">
        <v>10</v>
      </c>
      <c r="C13" s="9">
        <f>SUM(C9:C12)</f>
        <v>1445089.62</v>
      </c>
      <c r="D13" s="14">
        <f>SUM(D9:D12)</f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2024-09-25T17:00:53+00:00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ADAA189-FDD4-4475-92F8-E9EBCD8E5DCC}"/>
</file>

<file path=customXml/itemProps2.xml><?xml version="1.0" encoding="utf-8"?>
<ds:datastoreItem xmlns:ds="http://schemas.openxmlformats.org/officeDocument/2006/customXml" ds:itemID="{77385B0F-AD69-4641-947F-427A3FD544C8}"/>
</file>

<file path=customXml/itemProps3.xml><?xml version="1.0" encoding="utf-8"?>
<ds:datastoreItem xmlns:ds="http://schemas.openxmlformats.org/officeDocument/2006/customXml" ds:itemID="{4F217F25-DF56-4033-BAC0-C039F97A430C}"/>
</file>

<file path=customXml/itemProps4.xml><?xml version="1.0" encoding="utf-8"?>
<ds:datastoreItem xmlns:ds="http://schemas.openxmlformats.org/officeDocument/2006/customXml" ds:itemID="{A877EF12-5213-401E-84D5-F4D31DA4B3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JG-7, COVID-19 Deferral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Grenn, Jana (UTC)</dc:creator>
  <cp:lastModifiedBy>Grenn, Jana (UTC)</cp:lastModifiedBy>
  <dcterms:created xsi:type="dcterms:W3CDTF">2024-09-09T19:26:23Z</dcterms:created>
  <dcterms:modified xsi:type="dcterms:W3CDTF">2024-09-19T16:59:59Z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