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tary\AppData\Local\Box\Box Edit\Documents\DOQ6jfPQvESKTchMzaAKHQ==\"/>
    </mc:Choice>
  </mc:AlternateContent>
  <xr:revisionPtr revIDLastSave="0" documentId="13_ncr:1_{CC1D00EF-7CDE-40BF-AF09-675248C2C544}" xr6:coauthVersionLast="46" xr6:coauthVersionMax="46" xr10:uidLastSave="{00000000-0000-0000-0000-000000000000}"/>
  <bookViews>
    <workbookView xWindow="405" yWindow="0" windowWidth="18900" windowHeight="10245" xr2:uid="{00000000-000D-0000-FFFF-FFFF00000000}"/>
  </bookViews>
  <sheets>
    <sheet name="Exh MAC-6 Fredonia 3 4 HG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0" i="1"/>
  <c r="C20" i="1" s="1"/>
  <c r="C41" i="1"/>
  <c r="C33" i="1"/>
  <c r="C42" i="1" l="1"/>
</calcChain>
</file>

<file path=xl/sharedStrings.xml><?xml version="1.0" encoding="utf-8"?>
<sst xmlns="http://schemas.openxmlformats.org/spreadsheetml/2006/main" count="33" uniqueCount="20">
  <si>
    <t>Total Labor</t>
  </si>
  <si>
    <t>Employee Expense</t>
  </si>
  <si>
    <t>Material</t>
  </si>
  <si>
    <t>Rent/Lease</t>
  </si>
  <si>
    <t>OH Construction</t>
  </si>
  <si>
    <t>OH Labor</t>
  </si>
  <si>
    <t>OH Material</t>
  </si>
  <si>
    <t>OH Transportation</t>
  </si>
  <si>
    <t>Outside Services Other</t>
  </si>
  <si>
    <t>AFUDC</t>
  </si>
  <si>
    <t>Rent/Lease, office suppl</t>
  </si>
  <si>
    <t>103009183 - FRA UNIT 4 HOT GAS PATH INTERNAL CHRG</t>
  </si>
  <si>
    <t>103009184 - FRA UNIT 4 HOT GAS PATH EXTERNAL CHG</t>
  </si>
  <si>
    <t>103009186 - FRA UNIT 3 HOT GAS PATH EXTERNAL CHG</t>
  </si>
  <si>
    <t>108701687 - FRA UNIT 3 HOT GAS PATH INTERNAL CHG</t>
  </si>
  <si>
    <t>TOTAL UNIT 4 HGP CAPITAL CHARGES</t>
  </si>
  <si>
    <t>TOTAL UNIT 3 HGP CAPITAL CHARGES</t>
  </si>
  <si>
    <t>2020 Fredonia Hot Gas Path Inspection Capital Charges</t>
  </si>
  <si>
    <t>Fredonia Unit #3 HGP</t>
  </si>
  <si>
    <t>Fredonia Unit #4 HGP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</si>
</sst>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2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NumberFormat="1" applyAlignment="1"/>
    <xf numFmtId="5" fontId="0" fillId="0" borderId="0" xfId="0" applyNumberFormat="1" applyAlignment="1"/>
    <xf numFmtId="0" fontId="0" fillId="33" borderId="0" xfId="0" applyNumberFormat="1" applyFill="1" applyAlignment="1"/>
    <xf numFmtId="5" fontId="0" fillId="33" borderId="0" xfId="0" applyNumberFormat="1" applyFill="1" applyAlignment="1"/>
    <xf numFmtId="0" fontId="0" fillId="0" borderId="0" xfId="0" applyNumberFormat="1" applyBorder="1" applyAlignment="1"/>
    <xf numFmtId="0" fontId="0" fillId="33" borderId="0" xfId="0" applyNumberFormat="1" applyFill="1" applyBorder="1" applyAlignment="1"/>
    <xf numFmtId="5" fontId="0" fillId="33" borderId="0" xfId="0" applyNumberFormat="1" applyFill="1" applyBorder="1" applyAlignment="1"/>
    <xf numFmtId="0" fontId="18" fillId="33" borderId="0" xfId="0" applyNumberFormat="1" applyFont="1" applyFill="1" applyBorder="1" applyAlignment="1">
      <alignment horizontal="right" vertical="center"/>
    </xf>
    <xf numFmtId="0" fontId="18" fillId="33" borderId="0" xfId="0" applyNumberFormat="1" applyFont="1" applyFill="1" applyBorder="1" applyAlignment="1">
      <alignment horizontal="left" vertical="center"/>
    </xf>
    <xf numFmtId="5" fontId="18" fillId="33" borderId="0" xfId="0" applyNumberFormat="1" applyFont="1" applyFill="1" applyBorder="1" applyAlignment="1">
      <alignment horizontal="left" vertical="center"/>
    </xf>
    <xf numFmtId="5" fontId="18" fillId="33" borderId="0" xfId="0" applyNumberFormat="1" applyFont="1" applyFill="1" applyBorder="1" applyAlignment="1">
      <alignment horizontal="right" vertical="center"/>
    </xf>
    <xf numFmtId="0" fontId="19" fillId="33" borderId="0" xfId="0" applyNumberFormat="1" applyFont="1" applyFill="1" applyBorder="1" applyAlignment="1">
      <alignment horizontal="left" vertical="center"/>
    </xf>
    <xf numFmtId="5" fontId="16" fillId="0" borderId="10" xfId="0" applyNumberFormat="1" applyFont="1" applyBorder="1" applyAlignment="1"/>
    <xf numFmtId="5" fontId="19" fillId="33" borderId="10" xfId="0" applyNumberFormat="1" applyFont="1" applyFill="1" applyBorder="1" applyAlignment="1">
      <alignment horizontal="right" vertical="center"/>
    </xf>
    <xf numFmtId="5" fontId="19" fillId="33" borderId="11" xfId="0" applyNumberFormat="1" applyFont="1" applyFill="1" applyBorder="1" applyAlignment="1">
      <alignment horizontal="right" vertical="center"/>
    </xf>
    <xf numFmtId="5" fontId="16" fillId="33" borderId="11" xfId="0" applyNumberFormat="1" applyFont="1" applyFill="1" applyBorder="1" applyAlignment="1"/>
    <xf numFmtId="0" fontId="20" fillId="33" borderId="0" xfId="0" applyNumberFormat="1" applyFont="1" applyFill="1" applyBorder="1" applyAlignment="1"/>
    <xf numFmtId="0" fontId="21" fillId="33" borderId="0" xfId="0" applyNumberFormat="1" applyFon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4"/>
  <sheetViews>
    <sheetView tabSelected="1" workbookViewId="0">
      <selection activeCell="I38" sqref="I38"/>
    </sheetView>
  </sheetViews>
  <sheetFormatPr defaultRowHeight="12" x14ac:dyDescent="0.2"/>
  <cols>
    <col min="1" max="1" width="9.33203125" style="1"/>
    <col min="2" max="2" width="38.6640625" style="3" customWidth="1"/>
    <col min="3" max="3" width="11.83203125" style="4" bestFit="1" customWidth="1"/>
    <col min="4" max="5" width="9.33203125" style="1"/>
    <col min="6" max="6" width="15.5" style="1" customWidth="1"/>
    <col min="7" max="16384" width="9.33203125" style="1"/>
  </cols>
  <sheetData>
    <row r="1" spans="2:3" x14ac:dyDescent="0.2">
      <c r="B1" s="6"/>
      <c r="C1" s="7"/>
    </row>
    <row r="2" spans="2:3" ht="15.75" x14ac:dyDescent="0.25">
      <c r="B2" s="17" t="s">
        <v>17</v>
      </c>
      <c r="C2" s="7"/>
    </row>
    <row r="3" spans="2:3" x14ac:dyDescent="0.2">
      <c r="B3" s="6"/>
      <c r="C3" s="7"/>
    </row>
    <row r="4" spans="2:3" ht="15.75" x14ac:dyDescent="0.25">
      <c r="B4" s="18" t="s">
        <v>18</v>
      </c>
      <c r="C4" s="7"/>
    </row>
    <row r="5" spans="2:3" x14ac:dyDescent="0.2">
      <c r="B5" s="12" t="s">
        <v>13</v>
      </c>
      <c r="C5" s="11"/>
    </row>
    <row r="6" spans="2:3" x14ac:dyDescent="0.2">
      <c r="B6" s="9" t="s">
        <v>2</v>
      </c>
      <c r="C6" s="11">
        <v>5014720.1900000004</v>
      </c>
    </row>
    <row r="7" spans="2:3" x14ac:dyDescent="0.2">
      <c r="B7" s="9" t="s">
        <v>8</v>
      </c>
      <c r="C7" s="11">
        <v>1468876.45</v>
      </c>
    </row>
    <row r="8" spans="2:3" x14ac:dyDescent="0.2">
      <c r="B8" s="9" t="s">
        <v>4</v>
      </c>
      <c r="C8" s="11">
        <v>765239.95</v>
      </c>
    </row>
    <row r="9" spans="2:3" x14ac:dyDescent="0.2">
      <c r="B9" s="9" t="s">
        <v>9</v>
      </c>
      <c r="C9" s="11">
        <v>139296</v>
      </c>
    </row>
    <row r="10" spans="2:3" x14ac:dyDescent="0.2">
      <c r="B10" s="9"/>
      <c r="C10" s="14">
        <f>SUM(C6:C9)</f>
        <v>7388132.5900000008</v>
      </c>
    </row>
    <row r="11" spans="2:3" x14ac:dyDescent="0.2">
      <c r="B11" s="9"/>
      <c r="C11" s="11"/>
    </row>
    <row r="12" spans="2:3" x14ac:dyDescent="0.2">
      <c r="B12" s="12" t="s">
        <v>14</v>
      </c>
      <c r="C12" s="11"/>
    </row>
    <row r="13" spans="2:3" x14ac:dyDescent="0.2">
      <c r="B13" s="9" t="s">
        <v>0</v>
      </c>
      <c r="C13" s="11">
        <v>5713.57</v>
      </c>
    </row>
    <row r="14" spans="2:3" x14ac:dyDescent="0.2">
      <c r="B14" s="9" t="s">
        <v>2</v>
      </c>
      <c r="C14" s="11">
        <v>329.99</v>
      </c>
    </row>
    <row r="15" spans="2:3" x14ac:dyDescent="0.2">
      <c r="B15" s="9" t="s">
        <v>3</v>
      </c>
      <c r="C15" s="11">
        <v>2051.14</v>
      </c>
    </row>
    <row r="16" spans="2:3" x14ac:dyDescent="0.2">
      <c r="B16" s="9" t="s">
        <v>4</v>
      </c>
      <c r="C16" s="11">
        <v>2316.9899999999998</v>
      </c>
    </row>
    <row r="17" spans="2:6" x14ac:dyDescent="0.2">
      <c r="B17" s="9" t="s">
        <v>5</v>
      </c>
      <c r="C17" s="11">
        <v>2881.31</v>
      </c>
    </row>
    <row r="18" spans="2:6" x14ac:dyDescent="0.2">
      <c r="B18" s="9" t="s">
        <v>7</v>
      </c>
      <c r="C18" s="11">
        <v>142.84</v>
      </c>
    </row>
    <row r="19" spans="2:6" x14ac:dyDescent="0.2">
      <c r="B19" s="6"/>
      <c r="C19" s="14">
        <f>SUM(C13:C18)</f>
        <v>13435.839999999998</v>
      </c>
    </row>
    <row r="20" spans="2:6" ht="12.75" thickBot="1" x14ac:dyDescent="0.25">
      <c r="B20" s="12" t="s">
        <v>16</v>
      </c>
      <c r="C20" s="16">
        <f>C10+C19</f>
        <v>7401568.4300000006</v>
      </c>
    </row>
    <row r="21" spans="2:6" ht="12.75" thickTop="1" x14ac:dyDescent="0.2">
      <c r="B21" s="8"/>
      <c r="C21" s="6"/>
    </row>
    <row r="22" spans="2:6" ht="15.75" x14ac:dyDescent="0.25">
      <c r="B22" s="18" t="s">
        <v>19</v>
      </c>
      <c r="C22" s="10"/>
    </row>
    <row r="23" spans="2:6" x14ac:dyDescent="0.2">
      <c r="B23" s="12" t="s">
        <v>11</v>
      </c>
      <c r="C23" s="5"/>
    </row>
    <row r="24" spans="2:6" x14ac:dyDescent="0.2">
      <c r="B24" s="9" t="s">
        <v>0</v>
      </c>
      <c r="C24" s="11">
        <v>154457.21</v>
      </c>
    </row>
    <row r="25" spans="2:6" x14ac:dyDescent="0.2">
      <c r="B25" s="9" t="s">
        <v>1</v>
      </c>
      <c r="C25" s="11">
        <v>12852.67</v>
      </c>
    </row>
    <row r="26" spans="2:6" x14ac:dyDescent="0.2">
      <c r="B26" s="9" t="s">
        <v>2</v>
      </c>
      <c r="C26" s="11">
        <v>57861.77</v>
      </c>
    </row>
    <row r="27" spans="2:6" x14ac:dyDescent="0.2">
      <c r="B27" s="9" t="s">
        <v>3</v>
      </c>
      <c r="C27" s="11">
        <v>27359.17</v>
      </c>
    </row>
    <row r="28" spans="2:6" x14ac:dyDescent="0.2">
      <c r="B28" s="9" t="s">
        <v>4</v>
      </c>
      <c r="C28" s="11">
        <v>62399.05</v>
      </c>
    </row>
    <row r="29" spans="2:6" x14ac:dyDescent="0.2">
      <c r="B29" s="9" t="s">
        <v>5</v>
      </c>
      <c r="C29" s="11">
        <v>87008.34</v>
      </c>
      <c r="F29"/>
    </row>
    <row r="30" spans="2:6" x14ac:dyDescent="0.2">
      <c r="B30" s="9" t="s">
        <v>6</v>
      </c>
      <c r="C30" s="11">
        <v>2303.64</v>
      </c>
      <c r="F30"/>
    </row>
    <row r="31" spans="2:6" x14ac:dyDescent="0.2">
      <c r="B31" s="9" t="s">
        <v>7</v>
      </c>
      <c r="C31" s="11">
        <v>3836.69</v>
      </c>
      <c r="F31"/>
    </row>
    <row r="32" spans="2:6" x14ac:dyDescent="0.2">
      <c r="B32" s="9" t="s">
        <v>9</v>
      </c>
      <c r="C32" s="11">
        <v>13295</v>
      </c>
      <c r="F32"/>
    </row>
    <row r="33" spans="2:6" x14ac:dyDescent="0.2">
      <c r="B33" s="1"/>
      <c r="C33" s="13">
        <f>SUM(C24:C32)</f>
        <v>421373.54</v>
      </c>
      <c r="F33"/>
    </row>
    <row r="34" spans="2:6" x14ac:dyDescent="0.2">
      <c r="B34" s="5"/>
      <c r="C34" s="5"/>
      <c r="F34"/>
    </row>
    <row r="35" spans="2:6" x14ac:dyDescent="0.2">
      <c r="B35" s="12" t="s">
        <v>12</v>
      </c>
      <c r="C35" s="5"/>
      <c r="F35"/>
    </row>
    <row r="36" spans="2:6" x14ac:dyDescent="0.2">
      <c r="B36" s="9" t="s">
        <v>2</v>
      </c>
      <c r="C36" s="11">
        <v>7254110.4699999997</v>
      </c>
      <c r="F36"/>
    </row>
    <row r="37" spans="2:6" x14ac:dyDescent="0.2">
      <c r="B37" s="9" t="s">
        <v>8</v>
      </c>
      <c r="C37" s="11">
        <v>2300219.67</v>
      </c>
      <c r="F37"/>
    </row>
    <row r="38" spans="2:6" x14ac:dyDescent="0.2">
      <c r="B38" s="9" t="s">
        <v>10</v>
      </c>
      <c r="C38" s="11">
        <v>39387.279999999999</v>
      </c>
      <c r="D38" s="2"/>
      <c r="F38"/>
    </row>
    <row r="39" spans="2:6" x14ac:dyDescent="0.2">
      <c r="B39" s="9" t="s">
        <v>4</v>
      </c>
      <c r="C39" s="11">
        <v>1140831.46</v>
      </c>
      <c r="F39"/>
    </row>
    <row r="40" spans="2:6" x14ac:dyDescent="0.2">
      <c r="B40" s="9" t="s">
        <v>9</v>
      </c>
      <c r="C40" s="11">
        <v>425050</v>
      </c>
      <c r="F40"/>
    </row>
    <row r="41" spans="2:6" x14ac:dyDescent="0.2">
      <c r="B41" s="9"/>
      <c r="C41" s="13">
        <f>SUM(C36:C40)</f>
        <v>11159598.879999999</v>
      </c>
      <c r="F41"/>
    </row>
    <row r="42" spans="2:6" ht="12.75" thickBot="1" x14ac:dyDescent="0.25">
      <c r="B42" s="12" t="s">
        <v>15</v>
      </c>
      <c r="C42" s="15">
        <f>C33+C41</f>
        <v>11580972.419999998</v>
      </c>
      <c r="F42"/>
    </row>
    <row r="43" spans="2:6" ht="12.75" thickTop="1" x14ac:dyDescent="0.2">
      <c r="B43" s="9"/>
      <c r="C43" s="11"/>
      <c r="F43"/>
    </row>
    <row r="44" spans="2:6" x14ac:dyDescent="0.2">
      <c r="B44" s="9"/>
      <c r="C44" s="11"/>
      <c r="F44"/>
    </row>
    <row r="45" spans="2:6" x14ac:dyDescent="0.2">
      <c r="B45" s="1"/>
      <c r="C45" s="1"/>
      <c r="F45"/>
    </row>
    <row r="46" spans="2:6" x14ac:dyDescent="0.2">
      <c r="B46" s="1"/>
      <c r="C46" s="1"/>
      <c r="F46"/>
    </row>
    <row r="47" spans="2:6" x14ac:dyDescent="0.2">
      <c r="B47" s="1"/>
      <c r="C47" s="1"/>
      <c r="F47"/>
    </row>
    <row r="48" spans="2:6" x14ac:dyDescent="0.2">
      <c r="B48" s="1"/>
      <c r="C48" s="1"/>
      <c r="F48"/>
    </row>
    <row r="49" spans="2:6" x14ac:dyDescent="0.2">
      <c r="B49" s="1"/>
      <c r="C49" s="1"/>
      <c r="F49"/>
    </row>
    <row r="50" spans="2:6" x14ac:dyDescent="0.2">
      <c r="B50" s="1"/>
      <c r="C50" s="1"/>
      <c r="E50" s="2"/>
      <c r="F50"/>
    </row>
    <row r="51" spans="2:6" x14ac:dyDescent="0.2">
      <c r="B51" s="1"/>
      <c r="C51" s="1"/>
      <c r="F51"/>
    </row>
    <row r="52" spans="2:6" x14ac:dyDescent="0.2">
      <c r="B52" s="1"/>
      <c r="C52" s="1"/>
      <c r="F52"/>
    </row>
    <row r="53" spans="2:6" x14ac:dyDescent="0.2">
      <c r="B53" s="1"/>
      <c r="C53" s="1"/>
      <c r="F53"/>
    </row>
    <row r="54" spans="2:6" x14ac:dyDescent="0.2">
      <c r="B54" s="1"/>
      <c r="C54" s="1"/>
      <c r="F54"/>
    </row>
    <row r="55" spans="2:6" x14ac:dyDescent="0.2">
      <c r="B55" s="1"/>
      <c r="C55" s="1"/>
      <c r="F55"/>
    </row>
    <row r="56" spans="2:6" x14ac:dyDescent="0.2">
      <c r="B56" s="1"/>
      <c r="C56" s="1"/>
      <c r="F56"/>
    </row>
    <row r="57" spans="2:6" x14ac:dyDescent="0.2">
      <c r="B57" s="1"/>
      <c r="C57" s="1"/>
      <c r="F57"/>
    </row>
    <row r="58" spans="2:6" x14ac:dyDescent="0.2">
      <c r="B58" s="1"/>
      <c r="C58" s="1"/>
      <c r="F58"/>
    </row>
    <row r="59" spans="2:6" x14ac:dyDescent="0.2">
      <c r="B59" s="1"/>
      <c r="C59" s="1"/>
      <c r="F59"/>
    </row>
    <row r="60" spans="2:6" x14ac:dyDescent="0.2">
      <c r="B60" s="1"/>
      <c r="C60" s="1"/>
      <c r="F60"/>
    </row>
    <row r="61" spans="2:6" x14ac:dyDescent="0.2">
      <c r="B61" s="1"/>
      <c r="C61" s="1"/>
      <c r="F61"/>
    </row>
    <row r="62" spans="2:6" x14ac:dyDescent="0.2">
      <c r="B62" s="1"/>
      <c r="C62" s="1"/>
      <c r="F62"/>
    </row>
    <row r="63" spans="2:6" x14ac:dyDescent="0.2">
      <c r="B63" s="1"/>
      <c r="C63" s="1"/>
      <c r="F63"/>
    </row>
    <row r="64" spans="2:6" x14ac:dyDescent="0.2">
      <c r="B64" s="1"/>
      <c r="C64" s="1"/>
      <c r="F64"/>
    </row>
    <row r="65" spans="2:6" x14ac:dyDescent="0.2">
      <c r="B65" s="1"/>
      <c r="C65" s="1"/>
      <c r="F65"/>
    </row>
    <row r="66" spans="2:6" x14ac:dyDescent="0.2">
      <c r="B66" s="1"/>
      <c r="C66" s="1"/>
      <c r="F66"/>
    </row>
    <row r="67" spans="2:6" x14ac:dyDescent="0.2">
      <c r="B67" s="1"/>
      <c r="C67" s="1"/>
      <c r="F67"/>
    </row>
    <row r="68" spans="2:6" x14ac:dyDescent="0.2">
      <c r="B68" s="1"/>
      <c r="C68" s="1"/>
    </row>
    <row r="69" spans="2:6" x14ac:dyDescent="0.2">
      <c r="B69" s="1"/>
      <c r="C69" s="1"/>
    </row>
    <row r="70" spans="2:6" x14ac:dyDescent="0.2">
      <c r="B70" s="1"/>
      <c r="C70" s="1"/>
    </row>
    <row r="71" spans="2:6" x14ac:dyDescent="0.2">
      <c r="B71" s="1"/>
      <c r="C71" s="1"/>
    </row>
    <row r="72" spans="2:6" x14ac:dyDescent="0.2">
      <c r="B72" s="1"/>
      <c r="C72" s="1"/>
    </row>
    <row r="73" spans="2:6" x14ac:dyDescent="0.2">
      <c r="B73" s="6"/>
      <c r="C73" s="7"/>
    </row>
    <row r="74" spans="2:6" x14ac:dyDescent="0.2">
      <c r="B74" s="6"/>
      <c r="C74" s="7"/>
    </row>
    <row r="75" spans="2:6" x14ac:dyDescent="0.2">
      <c r="B75" s="6"/>
      <c r="C75" s="7"/>
    </row>
    <row r="76" spans="2:6" x14ac:dyDescent="0.2">
      <c r="B76" s="6"/>
      <c r="C76" s="7"/>
    </row>
    <row r="77" spans="2:6" x14ac:dyDescent="0.2">
      <c r="B77" s="6"/>
      <c r="C77" s="7"/>
    </row>
    <row r="78" spans="2:6" x14ac:dyDescent="0.2">
      <c r="B78" s="6"/>
      <c r="C78" s="7"/>
    </row>
    <row r="79" spans="2:6" x14ac:dyDescent="0.2">
      <c r="B79" s="6"/>
      <c r="C79" s="7"/>
    </row>
    <row r="80" spans="2:6" x14ac:dyDescent="0.2">
      <c r="B80" s="6"/>
      <c r="C80" s="7"/>
    </row>
    <row r="81" spans="2:3" x14ac:dyDescent="0.2">
      <c r="B81" s="6"/>
      <c r="C81" s="7"/>
    </row>
    <row r="82" spans="2:3" x14ac:dyDescent="0.2">
      <c r="B82" s="6"/>
      <c r="C82" s="7"/>
    </row>
    <row r="83" spans="2:3" x14ac:dyDescent="0.2">
      <c r="B83" s="6"/>
      <c r="C83" s="7"/>
    </row>
    <row r="84" spans="2:3" x14ac:dyDescent="0.2">
      <c r="B84" s="6"/>
      <c r="C84" s="7"/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D20542E-8CDF-4302-BB30-03D549B94159}"/>
</file>

<file path=customXml/itemProps2.xml><?xml version="1.0" encoding="utf-8"?>
<ds:datastoreItem xmlns:ds="http://schemas.openxmlformats.org/officeDocument/2006/customXml" ds:itemID="{FD35FD50-2715-47A6-A81F-F8FEAD8415A1}"/>
</file>

<file path=customXml/itemProps3.xml><?xml version="1.0" encoding="utf-8"?>
<ds:datastoreItem xmlns:ds="http://schemas.openxmlformats.org/officeDocument/2006/customXml" ds:itemID="{56ED1E48-6B53-4006-9DF3-AFB2A78DB5E5}"/>
</file>

<file path=customXml/itemProps4.xml><?xml version="1.0" encoding="utf-8"?>
<ds:datastoreItem xmlns:ds="http://schemas.openxmlformats.org/officeDocument/2006/customXml" ds:itemID="{AF095283-887B-4FFD-95C4-58E5A33E4C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 MAC-6 Fredonia 3 4 HGP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Bennett, Brian</dc:creator>
  <cp:lastModifiedBy>Starkey, Byron (SEA)</cp:lastModifiedBy>
  <dcterms:created xsi:type="dcterms:W3CDTF">2022-01-12T16:06:13Z</dcterms:created>
  <dcterms:modified xsi:type="dcterms:W3CDTF">2022-01-26T21:56:40Z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