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6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kinscoie\pts\Projects\007771\0244\Supplemental PCORC Filing\Wetherbee\Exhibits (R)\"/>
    </mc:Choice>
  </mc:AlternateContent>
  <xr:revisionPtr revIDLastSave="0" documentId="13_ncr:1_{6E14ACAF-BB1E-43BB-B067-D5AD2A4567CA}" xr6:coauthVersionLast="41" xr6:coauthVersionMax="41" xr10:uidLastSave="{00000000-0000-0000-0000-000000000000}"/>
  <bookViews>
    <workbookView xWindow="690" yWindow="780" windowWidth="21600" windowHeight="11385" tabRatio="1000" xr2:uid="{00000000-000D-0000-FFFF-FFFF00000000}"/>
  </bookViews>
  <sheets>
    <sheet name="Redacted" sheetId="38" r:id="rId1"/>
    <sheet name="36C Distillate fuel" sheetId="13" r:id="rId2"/>
    <sheet name="26C Power Cost summary" sheetId="1" r:id="rId3"/>
    <sheet name="27C Summary by resource" sheetId="6" r:id="rId4"/>
    <sheet name="28C Aurora total" sheetId="5" r:id="rId5"/>
    <sheet name="29C Not in Aurora" sheetId="10" r:id="rId6"/>
    <sheet name="30C Energy prices" sheetId="12" r:id="rId7"/>
    <sheet name="31C Gas MTM" sheetId="41" r:id="rId8"/>
    <sheet name="32C Transmission" sheetId="44" r:id="rId9"/>
    <sheet name="33C Mid C summary" sheetId="29" r:id="rId10"/>
    <sheet name="34C Fixed Gas Transport" sheetId="45" r:id="rId11"/>
    <sheet name="35C Day-ahead wind int." sheetId="34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5">{"'Sheet1'!$A$1:$J$121"}</definedName>
    <definedName name="HTML_Control" localSheetId="6">{"'Sheet1'!$A$1:$J$121"}</definedName>
    <definedName name="HTML_Control" localSheetId="9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6">MATCH(0.01,End_Bal,-1)+1</definedName>
    <definedName name="Number_of_Payments" localSheetId="9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2">'26C Power Cost summary'!$A$1:$Q$23</definedName>
    <definedName name="_xlnm.Print_Area" localSheetId="3">'27C Summary by resource'!$A$1:$Q$86</definedName>
    <definedName name="_xlnm.Print_Area" localSheetId="4">'28C Aurora total'!$A$1:$AF$113</definedName>
    <definedName name="_xlnm.Print_Area" localSheetId="5">'29C Not in Aurora'!$A$1:$Q$42</definedName>
    <definedName name="_xlnm.Print_Area" localSheetId="6">'30C Energy prices'!$A$1:$O$47</definedName>
    <definedName name="_xlnm.Print_Area" localSheetId="7">'31C Gas MTM'!$A$1:$Q$105</definedName>
    <definedName name="_xlnm.Print_Area" localSheetId="9">'33C Mid C summary'!$A$1:$P$38</definedName>
    <definedName name="_xlnm.Print_Area" localSheetId="10">'34C Fixed Gas Transport'!$A$1:$Y$79</definedName>
    <definedName name="_xlnm.Print_Area" localSheetId="11">'35C Day-ahead wind int.'!$A$1:$Q$40</definedName>
    <definedName name="_xlnm.Print_Area" localSheetId="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3">'27C Summary by resource'!$1:$8</definedName>
    <definedName name="_xlnm.Print_Titles" localSheetId="4">'28C Aurora total'!$A:$C,'28C Aurora total'!$1:$5</definedName>
    <definedName name="_xlnm.Print_Titles" localSheetId="6">'30C Energy prices'!$A:$A</definedName>
    <definedName name="_xlnm.Print_Titles" localSheetId="7">'31C Gas MTM'!$4:$6</definedName>
    <definedName name="_xlnm.Print_Titles" localSheetId="8">'32C Transmission'!$4:$5</definedName>
    <definedName name="_xlnm.Print_Titles" localSheetId="10">'34C Fixed Gas Transport'!$A:$B,'34C Fixed Gas Transport'!$1:$8</definedName>
    <definedName name="_xlnm.Print_Titles" localSheetId="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6">IF(Loan_Amount*Interest_Rate*Loan_Years*Loan_Start&gt;0,1,0)</definedName>
    <definedName name="Values_Entered" localSheetId="9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<sst xmlns="http://schemas.openxmlformats.org/spreadsheetml/2006/main" count="6450" uniqueCount="645">
  <si>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</si>
  <si>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</si>
  <si>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</si>
  <si>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</si>
  <si>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</si>
  <si>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</si>
  <si>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</si>
  <si>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</si>
  <si>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</si>
  <si>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</si>
  <si>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</si>
  <si>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</si>
  <si>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</si>
  <si>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</si>
  <si>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</si>
  <si>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</si>
  <si>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</si>
  <si>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</si>
  <si>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</si>
  <si>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</si>
  <si>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</si>
  <si>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</si>
  <si>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</si>
  <si>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</si>
  <si>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</si>
  <si>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</si>
  <si>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</si>
  <si>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</si>
  <si>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</si>
  <si>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</si>
  <si>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</si>
  <si>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</si>
  <si>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</si>
  <si>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</si>
  <si>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</si>
  <si>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</si>
  <si>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</si>
  <si>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</si>
  <si>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</si>
  <si>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</si>
  <si>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</si>
  <si>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</si>
  <si>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</si>
  <si>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</si>
  <si>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</si>
  <si>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</si>
  <si>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</si>
  <si>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</si>
  <si>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</si>
  <si>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</si>
  <si>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</si>
  <si>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</si>
  <si>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</si>
  <si>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</si>
  <si>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</si>
  <si>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</si>
  <si>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</si>
  <si>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</si>
  <si>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</si>
  <si>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</si>
  <si>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</si>
  <si>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</si>
  <si>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</si>
  <si>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</si>
  <si>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</si>
  <si>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</si>
  <si>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</si>
  <si>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</si>
  <si>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</si>
  <si>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</si>
  <si>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</si>
  <si>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</si>
  <si>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</si>
  <si>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</si>
  <si>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</si>
  <si>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</si>
  <si>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</si>
  <si>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</si>
  <si>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</si>
  <si>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</si>
  <si>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</si>
  <si>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</si>
  <si>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</si>
  <si>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</si>
  <si>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</si>
  <si>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</si>
  <si>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</si>
  <si>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</si>
  <si>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</si>
  <si>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</si>
  <si>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</si>
  <si>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</si>
  <si>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</si>
  <si>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</si>
  <si>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</si>
  <si>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</si>
  <si>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</si>
  <si>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</si>
  <si>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</si>
  <si>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</si>
  <si>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</si>
  <si>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</si>
  <si>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</si>
  <si>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</si>
  <si>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</si>
  <si>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</si>
  <si>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</si>
  <si>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</si>
  <si>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</si>
  <si>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</si>
  <si>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</si>
  <si>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</si>
  <si>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</si>
  <si>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</si>
  <si>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</si>
  <si>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</si>
  <si>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</si>
  <si>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</si>
  <si>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</si>
  <si>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</si>
  <si>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</si>
  <si>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</si>
  <si>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</si>
  <si>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</si>
  <si>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</si>
  <si>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</si>
  <si>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</si>
  <si>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</si>
  <si>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</si>
  <si>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</si>
  <si>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</si>
  <si>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</si>
  <si>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</si>
  <si>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</si>
  <si>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</si>
  <si>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</si>
  <si>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</si>
  <si>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</si>
  <si>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</si>
  <si>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</si>
  <si>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</si>
  <si>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</si>
  <si>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</si>
  <si>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</si>
  <si>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</si>
  <si>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</si>
  <si>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</si>
  <si>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</si>
  <si>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</si>
  <si>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</si>
  <si>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</si>
  <si>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</si>
  <si>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</si>
  <si>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</si>
  <si>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</si>
  <si>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</si>
  <si>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</si>
  <si>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</si>
  <si>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</si>
  <si>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</si>
  <si>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</si>
  <si>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</si>
  <si>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</si>
  <si>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</si>
  <si>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</si>
  <si>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</si>
  <si>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</si>
  <si>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</si>
  <si>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</si>
  <si>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</si>
  <si>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</si>
  <si>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</si>
  <si>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</si>
  <si>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</si>
  <si>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</si>
  <si>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</si>
  <si>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</si>
  <si>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</si>
  <si>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</si>
  <si>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</si>
  <si>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</si>
  <si>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</si>
  <si>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</si>
  <si>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</si>
  <si>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</si>
  <si>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</si>
  <si>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</si>
  <si>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</si>
  <si>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</si>
  <si>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</si>
  <si>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</si>
  <si>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</si>
  <si>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</si>
  <si>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</si>
  <si>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</si>
  <si>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</si>
  <si>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</si>
  <si>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</si>
  <si>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</si>
  <si>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</si>
  <si>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</si>
  <si>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</si>
  <si>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</si>
  <si>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</si>
  <si>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</si>
  <si>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</si>
  <si>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</si>
  <si>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</si>
  <si>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</si>
  <si>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</si>
  <si>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</si>
  <si>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</si>
  <si>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</si>
  <si>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</si>
  <si>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</si>
  <si>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</si>
  <si>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</si>
  <si>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</si>
  <si>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</si>
  <si>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</si>
  <si>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</si>
  <si>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</si>
  <si>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</si>
  <si>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</si>
  <si>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</si>
  <si>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</si>
  <si>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</si>
  <si>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</si>
  <si>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</si>
  <si>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</si>
  <si>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</si>
  <si>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</si>
  <si>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</si>
  <si>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</si>
  <si>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</si>
  <si>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</si>
  <si>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</si>
  <si>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</si>
  <si>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</si>
  <si>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</si>
  <si>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</si>
  <si>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</si>
  <si>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</si>
  <si>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</si>
  <si>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</si>
  <si>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</si>
  <si>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</si>
  <si>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</si>
  <si>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</si>
  <si>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</si>
  <si>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</si>
  <si>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</si>
  <si>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</si>
  <si>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</si>
  <si>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</si>
  <si>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</si>
  <si>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</si>
  <si>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</si>
  <si>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</si>
  <si>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</si>
  <si>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</si>
  <si>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</si>
  <si>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</si>
  <si>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</si>
  <si>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</si>
  <si>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</si>
  <si>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</si>
  <si>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</si>
  <si>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</si>
  <si>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</si>
  <si>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</si>
  <si>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</si>
  <si>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</si>
  <si>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</si>
  <si>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</si>
  <si>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</si>
  <si>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</si>
  <si>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</si>
  <si>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</si>
  <si>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</si>
  <si>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</si>
  <si>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</si>
  <si>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</si>
  <si>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</si>
  <si>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</si>
  <si>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</si>
  <si>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</si>
  <si>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</si>
  <si>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</si>
  <si>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</si>
  <si>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</si>
  <si>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</si>
  <si>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</si>
  <si>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</si>
  <si>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</si>
  <si>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</si>
  <si>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</si>
  <si>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</si>
  <si>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</si>
  <si>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</si>
  <si>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</si>
  <si>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</si>
  <si>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</si>
  <si>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</si>
  <si>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</si>
  <si>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</si>
  <si>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</si>
  <si>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</si>
  <si>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</si>
  <si>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</si>
  <si>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</si>
  <si>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</si>
  <si>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</si>
  <si>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</si>
  <si>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</si>
  <si>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</si>
  <si>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</si>
  <si>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</si>
  <si>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</si>
  <si>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</si>
  <si>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</si>
  <si>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</si>
  <si>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</si>
  <si>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</si>
  <si>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</si>
  <si>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</si>
  <si>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</si>
  <si>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</si>
  <si>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</si>
  <si>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</si>
  <si>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</si>
  <si>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</si>
  <si>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</si>
  <si>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</si>
  <si>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</si>
  <si>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</si>
  <si>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</si>
  <si>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</si>
  <si>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</si>
  <si>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</si>
  <si>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</si>
  <si>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</si>
  <si>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</si>
  <si>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</si>
  <si>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</si>
  <si>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</si>
  <si>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</si>
  <si>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</si>
  <si>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</si>
  <si>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</si>
  <si>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</si>
  <si>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</si>
  <si>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</si>
  <si>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</si>
  <si>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</si>
  <si>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</si>
  <si>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</si>
  <si>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</si>
  <si>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</si>
  <si>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</si>
  <si>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</si>
  <si>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</si>
  <si>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</si>
  <si>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</si>
  <si>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</si>
  <si>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</si>
  <si>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</si>
  <si>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</si>
  <si>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</si>
  <si>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</si>
  <si>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</si>
  <si>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</si>
  <si>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</si>
  <si>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</si>
  <si>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</si>
  <si>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</si>
  <si>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</si>
  <si>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</si>
  <si>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</si>
  <si>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</si>
  <si>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</si>
  <si>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</si>
  <si>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</si>
  <si>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</si>
  <si>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</si>
  <si>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</si>
  <si>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</si>
  <si>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</si>
  <si>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</si>
  <si>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</si>
  <si>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</si>
  <si>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</si>
  <si>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</si>
  <si>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</si>
  <si>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</si>
  <si>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</si>
  <si>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</si>
  <si>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</si>
  <si>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</si>
  <si>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</si>
  <si>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</si>
  <si>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</si>
  <si>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</si>
  <si>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</si>
  <si>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</si>
  <si>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</si>
  <si>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</si>
  <si>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</si>
  <si>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</si>
  <si>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</si>
  <si>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</si>
  <si>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</si>
  <si>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</si>
  <si>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</si>
  <si>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</si>
  <si>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</si>
  <si>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</si>
  <si>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</si>
  <si>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</si>
  <si>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</si>
  <si>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</si>
  <si>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</si>
  <si>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</si>
  <si>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</si>
  <si>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</si>
  <si>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</si>
  <si>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</si>
  <si>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</si>
  <si>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</si>
  <si>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</si>
  <si>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</si>
  <si>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</si>
  <si>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</si>
  <si>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</si>
  <si>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</si>
  <si>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</si>
  <si>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</si>
  <si>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</si>
  <si>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</si>
  <si>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</si>
  <si>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</si>
  <si>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</si>
  <si>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</si>
  <si>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</si>
  <si>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</si>
  <si>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</si>
  <si>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</si>
  <si>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</si>
  <si>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</si>
  <si>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</si>
  <si>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</si>
  <si>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</si>
  <si>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</si>
  <si>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</si>
  <si>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</si>
  <si>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</si>
  <si>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</si>
  <si>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</si>
  <si>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</si>
  <si>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</si>
  <si>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</si>
  <si>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</si>
  <si>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</si>
  <si>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</si>
  <si>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</si>
  <si>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</si>
  <si>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</si>
  <si>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</si>
  <si>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</si>
  <si>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</si>
  <si>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</si>
  <si>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</si>
  <si>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</si>
  <si>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</si>
  <si>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</si>
  <si>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</si>
  <si>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</si>
  <si>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</si>
  <si>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</si>
  <si>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</si>
  <si>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</si>
  <si>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</si>
  <si>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</si>
  <si>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</si>
  <si>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</si>
  <si>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</si>
  <si>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</si>
  <si>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</si>
  <si>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</si>
  <si>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</si>
  <si>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</si>
  <si>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</si>
  <si>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</si>
  <si>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</si>
  <si>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</si>
  <si>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</si>
  <si>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</si>
  <si>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</si>
  <si>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</si>
  <si>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</si>
  <si>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</si>
  <si>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</si>
  <si>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</si>
  <si>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</si>
  <si>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</si>
  <si>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</si>
  <si>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</si>
  <si>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</si>
  <si>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</si>
  <si>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</si>
  <si>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</si>
  <si>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</si>
  <si>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</si>
  <si>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</si>
  <si>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</si>
  <si>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</si>
  <si>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</si>
  <si>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</si>
  <si>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</si>
  <si>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</si>
  <si>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</si>
  <si>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</si>
  <si>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</si>
  <si>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</si>
  <si>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</si>
  <si>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</si>
  <si>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</si>
  <si>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</si>
  <si>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</si>
  <si>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</si>
  <si>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</si>
  <si>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</si>
  <si>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</si>
  <si>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</si>
  <si>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</si>
  <si>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</si>
  <si>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</si>
  <si>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</si>
  <si>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</si>
  <si>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</si>
  <si>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</si>
  <si>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</si>
  <si>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</si>
  <si>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</si>
  <si>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</si>
  <si>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</si>
  <si>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</si>
  <si>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</si>
  <si>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</si>
  <si>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</si>
  <si>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</si>
  <si>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</si>
  <si>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</si>
  <si>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</si>
  <si>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</si>
  <si>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</si>
  <si>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</si>
  <si>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</si>
  <si>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</si>
  <si>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</si>
  <si>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</si>
  <si>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</si>
  <si>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</si>
  <si>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</si>
  <si>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</si>
  <si>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</si>
  <si>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</si>
  <si>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</si>
  <si>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</si>
  <si>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</si>
  <si>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</si>
  <si>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</si>
  <si>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</si>
  <si>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</si>
  <si>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</si>
  <si>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</si>
  <si>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</si>
  <si>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</si>
  <si>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</si>
  <si>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</si>
  <si>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</si>
  <si>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</si>
  <si>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</si>
  <si>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</si>
  <si>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</si>
  <si>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</si>
  <si>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</si>
  <si>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</si>
  <si>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</si>
  <si>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</si>
  <si>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</si>
  <si>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</si>
  <si>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</si>
  <si>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</si>
  <si>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</si>
  <si>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</si>
  <si>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</si>
  <si>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</si>
  <si>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</si>
  <si>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</si>
  <si>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</si>
  <si>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</si>
  <si>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</si>
  <si>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</si>
  <si>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</si>
  <si>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</si>
  <si>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</si>
  <si>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</si>
  <si>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</si>
  <si>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</si>
  <si>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</si>
  <si>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</si>
  <si>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</si>
  <si>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</si>
  <si>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</si>
  <si>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</si>
  <si>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</si>
  <si>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</si>
  <si>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</si>
  <si>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</si>
  <si>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</si>
  <si>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</si>
  <si>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</si>
  <si>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</si>
  <si>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</si>
  <si>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</si>
  <si>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Gas price date: 1/12/2021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</si>
  <si>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</si>
  <si>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</si>
  <si>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</si>
  <si>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</si>
  <si>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</si>
  <si>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Shaded information is designated as confidential per Protective Order in Docket UE-200980</t>
  </si>
  <si>
    <t>2020 PCORC Initial Filing</t>
  </si>
  <si>
    <t>2020 PCORC Initial Filing, 10/21/20 gas price date</t>
  </si>
  <si>
    <t>2020 PCORC Intial Filing</t>
  </si>
  <si>
    <t>Fuel Usage (MMBtu)</t>
  </si>
  <si>
    <t xml:space="preserve">Commodity Charge </t>
  </si>
  <si>
    <t>% increase from Initial Filing</t>
  </si>
  <si>
    <t>REDACTED VERSION</t>
  </si>
  <si>
    <t>Yes</t>
  </si>
  <si>
    <t>No</t>
  </si>
  <si>
    <t>XXXXX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</si>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</sst>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19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0" xfId="2" applyNumberFormat="1" applyFont="1" applyBorder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5" fontId="2" fillId="2" borderId="14" xfId="0" applyNumberFormat="1" applyFont="1" applyFill="1" applyBorder="1" applyAlignment="1"/>
    <xf numFmtId="5" fontId="2" fillId="2" borderId="16" xfId="0" applyNumberFormat="1" applyFont="1" applyFill="1" applyBorder="1" applyAlignment="1"/>
    <xf numFmtId="5" fontId="2" fillId="2" borderId="58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2" borderId="16" xfId="0" applyNumberFormat="1" applyFont="1" applyFill="1" applyBorder="1" applyAlignment="1"/>
    <xf numFmtId="175" fontId="2" fillId="2" borderId="14" xfId="0" applyNumberFormat="1" applyFont="1" applyFill="1" applyBorder="1" applyAlignment="1"/>
    <xf numFmtId="175" fontId="2" fillId="2" borderId="15" xfId="0" applyNumberFormat="1" applyFont="1" applyFill="1" applyBorder="1" applyAlignment="1"/>
    <xf numFmtId="175" fontId="2" fillId="2" borderId="16" xfId="0" applyNumberFormat="1" applyFont="1" applyFill="1" applyBorder="1" applyAlignment="1"/>
    <xf numFmtId="175" fontId="2" fillId="2" borderId="58" xfId="0" applyNumberFormat="1" applyFont="1" applyFill="1" applyBorder="1" applyAlignment="1"/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0" fontId="64" fillId="0" borderId="0" xfId="0" applyFont="1"/>
    <xf numFmtId="0" fontId="25" fillId="0" borderId="0" xfId="0" applyNumberFormat="1" applyFont="1" applyFill="1" applyAlignment="1"/>
    <xf numFmtId="0" fontId="65" fillId="0" borderId="0" xfId="0" applyFont="1" applyBorder="1" applyAlignment="1">
      <alignment horizontal="centerContinuous"/>
    </xf>
    <xf numFmtId="0" fontId="66" fillId="0" borderId="0" xfId="0" applyFont="1"/>
    <xf numFmtId="0" fontId="67" fillId="0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10</xdr:col>
      <xdr:colOff>226218</xdr:colOff>
      <xdr:row>4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202782" y="682626"/>
          <a:ext cx="5714999" cy="26987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457677</xdr:colOff>
      <xdr:row>5</xdr:row>
      <xdr:rowOff>126681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818312" y="936625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468312</xdr:colOff>
      <xdr:row>4</xdr:row>
      <xdr:rowOff>87313</xdr:rowOff>
    </xdr:from>
    <xdr:to>
      <xdr:col>24</xdr:col>
      <xdr:colOff>235428</xdr:colOff>
      <xdr:row>5</xdr:row>
      <xdr:rowOff>150494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5192375" y="9604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2</xdr:row>
      <xdr:rowOff>127000</xdr:rowOff>
    </xdr:from>
    <xdr:to>
      <xdr:col>11</xdr:col>
      <xdr:colOff>362428</xdr:colOff>
      <xdr:row>3</xdr:row>
      <xdr:rowOff>102869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476750" y="635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565150</xdr:colOff>
      <xdr:row>4</xdr:row>
      <xdr:rowOff>196850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85822" y="1036956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126999</xdr:rowOff>
    </xdr:from>
    <xdr:to>
      <xdr:col>12</xdr:col>
      <xdr:colOff>806928</xdr:colOff>
      <xdr:row>5</xdr:row>
      <xdr:rowOff>7618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833437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1</xdr:row>
      <xdr:rowOff>246063</xdr:rowOff>
    </xdr:from>
    <xdr:to>
      <xdr:col>13</xdr:col>
      <xdr:colOff>465615</xdr:colOff>
      <xdr:row>2</xdr:row>
      <xdr:rowOff>229869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016625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500063</xdr:colOff>
      <xdr:row>1</xdr:row>
      <xdr:rowOff>246063</xdr:rowOff>
    </xdr:from>
    <xdr:to>
      <xdr:col>26</xdr:col>
      <xdr:colOff>529116</xdr:colOff>
      <xdr:row>2</xdr:row>
      <xdr:rowOff>229869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660688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425927</xdr:colOff>
      <xdr:row>4</xdr:row>
      <xdr:rowOff>142557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70562" y="7699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500944</xdr:colOff>
      <xdr:row>3</xdr:row>
      <xdr:rowOff>77611</xdr:rowOff>
    </xdr:from>
    <xdr:to>
      <xdr:col>13</xdr:col>
      <xdr:colOff>323622</xdr:colOff>
      <xdr:row>4</xdr:row>
      <xdr:rowOff>161077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233333" y="81138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230892</xdr:colOff>
      <xdr:row>3</xdr:row>
      <xdr:rowOff>254814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445500" y="69849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281213</xdr:colOff>
      <xdr:row>3</xdr:row>
      <xdr:rowOff>-1</xdr:rowOff>
    </xdr:from>
    <xdr:to>
      <xdr:col>10</xdr:col>
      <xdr:colOff>203677</xdr:colOff>
      <xdr:row>3</xdr:row>
      <xdr:rowOff>245743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58642" y="68942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378303</xdr:colOff>
      <xdr:row>3</xdr:row>
      <xdr:rowOff>134619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24438" y="59531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0" zoomScaleNormal="80" workbookViewId="0">
      <selection activeCell="F15" sqref="F15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102" t="s">
        <v>281</v>
      </c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4"/>
    </row>
    <row r="4" spans="1:22" x14ac:dyDescent="0.25">
      <c r="A4"/>
      <c r="C4" s="203"/>
    </row>
    <row r="5" spans="1:22" ht="15.75" thickBot="1" x14ac:dyDescent="0.3">
      <c r="A5"/>
    </row>
    <row r="6" spans="1:22" ht="41.85" customHeight="1" thickTop="1" thickBot="1" x14ac:dyDescent="0.3">
      <c r="A6"/>
      <c r="B6" s="1099" t="s">
        <v>632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0"/>
      <c r="U6" s="1100"/>
      <c r="V6" s="1101"/>
    </row>
    <row r="7" spans="1:22" ht="15.75" thickTop="1" x14ac:dyDescent="0.25"/>
    <row r="11" spans="1:22" ht="31.5" x14ac:dyDescent="0.5">
      <c r="B11" s="1092" t="s">
        <v>639</v>
      </c>
    </row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zoomScale="50" zoomScaleNormal="50" workbookViewId="0">
      <selection activeCell="U19" sqref="U19"/>
    </sheetView>
  </sheetViews>
  <sheetFormatPr defaultColWidth="8.85546875" defaultRowHeight="15" x14ac:dyDescent="0.25"/>
  <cols>
    <col min="1" max="1" width="55.85546875" style="49" bestFit="1" customWidth="1"/>
    <col min="2" max="13" width="11.140625" style="49" bestFit="1" customWidth="1"/>
    <col min="14" max="14" width="13.42578125" style="49" bestFit="1" customWidth="1"/>
    <col min="15" max="15" width="15.42578125" style="49" customWidth="1"/>
    <col min="16" max="16" width="19.140625" style="49" bestFit="1" customWidth="1"/>
    <col min="17" max="17" width="12.140625" style="49" bestFit="1" customWidth="1"/>
    <col min="18" max="16384" width="8.85546875" style="49"/>
  </cols>
  <sheetData>
    <row r="1" spans="1:17" ht="18.75" x14ac:dyDescent="0.3">
      <c r="A1" s="256" t="s">
        <v>267</v>
      </c>
    </row>
    <row r="2" spans="1:17" s="51" customFormat="1" ht="21" x14ac:dyDescent="0.35">
      <c r="A2" s="226" t="s">
        <v>275</v>
      </c>
      <c r="B2" s="50"/>
      <c r="C2" s="50"/>
      <c r="D2" s="50"/>
      <c r="E2" s="50"/>
      <c r="F2" s="226" t="s">
        <v>639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75" x14ac:dyDescent="0.25">
      <c r="A3" s="258" t="s">
        <v>627</v>
      </c>
    </row>
    <row r="4" spans="1:17" ht="15.75" x14ac:dyDescent="0.25">
      <c r="A4" s="29"/>
    </row>
    <row r="5" spans="1:17" s="25" customFormat="1" x14ac:dyDescent="0.25">
      <c r="A5" s="11"/>
      <c r="B5" s="112">
        <v>30</v>
      </c>
      <c r="C5" s="112">
        <v>31</v>
      </c>
      <c r="D5" s="112">
        <v>30</v>
      </c>
      <c r="E5" s="112">
        <v>31</v>
      </c>
      <c r="F5" s="112">
        <v>31</v>
      </c>
      <c r="G5" s="112">
        <v>30</v>
      </c>
      <c r="H5" s="112">
        <v>31</v>
      </c>
      <c r="I5" s="112">
        <v>31</v>
      </c>
      <c r="J5" s="112">
        <v>28</v>
      </c>
      <c r="K5" s="112">
        <v>31</v>
      </c>
      <c r="L5" s="112">
        <v>30</v>
      </c>
      <c r="M5" s="112">
        <v>31</v>
      </c>
      <c r="N5" s="1116" t="s">
        <v>627</v>
      </c>
      <c r="O5" s="1116" t="s">
        <v>633</v>
      </c>
      <c r="P5" s="1116" t="s">
        <v>268</v>
      </c>
      <c r="Q5" s="49"/>
    </row>
    <row r="6" spans="1:17" ht="15.75" thickBot="1" x14ac:dyDescent="0.3">
      <c r="B6" s="113">
        <v>44348</v>
      </c>
      <c r="C6" s="113">
        <v>44378</v>
      </c>
      <c r="D6" s="113">
        <v>44409</v>
      </c>
      <c r="E6" s="113">
        <v>44440</v>
      </c>
      <c r="F6" s="113">
        <v>44470</v>
      </c>
      <c r="G6" s="113">
        <v>44501</v>
      </c>
      <c r="H6" s="113">
        <v>44531</v>
      </c>
      <c r="I6" s="113">
        <v>44562</v>
      </c>
      <c r="J6" s="113">
        <v>44593</v>
      </c>
      <c r="K6" s="113">
        <v>44621</v>
      </c>
      <c r="L6" s="113">
        <v>44652</v>
      </c>
      <c r="M6" s="113">
        <v>44682</v>
      </c>
      <c r="N6" s="1117"/>
      <c r="O6" s="1117"/>
      <c r="P6" s="1117"/>
    </row>
    <row r="7" spans="1:17" ht="15.75" thickBot="1" x14ac:dyDescent="0.3">
      <c r="A7" s="20" t="s">
        <v>124</v>
      </c>
      <c r="N7" s="107"/>
      <c r="O7" s="107"/>
      <c r="P7" s="107"/>
    </row>
    <row r="8" spans="1:17" ht="15.75" thickTop="1" x14ac:dyDescent="0.25">
      <c r="A8" s="25" t="s">
        <v>115</v>
      </c>
      <c r="B8" s="1006" t="s">
        <v>644</v>
      </c>
      <c r="C8" s="1007" t="s">
        <v>644</v>
      </c>
      <c r="D8" s="1007" t="s">
        <v>644</v>
      </c>
      <c r="E8" s="1007" t="s">
        <v>644</v>
      </c>
      <c r="F8" s="1007" t="s">
        <v>644</v>
      </c>
      <c r="G8" s="1007" t="s">
        <v>644</v>
      </c>
      <c r="H8" s="1007" t="s">
        <v>644</v>
      </c>
      <c r="I8" s="1007" t="s">
        <v>644</v>
      </c>
      <c r="J8" s="1007" t="s">
        <v>644</v>
      </c>
      <c r="K8" s="1007" t="s">
        <v>644</v>
      </c>
      <c r="L8" s="1007" t="s">
        <v>644</v>
      </c>
      <c r="M8" s="1008" t="s">
        <v>644</v>
      </c>
      <c r="N8" s="1009" t="s">
        <v>644</v>
      </c>
      <c r="O8" s="1010" t="s">
        <v>644</v>
      </c>
      <c r="P8" s="1011" t="s">
        <v>644</v>
      </c>
    </row>
    <row r="9" spans="1:17" x14ac:dyDescent="0.25">
      <c r="A9" s="25" t="s">
        <v>477</v>
      </c>
      <c r="B9" s="1012" t="s">
        <v>644</v>
      </c>
      <c r="C9" s="1013" t="s">
        <v>644</v>
      </c>
      <c r="D9" s="1013" t="s">
        <v>644</v>
      </c>
      <c r="E9" s="1013" t="s">
        <v>644</v>
      </c>
      <c r="F9" s="1013" t="s">
        <v>644</v>
      </c>
      <c r="G9" s="1013" t="s">
        <v>644</v>
      </c>
      <c r="H9" s="1013" t="s">
        <v>644</v>
      </c>
      <c r="I9" s="1013" t="s">
        <v>644</v>
      </c>
      <c r="J9" s="1013" t="s">
        <v>644</v>
      </c>
      <c r="K9" s="1013" t="s">
        <v>644</v>
      </c>
      <c r="L9" s="1013" t="s">
        <v>644</v>
      </c>
      <c r="M9" s="1014" t="s">
        <v>644</v>
      </c>
      <c r="N9" s="1015" t="s">
        <v>644</v>
      </c>
      <c r="O9" s="1016" t="s">
        <v>644</v>
      </c>
      <c r="P9" s="1017" t="s">
        <v>644</v>
      </c>
    </row>
    <row r="10" spans="1:17" x14ac:dyDescent="0.25">
      <c r="A10" s="25" t="s">
        <v>576</v>
      </c>
      <c r="B10" s="1012" t="s">
        <v>644</v>
      </c>
      <c r="C10" s="1013" t="s">
        <v>644</v>
      </c>
      <c r="D10" s="1013" t="s">
        <v>644</v>
      </c>
      <c r="E10" s="1013" t="s">
        <v>644</v>
      </c>
      <c r="F10" s="1013" t="s">
        <v>644</v>
      </c>
      <c r="G10" s="1013" t="s">
        <v>644</v>
      </c>
      <c r="H10" s="1013" t="s">
        <v>644</v>
      </c>
      <c r="I10" s="1013" t="s">
        <v>644</v>
      </c>
      <c r="J10" s="1013" t="s">
        <v>644</v>
      </c>
      <c r="K10" s="1013" t="s">
        <v>644</v>
      </c>
      <c r="L10" s="1013" t="s">
        <v>644</v>
      </c>
      <c r="M10" s="1014" t="s">
        <v>644</v>
      </c>
      <c r="N10" s="1015" t="s">
        <v>644</v>
      </c>
      <c r="O10" s="1016" t="s">
        <v>644</v>
      </c>
      <c r="P10" s="1017" t="s">
        <v>644</v>
      </c>
    </row>
    <row r="11" spans="1:17" ht="15.75" thickBot="1" x14ac:dyDescent="0.3">
      <c r="A11" s="26" t="s">
        <v>125</v>
      </c>
      <c r="B11" s="1018" t="s">
        <v>644</v>
      </c>
      <c r="C11" s="1019" t="s">
        <v>644</v>
      </c>
      <c r="D11" s="1019" t="s">
        <v>644</v>
      </c>
      <c r="E11" s="1019" t="s">
        <v>644</v>
      </c>
      <c r="F11" s="1019" t="s">
        <v>644</v>
      </c>
      <c r="G11" s="1019" t="s">
        <v>644</v>
      </c>
      <c r="H11" s="1019" t="s">
        <v>644</v>
      </c>
      <c r="I11" s="1019" t="s">
        <v>644</v>
      </c>
      <c r="J11" s="1019" t="s">
        <v>644</v>
      </c>
      <c r="K11" s="1019" t="s">
        <v>644</v>
      </c>
      <c r="L11" s="1019" t="s">
        <v>644</v>
      </c>
      <c r="M11" s="1020" t="s">
        <v>644</v>
      </c>
      <c r="N11" s="1021" t="s">
        <v>644</v>
      </c>
      <c r="O11" s="1022" t="s">
        <v>644</v>
      </c>
      <c r="P11" s="1023" t="s">
        <v>644</v>
      </c>
    </row>
    <row r="12" spans="1:17" ht="16.5" thickTop="1" thickBot="1" x14ac:dyDescent="0.3">
      <c r="A12" s="20" t="s">
        <v>126</v>
      </c>
      <c r="B12" s="1024"/>
      <c r="C12" s="1024"/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5"/>
      <c r="O12" s="1025"/>
      <c r="P12" s="1025"/>
    </row>
    <row r="13" spans="1:17" ht="15.75" thickTop="1" x14ac:dyDescent="0.25">
      <c r="A13" s="25" t="s">
        <v>115</v>
      </c>
      <c r="B13" s="1006" t="s">
        <v>644</v>
      </c>
      <c r="C13" s="1007" t="s">
        <v>644</v>
      </c>
      <c r="D13" s="1007" t="s">
        <v>644</v>
      </c>
      <c r="E13" s="1007" t="s">
        <v>644</v>
      </c>
      <c r="F13" s="1007" t="s">
        <v>644</v>
      </c>
      <c r="G13" s="1007" t="s">
        <v>644</v>
      </c>
      <c r="H13" s="1007" t="s">
        <v>644</v>
      </c>
      <c r="I13" s="1007" t="s">
        <v>644</v>
      </c>
      <c r="J13" s="1007" t="s">
        <v>644</v>
      </c>
      <c r="K13" s="1007" t="s">
        <v>644</v>
      </c>
      <c r="L13" s="1007" t="s">
        <v>644</v>
      </c>
      <c r="M13" s="1008" t="s">
        <v>644</v>
      </c>
      <c r="N13" s="1009" t="s">
        <v>644</v>
      </c>
      <c r="O13" s="1010" t="s">
        <v>644</v>
      </c>
      <c r="P13" s="1011" t="s">
        <v>644</v>
      </c>
    </row>
    <row r="14" spans="1:17" x14ac:dyDescent="0.25">
      <c r="A14" s="25" t="s">
        <v>477</v>
      </c>
      <c r="B14" s="1012" t="s">
        <v>644</v>
      </c>
      <c r="C14" s="1013" t="s">
        <v>644</v>
      </c>
      <c r="D14" s="1013" t="s">
        <v>644</v>
      </c>
      <c r="E14" s="1013" t="s">
        <v>644</v>
      </c>
      <c r="F14" s="1013" t="s">
        <v>644</v>
      </c>
      <c r="G14" s="1013" t="s">
        <v>644</v>
      </c>
      <c r="H14" s="1013" t="s">
        <v>644</v>
      </c>
      <c r="I14" s="1013" t="s">
        <v>644</v>
      </c>
      <c r="J14" s="1013" t="s">
        <v>644</v>
      </c>
      <c r="K14" s="1013" t="s">
        <v>644</v>
      </c>
      <c r="L14" s="1013" t="s">
        <v>644</v>
      </c>
      <c r="M14" s="1014" t="s">
        <v>644</v>
      </c>
      <c r="N14" s="1015" t="s">
        <v>644</v>
      </c>
      <c r="O14" s="1016" t="s">
        <v>644</v>
      </c>
      <c r="P14" s="1017" t="s">
        <v>644</v>
      </c>
    </row>
    <row r="15" spans="1:17" x14ac:dyDescent="0.25">
      <c r="A15" s="25" t="s">
        <v>576</v>
      </c>
      <c r="B15" s="1012" t="s">
        <v>644</v>
      </c>
      <c r="C15" s="1013" t="s">
        <v>644</v>
      </c>
      <c r="D15" s="1013" t="s">
        <v>644</v>
      </c>
      <c r="E15" s="1013" t="s">
        <v>644</v>
      </c>
      <c r="F15" s="1013" t="s">
        <v>644</v>
      </c>
      <c r="G15" s="1013" t="s">
        <v>644</v>
      </c>
      <c r="H15" s="1013" t="s">
        <v>644</v>
      </c>
      <c r="I15" s="1013" t="s">
        <v>644</v>
      </c>
      <c r="J15" s="1013" t="s">
        <v>644</v>
      </c>
      <c r="K15" s="1013" t="s">
        <v>644</v>
      </c>
      <c r="L15" s="1013" t="s">
        <v>644</v>
      </c>
      <c r="M15" s="1014" t="s">
        <v>644</v>
      </c>
      <c r="N15" s="1015" t="s">
        <v>644</v>
      </c>
      <c r="O15" s="1016" t="s">
        <v>644</v>
      </c>
      <c r="P15" s="1017" t="s">
        <v>644</v>
      </c>
    </row>
    <row r="16" spans="1:17" ht="15.75" thickBot="1" x14ac:dyDescent="0.3">
      <c r="A16" s="26" t="s">
        <v>127</v>
      </c>
      <c r="B16" s="1018" t="s">
        <v>644</v>
      </c>
      <c r="C16" s="1019" t="s">
        <v>644</v>
      </c>
      <c r="D16" s="1019" t="s">
        <v>644</v>
      </c>
      <c r="E16" s="1019" t="s">
        <v>644</v>
      </c>
      <c r="F16" s="1019" t="s">
        <v>644</v>
      </c>
      <c r="G16" s="1019" t="s">
        <v>644</v>
      </c>
      <c r="H16" s="1019" t="s">
        <v>644</v>
      </c>
      <c r="I16" s="1019" t="s">
        <v>644</v>
      </c>
      <c r="J16" s="1019" t="s">
        <v>644</v>
      </c>
      <c r="K16" s="1019" t="s">
        <v>644</v>
      </c>
      <c r="L16" s="1019" t="s">
        <v>644</v>
      </c>
      <c r="M16" s="1020" t="s">
        <v>644</v>
      </c>
      <c r="N16" s="1021" t="s">
        <v>644</v>
      </c>
      <c r="O16" s="1022" t="s">
        <v>644</v>
      </c>
      <c r="P16" s="1023" t="s">
        <v>644</v>
      </c>
    </row>
    <row r="17" spans="1:16" ht="15.75" thickTop="1" x14ac:dyDescent="0.25">
      <c r="A17" s="11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5"/>
      <c r="O17" s="1025"/>
      <c r="P17" s="1025"/>
    </row>
    <row r="18" spans="1:16" ht="15.75" thickBot="1" x14ac:dyDescent="0.3">
      <c r="A18" s="20" t="s">
        <v>116</v>
      </c>
      <c r="B18" s="1024"/>
      <c r="C18" s="1024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5"/>
      <c r="O18" s="1025"/>
      <c r="P18" s="1025"/>
    </row>
    <row r="19" spans="1:16" ht="15.75" thickTop="1" x14ac:dyDescent="0.25">
      <c r="A19" s="49" t="s">
        <v>117</v>
      </c>
      <c r="B19" s="1006" t="s">
        <v>644</v>
      </c>
      <c r="C19" s="1007" t="s">
        <v>644</v>
      </c>
      <c r="D19" s="1007" t="s">
        <v>644</v>
      </c>
      <c r="E19" s="1007" t="s">
        <v>644</v>
      </c>
      <c r="F19" s="1007" t="s">
        <v>644</v>
      </c>
      <c r="G19" s="1007" t="s">
        <v>644</v>
      </c>
      <c r="H19" s="1007" t="s">
        <v>644</v>
      </c>
      <c r="I19" s="1007" t="s">
        <v>644</v>
      </c>
      <c r="J19" s="1007" t="s">
        <v>644</v>
      </c>
      <c r="K19" s="1007" t="s">
        <v>644</v>
      </c>
      <c r="L19" s="1007" t="s">
        <v>644</v>
      </c>
      <c r="M19" s="1008" t="s">
        <v>644</v>
      </c>
      <c r="N19" s="1009" t="s">
        <v>644</v>
      </c>
      <c r="O19" s="1010" t="s">
        <v>644</v>
      </c>
      <c r="P19" s="1011" t="s">
        <v>644</v>
      </c>
    </row>
    <row r="20" spans="1:16" x14ac:dyDescent="0.25">
      <c r="A20" s="49" t="s">
        <v>118</v>
      </c>
      <c r="B20" s="1012" t="s">
        <v>644</v>
      </c>
      <c r="C20" s="1013" t="s">
        <v>644</v>
      </c>
      <c r="D20" s="1013" t="s">
        <v>644</v>
      </c>
      <c r="E20" s="1013" t="s">
        <v>644</v>
      </c>
      <c r="F20" s="1013" t="s">
        <v>644</v>
      </c>
      <c r="G20" s="1013" t="s">
        <v>644</v>
      </c>
      <c r="H20" s="1013" t="s">
        <v>644</v>
      </c>
      <c r="I20" s="1013" t="s">
        <v>644</v>
      </c>
      <c r="J20" s="1013" t="s">
        <v>644</v>
      </c>
      <c r="K20" s="1013" t="s">
        <v>644</v>
      </c>
      <c r="L20" s="1013" t="s">
        <v>644</v>
      </c>
      <c r="M20" s="1014" t="s">
        <v>644</v>
      </c>
      <c r="N20" s="1015" t="s">
        <v>644</v>
      </c>
      <c r="O20" s="1016" t="s">
        <v>644</v>
      </c>
      <c r="P20" s="1017" t="s">
        <v>644</v>
      </c>
    </row>
    <row r="21" spans="1:16" x14ac:dyDescent="0.25">
      <c r="A21" s="987" t="s">
        <v>478</v>
      </c>
      <c r="B21" s="1027" t="s">
        <v>644</v>
      </c>
      <c r="C21" s="1028" t="s">
        <v>644</v>
      </c>
      <c r="D21" s="1028" t="s">
        <v>644</v>
      </c>
      <c r="E21" s="1028" t="s">
        <v>644</v>
      </c>
      <c r="F21" s="1028" t="s">
        <v>644</v>
      </c>
      <c r="G21" s="1028" t="s">
        <v>644</v>
      </c>
      <c r="H21" s="1028" t="s">
        <v>644</v>
      </c>
      <c r="I21" s="1028" t="s">
        <v>644</v>
      </c>
      <c r="J21" s="1028" t="s">
        <v>644</v>
      </c>
      <c r="K21" s="1028" t="s">
        <v>644</v>
      </c>
      <c r="L21" s="1028" t="s">
        <v>644</v>
      </c>
      <c r="M21" s="1029" t="s">
        <v>644</v>
      </c>
      <c r="N21" s="1030" t="s">
        <v>644</v>
      </c>
      <c r="O21" s="1031" t="s">
        <v>644</v>
      </c>
      <c r="P21" s="1032" t="s">
        <v>644</v>
      </c>
    </row>
    <row r="22" spans="1:16" x14ac:dyDescent="0.25">
      <c r="A22" s="49" t="s">
        <v>119</v>
      </c>
      <c r="B22" s="1012" t="s">
        <v>644</v>
      </c>
      <c r="C22" s="1013" t="s">
        <v>644</v>
      </c>
      <c r="D22" s="1013" t="s">
        <v>644</v>
      </c>
      <c r="E22" s="1013" t="s">
        <v>644</v>
      </c>
      <c r="F22" s="1013" t="s">
        <v>644</v>
      </c>
      <c r="G22" s="1013" t="s">
        <v>644</v>
      </c>
      <c r="H22" s="1013" t="s">
        <v>644</v>
      </c>
      <c r="I22" s="1013" t="s">
        <v>644</v>
      </c>
      <c r="J22" s="1013" t="s">
        <v>644</v>
      </c>
      <c r="K22" s="1013" t="s">
        <v>644</v>
      </c>
      <c r="L22" s="1013" t="s">
        <v>644</v>
      </c>
      <c r="M22" s="1014" t="s">
        <v>644</v>
      </c>
      <c r="N22" s="1015" t="s">
        <v>644</v>
      </c>
      <c r="O22" s="1016" t="s">
        <v>644</v>
      </c>
      <c r="P22" s="1017" t="s">
        <v>644</v>
      </c>
    </row>
    <row r="23" spans="1:16" ht="10.35" customHeight="1" x14ac:dyDescent="0.25">
      <c r="B23" s="1012" t="s">
        <v>644</v>
      </c>
      <c r="C23" s="1013" t="s">
        <v>644</v>
      </c>
      <c r="D23" s="1013" t="s">
        <v>644</v>
      </c>
      <c r="E23" s="1013" t="s">
        <v>644</v>
      </c>
      <c r="F23" s="1013" t="s">
        <v>644</v>
      </c>
      <c r="G23" s="1013" t="s">
        <v>644</v>
      </c>
      <c r="H23" s="1013" t="s">
        <v>644</v>
      </c>
      <c r="I23" s="1013" t="s">
        <v>644</v>
      </c>
      <c r="J23" s="1013" t="s">
        <v>644</v>
      </c>
      <c r="K23" s="1013" t="s">
        <v>644</v>
      </c>
      <c r="L23" s="1013" t="s">
        <v>644</v>
      </c>
      <c r="M23" s="1014" t="s">
        <v>644</v>
      </c>
      <c r="N23" s="1015" t="s">
        <v>644</v>
      </c>
      <c r="O23" s="1016" t="s">
        <v>644</v>
      </c>
      <c r="P23" s="1017" t="s">
        <v>644</v>
      </c>
    </row>
    <row r="24" spans="1:16" x14ac:dyDescent="0.25">
      <c r="A24" s="108" t="s">
        <v>120</v>
      </c>
      <c r="B24" s="1012" t="s">
        <v>644</v>
      </c>
      <c r="C24" s="1013" t="s">
        <v>644</v>
      </c>
      <c r="D24" s="1013" t="s">
        <v>644</v>
      </c>
      <c r="E24" s="1013" t="s">
        <v>644</v>
      </c>
      <c r="F24" s="1013" t="s">
        <v>644</v>
      </c>
      <c r="G24" s="1013" t="s">
        <v>644</v>
      </c>
      <c r="H24" s="1013" t="s">
        <v>644</v>
      </c>
      <c r="I24" s="1013" t="s">
        <v>644</v>
      </c>
      <c r="J24" s="1013" t="s">
        <v>644</v>
      </c>
      <c r="K24" s="1013" t="s">
        <v>644</v>
      </c>
      <c r="L24" s="1013" t="s">
        <v>644</v>
      </c>
      <c r="M24" s="1014" t="s">
        <v>644</v>
      </c>
      <c r="N24" s="1015" t="s">
        <v>644</v>
      </c>
      <c r="O24" s="1016" t="s">
        <v>644</v>
      </c>
      <c r="P24" s="1017" t="s">
        <v>644</v>
      </c>
    </row>
    <row r="25" spans="1:16" ht="15.75" thickBot="1" x14ac:dyDescent="0.3">
      <c r="A25" s="27" t="s">
        <v>128</v>
      </c>
      <c r="B25" s="1018" t="s">
        <v>644</v>
      </c>
      <c r="C25" s="1019" t="s">
        <v>644</v>
      </c>
      <c r="D25" s="1019" t="s">
        <v>644</v>
      </c>
      <c r="E25" s="1019" t="s">
        <v>644</v>
      </c>
      <c r="F25" s="1019" t="s">
        <v>644</v>
      </c>
      <c r="G25" s="1019" t="s">
        <v>644</v>
      </c>
      <c r="H25" s="1019" t="s">
        <v>644</v>
      </c>
      <c r="I25" s="1019" t="s">
        <v>644</v>
      </c>
      <c r="J25" s="1019" t="s">
        <v>644</v>
      </c>
      <c r="K25" s="1019" t="s">
        <v>644</v>
      </c>
      <c r="L25" s="1019" t="s">
        <v>644</v>
      </c>
      <c r="M25" s="1020" t="s">
        <v>644</v>
      </c>
      <c r="N25" s="1021" t="s">
        <v>644</v>
      </c>
      <c r="O25" s="1022" t="s">
        <v>644</v>
      </c>
      <c r="P25" s="1023" t="s">
        <v>644</v>
      </c>
    </row>
    <row r="26" spans="1:16" ht="15.75" thickTop="1" x14ac:dyDescent="0.25">
      <c r="A26" s="9"/>
      <c r="B26" s="1033"/>
      <c r="C26" s="1033"/>
      <c r="D26" s="1033"/>
      <c r="E26" s="1033"/>
      <c r="F26" s="1033"/>
      <c r="G26" s="1033"/>
      <c r="H26" s="1033"/>
      <c r="I26" s="1033"/>
      <c r="J26" s="1033"/>
      <c r="K26" s="1033"/>
      <c r="L26" s="1033"/>
      <c r="M26" s="1033"/>
      <c r="N26" s="1025"/>
      <c r="O26" s="1025"/>
      <c r="P26" s="1025"/>
    </row>
    <row r="27" spans="1:16" ht="15.75" thickBot="1" x14ac:dyDescent="0.3">
      <c r="A27" s="20" t="s">
        <v>121</v>
      </c>
      <c r="B27" s="1024"/>
      <c r="C27" s="1024"/>
      <c r="D27" s="1024"/>
      <c r="E27" s="1024"/>
      <c r="F27" s="1024"/>
      <c r="G27" s="1024"/>
      <c r="H27" s="1024"/>
      <c r="I27" s="1024"/>
      <c r="J27" s="1024"/>
      <c r="K27" s="1024"/>
      <c r="L27" s="1024"/>
      <c r="M27" s="1034"/>
      <c r="N27" s="1025"/>
      <c r="O27" s="1025"/>
      <c r="P27" s="1025"/>
    </row>
    <row r="28" spans="1:16" ht="15.75" thickTop="1" x14ac:dyDescent="0.25">
      <c r="A28" s="25" t="s">
        <v>122</v>
      </c>
      <c r="B28" s="1006" t="s">
        <v>644</v>
      </c>
      <c r="C28" s="1007" t="s">
        <v>644</v>
      </c>
      <c r="D28" s="1007" t="s">
        <v>644</v>
      </c>
      <c r="E28" s="1007" t="s">
        <v>644</v>
      </c>
      <c r="F28" s="1007" t="s">
        <v>644</v>
      </c>
      <c r="G28" s="1007" t="s">
        <v>644</v>
      </c>
      <c r="H28" s="1007" t="s">
        <v>644</v>
      </c>
      <c r="I28" s="1007" t="s">
        <v>644</v>
      </c>
      <c r="J28" s="1007" t="s">
        <v>644</v>
      </c>
      <c r="K28" s="1007" t="s">
        <v>644</v>
      </c>
      <c r="L28" s="1007" t="s">
        <v>644</v>
      </c>
      <c r="M28" s="1007" t="s">
        <v>644</v>
      </c>
      <c r="N28" s="1009" t="s">
        <v>644</v>
      </c>
      <c r="O28" s="1010" t="s">
        <v>644</v>
      </c>
      <c r="P28" s="1011" t="s">
        <v>644</v>
      </c>
    </row>
    <row r="29" spans="1:16" x14ac:dyDescent="0.25">
      <c r="A29" s="108" t="s">
        <v>123</v>
      </c>
      <c r="B29" s="1012" t="s">
        <v>644</v>
      </c>
      <c r="C29" s="1013" t="s">
        <v>644</v>
      </c>
      <c r="D29" s="1013" t="s">
        <v>644</v>
      </c>
      <c r="E29" s="1013" t="s">
        <v>644</v>
      </c>
      <c r="F29" s="1013" t="s">
        <v>644</v>
      </c>
      <c r="G29" s="1013" t="s">
        <v>644</v>
      </c>
      <c r="H29" s="1013" t="s">
        <v>644</v>
      </c>
      <c r="I29" s="1013" t="s">
        <v>644</v>
      </c>
      <c r="J29" s="1013" t="s">
        <v>644</v>
      </c>
      <c r="K29" s="1013" t="s">
        <v>644</v>
      </c>
      <c r="L29" s="1013" t="s">
        <v>644</v>
      </c>
      <c r="M29" s="1013" t="s">
        <v>644</v>
      </c>
      <c r="N29" s="1015" t="s">
        <v>644</v>
      </c>
      <c r="O29" s="1016" t="s">
        <v>644</v>
      </c>
      <c r="P29" s="1017" t="s">
        <v>644</v>
      </c>
    </row>
    <row r="30" spans="1:16" x14ac:dyDescent="0.25">
      <c r="A30" s="49" t="s">
        <v>47</v>
      </c>
      <c r="B30" s="1012" t="s">
        <v>644</v>
      </c>
      <c r="C30" s="1013" t="s">
        <v>644</v>
      </c>
      <c r="D30" s="1013" t="s">
        <v>644</v>
      </c>
      <c r="E30" s="1013" t="s">
        <v>644</v>
      </c>
      <c r="F30" s="1013" t="s">
        <v>644</v>
      </c>
      <c r="G30" s="1013" t="s">
        <v>644</v>
      </c>
      <c r="H30" s="1013" t="s">
        <v>644</v>
      </c>
      <c r="I30" s="1013" t="s">
        <v>644</v>
      </c>
      <c r="J30" s="1013" t="s">
        <v>644</v>
      </c>
      <c r="K30" s="1013" t="s">
        <v>644</v>
      </c>
      <c r="L30" s="1013" t="s">
        <v>644</v>
      </c>
      <c r="M30" s="1013" t="s">
        <v>644</v>
      </c>
      <c r="N30" s="1015" t="s">
        <v>644</v>
      </c>
      <c r="O30" s="1016" t="s">
        <v>644</v>
      </c>
      <c r="P30" s="1017" t="s">
        <v>644</v>
      </c>
    </row>
    <row r="31" spans="1:16" x14ac:dyDescent="0.25">
      <c r="A31" s="49" t="s">
        <v>48</v>
      </c>
      <c r="B31" s="1012" t="s">
        <v>644</v>
      </c>
      <c r="C31" s="1013" t="s">
        <v>644</v>
      </c>
      <c r="D31" s="1013" t="s">
        <v>644</v>
      </c>
      <c r="E31" s="1013" t="s">
        <v>644</v>
      </c>
      <c r="F31" s="1013" t="s">
        <v>644</v>
      </c>
      <c r="G31" s="1013" t="s">
        <v>644</v>
      </c>
      <c r="H31" s="1013" t="s">
        <v>644</v>
      </c>
      <c r="I31" s="1013" t="s">
        <v>644</v>
      </c>
      <c r="J31" s="1013" t="s">
        <v>644</v>
      </c>
      <c r="K31" s="1013" t="s">
        <v>644</v>
      </c>
      <c r="L31" s="1013" t="s">
        <v>644</v>
      </c>
      <c r="M31" s="1013" t="s">
        <v>644</v>
      </c>
      <c r="N31" s="1015" t="s">
        <v>644</v>
      </c>
      <c r="O31" s="1016" t="s">
        <v>644</v>
      </c>
      <c r="P31" s="1017" t="s">
        <v>644</v>
      </c>
    </row>
    <row r="32" spans="1:16" x14ac:dyDescent="0.25">
      <c r="A32" s="25" t="s">
        <v>417</v>
      </c>
      <c r="B32" s="1012" t="s">
        <v>644</v>
      </c>
      <c r="C32" s="1013" t="s">
        <v>644</v>
      </c>
      <c r="D32" s="1013" t="s">
        <v>644</v>
      </c>
      <c r="E32" s="1013" t="s">
        <v>644</v>
      </c>
      <c r="F32" s="1013" t="s">
        <v>644</v>
      </c>
      <c r="G32" s="1013" t="s">
        <v>644</v>
      </c>
      <c r="H32" s="1013" t="s">
        <v>644</v>
      </c>
      <c r="I32" s="1013" t="s">
        <v>644</v>
      </c>
      <c r="J32" s="1013" t="s">
        <v>644</v>
      </c>
      <c r="K32" s="1013" t="s">
        <v>644</v>
      </c>
      <c r="L32" s="1013" t="s">
        <v>644</v>
      </c>
      <c r="M32" s="1013" t="s">
        <v>644</v>
      </c>
      <c r="N32" s="1015" t="s">
        <v>644</v>
      </c>
      <c r="O32" s="1016" t="s">
        <v>644</v>
      </c>
      <c r="P32" s="1017" t="s">
        <v>644</v>
      </c>
    </row>
    <row r="33" spans="1:17" s="9" customFormat="1" ht="15.75" thickBot="1" x14ac:dyDescent="0.3">
      <c r="A33" s="28" t="s">
        <v>129</v>
      </c>
      <c r="B33" s="1018" t="s">
        <v>644</v>
      </c>
      <c r="C33" s="1019" t="s">
        <v>644</v>
      </c>
      <c r="D33" s="1019" t="s">
        <v>644</v>
      </c>
      <c r="E33" s="1019" t="s">
        <v>644</v>
      </c>
      <c r="F33" s="1019" t="s">
        <v>644</v>
      </c>
      <c r="G33" s="1019" t="s">
        <v>644</v>
      </c>
      <c r="H33" s="1019" t="s">
        <v>644</v>
      </c>
      <c r="I33" s="1019" t="s">
        <v>644</v>
      </c>
      <c r="J33" s="1019" t="s">
        <v>644</v>
      </c>
      <c r="K33" s="1019" t="s">
        <v>644</v>
      </c>
      <c r="L33" s="1019" t="s">
        <v>644</v>
      </c>
      <c r="M33" s="1019" t="s">
        <v>644</v>
      </c>
      <c r="N33" s="1035" t="s">
        <v>644</v>
      </c>
      <c r="O33" s="1036" t="s">
        <v>644</v>
      </c>
      <c r="P33" s="1037" t="s">
        <v>644</v>
      </c>
      <c r="Q33" s="49"/>
    </row>
    <row r="34" spans="1:17" ht="16.5" thickTop="1" thickBot="1" x14ac:dyDescent="0.3">
      <c r="A34" s="21"/>
      <c r="B34" s="1033"/>
      <c r="C34" s="1033"/>
      <c r="D34" s="1033"/>
      <c r="E34" s="1033"/>
      <c r="F34" s="1033"/>
      <c r="G34" s="1033"/>
      <c r="H34" s="1033"/>
      <c r="I34" s="1033"/>
      <c r="J34" s="1033"/>
      <c r="K34" s="1033"/>
      <c r="L34" s="1033"/>
      <c r="M34" s="1033"/>
      <c r="N34" s="1038" t="s">
        <v>644</v>
      </c>
      <c r="O34" s="1039" t="s">
        <v>644</v>
      </c>
      <c r="P34" s="1040" t="s">
        <v>644</v>
      </c>
    </row>
    <row r="35" spans="1:17" ht="16.5" thickTop="1" thickBot="1" x14ac:dyDescent="0.3"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</row>
    <row r="36" spans="1:17" ht="16.5" thickTop="1" thickBot="1" x14ac:dyDescent="0.3">
      <c r="A36" s="26" t="s">
        <v>479</v>
      </c>
      <c r="B36" s="1041" t="s">
        <v>644</v>
      </c>
      <c r="C36" s="1042" t="s">
        <v>644</v>
      </c>
      <c r="D36" s="1042" t="s">
        <v>644</v>
      </c>
      <c r="E36" s="1042" t="s">
        <v>644</v>
      </c>
      <c r="F36" s="1042" t="s">
        <v>644</v>
      </c>
      <c r="G36" s="1042" t="s">
        <v>644</v>
      </c>
      <c r="H36" s="1042" t="s">
        <v>644</v>
      </c>
      <c r="I36" s="1042" t="s">
        <v>644</v>
      </c>
      <c r="J36" s="1042" t="s">
        <v>644</v>
      </c>
      <c r="K36" s="1042" t="s">
        <v>644</v>
      </c>
      <c r="L36" s="1042" t="s">
        <v>644</v>
      </c>
      <c r="M36" s="1043" t="s">
        <v>644</v>
      </c>
      <c r="N36" s="1041" t="s">
        <v>644</v>
      </c>
      <c r="O36" s="1044" t="s">
        <v>644</v>
      </c>
      <c r="P36" s="1043" t="s">
        <v>644</v>
      </c>
    </row>
    <row r="37" spans="1:17" ht="15.75" thickTop="1" x14ac:dyDescent="0.25">
      <c r="B37" s="19"/>
    </row>
    <row r="38" spans="1:17" ht="17.100000000000001" customHeight="1" x14ac:dyDescent="0.25">
      <c r="A38" s="56" t="s">
        <v>437</v>
      </c>
    </row>
    <row r="39" spans="1:17" x14ac:dyDescent="0.25">
      <c r="A39" s="61"/>
    </row>
    <row r="41" spans="1:17" x14ac:dyDescent="0.25">
      <c r="P41" s="1061"/>
    </row>
  </sheetData>
  <mergeCells count="3">
    <mergeCell ref="N5:N6"/>
    <mergeCell ref="O5:O6"/>
    <mergeCell ref="P5:P6"/>
  </mergeCells>
  <pageMargins left="0.7" right="0.7" top="0.75" bottom="0.75" header="0.3" footer="0.3"/>
  <pageSetup scale="51" orientation="landscape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"/>
  <sheetViews>
    <sheetView zoomScale="70" zoomScaleNormal="70" zoomScalePageLayoutView="70" workbookViewId="0">
      <selection activeCell="W79" sqref="W79"/>
    </sheetView>
  </sheetViews>
  <sheetFormatPr defaultColWidth="9.140625" defaultRowHeight="12.75" x14ac:dyDescent="0.25"/>
  <cols>
    <col min="1" max="1" width="16.85546875" style="789" customWidth="1"/>
    <col min="2" max="2" width="17.85546875" style="789" customWidth="1"/>
    <col min="3" max="3" width="11" style="789" bestFit="1" customWidth="1"/>
    <col min="4" max="4" width="13.42578125" style="789" customWidth="1"/>
    <col min="5" max="5" width="11" style="997" bestFit="1" customWidth="1"/>
    <col min="6" max="7" width="11" style="789" bestFit="1" customWidth="1"/>
    <col min="8" max="8" width="11" style="997" bestFit="1" customWidth="1"/>
    <col min="9" max="14" width="11" style="789" bestFit="1" customWidth="1"/>
    <col min="15" max="15" width="12" style="789" bestFit="1" customWidth="1"/>
    <col min="16" max="17" width="13.140625" style="789" customWidth="1"/>
    <col min="18" max="18" width="3.140625" style="1045" customWidth="1"/>
    <col min="19" max="19" width="10.140625" style="789" customWidth="1"/>
    <col min="20" max="20" width="20.5703125" style="789" customWidth="1"/>
    <col min="21" max="22" width="12" style="789" bestFit="1" customWidth="1"/>
    <col min="23" max="23" width="13" style="789" bestFit="1" customWidth="1"/>
    <col min="24" max="24" width="13.85546875" style="789" bestFit="1" customWidth="1"/>
    <col min="25" max="25" width="17.5703125" style="789" bestFit="1" customWidth="1"/>
    <col min="26" max="26" width="10.140625" style="789" customWidth="1"/>
    <col min="27" max="27" width="16.42578125" style="789" customWidth="1"/>
    <col min="28" max="29" width="12.140625" style="789" customWidth="1"/>
    <col min="30" max="30" width="9.140625" style="789"/>
    <col min="31" max="31" width="12.140625" style="789" customWidth="1"/>
    <col min="32" max="32" width="12.85546875" style="789" customWidth="1"/>
    <col min="33" max="33" width="10.5703125" style="789" customWidth="1"/>
    <col min="34" max="16384" width="9.140625" style="789"/>
  </cols>
  <sheetData>
    <row r="1" spans="1:25" s="902" customFormat="1" ht="18.75" x14ac:dyDescent="0.3">
      <c r="A1" s="717" t="s">
        <v>267</v>
      </c>
      <c r="E1" s="997"/>
      <c r="H1" s="997"/>
      <c r="R1" s="1045"/>
    </row>
    <row r="2" spans="1:25" s="902" customFormat="1" ht="21" x14ac:dyDescent="0.3">
      <c r="A2" s="725" t="s">
        <v>596</v>
      </c>
      <c r="E2" s="997"/>
      <c r="H2" s="997"/>
      <c r="J2" s="793"/>
      <c r="K2" s="1097" t="s">
        <v>639</v>
      </c>
      <c r="R2" s="1045"/>
    </row>
    <row r="3" spans="1:25" s="902" customFormat="1" ht="15.75" x14ac:dyDescent="0.25">
      <c r="A3" s="258" t="s">
        <v>627</v>
      </c>
      <c r="E3" s="997"/>
      <c r="H3" s="997"/>
      <c r="R3" s="1045"/>
    </row>
    <row r="4" spans="1:25" s="992" customFormat="1" ht="14.85" customHeight="1" x14ac:dyDescent="0.25">
      <c r="A4" s="995"/>
      <c r="B4" s="994"/>
      <c r="D4" s="790" t="s">
        <v>501</v>
      </c>
      <c r="E4" s="998">
        <v>0.83382000000000001</v>
      </c>
      <c r="F4" s="791">
        <v>44217</v>
      </c>
      <c r="G4" s="792"/>
      <c r="H4" s="991"/>
      <c r="R4" s="1045"/>
      <c r="W4" s="793"/>
      <c r="X4" s="793"/>
      <c r="Y4" s="793"/>
    </row>
    <row r="5" spans="1:25" ht="15" x14ac:dyDescent="0.25">
      <c r="A5" s="996"/>
      <c r="B5" s="1"/>
      <c r="D5" s="794" t="s">
        <v>502</v>
      </c>
      <c r="E5" s="999"/>
      <c r="F5" s="795"/>
      <c r="G5" s="796"/>
      <c r="H5" s="100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</row>
    <row r="6" spans="1:25" ht="15" x14ac:dyDescent="0.25">
      <c r="A6" s="996"/>
      <c r="B6" s="1"/>
      <c r="D6" s="797" t="s">
        <v>503</v>
      </c>
      <c r="E6" s="1000">
        <v>1.055056</v>
      </c>
      <c r="F6" s="798"/>
      <c r="G6" s="798"/>
      <c r="H6" s="991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</row>
    <row r="7" spans="1:25" ht="13.5" thickBot="1" x14ac:dyDescent="0.3">
      <c r="C7" s="983">
        <v>30</v>
      </c>
      <c r="D7" s="983">
        <v>31</v>
      </c>
      <c r="E7" s="983">
        <v>31</v>
      </c>
      <c r="F7" s="983">
        <v>30</v>
      </c>
      <c r="G7" s="983">
        <v>31</v>
      </c>
      <c r="H7" s="983">
        <v>30</v>
      </c>
      <c r="I7" s="983">
        <v>31</v>
      </c>
      <c r="J7" s="983">
        <v>31</v>
      </c>
      <c r="K7" s="983">
        <v>28</v>
      </c>
      <c r="L7" s="983">
        <v>31</v>
      </c>
      <c r="M7" s="983">
        <v>30</v>
      </c>
      <c r="N7" s="983">
        <v>31</v>
      </c>
      <c r="W7" s="793"/>
      <c r="X7" s="793"/>
      <c r="Y7" s="793"/>
    </row>
    <row r="8" spans="1:25" ht="26.25" thickBot="1" x14ac:dyDescent="0.25">
      <c r="A8" s="793" t="s">
        <v>504</v>
      </c>
      <c r="B8" s="793" t="s">
        <v>511</v>
      </c>
      <c r="C8" s="801">
        <v>44348</v>
      </c>
      <c r="D8" s="801">
        <v>44378</v>
      </c>
      <c r="E8" s="801">
        <v>44409</v>
      </c>
      <c r="F8" s="801">
        <v>44440</v>
      </c>
      <c r="G8" s="801">
        <v>44470</v>
      </c>
      <c r="H8" s="801">
        <v>44501</v>
      </c>
      <c r="I8" s="801">
        <v>44531</v>
      </c>
      <c r="J8" s="801">
        <v>44562</v>
      </c>
      <c r="K8" s="801">
        <v>44593</v>
      </c>
      <c r="L8" s="801">
        <v>44621</v>
      </c>
      <c r="M8" s="801">
        <v>44652</v>
      </c>
      <c r="N8" s="801">
        <v>44682</v>
      </c>
      <c r="O8" s="815" t="s">
        <v>627</v>
      </c>
      <c r="P8" s="815" t="s">
        <v>633</v>
      </c>
      <c r="Q8" s="815" t="s">
        <v>268</v>
      </c>
      <c r="R8" s="1048"/>
      <c r="S8" s="800" t="s">
        <v>605</v>
      </c>
      <c r="T8" s="793" t="s">
        <v>505</v>
      </c>
      <c r="U8" s="793" t="s">
        <v>506</v>
      </c>
      <c r="V8" s="793" t="s">
        <v>507</v>
      </c>
      <c r="W8" s="793" t="s">
        <v>508</v>
      </c>
      <c r="X8" s="800" t="s">
        <v>509</v>
      </c>
      <c r="Y8" s="800" t="s">
        <v>510</v>
      </c>
    </row>
    <row r="9" spans="1:25" x14ac:dyDescent="0.25">
      <c r="A9" s="789" t="s">
        <v>512</v>
      </c>
      <c r="B9" s="789" t="s">
        <v>514</v>
      </c>
      <c r="C9" s="869">
        <v>10781</v>
      </c>
      <c r="D9" s="869">
        <v>10781</v>
      </c>
      <c r="E9" s="869">
        <v>10781</v>
      </c>
      <c r="F9" s="869">
        <v>10781</v>
      </c>
      <c r="G9" s="869">
        <v>10781</v>
      </c>
      <c r="H9" s="869">
        <v>10781</v>
      </c>
      <c r="I9" s="869">
        <v>10781</v>
      </c>
      <c r="J9" s="869">
        <v>10781</v>
      </c>
      <c r="K9" s="869">
        <v>10781</v>
      </c>
      <c r="L9" s="869">
        <v>10781</v>
      </c>
      <c r="M9" s="869">
        <v>10781</v>
      </c>
      <c r="N9" s="869">
        <v>10781</v>
      </c>
      <c r="O9" s="870">
        <v>129372</v>
      </c>
      <c r="P9" s="870">
        <v>129372</v>
      </c>
      <c r="Q9" s="870">
        <v>0</v>
      </c>
      <c r="R9" s="871"/>
      <c r="S9" s="1004">
        <v>50350</v>
      </c>
      <c r="T9" s="802">
        <v>127115</v>
      </c>
      <c r="U9" s="803">
        <v>46370</v>
      </c>
      <c r="V9" s="802" t="s">
        <v>513</v>
      </c>
      <c r="W9" s="1070">
        <v>10781</v>
      </c>
      <c r="X9" s="1118" t="s">
        <v>587</v>
      </c>
      <c r="Y9" s="1118"/>
    </row>
    <row r="10" spans="1:25" x14ac:dyDescent="0.25">
      <c r="A10" s="789" t="s">
        <v>512</v>
      </c>
      <c r="B10" s="789" t="s">
        <v>517</v>
      </c>
      <c r="C10" s="869">
        <v>254655.19530000002</v>
      </c>
      <c r="D10" s="869">
        <v>263143.70181000006</v>
      </c>
      <c r="E10" s="869">
        <v>263143.70181000006</v>
      </c>
      <c r="F10" s="869">
        <v>254655.19530000002</v>
      </c>
      <c r="G10" s="869">
        <v>263143.70181000006</v>
      </c>
      <c r="H10" s="869">
        <v>254655.19530000002</v>
      </c>
      <c r="I10" s="869">
        <v>263143.70181000006</v>
      </c>
      <c r="J10" s="869">
        <v>263143.70181000006</v>
      </c>
      <c r="K10" s="869">
        <v>237678.18228000004</v>
      </c>
      <c r="L10" s="869">
        <v>263143.70181000006</v>
      </c>
      <c r="M10" s="869">
        <v>254655.19530000002</v>
      </c>
      <c r="N10" s="869">
        <v>263143.70181000006</v>
      </c>
      <c r="O10" s="870">
        <v>3098304.8761500004</v>
      </c>
      <c r="P10" s="870">
        <v>3098304.8761500004</v>
      </c>
      <c r="Q10" s="870">
        <v>0</v>
      </c>
      <c r="R10" s="871"/>
      <c r="S10" s="1004">
        <v>21747</v>
      </c>
      <c r="T10" s="802">
        <v>132124</v>
      </c>
      <c r="U10" s="803">
        <v>45230</v>
      </c>
      <c r="V10" s="802" t="s">
        <v>515</v>
      </c>
      <c r="W10" s="1071">
        <v>0.39033000000000001</v>
      </c>
      <c r="X10" s="789" t="s">
        <v>13</v>
      </c>
      <c r="Y10" s="789" t="s">
        <v>516</v>
      </c>
    </row>
    <row r="11" spans="1:25" x14ac:dyDescent="0.25">
      <c r="A11" s="789" t="s">
        <v>512</v>
      </c>
      <c r="B11" s="789" t="s">
        <v>517</v>
      </c>
      <c r="C11" s="869">
        <v>526945.50000000012</v>
      </c>
      <c r="D11" s="869">
        <v>544510.35000000009</v>
      </c>
      <c r="E11" s="869">
        <v>544510.35000000009</v>
      </c>
      <c r="F11" s="869">
        <v>526945.50000000012</v>
      </c>
      <c r="G11" s="869">
        <v>544510.35000000009</v>
      </c>
      <c r="H11" s="869">
        <v>526945.50000000012</v>
      </c>
      <c r="I11" s="869">
        <v>544510.35000000009</v>
      </c>
      <c r="J11" s="869">
        <v>544510.35000000009</v>
      </c>
      <c r="K11" s="869">
        <v>491815.80000000005</v>
      </c>
      <c r="L11" s="869">
        <v>544510.35000000009</v>
      </c>
      <c r="M11" s="869">
        <v>526945.50000000012</v>
      </c>
      <c r="N11" s="869">
        <v>544510.35000000009</v>
      </c>
      <c r="O11" s="870">
        <v>6411170.25</v>
      </c>
      <c r="P11" s="870">
        <v>6411170.25</v>
      </c>
      <c r="Q11" s="870">
        <v>0</v>
      </c>
      <c r="R11" s="871"/>
      <c r="S11" s="1004">
        <v>45000</v>
      </c>
      <c r="T11" s="802">
        <v>135602</v>
      </c>
      <c r="U11" s="803">
        <v>45230</v>
      </c>
      <c r="V11" s="802" t="s">
        <v>515</v>
      </c>
      <c r="W11" s="1071">
        <v>0.39033000000000001</v>
      </c>
      <c r="X11" s="789" t="s">
        <v>13</v>
      </c>
      <c r="Y11" s="789" t="s">
        <v>518</v>
      </c>
    </row>
    <row r="12" spans="1:25" x14ac:dyDescent="0.25">
      <c r="A12" s="789" t="s">
        <v>512</v>
      </c>
      <c r="B12" s="789" t="s">
        <v>517</v>
      </c>
      <c r="C12" s="869">
        <v>131267.97899999999</v>
      </c>
      <c r="D12" s="869">
        <v>135643.57829999999</v>
      </c>
      <c r="E12" s="869">
        <v>135643.57829999999</v>
      </c>
      <c r="F12" s="869">
        <v>131267.97899999999</v>
      </c>
      <c r="G12" s="869">
        <v>135643.57829999999</v>
      </c>
      <c r="H12" s="869">
        <v>131267.97899999999</v>
      </c>
      <c r="I12" s="869">
        <v>135643.57829999999</v>
      </c>
      <c r="J12" s="869">
        <v>135643.57829999999</v>
      </c>
      <c r="K12" s="869">
        <v>122516.78039999999</v>
      </c>
      <c r="L12" s="869">
        <v>135643.57829999999</v>
      </c>
      <c r="M12" s="869">
        <v>131267.97899999999</v>
      </c>
      <c r="N12" s="869">
        <v>135643.57829999999</v>
      </c>
      <c r="O12" s="870">
        <v>1597093.7444999998</v>
      </c>
      <c r="P12" s="870">
        <v>1597093.7444999998</v>
      </c>
      <c r="Q12" s="870">
        <v>0</v>
      </c>
      <c r="R12" s="871"/>
      <c r="S12" s="1004">
        <v>11210</v>
      </c>
      <c r="T12" s="802">
        <v>136459</v>
      </c>
      <c r="U12" s="803">
        <v>52870</v>
      </c>
      <c r="V12" s="802" t="s">
        <v>519</v>
      </c>
      <c r="W12" s="1071">
        <v>0.39033000000000001</v>
      </c>
      <c r="X12" s="789" t="s">
        <v>13</v>
      </c>
      <c r="Y12" s="789" t="s">
        <v>23</v>
      </c>
    </row>
    <row r="13" spans="1:25" x14ac:dyDescent="0.25">
      <c r="A13" s="789" t="s">
        <v>512</v>
      </c>
      <c r="B13" s="789" t="s">
        <v>517</v>
      </c>
      <c r="C13" s="869">
        <v>23419.8</v>
      </c>
      <c r="D13" s="869">
        <v>24200.46</v>
      </c>
      <c r="E13" s="869">
        <v>24200.46</v>
      </c>
      <c r="F13" s="869">
        <v>23419.8</v>
      </c>
      <c r="G13" s="869">
        <v>24200.46</v>
      </c>
      <c r="H13" s="869">
        <v>23419.8</v>
      </c>
      <c r="I13" s="869">
        <v>24200.46</v>
      </c>
      <c r="J13" s="869">
        <v>24200.46</v>
      </c>
      <c r="K13" s="869">
        <v>21858.48</v>
      </c>
      <c r="L13" s="869">
        <v>24200.46</v>
      </c>
      <c r="M13" s="869">
        <v>23419.8</v>
      </c>
      <c r="N13" s="869">
        <v>24200.46</v>
      </c>
      <c r="O13" s="870">
        <v>284940.89999999997</v>
      </c>
      <c r="P13" s="870">
        <v>284940.89999999997</v>
      </c>
      <c r="Q13" s="870">
        <v>0</v>
      </c>
      <c r="R13" s="871"/>
      <c r="S13" s="1004">
        <v>2000</v>
      </c>
      <c r="T13" s="802">
        <v>138409</v>
      </c>
      <c r="U13" s="803">
        <v>45230</v>
      </c>
      <c r="V13" s="802" t="s">
        <v>519</v>
      </c>
      <c r="W13" s="1071">
        <v>0.39033000000000001</v>
      </c>
      <c r="X13" s="789" t="s">
        <v>13</v>
      </c>
      <c r="Y13" s="789" t="s">
        <v>520</v>
      </c>
    </row>
    <row r="14" spans="1:25" x14ac:dyDescent="0.25">
      <c r="A14" s="789" t="s">
        <v>512</v>
      </c>
      <c r="B14" s="789" t="s">
        <v>517</v>
      </c>
      <c r="C14" s="869">
        <v>105389.1</v>
      </c>
      <c r="D14" s="869">
        <v>108902.07</v>
      </c>
      <c r="E14" s="869">
        <v>108902.07</v>
      </c>
      <c r="F14" s="869">
        <v>105389.1</v>
      </c>
      <c r="G14" s="869">
        <v>108902.07</v>
      </c>
      <c r="H14" s="869">
        <v>105389.1</v>
      </c>
      <c r="I14" s="869">
        <v>108902.07</v>
      </c>
      <c r="J14" s="869">
        <v>108902.07</v>
      </c>
      <c r="K14" s="869">
        <v>98363.16</v>
      </c>
      <c r="L14" s="869">
        <v>108902.07</v>
      </c>
      <c r="M14" s="869">
        <v>105389.1</v>
      </c>
      <c r="N14" s="869">
        <v>108902.07</v>
      </c>
      <c r="O14" s="870">
        <v>1282234.05</v>
      </c>
      <c r="P14" s="870">
        <v>1282234.05</v>
      </c>
      <c r="Q14" s="870">
        <v>0</v>
      </c>
      <c r="R14" s="871"/>
      <c r="S14" s="1004">
        <v>9000</v>
      </c>
      <c r="T14" s="802">
        <v>138412</v>
      </c>
      <c r="U14" s="803">
        <v>45230</v>
      </c>
      <c r="V14" s="802" t="s">
        <v>519</v>
      </c>
      <c r="W14" s="1071">
        <v>0.39033000000000001</v>
      </c>
      <c r="X14" s="789" t="s">
        <v>13</v>
      </c>
      <c r="Y14" s="789" t="s">
        <v>521</v>
      </c>
    </row>
    <row r="15" spans="1:25" x14ac:dyDescent="0.25">
      <c r="A15" s="789" t="s">
        <v>512</v>
      </c>
      <c r="B15" s="789" t="s">
        <v>517</v>
      </c>
      <c r="C15" s="869">
        <v>585495</v>
      </c>
      <c r="D15" s="869">
        <v>605011.5</v>
      </c>
      <c r="E15" s="869">
        <v>605011.5</v>
      </c>
      <c r="F15" s="869">
        <v>585495</v>
      </c>
      <c r="G15" s="869">
        <v>605011.5</v>
      </c>
      <c r="H15" s="869">
        <v>585495</v>
      </c>
      <c r="I15" s="869">
        <v>605011.5</v>
      </c>
      <c r="J15" s="869">
        <v>605011.5</v>
      </c>
      <c r="K15" s="869">
        <v>546462</v>
      </c>
      <c r="L15" s="869">
        <v>605011.5</v>
      </c>
      <c r="M15" s="869">
        <v>585495</v>
      </c>
      <c r="N15" s="869">
        <v>605011.5</v>
      </c>
      <c r="O15" s="870">
        <v>7123522.5</v>
      </c>
      <c r="P15" s="870">
        <v>7123522.5</v>
      </c>
      <c r="Q15" s="870">
        <v>0</v>
      </c>
      <c r="R15" s="871"/>
      <c r="S15" s="1004">
        <v>50000</v>
      </c>
      <c r="T15" s="789">
        <v>138657</v>
      </c>
      <c r="U15" s="803">
        <v>45747</v>
      </c>
      <c r="V15" s="789" t="s">
        <v>519</v>
      </c>
      <c r="W15" s="1071">
        <v>0.39033000000000001</v>
      </c>
      <c r="X15" s="789" t="s">
        <v>23</v>
      </c>
      <c r="Y15" s="789" t="s">
        <v>522</v>
      </c>
    </row>
    <row r="16" spans="1:25" x14ac:dyDescent="0.25">
      <c r="A16" s="789" t="s">
        <v>512</v>
      </c>
      <c r="B16" s="789" t="s">
        <v>517</v>
      </c>
      <c r="C16" s="869">
        <v>24918.6672</v>
      </c>
      <c r="D16" s="869">
        <v>25749.28944</v>
      </c>
      <c r="E16" s="869">
        <v>25749.28944</v>
      </c>
      <c r="F16" s="869">
        <v>24918.6672</v>
      </c>
      <c r="G16" s="869">
        <v>25749.28944</v>
      </c>
      <c r="H16" s="869">
        <v>24918.6672</v>
      </c>
      <c r="I16" s="869">
        <v>25749.28944</v>
      </c>
      <c r="J16" s="869">
        <v>25749.28944</v>
      </c>
      <c r="K16" s="869">
        <v>23257.422720000002</v>
      </c>
      <c r="L16" s="869">
        <v>25749.28944</v>
      </c>
      <c r="M16" s="869">
        <v>24918.6672</v>
      </c>
      <c r="N16" s="869">
        <v>25749.28944</v>
      </c>
      <c r="O16" s="870">
        <v>303177.1176</v>
      </c>
      <c r="P16" s="870">
        <v>303177.1176</v>
      </c>
      <c r="Q16" s="870">
        <v>0</v>
      </c>
      <c r="R16" s="871"/>
      <c r="S16" s="1004">
        <v>2128</v>
      </c>
      <c r="T16" s="804" t="s">
        <v>523</v>
      </c>
      <c r="U16" s="803">
        <v>45747</v>
      </c>
      <c r="V16" s="789" t="s">
        <v>519</v>
      </c>
      <c r="W16" s="1071">
        <v>0.39033000000000001</v>
      </c>
      <c r="X16" s="789" t="s">
        <v>23</v>
      </c>
      <c r="Y16" s="789" t="s">
        <v>524</v>
      </c>
    </row>
    <row r="17" spans="1:25" x14ac:dyDescent="0.25">
      <c r="A17" s="789" t="s">
        <v>512</v>
      </c>
      <c r="B17" s="789" t="s">
        <v>517</v>
      </c>
      <c r="C17" s="869">
        <v>57706.387200000005</v>
      </c>
      <c r="D17" s="869">
        <v>59629.933440000001</v>
      </c>
      <c r="E17" s="869">
        <v>59629.933440000001</v>
      </c>
      <c r="F17" s="869">
        <v>57706.387200000005</v>
      </c>
      <c r="G17" s="869">
        <v>59629.933440000001</v>
      </c>
      <c r="H17" s="869">
        <v>57706.387200000005</v>
      </c>
      <c r="I17" s="869">
        <v>59629.933440000001</v>
      </c>
      <c r="J17" s="869">
        <v>59629.933440000001</v>
      </c>
      <c r="K17" s="869">
        <v>53859.294720000005</v>
      </c>
      <c r="L17" s="869">
        <v>59629.933440000001</v>
      </c>
      <c r="M17" s="869">
        <v>57706.387200000005</v>
      </c>
      <c r="N17" s="869">
        <v>59629.933440000001</v>
      </c>
      <c r="O17" s="870">
        <v>702094.37760000012</v>
      </c>
      <c r="P17" s="870">
        <v>702094.37760000012</v>
      </c>
      <c r="Q17" s="870">
        <v>0</v>
      </c>
      <c r="R17" s="871"/>
      <c r="S17" s="1004">
        <v>4928</v>
      </c>
      <c r="T17" s="804" t="s">
        <v>525</v>
      </c>
      <c r="U17" s="803">
        <v>45747</v>
      </c>
      <c r="V17" s="789" t="s">
        <v>519</v>
      </c>
      <c r="W17" s="1071">
        <v>0.39033000000000001</v>
      </c>
      <c r="X17" s="789" t="s">
        <v>23</v>
      </c>
      <c r="Y17" s="789" t="s">
        <v>526</v>
      </c>
    </row>
    <row r="18" spans="1:25" x14ac:dyDescent="0.25">
      <c r="A18" s="789" t="s">
        <v>512</v>
      </c>
      <c r="B18" s="789" t="s">
        <v>517</v>
      </c>
      <c r="C18" s="869">
        <v>256118.93279999998</v>
      </c>
      <c r="D18" s="869">
        <v>264656.23056</v>
      </c>
      <c r="E18" s="869">
        <v>264656.23056</v>
      </c>
      <c r="F18" s="869">
        <v>256118.93279999998</v>
      </c>
      <c r="G18" s="869">
        <v>264656.23056</v>
      </c>
      <c r="H18" s="869">
        <v>256118.93279999998</v>
      </c>
      <c r="I18" s="869">
        <v>264656.23056</v>
      </c>
      <c r="J18" s="869">
        <v>264656.23056</v>
      </c>
      <c r="K18" s="869">
        <v>239044.33727999998</v>
      </c>
      <c r="L18" s="869">
        <v>264656.23056</v>
      </c>
      <c r="M18" s="869">
        <v>256118.93279999998</v>
      </c>
      <c r="N18" s="869">
        <v>264656.23056</v>
      </c>
      <c r="O18" s="870">
        <v>3116113.6824000003</v>
      </c>
      <c r="P18" s="870">
        <v>3116113.6824000003</v>
      </c>
      <c r="Q18" s="870">
        <v>0</v>
      </c>
      <c r="R18" s="871"/>
      <c r="S18" s="1004">
        <v>21872</v>
      </c>
      <c r="T18" s="804" t="s">
        <v>527</v>
      </c>
      <c r="U18" s="803">
        <v>45747</v>
      </c>
      <c r="V18" s="789" t="s">
        <v>519</v>
      </c>
      <c r="W18" s="1071">
        <v>0.39033000000000001</v>
      </c>
      <c r="X18" s="789" t="s">
        <v>23</v>
      </c>
      <c r="Y18" s="789" t="s">
        <v>528</v>
      </c>
    </row>
    <row r="19" spans="1:25" x14ac:dyDescent="0.25">
      <c r="A19" s="789" t="s">
        <v>512</v>
      </c>
      <c r="B19" s="789" t="s">
        <v>517</v>
      </c>
      <c r="C19" s="869">
        <v>3141.4944</v>
      </c>
      <c r="D19" s="869">
        <v>3246.2108800000001</v>
      </c>
      <c r="E19" s="869">
        <v>3246.2108800000001</v>
      </c>
      <c r="F19" s="869">
        <v>3141.4944</v>
      </c>
      <c r="G19" s="869">
        <v>3246.2108800000001</v>
      </c>
      <c r="H19" s="869">
        <v>3141.4944</v>
      </c>
      <c r="I19" s="869">
        <v>3246.2108800000001</v>
      </c>
      <c r="J19" s="869">
        <v>3246.2108800000001</v>
      </c>
      <c r="K19" s="869">
        <v>2932.0614399999999</v>
      </c>
      <c r="L19" s="869">
        <v>3246.2108800000001</v>
      </c>
      <c r="M19" s="869">
        <v>3141.4944</v>
      </c>
      <c r="N19" s="869">
        <v>3246.2108800000001</v>
      </c>
      <c r="O19" s="870">
        <v>38221.515200000002</v>
      </c>
      <c r="P19" s="870">
        <v>38221.515200000002</v>
      </c>
      <c r="Q19" s="870">
        <v>0</v>
      </c>
      <c r="R19" s="871"/>
      <c r="S19" s="1004">
        <v>6704</v>
      </c>
      <c r="T19" s="804">
        <v>139250</v>
      </c>
      <c r="U19" s="803">
        <v>46326</v>
      </c>
      <c r="V19" s="789" t="s">
        <v>529</v>
      </c>
      <c r="W19" s="1071">
        <v>1.562E-2</v>
      </c>
      <c r="X19" s="1118" t="s">
        <v>530</v>
      </c>
      <c r="Y19" s="1118"/>
    </row>
    <row r="20" spans="1:25" x14ac:dyDescent="0.25">
      <c r="A20" s="789" t="s">
        <v>512</v>
      </c>
      <c r="B20" s="789" t="s">
        <v>517</v>
      </c>
      <c r="C20" s="869">
        <v>2404.6361999999999</v>
      </c>
      <c r="D20" s="869">
        <v>2484.7907399999999</v>
      </c>
      <c r="E20" s="869">
        <v>2484.7907399999999</v>
      </c>
      <c r="F20" s="869">
        <v>2404.6361999999999</v>
      </c>
      <c r="G20" s="869">
        <v>2484.7907399999999</v>
      </c>
      <c r="H20" s="869">
        <v>2404.6361999999999</v>
      </c>
      <c r="I20" s="869">
        <v>2484.7907399999999</v>
      </c>
      <c r="J20" s="869">
        <v>2484.7907399999999</v>
      </c>
      <c r="K20" s="869">
        <v>2244.3271199999999</v>
      </c>
      <c r="L20" s="869">
        <v>2484.7907399999999</v>
      </c>
      <c r="M20" s="869">
        <v>2404.6361999999999</v>
      </c>
      <c r="N20" s="869">
        <v>2484.7907399999999</v>
      </c>
      <c r="O20" s="870">
        <v>29256.407100000004</v>
      </c>
      <c r="P20" s="870">
        <v>29256.407100000004</v>
      </c>
      <c r="Q20" s="870">
        <v>0</v>
      </c>
      <c r="R20" s="871"/>
      <c r="S20" s="1004">
        <v>140622</v>
      </c>
      <c r="T20" s="804">
        <v>139250</v>
      </c>
      <c r="U20" s="803">
        <v>46326</v>
      </c>
      <c r="V20" s="789" t="s">
        <v>529</v>
      </c>
      <c r="W20" s="1071">
        <v>5.6999999999999998E-4</v>
      </c>
      <c r="X20" s="1118" t="s">
        <v>530</v>
      </c>
      <c r="Y20" s="1118"/>
    </row>
    <row r="21" spans="1:25" x14ac:dyDescent="0.25">
      <c r="A21" s="789" t="s">
        <v>512</v>
      </c>
      <c r="B21" s="789" t="s">
        <v>517</v>
      </c>
      <c r="C21" s="869"/>
      <c r="D21" s="869"/>
      <c r="E21" s="869"/>
      <c r="F21" s="869"/>
      <c r="G21" s="869"/>
      <c r="H21" s="869">
        <v>46595.22</v>
      </c>
      <c r="I21" s="869">
        <v>48148.394</v>
      </c>
      <c r="J21" s="869">
        <v>48148.394</v>
      </c>
      <c r="K21" s="869">
        <v>43488.872000000003</v>
      </c>
      <c r="L21" s="869">
        <v>48148.394</v>
      </c>
      <c r="M21" s="869"/>
      <c r="N21" s="869"/>
      <c r="O21" s="870">
        <v>234529.274</v>
      </c>
      <c r="P21" s="870">
        <v>235171.92999999996</v>
      </c>
      <c r="Q21" s="870">
        <v>-642.65599999995902</v>
      </c>
      <c r="R21" s="871"/>
      <c r="S21" s="1004">
        <v>6650</v>
      </c>
      <c r="T21" s="804">
        <v>140766</v>
      </c>
      <c r="U21" s="803">
        <v>48518</v>
      </c>
      <c r="V21" s="789" t="s">
        <v>519</v>
      </c>
      <c r="W21" s="1071">
        <v>0.23355999999999999</v>
      </c>
      <c r="X21" s="789" t="s">
        <v>138</v>
      </c>
      <c r="Y21" s="789" t="s">
        <v>521</v>
      </c>
    </row>
    <row r="22" spans="1:25" x14ac:dyDescent="0.25">
      <c r="A22" s="789" t="s">
        <v>512</v>
      </c>
      <c r="B22" s="789" t="s">
        <v>517</v>
      </c>
      <c r="C22" s="869">
        <v>234198</v>
      </c>
      <c r="D22" s="869">
        <v>242004.6</v>
      </c>
      <c r="E22" s="869">
        <v>242004.6</v>
      </c>
      <c r="F22" s="869">
        <v>234198</v>
      </c>
      <c r="G22" s="869">
        <v>242004.6</v>
      </c>
      <c r="H22" s="869">
        <v>234198</v>
      </c>
      <c r="I22" s="869">
        <v>242004.6</v>
      </c>
      <c r="J22" s="869">
        <v>242004.6</v>
      </c>
      <c r="K22" s="869">
        <v>218584.80000000002</v>
      </c>
      <c r="L22" s="869">
        <v>242004.6</v>
      </c>
      <c r="M22" s="869">
        <v>234198</v>
      </c>
      <c r="N22" s="869">
        <v>242004.6</v>
      </c>
      <c r="O22" s="870">
        <v>2849409.0000000005</v>
      </c>
      <c r="P22" s="870">
        <v>2849409.0000000005</v>
      </c>
      <c r="Q22" s="870">
        <v>0</v>
      </c>
      <c r="R22" s="871"/>
      <c r="S22" s="1004">
        <v>20000</v>
      </c>
      <c r="T22" s="804">
        <v>140907</v>
      </c>
      <c r="U22" s="803">
        <v>48883</v>
      </c>
      <c r="V22" s="789" t="s">
        <v>519</v>
      </c>
      <c r="W22" s="1071">
        <v>0.39033000000000001</v>
      </c>
      <c r="X22" s="789" t="s">
        <v>13</v>
      </c>
      <c r="Y22" s="789" t="s">
        <v>528</v>
      </c>
    </row>
    <row r="23" spans="1:25" x14ac:dyDescent="0.25">
      <c r="A23" s="789" t="s">
        <v>512</v>
      </c>
      <c r="B23" s="789" t="s">
        <v>517</v>
      </c>
      <c r="C23" s="869"/>
      <c r="D23" s="869"/>
      <c r="E23" s="869"/>
      <c r="F23" s="869"/>
      <c r="G23" s="869"/>
      <c r="H23" s="869">
        <v>193016.31959999999</v>
      </c>
      <c r="I23" s="869">
        <v>199450.19691999999</v>
      </c>
      <c r="J23" s="869">
        <v>199450.19691999999</v>
      </c>
      <c r="K23" s="869">
        <v>180148.56495999999</v>
      </c>
      <c r="L23" s="869">
        <v>199450.19691999999</v>
      </c>
      <c r="M23" s="869"/>
      <c r="N23" s="869"/>
      <c r="O23" s="870">
        <v>971515.47531999997</v>
      </c>
      <c r="P23" s="870">
        <v>974177.61739999987</v>
      </c>
      <c r="Q23" s="870">
        <v>-2662.1420799999032</v>
      </c>
      <c r="R23" s="871"/>
      <c r="S23" s="1004">
        <v>27547</v>
      </c>
      <c r="T23" s="804">
        <v>140910</v>
      </c>
      <c r="U23" s="803">
        <v>48518</v>
      </c>
      <c r="V23" s="789" t="s">
        <v>519</v>
      </c>
      <c r="W23" s="1071">
        <v>0.23355999999999999</v>
      </c>
      <c r="X23" s="789" t="s">
        <v>138</v>
      </c>
      <c r="Y23" s="789" t="s">
        <v>531</v>
      </c>
    </row>
    <row r="24" spans="1:25" x14ac:dyDescent="0.25">
      <c r="A24" s="789" t="s">
        <v>512</v>
      </c>
      <c r="B24" s="789" t="s">
        <v>517</v>
      </c>
      <c r="C24" s="869">
        <v>43479</v>
      </c>
      <c r="D24" s="869">
        <v>44928.299999999996</v>
      </c>
      <c r="E24" s="869">
        <v>44928.299999999996</v>
      </c>
      <c r="F24" s="869">
        <v>43479</v>
      </c>
      <c r="G24" s="869">
        <v>44928.299999999996</v>
      </c>
      <c r="H24" s="869">
        <v>43479</v>
      </c>
      <c r="I24" s="869">
        <v>44928.299999999996</v>
      </c>
      <c r="J24" s="869">
        <v>44928.299999999996</v>
      </c>
      <c r="K24" s="869">
        <v>40580.400000000001</v>
      </c>
      <c r="L24" s="869">
        <v>44928.299999999996</v>
      </c>
      <c r="M24" s="869">
        <v>43479</v>
      </c>
      <c r="N24" s="869">
        <v>44928.299999999996</v>
      </c>
      <c r="O24" s="870">
        <v>528994.5</v>
      </c>
      <c r="P24" s="877">
        <v>528994.5</v>
      </c>
      <c r="Q24" s="870">
        <v>0</v>
      </c>
      <c r="R24" s="871"/>
      <c r="S24" s="1004">
        <v>15000</v>
      </c>
      <c r="T24" s="804">
        <v>140915</v>
      </c>
      <c r="U24" s="803">
        <v>45016</v>
      </c>
      <c r="V24" s="789" t="s">
        <v>519</v>
      </c>
      <c r="W24" s="1071">
        <v>9.6619999999999998E-2</v>
      </c>
      <c r="X24" s="789" t="s">
        <v>528</v>
      </c>
      <c r="Y24" s="789" t="s">
        <v>531</v>
      </c>
    </row>
    <row r="25" spans="1:25" x14ac:dyDescent="0.25">
      <c r="A25" s="789" t="s">
        <v>512</v>
      </c>
      <c r="B25" s="789" t="s">
        <v>517</v>
      </c>
      <c r="C25" s="869">
        <v>24000.81</v>
      </c>
      <c r="D25" s="869">
        <v>24800.837</v>
      </c>
      <c r="E25" s="869">
        <v>24800.837</v>
      </c>
      <c r="F25" s="869">
        <v>24000.81</v>
      </c>
      <c r="G25" s="869">
        <v>24800.837</v>
      </c>
      <c r="H25" s="869">
        <v>24000.81</v>
      </c>
      <c r="I25" s="869">
        <v>24800.837</v>
      </c>
      <c r="J25" s="869">
        <v>24800.837</v>
      </c>
      <c r="K25" s="869">
        <v>22400.756000000001</v>
      </c>
      <c r="L25" s="869">
        <v>24800.837</v>
      </c>
      <c r="M25" s="869">
        <v>24000.81</v>
      </c>
      <c r="N25" s="869">
        <v>24800.837</v>
      </c>
      <c r="O25" s="870">
        <v>292009.85499999998</v>
      </c>
      <c r="P25" s="870">
        <v>292009.85499999998</v>
      </c>
      <c r="Q25" s="870">
        <v>0</v>
      </c>
      <c r="R25" s="871"/>
      <c r="S25" s="1004">
        <v>241700</v>
      </c>
      <c r="T25" s="804">
        <v>140975</v>
      </c>
      <c r="U25" s="803">
        <v>45016</v>
      </c>
      <c r="V25" s="789" t="s">
        <v>532</v>
      </c>
      <c r="W25" s="1071">
        <v>3.31E-3</v>
      </c>
      <c r="X25" s="1118" t="s">
        <v>586</v>
      </c>
      <c r="Y25" s="1118"/>
    </row>
    <row r="26" spans="1:25" x14ac:dyDescent="0.25">
      <c r="A26" s="789" t="s">
        <v>512</v>
      </c>
      <c r="B26" s="789" t="s">
        <v>517</v>
      </c>
      <c r="C26" s="876">
        <v>54715.05</v>
      </c>
      <c r="D26" s="876">
        <v>56538.885000000002</v>
      </c>
      <c r="E26" s="876">
        <v>56538.885000000002</v>
      </c>
      <c r="F26" s="876">
        <v>54715.05</v>
      </c>
      <c r="G26" s="876">
        <v>56538.885000000002</v>
      </c>
      <c r="H26" s="876">
        <v>54715.05</v>
      </c>
      <c r="I26" s="876">
        <v>56538.885000000002</v>
      </c>
      <c r="J26" s="876">
        <v>56538.885000000002</v>
      </c>
      <c r="K26" s="876">
        <v>51067.380000000005</v>
      </c>
      <c r="L26" s="876">
        <v>56538.885000000002</v>
      </c>
      <c r="M26" s="876">
        <v>54715.05</v>
      </c>
      <c r="N26" s="876">
        <v>56538.885000000002</v>
      </c>
      <c r="O26" s="870">
        <v>665699.77500000002</v>
      </c>
      <c r="P26" s="870">
        <v>665699.77500000002</v>
      </c>
      <c r="Q26" s="870">
        <v>0</v>
      </c>
      <c r="R26" s="871"/>
      <c r="S26" s="1004">
        <v>70500</v>
      </c>
      <c r="T26" s="804">
        <v>140975</v>
      </c>
      <c r="U26" s="803">
        <v>45016</v>
      </c>
      <c r="V26" s="789" t="s">
        <v>532</v>
      </c>
      <c r="W26" s="1071">
        <v>2.5870000000000001E-2</v>
      </c>
      <c r="X26" s="1118" t="s">
        <v>586</v>
      </c>
      <c r="Y26" s="1118"/>
    </row>
    <row r="27" spans="1:25" ht="13.5" thickBot="1" x14ac:dyDescent="0.3">
      <c r="A27" s="793"/>
      <c r="B27" s="793" t="s">
        <v>533</v>
      </c>
      <c r="C27" s="805">
        <v>2338636.5521000004</v>
      </c>
      <c r="D27" s="805">
        <v>2416231.7371699996</v>
      </c>
      <c r="E27" s="805">
        <v>2416231.7371699996</v>
      </c>
      <c r="F27" s="805">
        <v>2338636.5521000004</v>
      </c>
      <c r="G27" s="805">
        <v>2416231.7371699996</v>
      </c>
      <c r="H27" s="805">
        <v>2578248.0917000002</v>
      </c>
      <c r="I27" s="805">
        <v>2663830.3280899995</v>
      </c>
      <c r="J27" s="805">
        <v>2663830.3280899995</v>
      </c>
      <c r="K27" s="805">
        <v>2407083.6189200003</v>
      </c>
      <c r="L27" s="805">
        <v>2663830.3280899995</v>
      </c>
      <c r="M27" s="805">
        <v>2338636.5521000004</v>
      </c>
      <c r="N27" s="805">
        <v>2416231.7371699996</v>
      </c>
      <c r="O27" s="817">
        <v>29657659.299870003</v>
      </c>
      <c r="P27" s="817">
        <v>29660964.09795</v>
      </c>
      <c r="Q27" s="817">
        <v>-3304.7980799973011</v>
      </c>
      <c r="R27" s="1049"/>
      <c r="S27" s="1004"/>
      <c r="T27" s="793"/>
      <c r="U27" s="793"/>
      <c r="V27" s="793"/>
      <c r="W27" s="1074"/>
      <c r="X27" s="793"/>
      <c r="Y27" s="793"/>
    </row>
    <row r="28" spans="1:25" ht="13.5" thickTop="1" x14ac:dyDescent="0.25"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16"/>
      <c r="P28" s="816"/>
      <c r="Q28" s="816"/>
      <c r="R28" s="806"/>
      <c r="S28" s="1004"/>
      <c r="W28" s="1075"/>
    </row>
    <row r="29" spans="1:25" s="793" customFormat="1" x14ac:dyDescent="0.25">
      <c r="A29" s="992" t="s">
        <v>140</v>
      </c>
      <c r="B29" s="789" t="s">
        <v>536</v>
      </c>
      <c r="C29" s="871">
        <v>625</v>
      </c>
      <c r="D29" s="871">
        <v>625</v>
      </c>
      <c r="E29" s="871">
        <v>625</v>
      </c>
      <c r="F29" s="871">
        <v>625</v>
      </c>
      <c r="G29" s="871">
        <v>625</v>
      </c>
      <c r="H29" s="871">
        <v>625</v>
      </c>
      <c r="I29" s="871">
        <v>625</v>
      </c>
      <c r="J29" s="871">
        <v>625</v>
      </c>
      <c r="K29" s="871">
        <v>625</v>
      </c>
      <c r="L29" s="871">
        <v>625</v>
      </c>
      <c r="M29" s="871">
        <v>625</v>
      </c>
      <c r="N29" s="871">
        <v>625</v>
      </c>
      <c r="O29" s="870">
        <v>7500</v>
      </c>
      <c r="P29" s="870">
        <v>7500</v>
      </c>
      <c r="Q29" s="870">
        <v>0</v>
      </c>
      <c r="R29" s="871"/>
      <c r="S29" s="1004">
        <v>37000</v>
      </c>
      <c r="T29" s="789" t="s">
        <v>534</v>
      </c>
      <c r="U29" s="803">
        <v>44286</v>
      </c>
      <c r="V29" s="789" t="s">
        <v>535</v>
      </c>
      <c r="W29" s="1076">
        <v>625</v>
      </c>
      <c r="X29" s="789"/>
      <c r="Y29" s="789"/>
    </row>
    <row r="30" spans="1:25" x14ac:dyDescent="0.25">
      <c r="A30" s="992" t="s">
        <v>140</v>
      </c>
      <c r="B30" s="789" t="s">
        <v>517</v>
      </c>
      <c r="C30" s="871">
        <v>14789.492</v>
      </c>
      <c r="D30" s="871">
        <v>14789.492</v>
      </c>
      <c r="E30" s="871">
        <v>14789.492</v>
      </c>
      <c r="F30" s="871">
        <v>14789.492</v>
      </c>
      <c r="G30" s="871">
        <v>14789.492</v>
      </c>
      <c r="H30" s="871">
        <v>14789.492</v>
      </c>
      <c r="I30" s="871">
        <v>14789.492</v>
      </c>
      <c r="J30" s="871">
        <v>14789.492</v>
      </c>
      <c r="K30" s="871">
        <v>14789.492</v>
      </c>
      <c r="L30" s="871">
        <v>14789.492</v>
      </c>
      <c r="M30" s="871">
        <v>14789.492</v>
      </c>
      <c r="N30" s="871">
        <v>14789.492</v>
      </c>
      <c r="O30" s="870">
        <v>177473.90400000001</v>
      </c>
      <c r="P30" s="870">
        <v>176152.56000000003</v>
      </c>
      <c r="Q30" s="870">
        <v>1321.3439999999828</v>
      </c>
      <c r="R30" s="871"/>
      <c r="U30" s="803"/>
      <c r="W30" s="1077">
        <v>0.39971600000000002</v>
      </c>
    </row>
    <row r="31" spans="1:25" x14ac:dyDescent="0.25">
      <c r="A31" s="992" t="s">
        <v>140</v>
      </c>
      <c r="B31" s="789" t="s">
        <v>537</v>
      </c>
      <c r="C31" s="871">
        <v>672.38014104000001</v>
      </c>
      <c r="D31" s="871">
        <v>672.38014104000001</v>
      </c>
      <c r="E31" s="871">
        <v>672.38014104000001</v>
      </c>
      <c r="F31" s="871">
        <v>672.38014104000001</v>
      </c>
      <c r="G31" s="871">
        <v>672.38014104000001</v>
      </c>
      <c r="H31" s="871">
        <v>672.38014104000001</v>
      </c>
      <c r="I31" s="871">
        <v>672.38014104000001</v>
      </c>
      <c r="J31" s="871">
        <v>672.38014104000001</v>
      </c>
      <c r="K31" s="871">
        <v>672.38014104000001</v>
      </c>
      <c r="L31" s="871">
        <v>672.38014104000001</v>
      </c>
      <c r="M31" s="871">
        <v>672.38014104000001</v>
      </c>
      <c r="N31" s="871">
        <v>672.38014104000001</v>
      </c>
      <c r="O31" s="870">
        <v>8068.5616924800006</v>
      </c>
      <c r="P31" s="870">
        <v>8010.9246671999981</v>
      </c>
      <c r="Q31" s="870">
        <v>57.63702528000249</v>
      </c>
      <c r="R31" s="871"/>
      <c r="S31" s="1004"/>
      <c r="U31" s="803"/>
      <c r="W31" s="1078">
        <v>4.3619999999999999E-2</v>
      </c>
      <c r="Y31" s="807"/>
    </row>
    <row r="32" spans="1:25" x14ac:dyDescent="0.25">
      <c r="A32" s="992" t="s">
        <v>140</v>
      </c>
      <c r="B32" s="789" t="s">
        <v>538</v>
      </c>
      <c r="C32" s="871">
        <v>1026.825048762583</v>
      </c>
      <c r="D32" s="871">
        <v>1026.825048762583</v>
      </c>
      <c r="E32" s="871">
        <v>1026.825048762583</v>
      </c>
      <c r="F32" s="871">
        <v>1026.825048762583</v>
      </c>
      <c r="G32" s="871">
        <v>1026.825048762583</v>
      </c>
      <c r="H32" s="871">
        <v>1026.825048762583</v>
      </c>
      <c r="I32" s="871">
        <v>1026.825048762583</v>
      </c>
      <c r="J32" s="871">
        <v>1026.825048762583</v>
      </c>
      <c r="K32" s="871">
        <v>1026.825048762583</v>
      </c>
      <c r="L32" s="871">
        <v>1026.825048762583</v>
      </c>
      <c r="M32" s="871">
        <v>1026.825048762583</v>
      </c>
      <c r="N32" s="871">
        <v>1026.825048762583</v>
      </c>
      <c r="O32" s="870">
        <v>12321.900585150996</v>
      </c>
      <c r="P32" s="870">
        <v>12233.880226307374</v>
      </c>
      <c r="Q32" s="870">
        <v>88.02035884362158</v>
      </c>
      <c r="R32" s="871"/>
      <c r="S32" s="1004"/>
      <c r="U32" s="803"/>
      <c r="W32" s="1078">
        <v>6.3829999999999998E-2</v>
      </c>
    </row>
    <row r="33" spans="1:25" ht="13.5" thickBot="1" x14ac:dyDescent="0.3">
      <c r="A33" s="992"/>
      <c r="B33" s="789" t="s">
        <v>539</v>
      </c>
      <c r="C33" s="808">
        <v>17113.697189802584</v>
      </c>
      <c r="D33" s="808">
        <v>17113.697189802584</v>
      </c>
      <c r="E33" s="808">
        <v>17113.697189802584</v>
      </c>
      <c r="F33" s="808">
        <v>17113.697189802584</v>
      </c>
      <c r="G33" s="808">
        <v>17113.697189802584</v>
      </c>
      <c r="H33" s="808">
        <v>17113.697189802584</v>
      </c>
      <c r="I33" s="808">
        <v>17113.697189802584</v>
      </c>
      <c r="J33" s="808">
        <v>17113.697189802584</v>
      </c>
      <c r="K33" s="808">
        <v>17113.697189802584</v>
      </c>
      <c r="L33" s="808">
        <v>17113.697189802584</v>
      </c>
      <c r="M33" s="808">
        <v>17113.697189802584</v>
      </c>
      <c r="N33" s="808">
        <v>17113.697189802584</v>
      </c>
      <c r="O33" s="818">
        <v>205364.36627763099</v>
      </c>
      <c r="P33" s="818">
        <v>203897.36489350739</v>
      </c>
      <c r="Q33" s="818">
        <v>1467.0013841236068</v>
      </c>
      <c r="R33" s="809"/>
      <c r="S33" s="1004"/>
      <c r="U33" s="803"/>
      <c r="W33" s="1078"/>
    </row>
    <row r="34" spans="1:25" ht="13.5" thickTop="1" x14ac:dyDescent="0.25">
      <c r="A34" s="992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16"/>
      <c r="P34" s="816"/>
      <c r="Q34" s="816"/>
      <c r="R34" s="806"/>
      <c r="S34" s="1004"/>
      <c r="W34" s="1075"/>
    </row>
    <row r="35" spans="1:25" x14ac:dyDescent="0.25">
      <c r="A35" s="992" t="s">
        <v>140</v>
      </c>
      <c r="B35" s="789" t="s">
        <v>536</v>
      </c>
      <c r="C35" s="871">
        <v>625</v>
      </c>
      <c r="D35" s="871">
        <v>625</v>
      </c>
      <c r="E35" s="871">
        <v>625</v>
      </c>
      <c r="F35" s="871">
        <v>625</v>
      </c>
      <c r="G35" s="871">
        <v>625</v>
      </c>
      <c r="H35" s="871">
        <v>625</v>
      </c>
      <c r="I35" s="871">
        <v>625</v>
      </c>
      <c r="J35" s="871">
        <v>625</v>
      </c>
      <c r="K35" s="871">
        <v>625</v>
      </c>
      <c r="L35" s="871">
        <v>625</v>
      </c>
      <c r="M35" s="871">
        <v>625</v>
      </c>
      <c r="N35" s="871">
        <v>625</v>
      </c>
      <c r="O35" s="870">
        <v>7500</v>
      </c>
      <c r="P35" s="870">
        <v>7500</v>
      </c>
      <c r="Q35" s="870">
        <v>0</v>
      </c>
      <c r="R35" s="871"/>
      <c r="S35" s="1004">
        <v>52000</v>
      </c>
      <c r="T35" s="789" t="s">
        <v>540</v>
      </c>
      <c r="U35" s="803">
        <v>44286</v>
      </c>
      <c r="V35" s="789" t="s">
        <v>535</v>
      </c>
      <c r="W35" s="1076">
        <v>625</v>
      </c>
    </row>
    <row r="36" spans="1:25" x14ac:dyDescent="0.25">
      <c r="A36" s="992" t="s">
        <v>140</v>
      </c>
      <c r="B36" s="789" t="s">
        <v>517</v>
      </c>
      <c r="C36" s="872">
        <v>104000</v>
      </c>
      <c r="D36" s="872">
        <v>104000</v>
      </c>
      <c r="E36" s="872">
        <v>104000</v>
      </c>
      <c r="F36" s="872">
        <v>104000</v>
      </c>
      <c r="G36" s="872">
        <v>104000</v>
      </c>
      <c r="H36" s="872">
        <v>104000</v>
      </c>
      <c r="I36" s="872">
        <v>104000</v>
      </c>
      <c r="J36" s="872">
        <v>104000</v>
      </c>
      <c r="K36" s="872">
        <v>104000</v>
      </c>
      <c r="L36" s="872">
        <v>104000</v>
      </c>
      <c r="M36" s="872">
        <v>104000</v>
      </c>
      <c r="N36" s="872">
        <v>104000</v>
      </c>
      <c r="O36" s="870">
        <v>1248000</v>
      </c>
      <c r="P36" s="870">
        <v>1248000</v>
      </c>
      <c r="Q36" s="870">
        <v>0</v>
      </c>
      <c r="R36" s="871"/>
      <c r="U36" s="803"/>
      <c r="W36" s="1077">
        <v>2</v>
      </c>
    </row>
    <row r="37" spans="1:25" x14ac:dyDescent="0.25">
      <c r="A37" s="992" t="s">
        <v>140</v>
      </c>
      <c r="B37" s="789" t="s">
        <v>537</v>
      </c>
      <c r="C37" s="871">
        <v>4563.7425000000003</v>
      </c>
      <c r="D37" s="871">
        <v>4563.7425000000003</v>
      </c>
      <c r="E37" s="871">
        <v>4563.7425000000003</v>
      </c>
      <c r="F37" s="871">
        <v>4563.7425000000003</v>
      </c>
      <c r="G37" s="871">
        <v>4563.7425000000003</v>
      </c>
      <c r="H37" s="871">
        <v>4563.7425000000003</v>
      </c>
      <c r="I37" s="871">
        <v>4563.7425000000003</v>
      </c>
      <c r="J37" s="871">
        <v>4563.7425000000003</v>
      </c>
      <c r="K37" s="871">
        <v>4563.7425000000003</v>
      </c>
      <c r="L37" s="871">
        <v>4563.7425000000003</v>
      </c>
      <c r="M37" s="871">
        <v>4563.7425000000003</v>
      </c>
      <c r="N37" s="871">
        <v>4563.7425000000003</v>
      </c>
      <c r="O37" s="870">
        <v>54764.91</v>
      </c>
      <c r="P37" s="870">
        <v>54764.91</v>
      </c>
      <c r="Q37" s="870">
        <v>0</v>
      </c>
      <c r="R37" s="871"/>
      <c r="S37" s="1004"/>
      <c r="U37" s="803"/>
      <c r="W37" s="1078">
        <v>4.3619999999999999E-2</v>
      </c>
    </row>
    <row r="38" spans="1:25" ht="13.5" thickBot="1" x14ac:dyDescent="0.3">
      <c r="A38" s="992" t="s">
        <v>140</v>
      </c>
      <c r="B38" s="789" t="s">
        <v>539</v>
      </c>
      <c r="C38" s="808">
        <v>109188.74249999999</v>
      </c>
      <c r="D38" s="808">
        <v>109188.74249999999</v>
      </c>
      <c r="E38" s="808">
        <v>109188.74249999999</v>
      </c>
      <c r="F38" s="808">
        <v>109188.74249999999</v>
      </c>
      <c r="G38" s="808">
        <v>109188.74249999999</v>
      </c>
      <c r="H38" s="808">
        <v>109188.74249999999</v>
      </c>
      <c r="I38" s="808">
        <v>109188.74249999999</v>
      </c>
      <c r="J38" s="808">
        <v>109188.74249999999</v>
      </c>
      <c r="K38" s="808">
        <v>109188.74249999999</v>
      </c>
      <c r="L38" s="808">
        <v>109188.74249999999</v>
      </c>
      <c r="M38" s="808">
        <v>109188.74249999999</v>
      </c>
      <c r="N38" s="808">
        <v>109188.74249999999</v>
      </c>
      <c r="O38" s="818">
        <v>1310264.9099999999</v>
      </c>
      <c r="P38" s="818">
        <v>1310264.9099999999</v>
      </c>
      <c r="Q38" s="818">
        <v>0</v>
      </c>
      <c r="R38" s="809"/>
      <c r="S38" s="1004"/>
      <c r="U38" s="803"/>
      <c r="W38" s="1075"/>
    </row>
    <row r="39" spans="1:25" ht="13.5" thickTop="1" x14ac:dyDescent="0.25">
      <c r="A39" s="992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19"/>
      <c r="P39" s="819"/>
      <c r="Q39" s="819"/>
      <c r="R39" s="809"/>
      <c r="S39" s="1004"/>
      <c r="U39" s="803"/>
      <c r="W39" s="1075"/>
    </row>
    <row r="40" spans="1:25" x14ac:dyDescent="0.25">
      <c r="A40" s="992" t="s">
        <v>140</v>
      </c>
      <c r="B40" s="789" t="s">
        <v>536</v>
      </c>
      <c r="C40" s="871">
        <v>625</v>
      </c>
      <c r="D40" s="871">
        <v>625</v>
      </c>
      <c r="E40" s="871">
        <v>625</v>
      </c>
      <c r="F40" s="871">
        <v>625</v>
      </c>
      <c r="G40" s="871">
        <v>625</v>
      </c>
      <c r="H40" s="871">
        <v>625</v>
      </c>
      <c r="I40" s="871">
        <v>625</v>
      </c>
      <c r="J40" s="871">
        <v>625</v>
      </c>
      <c r="K40" s="871">
        <v>625</v>
      </c>
      <c r="L40" s="871">
        <v>625</v>
      </c>
      <c r="M40" s="871">
        <v>625</v>
      </c>
      <c r="N40" s="871">
        <v>625</v>
      </c>
      <c r="O40" s="870">
        <v>7500</v>
      </c>
      <c r="P40" s="870">
        <v>7500</v>
      </c>
      <c r="Q40" s="870">
        <v>0</v>
      </c>
      <c r="R40" s="871"/>
      <c r="S40" s="1004"/>
      <c r="T40" s="789" t="s">
        <v>541</v>
      </c>
      <c r="U40" s="803">
        <v>44381</v>
      </c>
      <c r="V40" s="789" t="s">
        <v>535</v>
      </c>
      <c r="W40" s="876">
        <v>625</v>
      </c>
    </row>
    <row r="41" spans="1:25" x14ac:dyDescent="0.25">
      <c r="A41" s="992" t="s">
        <v>140</v>
      </c>
      <c r="B41" s="789" t="s">
        <v>542</v>
      </c>
      <c r="C41" s="873">
        <v>120485</v>
      </c>
      <c r="D41" s="873">
        <v>120485</v>
      </c>
      <c r="E41" s="873">
        <v>120485</v>
      </c>
      <c r="F41" s="873">
        <v>120485</v>
      </c>
      <c r="G41" s="873">
        <v>120485</v>
      </c>
      <c r="H41" s="873">
        <v>120485</v>
      </c>
      <c r="I41" s="873">
        <v>120485</v>
      </c>
      <c r="J41" s="873">
        <v>120485</v>
      </c>
      <c r="K41" s="873">
        <v>120485</v>
      </c>
      <c r="L41" s="873">
        <v>120485</v>
      </c>
      <c r="M41" s="873">
        <v>120485</v>
      </c>
      <c r="N41" s="873">
        <v>120485</v>
      </c>
      <c r="O41" s="870">
        <v>1445820</v>
      </c>
      <c r="P41" s="870">
        <v>1445820</v>
      </c>
      <c r="Q41" s="870">
        <v>0</v>
      </c>
      <c r="R41" s="871"/>
      <c r="S41" s="1004"/>
      <c r="U41" s="803"/>
      <c r="W41" s="876">
        <v>120485</v>
      </c>
    </row>
    <row r="42" spans="1:25" x14ac:dyDescent="0.25">
      <c r="A42" s="992" t="s">
        <v>140</v>
      </c>
      <c r="B42" s="789" t="s">
        <v>543</v>
      </c>
      <c r="C42" s="871">
        <v>-2753.15</v>
      </c>
      <c r="D42" s="871">
        <v>-2753.15</v>
      </c>
      <c r="E42" s="871">
        <v>-2753.15</v>
      </c>
      <c r="F42" s="871">
        <v>-2753.15</v>
      </c>
      <c r="G42" s="871">
        <v>-2753.15</v>
      </c>
      <c r="H42" s="871">
        <v>-2753.15</v>
      </c>
      <c r="I42" s="871">
        <v>-2753.15</v>
      </c>
      <c r="J42" s="871">
        <v>-2753.15</v>
      </c>
      <c r="K42" s="871">
        <v>-2753.15</v>
      </c>
      <c r="L42" s="871">
        <v>-2753.15</v>
      </c>
      <c r="M42" s="871">
        <v>-2753.15</v>
      </c>
      <c r="N42" s="871">
        <v>-2753.15</v>
      </c>
      <c r="O42" s="870">
        <v>-33037.80000000001</v>
      </c>
      <c r="P42" s="870">
        <v>-33037.80000000001</v>
      </c>
      <c r="Q42" s="870">
        <v>0</v>
      </c>
      <c r="R42" s="871"/>
      <c r="S42" s="1004"/>
      <c r="U42" s="803"/>
      <c r="W42" s="876">
        <v>-2753.15</v>
      </c>
    </row>
    <row r="43" spans="1:25" x14ac:dyDescent="0.25">
      <c r="A43" s="992" t="s">
        <v>140</v>
      </c>
      <c r="B43" s="789" t="s">
        <v>537</v>
      </c>
      <c r="C43" s="871">
        <v>5162.7257970000001</v>
      </c>
      <c r="D43" s="871">
        <v>5162.7257970000001</v>
      </c>
      <c r="E43" s="871">
        <v>5162.7257970000001</v>
      </c>
      <c r="F43" s="871">
        <v>5162.7257970000001</v>
      </c>
      <c r="G43" s="871">
        <v>5162.7257970000001</v>
      </c>
      <c r="H43" s="871">
        <v>5162.7257970000001</v>
      </c>
      <c r="I43" s="871">
        <v>5162.7257970000001</v>
      </c>
      <c r="J43" s="871">
        <v>5162.7257970000001</v>
      </c>
      <c r="K43" s="871">
        <v>5162.7257970000001</v>
      </c>
      <c r="L43" s="871">
        <v>5162.7257970000001</v>
      </c>
      <c r="M43" s="871">
        <v>5162.7257970000001</v>
      </c>
      <c r="N43" s="871">
        <v>5162.7257970000001</v>
      </c>
      <c r="O43" s="870">
        <v>61952.709563999997</v>
      </c>
      <c r="P43" s="870">
        <v>61952.709563999997</v>
      </c>
      <c r="Q43" s="870">
        <v>0</v>
      </c>
      <c r="R43" s="871"/>
      <c r="S43" s="1004"/>
      <c r="U43" s="803"/>
      <c r="W43" s="1079">
        <v>4.3619999999999999E-2</v>
      </c>
    </row>
    <row r="44" spans="1:25" ht="13.5" thickBot="1" x14ac:dyDescent="0.3">
      <c r="A44" s="992" t="s">
        <v>140</v>
      </c>
      <c r="B44" s="789" t="s">
        <v>539</v>
      </c>
      <c r="C44" s="808">
        <v>123519.57579700001</v>
      </c>
      <c r="D44" s="808">
        <v>123519.57579700001</v>
      </c>
      <c r="E44" s="808">
        <v>123519.57579700001</v>
      </c>
      <c r="F44" s="808">
        <v>123519.57579700001</v>
      </c>
      <c r="G44" s="808">
        <v>123519.57579700001</v>
      </c>
      <c r="H44" s="808">
        <v>123519.57579700001</v>
      </c>
      <c r="I44" s="808">
        <v>123519.57579700001</v>
      </c>
      <c r="J44" s="808">
        <v>123519.57579700001</v>
      </c>
      <c r="K44" s="808">
        <v>123519.57579700001</v>
      </c>
      <c r="L44" s="808">
        <v>123519.57579700001</v>
      </c>
      <c r="M44" s="808">
        <v>123519.57579700001</v>
      </c>
      <c r="N44" s="808">
        <v>123519.57579700001</v>
      </c>
      <c r="O44" s="818">
        <v>1482234.9095639999</v>
      </c>
      <c r="P44" s="818">
        <v>1482234.9095639999</v>
      </c>
      <c r="Q44" s="818">
        <v>0</v>
      </c>
      <c r="R44" s="809"/>
      <c r="S44" s="1004"/>
      <c r="U44" s="803"/>
      <c r="W44" s="1075"/>
    </row>
    <row r="45" spans="1:25" ht="13.5" thickTop="1" x14ac:dyDescent="0.25">
      <c r="A45" s="992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16"/>
      <c r="P45" s="816"/>
      <c r="Q45" s="816"/>
      <c r="R45" s="806"/>
      <c r="S45" s="1004"/>
      <c r="U45" s="803"/>
      <c r="W45" s="1075"/>
    </row>
    <row r="46" spans="1:25" x14ac:dyDescent="0.25">
      <c r="A46" s="992" t="s">
        <v>140</v>
      </c>
      <c r="B46" s="789" t="s">
        <v>536</v>
      </c>
      <c r="C46" s="871">
        <v>625</v>
      </c>
      <c r="D46" s="871">
        <v>625</v>
      </c>
      <c r="E46" s="871">
        <v>625</v>
      </c>
      <c r="F46" s="871">
        <v>625</v>
      </c>
      <c r="G46" s="871">
        <v>625</v>
      </c>
      <c r="H46" s="871">
        <v>625</v>
      </c>
      <c r="I46" s="871">
        <v>625</v>
      </c>
      <c r="J46" s="871">
        <v>625</v>
      </c>
      <c r="K46" s="871">
        <v>625</v>
      </c>
      <c r="L46" s="871">
        <v>625</v>
      </c>
      <c r="M46" s="871">
        <v>625</v>
      </c>
      <c r="N46" s="871">
        <v>625</v>
      </c>
      <c r="O46" s="870">
        <v>7500</v>
      </c>
      <c r="P46" s="870">
        <v>7500</v>
      </c>
      <c r="Q46" s="870">
        <v>0</v>
      </c>
      <c r="R46" s="871"/>
      <c r="S46" s="1004">
        <v>52000</v>
      </c>
      <c r="T46" s="789" t="s">
        <v>544</v>
      </c>
      <c r="U46" s="803">
        <v>44286</v>
      </c>
      <c r="V46" s="789" t="s">
        <v>535</v>
      </c>
      <c r="W46" s="1076">
        <v>625</v>
      </c>
      <c r="Y46" s="799"/>
    </row>
    <row r="47" spans="1:25" x14ac:dyDescent="0.25">
      <c r="A47" s="992" t="s">
        <v>140</v>
      </c>
      <c r="B47" s="789" t="s">
        <v>517</v>
      </c>
      <c r="C47" s="871">
        <v>104000</v>
      </c>
      <c r="D47" s="871">
        <v>104000</v>
      </c>
      <c r="E47" s="871">
        <v>104000</v>
      </c>
      <c r="F47" s="871">
        <v>104000</v>
      </c>
      <c r="G47" s="871">
        <v>104000</v>
      </c>
      <c r="H47" s="871">
        <v>104000</v>
      </c>
      <c r="I47" s="871">
        <v>104000</v>
      </c>
      <c r="J47" s="871">
        <v>104000</v>
      </c>
      <c r="K47" s="871">
        <v>104000</v>
      </c>
      <c r="L47" s="871">
        <v>104000</v>
      </c>
      <c r="M47" s="871">
        <v>104000</v>
      </c>
      <c r="N47" s="871">
        <v>104000</v>
      </c>
      <c r="O47" s="870">
        <v>1248000</v>
      </c>
      <c r="P47" s="870">
        <v>1248000</v>
      </c>
      <c r="Q47" s="870">
        <v>0</v>
      </c>
      <c r="R47" s="871"/>
      <c r="U47" s="803"/>
      <c r="W47" s="1077">
        <v>2</v>
      </c>
    </row>
    <row r="48" spans="1:25" x14ac:dyDescent="0.25">
      <c r="A48" s="992" t="s">
        <v>140</v>
      </c>
      <c r="B48" s="789" t="s">
        <v>537</v>
      </c>
      <c r="C48" s="871">
        <v>4563.7425000000003</v>
      </c>
      <c r="D48" s="871">
        <v>4563.7425000000003</v>
      </c>
      <c r="E48" s="871">
        <v>4563.7425000000003</v>
      </c>
      <c r="F48" s="871">
        <v>4563.7425000000003</v>
      </c>
      <c r="G48" s="871">
        <v>4563.7425000000003</v>
      </c>
      <c r="H48" s="871">
        <v>4563.7425000000003</v>
      </c>
      <c r="I48" s="871">
        <v>4563.7425000000003</v>
      </c>
      <c r="J48" s="871">
        <v>4563.7425000000003</v>
      </c>
      <c r="K48" s="871">
        <v>4563.7425000000003</v>
      </c>
      <c r="L48" s="871">
        <v>4563.7425000000003</v>
      </c>
      <c r="M48" s="871">
        <v>4563.7425000000003</v>
      </c>
      <c r="N48" s="871">
        <v>4563.7425000000003</v>
      </c>
      <c r="O48" s="870">
        <v>54764.91</v>
      </c>
      <c r="P48" s="870">
        <v>54764.91</v>
      </c>
      <c r="Q48" s="870">
        <v>0</v>
      </c>
      <c r="R48" s="871"/>
      <c r="S48" s="1004"/>
      <c r="U48" s="803"/>
      <c r="W48" s="1079">
        <v>4.3619999999999999E-2</v>
      </c>
      <c r="Y48" s="799"/>
    </row>
    <row r="49" spans="1:25" x14ac:dyDescent="0.25">
      <c r="A49" s="992" t="s">
        <v>140</v>
      </c>
      <c r="B49" s="789" t="s">
        <v>538</v>
      </c>
      <c r="C49" s="871">
        <v>60</v>
      </c>
      <c r="D49" s="871">
        <v>60</v>
      </c>
      <c r="E49" s="871">
        <v>60</v>
      </c>
      <c r="F49" s="871">
        <v>60</v>
      </c>
      <c r="G49" s="871">
        <v>60</v>
      </c>
      <c r="H49" s="871">
        <v>60</v>
      </c>
      <c r="I49" s="871">
        <v>60</v>
      </c>
      <c r="J49" s="871">
        <v>60</v>
      </c>
      <c r="K49" s="871">
        <v>60</v>
      </c>
      <c r="L49" s="871">
        <v>60</v>
      </c>
      <c r="M49" s="871">
        <v>60</v>
      </c>
      <c r="N49" s="871">
        <v>60</v>
      </c>
      <c r="O49" s="870">
        <v>720</v>
      </c>
      <c r="P49" s="870">
        <v>720</v>
      </c>
      <c r="Q49" s="870">
        <v>0</v>
      </c>
      <c r="R49" s="871"/>
      <c r="S49" s="1004"/>
      <c r="U49" s="803"/>
      <c r="W49" s="876">
        <v>60</v>
      </c>
      <c r="Y49" s="799"/>
    </row>
    <row r="50" spans="1:25" ht="13.5" thickBot="1" x14ac:dyDescent="0.3">
      <c r="A50" s="992" t="s">
        <v>140</v>
      </c>
      <c r="B50" s="789" t="s">
        <v>539</v>
      </c>
      <c r="C50" s="808">
        <v>109248.74249999999</v>
      </c>
      <c r="D50" s="808">
        <v>109248.74249999999</v>
      </c>
      <c r="E50" s="808">
        <v>109248.74249999999</v>
      </c>
      <c r="F50" s="808">
        <v>109248.74249999999</v>
      </c>
      <c r="G50" s="808">
        <v>109248.74249999999</v>
      </c>
      <c r="H50" s="808">
        <v>109248.74249999999</v>
      </c>
      <c r="I50" s="808">
        <v>109248.74249999999</v>
      </c>
      <c r="J50" s="808">
        <v>109248.74249999999</v>
      </c>
      <c r="K50" s="808">
        <v>109248.74249999999</v>
      </c>
      <c r="L50" s="808">
        <v>109248.74249999999</v>
      </c>
      <c r="M50" s="808">
        <v>109248.74249999999</v>
      </c>
      <c r="N50" s="808">
        <v>109248.74249999999</v>
      </c>
      <c r="O50" s="818">
        <v>1310984.9099999999</v>
      </c>
      <c r="P50" s="818">
        <v>1310984.9099999999</v>
      </c>
      <c r="Q50" s="818">
        <v>0</v>
      </c>
      <c r="R50" s="809"/>
      <c r="S50" s="1004"/>
      <c r="U50" s="803"/>
      <c r="W50" s="1079"/>
      <c r="Y50" s="799"/>
    </row>
    <row r="51" spans="1:25" ht="13.5" thickTop="1" x14ac:dyDescent="0.25">
      <c r="A51" s="992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19"/>
      <c r="P51" s="819"/>
      <c r="Q51" s="819"/>
      <c r="R51" s="809"/>
      <c r="S51" s="1004"/>
      <c r="U51" s="803"/>
      <c r="W51" s="1079"/>
      <c r="Y51" s="811"/>
    </row>
    <row r="52" spans="1:25" x14ac:dyDescent="0.25">
      <c r="A52" s="992" t="s">
        <v>140</v>
      </c>
      <c r="B52" s="789" t="s">
        <v>536</v>
      </c>
      <c r="C52" s="871">
        <v>625</v>
      </c>
      <c r="D52" s="871">
        <v>625</v>
      </c>
      <c r="E52" s="871">
        <v>625</v>
      </c>
      <c r="F52" s="871">
        <v>625</v>
      </c>
      <c r="G52" s="871">
        <v>625</v>
      </c>
      <c r="H52" s="871">
        <v>625</v>
      </c>
      <c r="I52" s="871">
        <v>625</v>
      </c>
      <c r="J52" s="871">
        <v>625</v>
      </c>
      <c r="K52" s="871">
        <v>625</v>
      </c>
      <c r="L52" s="871">
        <v>625</v>
      </c>
      <c r="M52" s="871">
        <v>625</v>
      </c>
      <c r="N52" s="871">
        <v>625</v>
      </c>
      <c r="O52" s="870">
        <v>7500</v>
      </c>
      <c r="P52" s="870">
        <v>7500</v>
      </c>
      <c r="Q52" s="870">
        <v>0</v>
      </c>
      <c r="R52" s="871"/>
      <c r="S52" s="1004"/>
      <c r="T52" s="789" t="s">
        <v>545</v>
      </c>
      <c r="U52" s="803">
        <v>44196</v>
      </c>
      <c r="V52" s="789" t="s">
        <v>535</v>
      </c>
      <c r="W52" s="1076">
        <v>625</v>
      </c>
    </row>
    <row r="53" spans="1:25" x14ac:dyDescent="0.25">
      <c r="A53" s="992" t="s">
        <v>140</v>
      </c>
      <c r="B53" s="789" t="s">
        <v>546</v>
      </c>
      <c r="C53" s="871">
        <v>13900</v>
      </c>
      <c r="D53" s="871">
        <v>13900</v>
      </c>
      <c r="E53" s="871">
        <v>13900</v>
      </c>
      <c r="F53" s="871">
        <v>13900</v>
      </c>
      <c r="G53" s="871">
        <v>13900</v>
      </c>
      <c r="H53" s="871">
        <v>13900</v>
      </c>
      <c r="I53" s="871">
        <v>13900</v>
      </c>
      <c r="J53" s="871">
        <v>13900</v>
      </c>
      <c r="K53" s="871">
        <v>13900</v>
      </c>
      <c r="L53" s="871">
        <v>13900</v>
      </c>
      <c r="M53" s="871">
        <v>13900</v>
      </c>
      <c r="N53" s="871">
        <v>13900</v>
      </c>
      <c r="O53" s="870">
        <v>166800</v>
      </c>
      <c r="P53" s="870">
        <v>162068.88</v>
      </c>
      <c r="Q53" s="870">
        <v>4731.1199999999953</v>
      </c>
      <c r="R53" s="871"/>
      <c r="S53" s="1004"/>
      <c r="U53" s="803"/>
      <c r="W53" s="1076">
        <v>13900</v>
      </c>
    </row>
    <row r="54" spans="1:25" s="1067" customFormat="1" x14ac:dyDescent="0.25">
      <c r="A54" s="1067" t="s">
        <v>140</v>
      </c>
      <c r="B54" s="1067" t="s">
        <v>636</v>
      </c>
      <c r="C54" s="1072">
        <v>4397.0401098765433</v>
      </c>
      <c r="D54" s="1072">
        <v>14261.437543703705</v>
      </c>
      <c r="E54" s="1072">
        <v>622.98499697794807</v>
      </c>
      <c r="F54" s="1072">
        <v>375.57240617283952</v>
      </c>
      <c r="G54" s="1072">
        <v>9090.7783674074053</v>
      </c>
      <c r="H54" s="1072">
        <v>17714.831129382714</v>
      </c>
      <c r="I54" s="1072">
        <v>10690.661379135805</v>
      </c>
      <c r="J54" s="1072">
        <v>11862.300803135806</v>
      </c>
      <c r="K54" s="1072">
        <v>18177.800209259265</v>
      </c>
      <c r="L54" s="1072">
        <v>106727.1478674727</v>
      </c>
      <c r="M54" s="1072">
        <v>33503.33371592591</v>
      </c>
      <c r="N54" s="1072">
        <v>13754.438909829665</v>
      </c>
      <c r="O54" s="1073">
        <v>241178.32743828028</v>
      </c>
      <c r="P54" s="870"/>
      <c r="Q54" s="870"/>
      <c r="R54" s="871"/>
      <c r="S54" s="1004"/>
      <c r="U54" s="803"/>
      <c r="W54" s="804"/>
    </row>
    <row r="55" spans="1:25" s="1067" customFormat="1" x14ac:dyDescent="0.25">
      <c r="A55" s="1067" t="s">
        <v>140</v>
      </c>
      <c r="B55" s="1067" t="s">
        <v>637</v>
      </c>
      <c r="C55" s="871">
        <v>-439.70401098765433</v>
      </c>
      <c r="D55" s="871">
        <v>-1426.1437543703705</v>
      </c>
      <c r="E55" s="871">
        <v>-62.29849969779481</v>
      </c>
      <c r="F55" s="871">
        <v>-37.557240617283952</v>
      </c>
      <c r="G55" s="871">
        <v>-909.07783674074062</v>
      </c>
      <c r="H55" s="871">
        <v>-1771.4831129382715</v>
      </c>
      <c r="I55" s="871">
        <v>-1069.0661379135806</v>
      </c>
      <c r="J55" s="871">
        <v>-1186.2300803135806</v>
      </c>
      <c r="K55" s="871">
        <v>-1817.7800209259267</v>
      </c>
      <c r="L55" s="871">
        <v>-10672.71478674727</v>
      </c>
      <c r="M55" s="871">
        <v>-3350.333371592591</v>
      </c>
      <c r="N55" s="871">
        <v>-1375.4438909829666</v>
      </c>
      <c r="O55" s="870">
        <v>-24117.832743828028</v>
      </c>
      <c r="P55" s="870">
        <v>0</v>
      </c>
      <c r="Q55" s="870">
        <v>-24117.832743828028</v>
      </c>
      <c r="R55" s="871"/>
      <c r="S55" s="1004"/>
      <c r="U55" s="803"/>
      <c r="W55" s="1077">
        <v>0.1</v>
      </c>
    </row>
    <row r="56" spans="1:25" x14ac:dyDescent="0.25">
      <c r="A56" s="992" t="s">
        <v>140</v>
      </c>
      <c r="B56" s="789" t="s">
        <v>537</v>
      </c>
      <c r="C56" s="871">
        <v>614.40061104071856</v>
      </c>
      <c r="D56" s="871">
        <v>571.37210943436446</v>
      </c>
      <c r="E56" s="871">
        <v>630.86303944318217</v>
      </c>
      <c r="F56" s="871">
        <v>631.94225316427412</v>
      </c>
      <c r="G56" s="871">
        <v>593.92652476136891</v>
      </c>
      <c r="H56" s="871">
        <v>556.30840661363266</v>
      </c>
      <c r="I56" s="871">
        <v>586.94783506420958</v>
      </c>
      <c r="J56" s="871">
        <v>581.83714389672161</v>
      </c>
      <c r="K56" s="871">
        <v>554.28893548721112</v>
      </c>
      <c r="L56" s="871">
        <v>168.03668100208407</v>
      </c>
      <c r="M56" s="871">
        <v>487.43895833113118</v>
      </c>
      <c r="N56" s="871">
        <v>573.58363747532303</v>
      </c>
      <c r="O56" s="870">
        <v>6550.9461357142209</v>
      </c>
      <c r="P56" s="870">
        <v>7396.5945455999999</v>
      </c>
      <c r="Q56" s="870">
        <v>-845.64840988577907</v>
      </c>
      <c r="R56" s="871"/>
      <c r="S56" s="1004"/>
      <c r="W56" s="1078">
        <v>4.3619999999999999E-2</v>
      </c>
    </row>
    <row r="57" spans="1:25" ht="13.5" thickBot="1" x14ac:dyDescent="0.3">
      <c r="A57" s="992" t="s">
        <v>140</v>
      </c>
      <c r="B57" s="789" t="s">
        <v>539</v>
      </c>
      <c r="C57" s="808">
        <v>19096.736709929606</v>
      </c>
      <c r="D57" s="808">
        <v>27931.6658987677</v>
      </c>
      <c r="E57" s="808">
        <v>15716.549536723334</v>
      </c>
      <c r="F57" s="808">
        <v>15494.95741871983</v>
      </c>
      <c r="G57" s="808">
        <v>23300.627055428035</v>
      </c>
      <c r="H57" s="808">
        <v>31024.656423058073</v>
      </c>
      <c r="I57" s="808">
        <v>24733.543076286431</v>
      </c>
      <c r="J57" s="808">
        <v>25782.907866718946</v>
      </c>
      <c r="K57" s="808">
        <v>31439.309123820549</v>
      </c>
      <c r="L57" s="808">
        <v>110747.46976172751</v>
      </c>
      <c r="M57" s="808">
        <v>45165.439302664447</v>
      </c>
      <c r="N57" s="808">
        <v>27477.578656322024</v>
      </c>
      <c r="O57" s="818">
        <v>156733.11339188617</v>
      </c>
      <c r="P57" s="818">
        <v>176965.47454560001</v>
      </c>
      <c r="Q57" s="818">
        <v>-20232.361153713835</v>
      </c>
      <c r="R57" s="809"/>
      <c r="S57" s="1004"/>
      <c r="W57" s="1075"/>
    </row>
    <row r="58" spans="1:25" ht="13.5" thickTop="1" x14ac:dyDescent="0.25">
      <c r="A58" s="992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16"/>
      <c r="P58" s="816"/>
      <c r="Q58" s="816"/>
      <c r="R58" s="806"/>
      <c r="S58" s="1004"/>
      <c r="W58" s="1075"/>
    </row>
    <row r="59" spans="1:25" ht="13.5" thickBot="1" x14ac:dyDescent="0.3">
      <c r="A59" s="992" t="s">
        <v>140</v>
      </c>
      <c r="B59" s="793" t="s">
        <v>547</v>
      </c>
      <c r="C59" s="808">
        <v>378167.4946967322</v>
      </c>
      <c r="D59" s="808">
        <v>387002.42388557032</v>
      </c>
      <c r="E59" s="808">
        <v>374787.30752352596</v>
      </c>
      <c r="F59" s="808">
        <v>374565.71540552244</v>
      </c>
      <c r="G59" s="808">
        <v>382371.38504223066</v>
      </c>
      <c r="H59" s="808">
        <v>390095.41440986068</v>
      </c>
      <c r="I59" s="808">
        <v>383804.30106308905</v>
      </c>
      <c r="J59" s="808">
        <v>384853.66585352155</v>
      </c>
      <c r="K59" s="808">
        <v>390510.06711062317</v>
      </c>
      <c r="L59" s="808">
        <v>469818.2277485301</v>
      </c>
      <c r="M59" s="808">
        <v>404236.19728946703</v>
      </c>
      <c r="N59" s="808">
        <v>386548.33664312464</v>
      </c>
      <c r="O59" s="818">
        <v>4706760.5366717977</v>
      </c>
      <c r="P59" s="818">
        <v>4484347.569003107</v>
      </c>
      <c r="Q59" s="818">
        <v>222412.96766869072</v>
      </c>
      <c r="R59" s="809"/>
      <c r="S59" s="1004"/>
      <c r="W59" s="1075"/>
    </row>
    <row r="60" spans="1:25" ht="13.5" thickTop="1" x14ac:dyDescent="0.25">
      <c r="A60" s="992"/>
      <c r="C60" s="806"/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16"/>
      <c r="P60" s="816"/>
      <c r="Q60" s="816"/>
      <c r="R60" s="806"/>
      <c r="S60" s="1004"/>
      <c r="W60" s="1075"/>
    </row>
    <row r="61" spans="1:25" x14ac:dyDescent="0.25">
      <c r="A61" s="992" t="s">
        <v>141</v>
      </c>
      <c r="B61" s="789" t="s">
        <v>517</v>
      </c>
      <c r="C61" s="871">
        <v>126270.71028199999</v>
      </c>
      <c r="D61" s="871">
        <v>126270.71028199999</v>
      </c>
      <c r="E61" s="871">
        <v>126270.71028199999</v>
      </c>
      <c r="F61" s="871">
        <v>126270.71028199999</v>
      </c>
      <c r="G61" s="871">
        <v>126270.71028199999</v>
      </c>
      <c r="H61" s="871">
        <v>126270.71028199999</v>
      </c>
      <c r="I61" s="871">
        <v>126270.71028199999</v>
      </c>
      <c r="J61" s="871">
        <v>126270.71028199999</v>
      </c>
      <c r="K61" s="871">
        <v>126270.71028199999</v>
      </c>
      <c r="L61" s="871">
        <v>126270.71028199999</v>
      </c>
      <c r="M61" s="871">
        <v>126270.71028199999</v>
      </c>
      <c r="N61" s="871">
        <v>126270.71028199999</v>
      </c>
      <c r="O61" s="870">
        <v>1515248.5233839999</v>
      </c>
      <c r="P61" s="870">
        <v>1515248.5233839999</v>
      </c>
      <c r="Q61" s="870">
        <v>0</v>
      </c>
      <c r="R61" s="871"/>
      <c r="S61" s="1004">
        <v>40567</v>
      </c>
      <c r="T61" s="789">
        <v>17012</v>
      </c>
      <c r="U61" s="803">
        <v>45230</v>
      </c>
      <c r="V61" s="789" t="s">
        <v>548</v>
      </c>
      <c r="W61" s="1077">
        <v>3.1126459999999998</v>
      </c>
      <c r="X61" s="789" t="s">
        <v>549</v>
      </c>
      <c r="Y61" s="789" t="s">
        <v>550</v>
      </c>
    </row>
    <row r="62" spans="1:25" x14ac:dyDescent="0.25">
      <c r="A62" s="992" t="s">
        <v>141</v>
      </c>
      <c r="B62" s="789" t="s">
        <v>517</v>
      </c>
      <c r="C62" s="871">
        <v>34821.090120000001</v>
      </c>
      <c r="D62" s="871">
        <v>35981.793123999996</v>
      </c>
      <c r="E62" s="871">
        <v>35981.793123999996</v>
      </c>
      <c r="F62" s="871">
        <v>34821.090120000001</v>
      </c>
      <c r="G62" s="871">
        <v>35981.793123999996</v>
      </c>
      <c r="H62" s="871">
        <v>34821.090120000001</v>
      </c>
      <c r="I62" s="871">
        <v>35981.793123999996</v>
      </c>
      <c r="J62" s="871">
        <v>35981.793123999996</v>
      </c>
      <c r="K62" s="871">
        <v>32499.684111999999</v>
      </c>
      <c r="L62" s="871">
        <v>35981.793123999996</v>
      </c>
      <c r="M62" s="871">
        <v>34821.090120000001</v>
      </c>
      <c r="N62" s="871">
        <v>35981.793123999996</v>
      </c>
      <c r="O62" s="870">
        <v>423656.59646000003</v>
      </c>
      <c r="P62" s="870">
        <v>423656.59646000003</v>
      </c>
      <c r="Q62" s="870">
        <v>0</v>
      </c>
      <c r="R62" s="871"/>
      <c r="S62" s="1004"/>
      <c r="W62" s="1077">
        <v>2.8611999999999999E-2</v>
      </c>
    </row>
    <row r="63" spans="1:25" ht="13.5" thickBot="1" x14ac:dyDescent="0.3">
      <c r="A63" s="992" t="s">
        <v>141</v>
      </c>
      <c r="B63" s="793" t="s">
        <v>551</v>
      </c>
      <c r="C63" s="808">
        <v>161091.80040199999</v>
      </c>
      <c r="D63" s="808">
        <v>162252.50340599997</v>
      </c>
      <c r="E63" s="808">
        <v>162252.50340599997</v>
      </c>
      <c r="F63" s="808">
        <v>161091.80040199999</v>
      </c>
      <c r="G63" s="808">
        <v>162252.50340599997</v>
      </c>
      <c r="H63" s="808">
        <v>161091.80040199999</v>
      </c>
      <c r="I63" s="808">
        <v>162252.50340599997</v>
      </c>
      <c r="J63" s="808">
        <v>162252.50340599997</v>
      </c>
      <c r="K63" s="808">
        <v>158770.39439399997</v>
      </c>
      <c r="L63" s="808">
        <v>162252.50340599997</v>
      </c>
      <c r="M63" s="808">
        <v>161091.80040199999</v>
      </c>
      <c r="N63" s="808">
        <v>162252.50340599997</v>
      </c>
      <c r="O63" s="818">
        <v>1938905.1198439999</v>
      </c>
      <c r="P63" s="818">
        <v>1938905.1198439999</v>
      </c>
      <c r="Q63" s="818">
        <v>0</v>
      </c>
      <c r="R63" s="809"/>
      <c r="S63" s="1004"/>
      <c r="W63" s="1075"/>
    </row>
    <row r="64" spans="1:25" ht="13.5" thickTop="1" x14ac:dyDescent="0.25">
      <c r="A64" s="992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16"/>
      <c r="P64" s="816"/>
      <c r="Q64" s="816"/>
      <c r="R64" s="806"/>
      <c r="S64" s="1004"/>
      <c r="W64" s="1075"/>
    </row>
    <row r="65" spans="1:25" x14ac:dyDescent="0.25">
      <c r="A65" s="992" t="s">
        <v>552</v>
      </c>
      <c r="B65" s="789" t="s">
        <v>556</v>
      </c>
      <c r="C65" s="809">
        <v>1191599.5463034001</v>
      </c>
      <c r="D65" s="809">
        <v>1191599.5463034001</v>
      </c>
      <c r="E65" s="809">
        <v>1191599.5463034001</v>
      </c>
      <c r="F65" s="809">
        <v>1191599.5463034001</v>
      </c>
      <c r="G65" s="809">
        <v>1191599.5463034001</v>
      </c>
      <c r="H65" s="809">
        <v>1191599.5463034001</v>
      </c>
      <c r="I65" s="809">
        <v>1191599.5463034001</v>
      </c>
      <c r="J65" s="809">
        <v>1191599.5463034001</v>
      </c>
      <c r="K65" s="809">
        <v>1191599.5463034001</v>
      </c>
      <c r="L65" s="809">
        <v>1191599.5463034001</v>
      </c>
      <c r="M65" s="809">
        <v>1191599.5463034001</v>
      </c>
      <c r="N65" s="809">
        <v>1191599.5463034001</v>
      </c>
      <c r="O65" s="870">
        <v>14299194.555640804</v>
      </c>
      <c r="P65" s="870">
        <v>12625331.707573198</v>
      </c>
      <c r="Q65" s="870">
        <v>1673862.8480676059</v>
      </c>
      <c r="R65" s="871"/>
      <c r="S65" s="1004">
        <v>88351.616255999994</v>
      </c>
      <c r="T65" s="789" t="s">
        <v>553</v>
      </c>
      <c r="U65" s="803">
        <v>45961</v>
      </c>
      <c r="V65" s="789" t="s">
        <v>554</v>
      </c>
      <c r="W65" s="1077">
        <v>613.29999999999995</v>
      </c>
      <c r="X65" s="789" t="s">
        <v>25</v>
      </c>
      <c r="Y65" s="789" t="s">
        <v>555</v>
      </c>
    </row>
    <row r="66" spans="1:25" ht="13.5" thickBot="1" x14ac:dyDescent="0.3">
      <c r="A66" s="992" t="s">
        <v>552</v>
      </c>
      <c r="B66" s="793" t="s">
        <v>557</v>
      </c>
      <c r="C66" s="808">
        <v>1191599.5463034001</v>
      </c>
      <c r="D66" s="808">
        <v>1191599.5463034001</v>
      </c>
      <c r="E66" s="808">
        <v>1191599.5463034001</v>
      </c>
      <c r="F66" s="808">
        <v>1191599.5463034001</v>
      </c>
      <c r="G66" s="808">
        <v>1191599.5463034001</v>
      </c>
      <c r="H66" s="808">
        <v>1191599.5463034001</v>
      </c>
      <c r="I66" s="808">
        <v>1191599.5463034001</v>
      </c>
      <c r="J66" s="808">
        <v>1191599.5463034001</v>
      </c>
      <c r="K66" s="808">
        <v>1191599.5463034001</v>
      </c>
      <c r="L66" s="808">
        <v>1191599.5463034001</v>
      </c>
      <c r="M66" s="808">
        <v>1191599.5463034001</v>
      </c>
      <c r="N66" s="808">
        <v>1191599.5463034001</v>
      </c>
      <c r="O66" s="818">
        <v>14299194.555640804</v>
      </c>
      <c r="P66" s="818">
        <v>12625331.707573198</v>
      </c>
      <c r="Q66" s="818">
        <v>1673862.8480676059</v>
      </c>
      <c r="R66" s="809"/>
      <c r="S66" s="1004"/>
      <c r="U66" s="803"/>
      <c r="W66" s="1077"/>
    </row>
    <row r="67" spans="1:25" ht="13.5" thickTop="1" x14ac:dyDescent="0.25">
      <c r="A67" s="992"/>
      <c r="B67" s="799"/>
      <c r="C67" s="799"/>
      <c r="D67" s="799"/>
      <c r="E67" s="799"/>
      <c r="F67" s="799"/>
      <c r="G67" s="799"/>
      <c r="H67" s="799"/>
      <c r="I67" s="799"/>
      <c r="J67" s="799"/>
      <c r="K67" s="799"/>
      <c r="L67" s="799"/>
      <c r="M67" s="799"/>
      <c r="N67" s="799"/>
      <c r="O67" s="816"/>
      <c r="P67" s="816"/>
      <c r="Q67" s="816"/>
      <c r="R67" s="806"/>
      <c r="S67" s="1004"/>
      <c r="U67" s="803"/>
      <c r="W67" s="1077"/>
    </row>
    <row r="68" spans="1:25" x14ac:dyDescent="0.25">
      <c r="A68" s="992" t="s">
        <v>139</v>
      </c>
      <c r="B68" s="789" t="s">
        <v>517</v>
      </c>
      <c r="C68" s="869">
        <v>64044.191978208</v>
      </c>
      <c r="D68" s="869">
        <v>64044.191978208</v>
      </c>
      <c r="E68" s="869">
        <v>64044.191978208</v>
      </c>
      <c r="F68" s="869">
        <v>64044.191978208</v>
      </c>
      <c r="G68" s="869">
        <v>64044.191978208</v>
      </c>
      <c r="H68" s="869">
        <v>64044.191978208</v>
      </c>
      <c r="I68" s="869">
        <v>64044.191978208</v>
      </c>
      <c r="J68" s="869">
        <v>64044.191978208</v>
      </c>
      <c r="K68" s="869">
        <v>64044.191978208</v>
      </c>
      <c r="L68" s="869">
        <v>64044.191978208</v>
      </c>
      <c r="M68" s="869">
        <v>64044.191978208</v>
      </c>
      <c r="N68" s="869">
        <v>64044.191978208</v>
      </c>
      <c r="O68" s="870">
        <v>768530.30373849615</v>
      </c>
      <c r="P68" s="870">
        <v>1030329.2334867838</v>
      </c>
      <c r="Q68" s="870">
        <v>-261798.92974828766</v>
      </c>
      <c r="R68" s="871"/>
      <c r="S68" s="1004">
        <v>40945.693877860511</v>
      </c>
      <c r="T68" s="789" t="s">
        <v>558</v>
      </c>
      <c r="U68" s="803">
        <v>45260</v>
      </c>
      <c r="V68" s="789" t="s">
        <v>559</v>
      </c>
      <c r="W68" s="1077">
        <v>1.7779670000000001</v>
      </c>
      <c r="X68" s="789" t="s">
        <v>560</v>
      </c>
      <c r="Y68" s="789" t="s">
        <v>560</v>
      </c>
    </row>
    <row r="69" spans="1:25" x14ac:dyDescent="0.25">
      <c r="A69" s="992" t="s">
        <v>139</v>
      </c>
      <c r="B69" s="789" t="s">
        <v>561</v>
      </c>
      <c r="C69" s="874">
        <v>3099.4290100799999</v>
      </c>
      <c r="D69" s="874">
        <v>3099.4290100799999</v>
      </c>
      <c r="E69" s="874">
        <v>3099.4290100799999</v>
      </c>
      <c r="F69" s="874">
        <v>3099.4290100799999</v>
      </c>
      <c r="G69" s="874">
        <v>3099.4290100799999</v>
      </c>
      <c r="H69" s="874">
        <v>3099.4290100799999</v>
      </c>
      <c r="I69" s="874">
        <v>3099.4290100799999</v>
      </c>
      <c r="J69" s="874">
        <v>3099.4290100799999</v>
      </c>
      <c r="K69" s="874">
        <v>3099.4290100799999</v>
      </c>
      <c r="L69" s="874">
        <v>3099.4290100799999</v>
      </c>
      <c r="M69" s="874">
        <v>3099.4290100799999</v>
      </c>
      <c r="N69" s="874">
        <v>3099.4290100799999</v>
      </c>
      <c r="O69" s="870">
        <v>37193.148120959995</v>
      </c>
      <c r="P69" s="870">
        <v>37775.292420095997</v>
      </c>
      <c r="Q69" s="870">
        <v>-582.14429913600179</v>
      </c>
      <c r="R69" s="871"/>
      <c r="S69" s="1004"/>
      <c r="U69" s="803"/>
      <c r="W69" s="1077">
        <v>8.6044999999999996E-2</v>
      </c>
    </row>
    <row r="70" spans="1:25" ht="13.5" thickBot="1" x14ac:dyDescent="0.3">
      <c r="A70" s="992" t="s">
        <v>139</v>
      </c>
      <c r="B70" s="793" t="s">
        <v>562</v>
      </c>
      <c r="C70" s="812">
        <v>67143.620988288007</v>
      </c>
      <c r="D70" s="812">
        <v>67143.620988288007</v>
      </c>
      <c r="E70" s="812">
        <v>67143.620988288007</v>
      </c>
      <c r="F70" s="812">
        <v>67143.620988288007</v>
      </c>
      <c r="G70" s="812">
        <v>67143.620988288007</v>
      </c>
      <c r="H70" s="812">
        <v>67143.620988288007</v>
      </c>
      <c r="I70" s="812">
        <v>67143.620988288007</v>
      </c>
      <c r="J70" s="812">
        <v>67143.620988288007</v>
      </c>
      <c r="K70" s="812">
        <v>67143.620988288007</v>
      </c>
      <c r="L70" s="812">
        <v>67143.620988288007</v>
      </c>
      <c r="M70" s="812">
        <v>67143.620988288007</v>
      </c>
      <c r="N70" s="812">
        <v>67143.620988288007</v>
      </c>
      <c r="O70" s="818">
        <v>805723.45185945614</v>
      </c>
      <c r="P70" s="818">
        <v>1068104.5259068799</v>
      </c>
      <c r="Q70" s="818">
        <v>-262381.07404742378</v>
      </c>
      <c r="R70" s="809"/>
      <c r="S70" s="1004"/>
      <c r="U70" s="803"/>
      <c r="W70" s="1077"/>
    </row>
    <row r="71" spans="1:25" ht="13.5" thickTop="1" x14ac:dyDescent="0.25">
      <c r="A71" s="992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799"/>
      <c r="N71" s="799"/>
      <c r="O71" s="816"/>
      <c r="P71" s="816"/>
      <c r="Q71" s="816"/>
      <c r="R71" s="806"/>
      <c r="S71" s="1004"/>
      <c r="W71" s="1077"/>
    </row>
    <row r="72" spans="1:25" s="813" customFormat="1" x14ac:dyDescent="0.25">
      <c r="A72" s="992" t="s">
        <v>563</v>
      </c>
      <c r="B72" s="789" t="s">
        <v>517</v>
      </c>
      <c r="C72" s="869">
        <v>174464.82799200001</v>
      </c>
      <c r="D72" s="869">
        <v>174464.82799200001</v>
      </c>
      <c r="E72" s="869">
        <v>174464.82799200001</v>
      </c>
      <c r="F72" s="869">
        <v>174464.82799200001</v>
      </c>
      <c r="G72" s="869">
        <v>174464.82799200001</v>
      </c>
      <c r="H72" s="869">
        <v>174464.82799200001</v>
      </c>
      <c r="I72" s="869">
        <v>174464.82799200001</v>
      </c>
      <c r="J72" s="869">
        <v>174464.82799200001</v>
      </c>
      <c r="K72" s="869">
        <v>174464.82799200001</v>
      </c>
      <c r="L72" s="869">
        <v>174464.82799200001</v>
      </c>
      <c r="M72" s="869">
        <v>174464.82799200001</v>
      </c>
      <c r="N72" s="869">
        <v>174464.82799200001</v>
      </c>
      <c r="O72" s="870">
        <v>2093577.9359039997</v>
      </c>
      <c r="P72" s="870">
        <v>1940374.9688399995</v>
      </c>
      <c r="Q72" s="870">
        <v>153202.9670640002</v>
      </c>
      <c r="R72" s="871"/>
      <c r="S72" s="1004">
        <v>41419.602371817229</v>
      </c>
      <c r="T72" s="789" t="s">
        <v>564</v>
      </c>
      <c r="U72" s="803">
        <v>45291</v>
      </c>
      <c r="V72" s="789" t="s">
        <v>565</v>
      </c>
      <c r="W72" s="1077">
        <v>4.7880000000000003</v>
      </c>
      <c r="X72" s="789" t="s">
        <v>24</v>
      </c>
      <c r="Y72" s="789" t="s">
        <v>566</v>
      </c>
    </row>
    <row r="73" spans="1:25" x14ac:dyDescent="0.25">
      <c r="A73" s="992" t="s">
        <v>563</v>
      </c>
      <c r="B73" s="789" t="s">
        <v>561</v>
      </c>
      <c r="C73" s="869">
        <v>6923.2074599999996</v>
      </c>
      <c r="D73" s="869">
        <v>6923.2074599999996</v>
      </c>
      <c r="E73" s="869">
        <v>6923.2074599999996</v>
      </c>
      <c r="F73" s="869">
        <v>6923.2074599999996</v>
      </c>
      <c r="G73" s="869">
        <v>6923.2074599999996</v>
      </c>
      <c r="H73" s="869">
        <v>6923.2074599999996</v>
      </c>
      <c r="I73" s="869">
        <v>6923.2074599999996</v>
      </c>
      <c r="J73" s="869">
        <v>6923.2074599999996</v>
      </c>
      <c r="K73" s="869">
        <v>6923.2074599999996</v>
      </c>
      <c r="L73" s="869">
        <v>6923.2074599999996</v>
      </c>
      <c r="M73" s="869">
        <v>6923.2074599999996</v>
      </c>
      <c r="N73" s="869">
        <v>6923.2074599999996</v>
      </c>
      <c r="O73" s="870">
        <v>83078.489520000003</v>
      </c>
      <c r="P73" s="870">
        <v>83099.570400000011</v>
      </c>
      <c r="Q73" s="870">
        <v>-21.080880000008619</v>
      </c>
      <c r="R73" s="871"/>
      <c r="S73" s="1004"/>
      <c r="W73" s="1077">
        <v>0.19</v>
      </c>
    </row>
    <row r="74" spans="1:25" ht="13.5" thickBot="1" x14ac:dyDescent="0.3">
      <c r="A74" s="992" t="s">
        <v>563</v>
      </c>
      <c r="B74" s="793" t="s">
        <v>567</v>
      </c>
      <c r="C74" s="808">
        <v>181388.03545200001</v>
      </c>
      <c r="D74" s="808">
        <v>181388.03545200001</v>
      </c>
      <c r="E74" s="808">
        <v>181388.03545200001</v>
      </c>
      <c r="F74" s="808">
        <v>181388.03545200001</v>
      </c>
      <c r="G74" s="808">
        <v>181388.03545200001</v>
      </c>
      <c r="H74" s="808">
        <v>181388.03545200001</v>
      </c>
      <c r="I74" s="808">
        <v>181388.03545200001</v>
      </c>
      <c r="J74" s="808">
        <v>181388.03545200001</v>
      </c>
      <c r="K74" s="808">
        <v>181388.03545200001</v>
      </c>
      <c r="L74" s="808">
        <v>181388.03545200001</v>
      </c>
      <c r="M74" s="808">
        <v>181388.03545200001</v>
      </c>
      <c r="N74" s="808">
        <v>181388.03545200001</v>
      </c>
      <c r="O74" s="818">
        <v>2176656.4254239998</v>
      </c>
      <c r="P74" s="818">
        <v>2023474.5392399996</v>
      </c>
      <c r="Q74" s="818">
        <v>153181.88618400018</v>
      </c>
      <c r="R74" s="809"/>
      <c r="S74" s="1004"/>
      <c r="W74" s="997"/>
    </row>
    <row r="75" spans="1:25" ht="13.5" thickTop="1" x14ac:dyDescent="0.25"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19"/>
      <c r="P75" s="819"/>
      <c r="Q75" s="819"/>
      <c r="R75" s="809"/>
      <c r="S75" s="1004"/>
      <c r="W75" s="997"/>
    </row>
    <row r="76" spans="1:25" ht="13.5" thickBot="1" x14ac:dyDescent="0.3">
      <c r="C76" s="809"/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19"/>
      <c r="P76" s="819"/>
      <c r="Q76" s="819"/>
      <c r="R76" s="809"/>
      <c r="S76" s="1004"/>
      <c r="W76" s="997"/>
    </row>
    <row r="77" spans="1:25" ht="14.25" thickTop="1" thickBot="1" x14ac:dyDescent="0.3">
      <c r="A77" s="789" t="s">
        <v>568</v>
      </c>
      <c r="B77" s="793" t="s">
        <v>570</v>
      </c>
      <c r="C77" s="878" t="s">
        <v>642</v>
      </c>
      <c r="D77" s="879" t="s">
        <v>642</v>
      </c>
      <c r="E77" s="879" t="s">
        <v>642</v>
      </c>
      <c r="F77" s="879" t="s">
        <v>642</v>
      </c>
      <c r="G77" s="879" t="s">
        <v>642</v>
      </c>
      <c r="H77" s="879" t="s">
        <v>642</v>
      </c>
      <c r="I77" s="879" t="s">
        <v>642</v>
      </c>
      <c r="J77" s="879" t="s">
        <v>642</v>
      </c>
      <c r="K77" s="879" t="s">
        <v>642</v>
      </c>
      <c r="L77" s="879" t="s">
        <v>642</v>
      </c>
      <c r="M77" s="879" t="s">
        <v>642</v>
      </c>
      <c r="N77" s="879" t="s">
        <v>642</v>
      </c>
      <c r="O77" s="880" t="s">
        <v>642</v>
      </c>
      <c r="P77" s="880" t="s">
        <v>642</v>
      </c>
      <c r="Q77" s="881" t="s">
        <v>642</v>
      </c>
      <c r="R77" s="1050"/>
      <c r="S77" s="1004">
        <v>500000</v>
      </c>
      <c r="T77" s="789" t="s">
        <v>609</v>
      </c>
      <c r="U77" s="803">
        <v>44286</v>
      </c>
      <c r="V77" s="789" t="s">
        <v>513</v>
      </c>
      <c r="W77" s="881" t="s">
        <v>642</v>
      </c>
      <c r="X77" s="1118" t="s">
        <v>569</v>
      </c>
      <c r="Y77" s="1118"/>
    </row>
    <row r="78" spans="1:25" ht="14.25" thickTop="1" thickBot="1" x14ac:dyDescent="0.3">
      <c r="E78" s="789"/>
      <c r="H78" s="789"/>
      <c r="O78" s="820"/>
      <c r="P78" s="820"/>
      <c r="Q78" s="820"/>
      <c r="R78" s="1051"/>
    </row>
    <row r="79" spans="1:25" ht="14.25" thickTop="1" thickBot="1" x14ac:dyDescent="0.3">
      <c r="B79" s="1046" t="s">
        <v>571</v>
      </c>
      <c r="C79" s="882" t="s">
        <v>642</v>
      </c>
      <c r="D79" s="883" t="s">
        <v>642</v>
      </c>
      <c r="E79" s="883" t="s">
        <v>642</v>
      </c>
      <c r="F79" s="883" t="s">
        <v>642</v>
      </c>
      <c r="G79" s="883" t="s">
        <v>642</v>
      </c>
      <c r="H79" s="883" t="s">
        <v>642</v>
      </c>
      <c r="I79" s="883" t="s">
        <v>642</v>
      </c>
      <c r="J79" s="883" t="s">
        <v>642</v>
      </c>
      <c r="K79" s="883" t="s">
        <v>642</v>
      </c>
      <c r="L79" s="883" t="s">
        <v>642</v>
      </c>
      <c r="M79" s="883" t="s">
        <v>642</v>
      </c>
      <c r="N79" s="883" t="s">
        <v>642</v>
      </c>
      <c r="O79" s="884" t="s">
        <v>642</v>
      </c>
      <c r="P79" s="884" t="s">
        <v>642</v>
      </c>
      <c r="Q79" s="885" t="s">
        <v>642</v>
      </c>
      <c r="R79" s="1052"/>
    </row>
    <row r="80" spans="1:25" ht="13.5" thickTop="1" x14ac:dyDescent="0.25">
      <c r="X80" s="813"/>
      <c r="Y80" s="813"/>
    </row>
    <row r="81" spans="1:25" x14ac:dyDescent="0.25">
      <c r="X81" s="875"/>
      <c r="Y81" s="875"/>
    </row>
    <row r="82" spans="1:25" x14ac:dyDescent="0.25">
      <c r="B82" s="799"/>
      <c r="G82" s="810"/>
    </row>
    <row r="83" spans="1:25" x14ac:dyDescent="0.25">
      <c r="A83" s="814"/>
      <c r="B83" s="799"/>
      <c r="H83" s="1005"/>
      <c r="I83" s="807"/>
    </row>
    <row r="84" spans="1:25" x14ac:dyDescent="0.25">
      <c r="B84" s="799"/>
      <c r="E84" s="1002"/>
      <c r="H84" s="1001"/>
      <c r="I84" s="799"/>
    </row>
    <row r="85" spans="1:25" x14ac:dyDescent="0.25">
      <c r="B85" s="799"/>
    </row>
    <row r="86" spans="1:25" x14ac:dyDescent="0.25">
      <c r="B86" s="799"/>
    </row>
    <row r="87" spans="1:25" x14ac:dyDescent="0.25">
      <c r="B87" s="810"/>
      <c r="H87" s="1001"/>
      <c r="I87" s="799"/>
    </row>
    <row r="92" spans="1:25" x14ac:dyDescent="0.25">
      <c r="P92" s="804"/>
    </row>
    <row r="94" spans="1:25" x14ac:dyDescent="0.25">
      <c r="B94" s="799"/>
    </row>
    <row r="95" spans="1:25" x14ac:dyDescent="0.25">
      <c r="B95" s="799"/>
      <c r="C95" s="807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 xr:uid="{00000000-0004-0000-0900-000000000000}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zoomScale="60" zoomScaleNormal="60" workbookViewId="0">
      <selection activeCell="K36" sqref="K36"/>
    </sheetView>
  </sheetViews>
  <sheetFormatPr defaultColWidth="8.85546875" defaultRowHeight="12.75" x14ac:dyDescent="0.2"/>
  <cols>
    <col min="1" max="1" width="9.85546875" style="110" customWidth="1"/>
    <col min="2" max="2" width="27.140625" style="110" customWidth="1"/>
    <col min="3" max="3" width="11.140625" style="110" customWidth="1"/>
    <col min="4" max="4" width="12.85546875" style="110" bestFit="1" customWidth="1"/>
    <col min="5" max="5" width="9.5703125" style="110" bestFit="1" customWidth="1"/>
    <col min="6" max="14" width="11.140625" style="110" customWidth="1"/>
    <col min="15" max="15" width="12.85546875" style="110" customWidth="1"/>
    <col min="16" max="16" width="13.42578125" style="110" customWidth="1"/>
    <col min="17" max="17" width="12" style="110" customWidth="1"/>
    <col min="18" max="16384" width="8.85546875" style="110"/>
  </cols>
  <sheetData>
    <row r="1" spans="1:17" ht="18.75" x14ac:dyDescent="0.3">
      <c r="A1" s="256" t="s">
        <v>267</v>
      </c>
    </row>
    <row r="2" spans="1:17" ht="21" x14ac:dyDescent="0.35">
      <c r="A2" s="226" t="s">
        <v>261</v>
      </c>
      <c r="B2" s="226"/>
      <c r="C2" s="226"/>
      <c r="D2" s="226"/>
      <c r="E2" s="226"/>
      <c r="F2" s="226"/>
      <c r="G2" s="226"/>
      <c r="H2" s="226" t="s">
        <v>639</v>
      </c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 x14ac:dyDescent="0.35">
      <c r="A3" s="258" t="s">
        <v>627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127"/>
    </row>
    <row r="5" spans="1:17" ht="45.75" thickBot="1" x14ac:dyDescent="0.3">
      <c r="A5" s="453" t="s">
        <v>262</v>
      </c>
      <c r="B5" s="273"/>
      <c r="C5" s="543">
        <v>44348</v>
      </c>
      <c r="D5" s="543">
        <v>44378</v>
      </c>
      <c r="E5" s="543">
        <v>44409</v>
      </c>
      <c r="F5" s="543">
        <v>44440</v>
      </c>
      <c r="G5" s="543">
        <v>44470</v>
      </c>
      <c r="H5" s="543">
        <v>44501</v>
      </c>
      <c r="I5" s="543">
        <v>44531</v>
      </c>
      <c r="J5" s="543">
        <v>44562</v>
      </c>
      <c r="K5" s="543">
        <v>44593</v>
      </c>
      <c r="L5" s="543">
        <v>44621</v>
      </c>
      <c r="M5" s="543">
        <v>44652</v>
      </c>
      <c r="N5" s="543">
        <v>44682</v>
      </c>
      <c r="O5" s="552" t="s">
        <v>627</v>
      </c>
      <c r="P5" s="552" t="s">
        <v>633</v>
      </c>
      <c r="Q5" s="552" t="s">
        <v>268</v>
      </c>
    </row>
    <row r="6" spans="1:17" ht="15.75" thickTop="1" x14ac:dyDescent="0.25">
      <c r="A6" s="266" t="s">
        <v>8</v>
      </c>
      <c r="B6" s="454" t="s">
        <v>423</v>
      </c>
      <c r="C6" s="1080" t="s">
        <v>642</v>
      </c>
      <c r="D6" s="581" t="s">
        <v>642</v>
      </c>
      <c r="E6" s="581" t="s">
        <v>642</v>
      </c>
      <c r="F6" s="581" t="s">
        <v>642</v>
      </c>
      <c r="G6" s="581" t="s">
        <v>642</v>
      </c>
      <c r="H6" s="581" t="s">
        <v>642</v>
      </c>
      <c r="I6" s="581" t="s">
        <v>642</v>
      </c>
      <c r="J6" s="581" t="s">
        <v>642</v>
      </c>
      <c r="K6" s="581" t="s">
        <v>642</v>
      </c>
      <c r="L6" s="581" t="s">
        <v>642</v>
      </c>
      <c r="M6" s="581" t="s">
        <v>642</v>
      </c>
      <c r="N6" s="1081" t="s">
        <v>642</v>
      </c>
      <c r="O6" s="1082" t="s">
        <v>642</v>
      </c>
      <c r="P6" s="1082" t="s">
        <v>642</v>
      </c>
      <c r="Q6" s="1082" t="s">
        <v>642</v>
      </c>
    </row>
    <row r="7" spans="1:17" ht="15" x14ac:dyDescent="0.25">
      <c r="A7" s="266" t="s">
        <v>8</v>
      </c>
      <c r="B7" s="454" t="s">
        <v>194</v>
      </c>
      <c r="C7" s="544" t="s">
        <v>642</v>
      </c>
      <c r="D7" s="584" t="s">
        <v>642</v>
      </c>
      <c r="E7" s="584" t="s">
        <v>642</v>
      </c>
      <c r="F7" s="584" t="s">
        <v>642</v>
      </c>
      <c r="G7" s="584" t="s">
        <v>642</v>
      </c>
      <c r="H7" s="584" t="s">
        <v>642</v>
      </c>
      <c r="I7" s="584" t="s">
        <v>642</v>
      </c>
      <c r="J7" s="584" t="s">
        <v>642</v>
      </c>
      <c r="K7" s="584" t="s">
        <v>642</v>
      </c>
      <c r="L7" s="584" t="s">
        <v>642</v>
      </c>
      <c r="M7" s="584" t="s">
        <v>642</v>
      </c>
      <c r="N7" s="545" t="s">
        <v>642</v>
      </c>
      <c r="O7" s="553" t="s">
        <v>642</v>
      </c>
      <c r="P7" s="553" t="s">
        <v>642</v>
      </c>
      <c r="Q7" s="553" t="s">
        <v>642</v>
      </c>
    </row>
    <row r="8" spans="1:17" ht="15" x14ac:dyDescent="0.25">
      <c r="A8" s="266" t="s">
        <v>8</v>
      </c>
      <c r="B8" s="454" t="s">
        <v>435</v>
      </c>
      <c r="C8" s="544" t="s">
        <v>642</v>
      </c>
      <c r="D8" s="584" t="s">
        <v>642</v>
      </c>
      <c r="E8" s="584" t="s">
        <v>642</v>
      </c>
      <c r="F8" s="584" t="s">
        <v>642</v>
      </c>
      <c r="G8" s="584" t="s">
        <v>642</v>
      </c>
      <c r="H8" s="584" t="s">
        <v>642</v>
      </c>
      <c r="I8" s="584" t="s">
        <v>642</v>
      </c>
      <c r="J8" s="584" t="s">
        <v>642</v>
      </c>
      <c r="K8" s="584" t="s">
        <v>642</v>
      </c>
      <c r="L8" s="584" t="s">
        <v>642</v>
      </c>
      <c r="M8" s="584" t="s">
        <v>642</v>
      </c>
      <c r="N8" s="545" t="s">
        <v>642</v>
      </c>
      <c r="O8" s="553" t="s">
        <v>642</v>
      </c>
      <c r="P8" s="553" t="s">
        <v>642</v>
      </c>
      <c r="Q8" s="553" t="s">
        <v>642</v>
      </c>
    </row>
    <row r="9" spans="1:17" ht="15" x14ac:dyDescent="0.25">
      <c r="A9" s="266" t="s">
        <v>8</v>
      </c>
      <c r="B9" s="454" t="s">
        <v>428</v>
      </c>
      <c r="C9" s="544" t="s">
        <v>642</v>
      </c>
      <c r="D9" s="584" t="s">
        <v>642</v>
      </c>
      <c r="E9" s="584" t="s">
        <v>642</v>
      </c>
      <c r="F9" s="584" t="s">
        <v>642</v>
      </c>
      <c r="G9" s="584" t="s">
        <v>642</v>
      </c>
      <c r="H9" s="584" t="s">
        <v>642</v>
      </c>
      <c r="I9" s="584" t="s">
        <v>642</v>
      </c>
      <c r="J9" s="584" t="s">
        <v>642</v>
      </c>
      <c r="K9" s="584" t="s">
        <v>642</v>
      </c>
      <c r="L9" s="584" t="s">
        <v>642</v>
      </c>
      <c r="M9" s="584" t="s">
        <v>642</v>
      </c>
      <c r="N9" s="545" t="s">
        <v>642</v>
      </c>
      <c r="O9" s="553" t="s">
        <v>642</v>
      </c>
      <c r="P9" s="553" t="s">
        <v>642</v>
      </c>
      <c r="Q9" s="553" t="s">
        <v>642</v>
      </c>
    </row>
    <row r="10" spans="1:17" ht="15" x14ac:dyDescent="0.25">
      <c r="A10" s="272" t="s">
        <v>8</v>
      </c>
      <c r="B10" s="455" t="s">
        <v>425</v>
      </c>
      <c r="C10" s="546" t="s">
        <v>642</v>
      </c>
      <c r="D10" s="547" t="s">
        <v>642</v>
      </c>
      <c r="E10" s="547" t="s">
        <v>642</v>
      </c>
      <c r="F10" s="547" t="s">
        <v>642</v>
      </c>
      <c r="G10" s="547" t="s">
        <v>642</v>
      </c>
      <c r="H10" s="547" t="s">
        <v>642</v>
      </c>
      <c r="I10" s="547" t="s">
        <v>642</v>
      </c>
      <c r="J10" s="547" t="s">
        <v>642</v>
      </c>
      <c r="K10" s="547" t="s">
        <v>642</v>
      </c>
      <c r="L10" s="547" t="s">
        <v>642</v>
      </c>
      <c r="M10" s="547" t="s">
        <v>642</v>
      </c>
      <c r="N10" s="548" t="s">
        <v>642</v>
      </c>
      <c r="O10" s="554" t="s">
        <v>642</v>
      </c>
      <c r="P10" s="554" t="s">
        <v>642</v>
      </c>
      <c r="Q10" s="554" t="s">
        <v>642</v>
      </c>
    </row>
    <row r="11" spans="1:17" s="132" customFormat="1" ht="15.75" thickBot="1" x14ac:dyDescent="0.3">
      <c r="A11" s="266" t="s">
        <v>8</v>
      </c>
      <c r="B11" s="456" t="s">
        <v>205</v>
      </c>
      <c r="C11" s="549" t="s">
        <v>642</v>
      </c>
      <c r="D11" s="550" t="s">
        <v>642</v>
      </c>
      <c r="E11" s="550" t="s">
        <v>642</v>
      </c>
      <c r="F11" s="550" t="s">
        <v>642</v>
      </c>
      <c r="G11" s="550" t="s">
        <v>642</v>
      </c>
      <c r="H11" s="550" t="s">
        <v>642</v>
      </c>
      <c r="I11" s="550" t="s">
        <v>642</v>
      </c>
      <c r="J11" s="550" t="s">
        <v>642</v>
      </c>
      <c r="K11" s="550" t="s">
        <v>642</v>
      </c>
      <c r="L11" s="550" t="s">
        <v>642</v>
      </c>
      <c r="M11" s="550" t="s">
        <v>642</v>
      </c>
      <c r="N11" s="551" t="s">
        <v>642</v>
      </c>
      <c r="O11" s="555" t="s">
        <v>642</v>
      </c>
      <c r="P11" s="555" t="s">
        <v>642</v>
      </c>
      <c r="Q11" s="555" t="s">
        <v>642</v>
      </c>
    </row>
    <row r="12" spans="1:17" ht="15.75" thickTop="1" x14ac:dyDescent="0.25">
      <c r="A12" s="266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  <c r="P12" s="224"/>
      <c r="Q12" s="224"/>
    </row>
    <row r="13" spans="1:17" ht="15.75" thickBot="1" x14ac:dyDescent="0.3">
      <c r="A13" s="273" t="s">
        <v>197</v>
      </c>
      <c r="B13" s="457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17" ht="15.75" thickTop="1" x14ac:dyDescent="0.25">
      <c r="A14" s="266" t="s">
        <v>297</v>
      </c>
      <c r="B14" s="1091" t="s">
        <v>423</v>
      </c>
      <c r="C14" s="1083" t="s">
        <v>642</v>
      </c>
      <c r="D14" s="1084" t="s">
        <v>642</v>
      </c>
      <c r="E14" s="1084" t="s">
        <v>642</v>
      </c>
      <c r="F14" s="1084" t="s">
        <v>642</v>
      </c>
      <c r="G14" s="1084" t="s">
        <v>642</v>
      </c>
      <c r="H14" s="1084" t="s">
        <v>642</v>
      </c>
      <c r="I14" s="1084" t="s">
        <v>642</v>
      </c>
      <c r="J14" s="1084" t="s">
        <v>642</v>
      </c>
      <c r="K14" s="1084" t="s">
        <v>642</v>
      </c>
      <c r="L14" s="1084" t="s">
        <v>642</v>
      </c>
      <c r="M14" s="1084" t="s">
        <v>642</v>
      </c>
      <c r="N14" s="1085" t="s">
        <v>642</v>
      </c>
      <c r="O14" s="380" t="s">
        <v>642</v>
      </c>
      <c r="P14" s="380" t="s">
        <v>642</v>
      </c>
      <c r="Q14" s="380" t="s">
        <v>642</v>
      </c>
    </row>
    <row r="15" spans="1:17" ht="15" x14ac:dyDescent="0.25">
      <c r="A15" s="266" t="s">
        <v>297</v>
      </c>
      <c r="B15" s="454" t="s">
        <v>194</v>
      </c>
      <c r="C15" s="556" t="s">
        <v>642</v>
      </c>
      <c r="D15" s="557" t="s">
        <v>642</v>
      </c>
      <c r="E15" s="557" t="s">
        <v>642</v>
      </c>
      <c r="F15" s="557" t="s">
        <v>642</v>
      </c>
      <c r="G15" s="557" t="s">
        <v>642</v>
      </c>
      <c r="H15" s="557" t="s">
        <v>642</v>
      </c>
      <c r="I15" s="557" t="s">
        <v>642</v>
      </c>
      <c r="J15" s="557" t="s">
        <v>642</v>
      </c>
      <c r="K15" s="557" t="s">
        <v>642</v>
      </c>
      <c r="L15" s="557" t="s">
        <v>642</v>
      </c>
      <c r="M15" s="557" t="s">
        <v>642</v>
      </c>
      <c r="N15" s="558" t="s">
        <v>642</v>
      </c>
      <c r="O15" s="381" t="s">
        <v>642</v>
      </c>
      <c r="P15" s="381" t="s">
        <v>642</v>
      </c>
      <c r="Q15" s="381" t="s">
        <v>642</v>
      </c>
    </row>
    <row r="16" spans="1:17" ht="15" x14ac:dyDescent="0.25">
      <c r="A16" s="266" t="s">
        <v>297</v>
      </c>
      <c r="B16" s="454" t="s">
        <v>435</v>
      </c>
      <c r="C16" s="556" t="s">
        <v>642</v>
      </c>
      <c r="D16" s="557" t="s">
        <v>642</v>
      </c>
      <c r="E16" s="557" t="s">
        <v>642</v>
      </c>
      <c r="F16" s="557" t="s">
        <v>642</v>
      </c>
      <c r="G16" s="557" t="s">
        <v>642</v>
      </c>
      <c r="H16" s="557" t="s">
        <v>642</v>
      </c>
      <c r="I16" s="557" t="s">
        <v>642</v>
      </c>
      <c r="J16" s="557" t="s">
        <v>642</v>
      </c>
      <c r="K16" s="557" t="s">
        <v>642</v>
      </c>
      <c r="L16" s="557" t="s">
        <v>642</v>
      </c>
      <c r="M16" s="557" t="s">
        <v>642</v>
      </c>
      <c r="N16" s="558" t="s">
        <v>642</v>
      </c>
      <c r="O16" s="381" t="s">
        <v>642</v>
      </c>
      <c r="P16" s="381" t="s">
        <v>642</v>
      </c>
      <c r="Q16" s="381" t="s">
        <v>642</v>
      </c>
    </row>
    <row r="17" spans="1:17" ht="15" x14ac:dyDescent="0.25">
      <c r="A17" s="266" t="s">
        <v>297</v>
      </c>
      <c r="B17" s="454" t="s">
        <v>428</v>
      </c>
      <c r="C17" s="556" t="s">
        <v>642</v>
      </c>
      <c r="D17" s="557" t="s">
        <v>642</v>
      </c>
      <c r="E17" s="557" t="s">
        <v>642</v>
      </c>
      <c r="F17" s="557" t="s">
        <v>642</v>
      </c>
      <c r="G17" s="557" t="s">
        <v>642</v>
      </c>
      <c r="H17" s="557" t="s">
        <v>642</v>
      </c>
      <c r="I17" s="557" t="s">
        <v>642</v>
      </c>
      <c r="J17" s="557" t="s">
        <v>642</v>
      </c>
      <c r="K17" s="557" t="s">
        <v>642</v>
      </c>
      <c r="L17" s="557" t="s">
        <v>642</v>
      </c>
      <c r="M17" s="557" t="s">
        <v>642</v>
      </c>
      <c r="N17" s="558" t="s">
        <v>642</v>
      </c>
      <c r="O17" s="381" t="s">
        <v>642</v>
      </c>
      <c r="P17" s="381" t="s">
        <v>642</v>
      </c>
      <c r="Q17" s="381" t="s">
        <v>642</v>
      </c>
    </row>
    <row r="18" spans="1:17" ht="15" x14ac:dyDescent="0.25">
      <c r="A18" s="272" t="s">
        <v>297</v>
      </c>
      <c r="B18" s="455" t="s">
        <v>425</v>
      </c>
      <c r="C18" s="559" t="s">
        <v>642</v>
      </c>
      <c r="D18" s="560" t="s">
        <v>642</v>
      </c>
      <c r="E18" s="560" t="s">
        <v>642</v>
      </c>
      <c r="F18" s="560" t="s">
        <v>642</v>
      </c>
      <c r="G18" s="560" t="s">
        <v>642</v>
      </c>
      <c r="H18" s="560" t="s">
        <v>642</v>
      </c>
      <c r="I18" s="560" t="s">
        <v>642</v>
      </c>
      <c r="J18" s="560" t="s">
        <v>642</v>
      </c>
      <c r="K18" s="560" t="s">
        <v>642</v>
      </c>
      <c r="L18" s="560" t="s">
        <v>642</v>
      </c>
      <c r="M18" s="560" t="s">
        <v>642</v>
      </c>
      <c r="N18" s="561" t="s">
        <v>642</v>
      </c>
      <c r="O18" s="565" t="s">
        <v>642</v>
      </c>
      <c r="P18" s="565" t="s">
        <v>642</v>
      </c>
      <c r="Q18" s="565" t="s">
        <v>642</v>
      </c>
    </row>
    <row r="19" spans="1:17" ht="15.75" thickBot="1" x14ac:dyDescent="0.3">
      <c r="A19" s="266" t="s">
        <v>297</v>
      </c>
      <c r="B19" s="454" t="s">
        <v>198</v>
      </c>
      <c r="C19" s="562" t="s">
        <v>642</v>
      </c>
      <c r="D19" s="563" t="s">
        <v>642</v>
      </c>
      <c r="E19" s="563" t="s">
        <v>642</v>
      </c>
      <c r="F19" s="563" t="s">
        <v>642</v>
      </c>
      <c r="G19" s="563" t="s">
        <v>642</v>
      </c>
      <c r="H19" s="563" t="s">
        <v>642</v>
      </c>
      <c r="I19" s="563" t="s">
        <v>642</v>
      </c>
      <c r="J19" s="563" t="s">
        <v>642</v>
      </c>
      <c r="K19" s="563" t="s">
        <v>642</v>
      </c>
      <c r="L19" s="563" t="s">
        <v>642</v>
      </c>
      <c r="M19" s="563" t="s">
        <v>642</v>
      </c>
      <c r="N19" s="564" t="s">
        <v>642</v>
      </c>
      <c r="O19" s="566" t="s">
        <v>642</v>
      </c>
      <c r="P19" s="566" t="s">
        <v>642</v>
      </c>
      <c r="Q19" s="566" t="s">
        <v>642</v>
      </c>
    </row>
    <row r="20" spans="1:17" ht="15.75" thickTop="1" x14ac:dyDescent="0.2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7" ht="15.75" thickBot="1" x14ac:dyDescent="0.3">
      <c r="A21" s="273" t="s">
        <v>302</v>
      </c>
      <c r="B21" s="27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76"/>
      <c r="P21" s="576"/>
      <c r="Q21" s="576"/>
    </row>
    <row r="22" spans="1:17" ht="15.75" thickTop="1" x14ac:dyDescent="0.25">
      <c r="A22" s="266" t="s">
        <v>303</v>
      </c>
      <c r="B22" s="454" t="s">
        <v>423</v>
      </c>
      <c r="C22" s="1086" t="s">
        <v>642</v>
      </c>
      <c r="D22" s="1087" t="s">
        <v>642</v>
      </c>
      <c r="E22" s="1087" t="s">
        <v>642</v>
      </c>
      <c r="F22" s="1087" t="s">
        <v>642</v>
      </c>
      <c r="G22" s="1087" t="s">
        <v>642</v>
      </c>
      <c r="H22" s="1087" t="s">
        <v>642</v>
      </c>
      <c r="I22" s="1087" t="s">
        <v>642</v>
      </c>
      <c r="J22" s="1087" t="s">
        <v>642</v>
      </c>
      <c r="K22" s="1087" t="s">
        <v>642</v>
      </c>
      <c r="L22" s="1087" t="s">
        <v>642</v>
      </c>
      <c r="M22" s="1087" t="s">
        <v>642</v>
      </c>
      <c r="N22" s="1088" t="s">
        <v>642</v>
      </c>
      <c r="O22" s="1089" t="s">
        <v>642</v>
      </c>
      <c r="P22" s="1089" t="s">
        <v>642</v>
      </c>
      <c r="Q22" s="1090" t="s">
        <v>642</v>
      </c>
    </row>
    <row r="23" spans="1:17" ht="15" x14ac:dyDescent="0.25">
      <c r="A23" s="266" t="s">
        <v>303</v>
      </c>
      <c r="B23" s="454" t="s">
        <v>194</v>
      </c>
      <c r="C23" s="567" t="s">
        <v>642</v>
      </c>
      <c r="D23" s="568" t="s">
        <v>642</v>
      </c>
      <c r="E23" s="568" t="s">
        <v>642</v>
      </c>
      <c r="F23" s="568" t="s">
        <v>642</v>
      </c>
      <c r="G23" s="568" t="s">
        <v>642</v>
      </c>
      <c r="H23" s="568" t="s">
        <v>642</v>
      </c>
      <c r="I23" s="568" t="s">
        <v>642</v>
      </c>
      <c r="J23" s="568" t="s">
        <v>642</v>
      </c>
      <c r="K23" s="568" t="s">
        <v>642</v>
      </c>
      <c r="L23" s="568" t="s">
        <v>642</v>
      </c>
      <c r="M23" s="568" t="s">
        <v>642</v>
      </c>
      <c r="N23" s="569" t="s">
        <v>642</v>
      </c>
      <c r="O23" s="577" t="s">
        <v>642</v>
      </c>
      <c r="P23" s="577" t="s">
        <v>642</v>
      </c>
      <c r="Q23" s="577" t="s">
        <v>642</v>
      </c>
    </row>
    <row r="24" spans="1:17" ht="15" x14ac:dyDescent="0.25">
      <c r="A24" s="266" t="s">
        <v>303</v>
      </c>
      <c r="B24" s="454" t="s">
        <v>435</v>
      </c>
      <c r="C24" s="567" t="s">
        <v>642</v>
      </c>
      <c r="D24" s="568" t="s">
        <v>642</v>
      </c>
      <c r="E24" s="568" t="s">
        <v>642</v>
      </c>
      <c r="F24" s="568" t="s">
        <v>642</v>
      </c>
      <c r="G24" s="568" t="s">
        <v>642</v>
      </c>
      <c r="H24" s="568" t="s">
        <v>642</v>
      </c>
      <c r="I24" s="568" t="s">
        <v>642</v>
      </c>
      <c r="J24" s="568" t="s">
        <v>642</v>
      </c>
      <c r="K24" s="568" t="s">
        <v>642</v>
      </c>
      <c r="L24" s="568" t="s">
        <v>642</v>
      </c>
      <c r="M24" s="568" t="s">
        <v>642</v>
      </c>
      <c r="N24" s="569" t="s">
        <v>642</v>
      </c>
      <c r="O24" s="577" t="s">
        <v>642</v>
      </c>
      <c r="P24" s="577" t="s">
        <v>642</v>
      </c>
      <c r="Q24" s="577" t="s">
        <v>642</v>
      </c>
    </row>
    <row r="25" spans="1:17" ht="15" x14ac:dyDescent="0.25">
      <c r="A25" s="266" t="s">
        <v>303</v>
      </c>
      <c r="B25" s="454" t="s">
        <v>428</v>
      </c>
      <c r="C25" s="567" t="s">
        <v>642</v>
      </c>
      <c r="D25" s="568" t="s">
        <v>642</v>
      </c>
      <c r="E25" s="568" t="s">
        <v>642</v>
      </c>
      <c r="F25" s="568" t="s">
        <v>642</v>
      </c>
      <c r="G25" s="568" t="s">
        <v>642</v>
      </c>
      <c r="H25" s="568" t="s">
        <v>642</v>
      </c>
      <c r="I25" s="568" t="s">
        <v>642</v>
      </c>
      <c r="J25" s="568" t="s">
        <v>642</v>
      </c>
      <c r="K25" s="568" t="s">
        <v>642</v>
      </c>
      <c r="L25" s="568" t="s">
        <v>642</v>
      </c>
      <c r="M25" s="568" t="s">
        <v>642</v>
      </c>
      <c r="N25" s="569" t="s">
        <v>642</v>
      </c>
      <c r="O25" s="577" t="s">
        <v>642</v>
      </c>
      <c r="P25" s="577" t="s">
        <v>642</v>
      </c>
      <c r="Q25" s="577" t="s">
        <v>642</v>
      </c>
    </row>
    <row r="26" spans="1:17" ht="15" x14ac:dyDescent="0.25">
      <c r="A26" s="272" t="s">
        <v>303</v>
      </c>
      <c r="B26" s="455" t="s">
        <v>425</v>
      </c>
      <c r="C26" s="570" t="s">
        <v>642</v>
      </c>
      <c r="D26" s="571" t="s">
        <v>642</v>
      </c>
      <c r="E26" s="571" t="s">
        <v>642</v>
      </c>
      <c r="F26" s="571" t="s">
        <v>642</v>
      </c>
      <c r="G26" s="571" t="s">
        <v>642</v>
      </c>
      <c r="H26" s="571" t="s">
        <v>642</v>
      </c>
      <c r="I26" s="571" t="s">
        <v>642</v>
      </c>
      <c r="J26" s="571" t="s">
        <v>642</v>
      </c>
      <c r="K26" s="571" t="s">
        <v>642</v>
      </c>
      <c r="L26" s="571" t="s">
        <v>642</v>
      </c>
      <c r="M26" s="571" t="s">
        <v>642</v>
      </c>
      <c r="N26" s="572" t="s">
        <v>642</v>
      </c>
      <c r="O26" s="578" t="s">
        <v>642</v>
      </c>
      <c r="P26" s="578" t="s">
        <v>642</v>
      </c>
      <c r="Q26" s="578" t="s">
        <v>642</v>
      </c>
    </row>
    <row r="27" spans="1:17" ht="15.75" thickBot="1" x14ac:dyDescent="0.3">
      <c r="A27" s="266" t="s">
        <v>303</v>
      </c>
      <c r="B27" s="454" t="s">
        <v>199</v>
      </c>
      <c r="C27" s="573" t="s">
        <v>642</v>
      </c>
      <c r="D27" s="574" t="s">
        <v>642</v>
      </c>
      <c r="E27" s="574" t="s">
        <v>642</v>
      </c>
      <c r="F27" s="574" t="s">
        <v>642</v>
      </c>
      <c r="G27" s="574" t="s">
        <v>642</v>
      </c>
      <c r="H27" s="574" t="s">
        <v>642</v>
      </c>
      <c r="I27" s="574" t="s">
        <v>642</v>
      </c>
      <c r="J27" s="574" t="s">
        <v>642</v>
      </c>
      <c r="K27" s="574" t="s">
        <v>642</v>
      </c>
      <c r="L27" s="574" t="s">
        <v>642</v>
      </c>
      <c r="M27" s="574" t="s">
        <v>642</v>
      </c>
      <c r="N27" s="575" t="s">
        <v>642</v>
      </c>
      <c r="O27" s="579" t="s">
        <v>642</v>
      </c>
      <c r="P27" s="579" t="s">
        <v>642</v>
      </c>
      <c r="Q27" s="579" t="s">
        <v>642</v>
      </c>
    </row>
    <row r="28" spans="1:17" ht="13.5" thickTop="1" x14ac:dyDescent="0.2"/>
    <row r="30" spans="1:17" x14ac:dyDescent="0.2">
      <c r="A30" s="131" t="s">
        <v>191</v>
      </c>
    </row>
    <row r="31" spans="1:17" x14ac:dyDescent="0.2">
      <c r="A31" s="61" t="s">
        <v>600</v>
      </c>
    </row>
    <row r="32" spans="1:17" x14ac:dyDescent="0.2">
      <c r="A32" s="130"/>
    </row>
    <row r="33" spans="1:5" x14ac:dyDescent="0.2">
      <c r="A33" s="131" t="s">
        <v>436</v>
      </c>
    </row>
    <row r="34" spans="1:5" x14ac:dyDescent="0.2">
      <c r="A34" s="130" t="s">
        <v>575</v>
      </c>
    </row>
    <row r="35" spans="1:5" ht="45.75" thickBot="1" x14ac:dyDescent="0.3">
      <c r="B35" s="452" t="s">
        <v>192</v>
      </c>
      <c r="C35" s="451" t="s">
        <v>301</v>
      </c>
      <c r="D35" s="451" t="s">
        <v>196</v>
      </c>
      <c r="E35" s="450" t="s">
        <v>300</v>
      </c>
    </row>
    <row r="36" spans="1:5" ht="15.75" thickTop="1" x14ac:dyDescent="0.25">
      <c r="A36" s="128"/>
      <c r="B36" s="111" t="s">
        <v>50</v>
      </c>
      <c r="C36" s="580" t="s">
        <v>642</v>
      </c>
      <c r="D36" s="581" t="s">
        <v>642</v>
      </c>
      <c r="E36" s="582" t="s">
        <v>642</v>
      </c>
    </row>
    <row r="37" spans="1:5" ht="15" x14ac:dyDescent="0.25">
      <c r="B37" s="111" t="s">
        <v>51</v>
      </c>
      <c r="C37" s="583" t="s">
        <v>642</v>
      </c>
      <c r="D37" s="584" t="s">
        <v>642</v>
      </c>
      <c r="E37" s="585" t="s">
        <v>642</v>
      </c>
    </row>
    <row r="38" spans="1:5" ht="15" x14ac:dyDescent="0.25">
      <c r="A38" s="128"/>
      <c r="B38" s="111" t="s">
        <v>193</v>
      </c>
      <c r="C38" s="583" t="s">
        <v>642</v>
      </c>
      <c r="D38" s="584" t="s">
        <v>642</v>
      </c>
      <c r="E38" s="585" t="s">
        <v>642</v>
      </c>
    </row>
    <row r="39" spans="1:5" ht="15" x14ac:dyDescent="0.25">
      <c r="A39" s="128"/>
      <c r="B39" s="111" t="s">
        <v>194</v>
      </c>
      <c r="C39" s="583" t="s">
        <v>642</v>
      </c>
      <c r="D39" s="584" t="s">
        <v>642</v>
      </c>
      <c r="E39" s="585" t="s">
        <v>642</v>
      </c>
    </row>
    <row r="40" spans="1:5" ht="15.75" thickBot="1" x14ac:dyDescent="0.3">
      <c r="B40" s="460" t="s">
        <v>195</v>
      </c>
      <c r="C40" s="586" t="s">
        <v>642</v>
      </c>
      <c r="D40" s="587" t="s">
        <v>642</v>
      </c>
      <c r="E40" s="588" t="s">
        <v>642</v>
      </c>
    </row>
    <row r="41" spans="1:5" ht="13.5" thickTop="1" x14ac:dyDescent="0.2"/>
    <row r="43" spans="1:5" x14ac:dyDescent="0.2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zoomScale="90" zoomScaleNormal="90" workbookViewId="0">
      <selection activeCell="L19" sqref="L19"/>
    </sheetView>
  </sheetViews>
  <sheetFormatPr defaultColWidth="8.85546875" defaultRowHeight="12.75" x14ac:dyDescent="0.2"/>
  <cols>
    <col min="1" max="1" width="27.140625" style="30" customWidth="1"/>
    <col min="2" max="2" width="11.5703125" style="30" customWidth="1"/>
    <col min="3" max="3" width="11.42578125" style="30" customWidth="1"/>
    <col min="4" max="4" width="10.5703125" style="30" customWidth="1"/>
    <col min="5" max="5" width="9.42578125" style="30" customWidth="1"/>
    <col min="6" max="6" width="10.140625" style="30" customWidth="1"/>
    <col min="7" max="7" width="10.85546875" style="30" customWidth="1"/>
    <col min="8" max="8" width="9.140625" style="30" customWidth="1"/>
    <col min="9" max="13" width="9.5703125" style="30" bestFit="1" customWidth="1"/>
    <col min="14" max="14" width="12.140625" style="30" customWidth="1"/>
    <col min="15" max="15" width="11" style="30" bestFit="1" customWidth="1"/>
    <col min="16" max="16" width="10.85546875" style="30" customWidth="1"/>
    <col min="17" max="16384" width="8.85546875" style="30"/>
  </cols>
  <sheetData>
    <row r="1" spans="1:16" ht="18.75" x14ac:dyDescent="0.3">
      <c r="A1" s="256" t="s">
        <v>267</v>
      </c>
      <c r="I1" s="1098" t="s">
        <v>639</v>
      </c>
    </row>
    <row r="2" spans="1:16" ht="20.25" x14ac:dyDescent="0.3">
      <c r="A2" s="133" t="s">
        <v>264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15.75" x14ac:dyDescent="0.25">
      <c r="A3" s="258" t="s">
        <v>627</v>
      </c>
    </row>
    <row r="5" spans="1:16" ht="54" customHeight="1" thickBot="1" x14ac:dyDescent="0.3">
      <c r="A5" s="31"/>
      <c r="B5" s="113">
        <v>44348</v>
      </c>
      <c r="C5" s="113">
        <v>44378</v>
      </c>
      <c r="D5" s="113">
        <v>44409</v>
      </c>
      <c r="E5" s="113">
        <v>44440</v>
      </c>
      <c r="F5" s="113">
        <v>44470</v>
      </c>
      <c r="G5" s="113">
        <v>44501</v>
      </c>
      <c r="H5" s="113">
        <v>44531</v>
      </c>
      <c r="I5" s="113">
        <v>44562</v>
      </c>
      <c r="J5" s="113">
        <v>44593</v>
      </c>
      <c r="K5" s="113">
        <v>44621</v>
      </c>
      <c r="L5" s="113">
        <v>44652</v>
      </c>
      <c r="M5" s="113">
        <v>44682</v>
      </c>
      <c r="N5" s="290" t="s">
        <v>627</v>
      </c>
      <c r="O5" s="290" t="s">
        <v>633</v>
      </c>
      <c r="P5" s="290" t="s">
        <v>268</v>
      </c>
    </row>
    <row r="6" spans="1:16" ht="13.5" thickTop="1" x14ac:dyDescent="0.2">
      <c r="A6" s="32" t="s">
        <v>145</v>
      </c>
      <c r="B6" s="699" t="s">
        <v>643</v>
      </c>
      <c r="C6" s="700" t="s">
        <v>643</v>
      </c>
      <c r="D6" s="700" t="s">
        <v>643</v>
      </c>
      <c r="E6" s="700" t="s">
        <v>643</v>
      </c>
      <c r="F6" s="700" t="s">
        <v>643</v>
      </c>
      <c r="G6" s="700" t="s">
        <v>643</v>
      </c>
      <c r="H6" s="700" t="s">
        <v>643</v>
      </c>
      <c r="I6" s="700" t="s">
        <v>643</v>
      </c>
      <c r="J6" s="700" t="s">
        <v>643</v>
      </c>
      <c r="K6" s="700" t="s">
        <v>643</v>
      </c>
      <c r="L6" s="700" t="s">
        <v>643</v>
      </c>
      <c r="M6" s="898" t="s">
        <v>643</v>
      </c>
      <c r="N6" s="894">
        <v>472993.0647086419</v>
      </c>
      <c r="O6" s="772">
        <v>462717.92213086423</v>
      </c>
      <c r="P6" s="775">
        <v>10275.142577777675</v>
      </c>
    </row>
    <row r="7" spans="1:16" x14ac:dyDescent="0.2">
      <c r="A7" s="32" t="s">
        <v>146</v>
      </c>
      <c r="B7" s="701" t="s">
        <v>643</v>
      </c>
      <c r="C7" s="702" t="s">
        <v>643</v>
      </c>
      <c r="D7" s="702" t="s">
        <v>643</v>
      </c>
      <c r="E7" s="702" t="s">
        <v>643</v>
      </c>
      <c r="F7" s="702" t="s">
        <v>643</v>
      </c>
      <c r="G7" s="702" t="s">
        <v>643</v>
      </c>
      <c r="H7" s="702" t="s">
        <v>643</v>
      </c>
      <c r="I7" s="702" t="s">
        <v>643</v>
      </c>
      <c r="J7" s="702" t="s">
        <v>643</v>
      </c>
      <c r="K7" s="702" t="s">
        <v>643</v>
      </c>
      <c r="L7" s="702" t="s">
        <v>643</v>
      </c>
      <c r="M7" s="899" t="s">
        <v>643</v>
      </c>
      <c r="N7" s="895">
        <v>301985.77307530859</v>
      </c>
      <c r="O7" s="773">
        <v>272744.70823333331</v>
      </c>
      <c r="P7" s="776">
        <v>29241.064841975283</v>
      </c>
    </row>
    <row r="8" spans="1:16" x14ac:dyDescent="0.2">
      <c r="A8" s="32" t="s">
        <v>147</v>
      </c>
      <c r="B8" s="701" t="s">
        <v>643</v>
      </c>
      <c r="C8" s="702" t="s">
        <v>643</v>
      </c>
      <c r="D8" s="702" t="s">
        <v>643</v>
      </c>
      <c r="E8" s="702" t="s">
        <v>643</v>
      </c>
      <c r="F8" s="702" t="s">
        <v>643</v>
      </c>
      <c r="G8" s="702" t="s">
        <v>643</v>
      </c>
      <c r="H8" s="702" t="s">
        <v>643</v>
      </c>
      <c r="I8" s="702" t="s">
        <v>643</v>
      </c>
      <c r="J8" s="702" t="s">
        <v>643</v>
      </c>
      <c r="K8" s="702" t="s">
        <v>643</v>
      </c>
      <c r="L8" s="702" t="s">
        <v>643</v>
      </c>
      <c r="M8" s="899" t="s">
        <v>643</v>
      </c>
      <c r="N8" s="895">
        <v>94713.281020987662</v>
      </c>
      <c r="O8" s="773">
        <v>112956.84054074076</v>
      </c>
      <c r="P8" s="776">
        <v>-18243.559519753093</v>
      </c>
    </row>
    <row r="9" spans="1:16" x14ac:dyDescent="0.2">
      <c r="A9" s="32" t="s">
        <v>148</v>
      </c>
      <c r="B9" s="701" t="s">
        <v>643</v>
      </c>
      <c r="C9" s="702" t="s">
        <v>643</v>
      </c>
      <c r="D9" s="702" t="s">
        <v>643</v>
      </c>
      <c r="E9" s="702" t="s">
        <v>643</v>
      </c>
      <c r="F9" s="702" t="s">
        <v>643</v>
      </c>
      <c r="G9" s="702" t="s">
        <v>643</v>
      </c>
      <c r="H9" s="702" t="s">
        <v>643</v>
      </c>
      <c r="I9" s="702" t="s">
        <v>643</v>
      </c>
      <c r="J9" s="702" t="s">
        <v>643</v>
      </c>
      <c r="K9" s="702" t="s">
        <v>643</v>
      </c>
      <c r="L9" s="702" t="s">
        <v>643</v>
      </c>
      <c r="M9" s="899" t="s">
        <v>643</v>
      </c>
      <c r="N9" s="895">
        <v>69413.354546913557</v>
      </c>
      <c r="O9" s="773">
        <v>89379.729841975306</v>
      </c>
      <c r="P9" s="776">
        <v>-19966.375295061749</v>
      </c>
    </row>
    <row r="10" spans="1:16" x14ac:dyDescent="0.2">
      <c r="A10" s="32" t="s">
        <v>151</v>
      </c>
      <c r="B10" s="701" t="s">
        <v>643</v>
      </c>
      <c r="C10" s="702" t="s">
        <v>643</v>
      </c>
      <c r="D10" s="702" t="s">
        <v>643</v>
      </c>
      <c r="E10" s="702" t="s">
        <v>643</v>
      </c>
      <c r="F10" s="702" t="s">
        <v>643</v>
      </c>
      <c r="G10" s="702" t="s">
        <v>643</v>
      </c>
      <c r="H10" s="702" t="s">
        <v>643</v>
      </c>
      <c r="I10" s="702" t="s">
        <v>643</v>
      </c>
      <c r="J10" s="702" t="s">
        <v>643</v>
      </c>
      <c r="K10" s="702" t="s">
        <v>643</v>
      </c>
      <c r="L10" s="702" t="s">
        <v>643</v>
      </c>
      <c r="M10" s="899" t="s">
        <v>643</v>
      </c>
      <c r="N10" s="895">
        <v>41955.745275308633</v>
      </c>
      <c r="O10" s="773">
        <v>37485.967655555556</v>
      </c>
      <c r="P10" s="776">
        <v>4469.7776197530766</v>
      </c>
    </row>
    <row r="11" spans="1:16" s="255" customFormat="1" x14ac:dyDescent="0.2">
      <c r="A11" s="32" t="s">
        <v>152</v>
      </c>
      <c r="B11" s="701" t="s">
        <v>643</v>
      </c>
      <c r="C11" s="702" t="s">
        <v>643</v>
      </c>
      <c r="D11" s="702" t="s">
        <v>643</v>
      </c>
      <c r="E11" s="702" t="s">
        <v>643</v>
      </c>
      <c r="F11" s="702" t="s">
        <v>643</v>
      </c>
      <c r="G11" s="702" t="s">
        <v>643</v>
      </c>
      <c r="H11" s="702" t="s">
        <v>643</v>
      </c>
      <c r="I11" s="702" t="s">
        <v>643</v>
      </c>
      <c r="J11" s="702" t="s">
        <v>643</v>
      </c>
      <c r="K11" s="702" t="s">
        <v>643</v>
      </c>
      <c r="L11" s="702" t="s">
        <v>643</v>
      </c>
      <c r="M11" s="899" t="s">
        <v>643</v>
      </c>
      <c r="N11" s="895">
        <v>103253.44591234568</v>
      </c>
      <c r="O11" s="773">
        <v>106050.0784925926</v>
      </c>
      <c r="P11" s="776">
        <v>-2796.6325802469219</v>
      </c>
    </row>
    <row r="12" spans="1:16" x14ac:dyDescent="0.2">
      <c r="A12" s="32" t="s">
        <v>149</v>
      </c>
      <c r="B12" s="701" t="s">
        <v>643</v>
      </c>
      <c r="C12" s="702" t="s">
        <v>643</v>
      </c>
      <c r="D12" s="702" t="s">
        <v>643</v>
      </c>
      <c r="E12" s="702" t="s">
        <v>643</v>
      </c>
      <c r="F12" s="702" t="s">
        <v>643</v>
      </c>
      <c r="G12" s="702" t="s">
        <v>643</v>
      </c>
      <c r="H12" s="702" t="s">
        <v>643</v>
      </c>
      <c r="I12" s="702" t="s">
        <v>643</v>
      </c>
      <c r="J12" s="702" t="s">
        <v>643</v>
      </c>
      <c r="K12" s="702" t="s">
        <v>643</v>
      </c>
      <c r="L12" s="702" t="s">
        <v>643</v>
      </c>
      <c r="M12" s="899" t="s">
        <v>643</v>
      </c>
      <c r="N12" s="895">
        <v>0</v>
      </c>
      <c r="O12" s="773">
        <v>0</v>
      </c>
      <c r="P12" s="776">
        <v>0</v>
      </c>
    </row>
    <row r="13" spans="1:16" x14ac:dyDescent="0.2">
      <c r="A13" s="33" t="s">
        <v>150</v>
      </c>
      <c r="B13" s="703" t="s">
        <v>643</v>
      </c>
      <c r="C13" s="704" t="s">
        <v>643</v>
      </c>
      <c r="D13" s="704" t="s">
        <v>643</v>
      </c>
      <c r="E13" s="704" t="s">
        <v>643</v>
      </c>
      <c r="F13" s="704" t="s">
        <v>643</v>
      </c>
      <c r="G13" s="704" t="s">
        <v>643</v>
      </c>
      <c r="H13" s="704" t="s">
        <v>643</v>
      </c>
      <c r="I13" s="704" t="s">
        <v>643</v>
      </c>
      <c r="J13" s="704" t="s">
        <v>643</v>
      </c>
      <c r="K13" s="704" t="s">
        <v>643</v>
      </c>
      <c r="L13" s="704" t="s">
        <v>643</v>
      </c>
      <c r="M13" s="900" t="s">
        <v>643</v>
      </c>
      <c r="N13" s="896">
        <v>0</v>
      </c>
      <c r="O13" s="774">
        <v>0</v>
      </c>
      <c r="P13" s="777">
        <v>0</v>
      </c>
    </row>
    <row r="14" spans="1:16" ht="16.350000000000001" customHeight="1" x14ac:dyDescent="0.2">
      <c r="A14" s="590" t="s">
        <v>153</v>
      </c>
      <c r="B14" s="701" t="s">
        <v>643</v>
      </c>
      <c r="C14" s="702" t="s">
        <v>643</v>
      </c>
      <c r="D14" s="702" t="s">
        <v>643</v>
      </c>
      <c r="E14" s="702" t="s">
        <v>643</v>
      </c>
      <c r="F14" s="702" t="s">
        <v>643</v>
      </c>
      <c r="G14" s="702" t="s">
        <v>643</v>
      </c>
      <c r="H14" s="702" t="s">
        <v>643</v>
      </c>
      <c r="I14" s="702" t="s">
        <v>643</v>
      </c>
      <c r="J14" s="702" t="s">
        <v>643</v>
      </c>
      <c r="K14" s="702" t="s">
        <v>643</v>
      </c>
      <c r="L14" s="702" t="s">
        <v>643</v>
      </c>
      <c r="M14" s="899" t="s">
        <v>643</v>
      </c>
      <c r="N14" s="897">
        <v>1084314.664539506</v>
      </c>
      <c r="O14" s="706">
        <v>1081335.2468950618</v>
      </c>
      <c r="P14" s="705">
        <v>2979.4176444441546</v>
      </c>
    </row>
    <row r="15" spans="1:16" ht="17.100000000000001" customHeight="1" thickBot="1" x14ac:dyDescent="0.25">
      <c r="A15" s="34" t="s">
        <v>154</v>
      </c>
      <c r="B15" s="707" t="s">
        <v>643</v>
      </c>
      <c r="C15" s="708" t="s">
        <v>643</v>
      </c>
      <c r="D15" s="708" t="s">
        <v>643</v>
      </c>
      <c r="E15" s="708" t="s">
        <v>643</v>
      </c>
      <c r="F15" s="708" t="s">
        <v>643</v>
      </c>
      <c r="G15" s="708" t="s">
        <v>643</v>
      </c>
      <c r="H15" s="708" t="s">
        <v>643</v>
      </c>
      <c r="I15" s="708" t="s">
        <v>643</v>
      </c>
      <c r="J15" s="708" t="s">
        <v>643</v>
      </c>
      <c r="K15" s="708" t="s">
        <v>643</v>
      </c>
      <c r="L15" s="708" t="s">
        <v>643</v>
      </c>
      <c r="M15" s="901" t="s">
        <v>643</v>
      </c>
      <c r="N15" s="1069">
        <v>-1084314.664539506</v>
      </c>
      <c r="O15" s="709">
        <v>-1081335.2468950618</v>
      </c>
      <c r="P15" s="710">
        <v>-2979.4176444441546</v>
      </c>
    </row>
    <row r="16" spans="1:16" ht="13.5" thickTop="1" x14ac:dyDescent="0.2"/>
    <row r="18" spans="1:1" x14ac:dyDescent="0.2">
      <c r="A18" s="56" t="s">
        <v>437</v>
      </c>
    </row>
    <row r="19" spans="1:1" x14ac:dyDescent="0.2">
      <c r="A19" s="61" t="s">
        <v>626</v>
      </c>
    </row>
  </sheetData>
  <pageMargins left="0.7" right="0.7" top="0.75" bottom="0.75" header="0.3" footer="0.3"/>
  <pageSetup scale="67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topLeftCell="A10" zoomScale="90" zoomScaleNormal="90" workbookViewId="0">
      <selection activeCell="J12" sqref="J12"/>
    </sheetView>
  </sheetViews>
  <sheetFormatPr defaultColWidth="8.85546875" defaultRowHeight="15" x14ac:dyDescent="0.25"/>
  <cols>
    <col min="1" max="1" width="5" style="49" customWidth="1"/>
    <col min="2" max="2" width="36.42578125" style="49" customWidth="1"/>
    <col min="3" max="3" width="12.140625" style="25" customWidth="1"/>
    <col min="4" max="4" width="12.85546875" style="25" customWidth="1"/>
    <col min="5" max="5" width="11.5703125" style="49" customWidth="1"/>
    <col min="6" max="6" width="11.140625" style="49" customWidth="1"/>
    <col min="7" max="7" width="10.140625" style="49" bestFit="1" customWidth="1"/>
    <col min="8" max="16384" width="8.85546875" style="49"/>
  </cols>
  <sheetData>
    <row r="1" spans="1:7" ht="18.75" x14ac:dyDescent="0.3">
      <c r="A1" s="256" t="s">
        <v>267</v>
      </c>
    </row>
    <row r="2" spans="1:7" ht="21" x14ac:dyDescent="0.35">
      <c r="A2" s="226" t="s">
        <v>260</v>
      </c>
      <c r="B2" s="50"/>
      <c r="C2" s="50"/>
      <c r="D2" s="50"/>
      <c r="E2" s="226" t="s">
        <v>639</v>
      </c>
      <c r="F2" s="50"/>
      <c r="G2" s="50"/>
    </row>
    <row r="3" spans="1:7" ht="15.75" x14ac:dyDescent="0.25">
      <c r="A3" s="258" t="s">
        <v>627</v>
      </c>
    </row>
    <row r="4" spans="1:7" ht="15.75" x14ac:dyDescent="0.25">
      <c r="A4" s="29"/>
    </row>
    <row r="5" spans="1:7" x14ac:dyDescent="0.25">
      <c r="A5" s="99"/>
      <c r="B5" s="99"/>
      <c r="C5" s="145"/>
      <c r="D5" s="145"/>
      <c r="E5" s="99"/>
      <c r="F5" s="99"/>
      <c r="G5" s="99"/>
    </row>
    <row r="6" spans="1:7" ht="16.5" thickBot="1" x14ac:dyDescent="0.3">
      <c r="A6" s="96" t="s">
        <v>45</v>
      </c>
      <c r="B6" s="141"/>
      <c r="C6" s="156"/>
      <c r="D6" s="156"/>
      <c r="E6" s="147"/>
      <c r="F6" s="148"/>
      <c r="G6" s="148"/>
    </row>
    <row r="7" spans="1:7" ht="39.75" thickBot="1" x14ac:dyDescent="0.3">
      <c r="A7" s="151" t="s">
        <v>273</v>
      </c>
      <c r="B7" s="100"/>
      <c r="C7" s="150">
        <v>2021</v>
      </c>
      <c r="D7" s="150">
        <v>2022</v>
      </c>
      <c r="E7" s="146" t="s">
        <v>627</v>
      </c>
      <c r="F7" s="146" t="s">
        <v>633</v>
      </c>
      <c r="G7" s="146" t="s">
        <v>268</v>
      </c>
    </row>
    <row r="8" spans="1:7" x14ac:dyDescent="0.25">
      <c r="A8" s="157"/>
      <c r="B8" s="141" t="s">
        <v>206</v>
      </c>
      <c r="C8" s="156">
        <v>7</v>
      </c>
      <c r="D8" s="156">
        <v>5</v>
      </c>
      <c r="E8" s="158"/>
      <c r="F8" s="158"/>
      <c r="G8" s="158"/>
    </row>
    <row r="9" spans="1:7" x14ac:dyDescent="0.25">
      <c r="A9" s="101"/>
      <c r="B9" s="152" t="s">
        <v>274</v>
      </c>
      <c r="C9" s="102"/>
      <c r="D9" s="102"/>
      <c r="E9" s="106"/>
      <c r="F9" s="106"/>
      <c r="G9" s="106"/>
    </row>
    <row r="10" spans="1:7" ht="15.75" thickBot="1" x14ac:dyDescent="0.3">
      <c r="A10" s="101"/>
      <c r="B10" s="97" t="s">
        <v>42</v>
      </c>
      <c r="C10" s="102"/>
      <c r="D10" s="102"/>
      <c r="E10" s="106"/>
      <c r="F10" s="106"/>
      <c r="G10" s="106"/>
    </row>
    <row r="11" spans="1:7" ht="15.75" thickTop="1" x14ac:dyDescent="0.25">
      <c r="A11" s="145"/>
      <c r="B11" s="98" t="s">
        <v>170</v>
      </c>
      <c r="C11" s="419" t="s">
        <v>642</v>
      </c>
      <c r="D11" s="420" t="s">
        <v>642</v>
      </c>
      <c r="E11" s="421" t="s">
        <v>642</v>
      </c>
      <c r="F11" s="421" t="s">
        <v>642</v>
      </c>
      <c r="G11" s="422" t="s">
        <v>642</v>
      </c>
    </row>
    <row r="12" spans="1:7" x14ac:dyDescent="0.25">
      <c r="A12" s="145"/>
      <c r="B12" s="98" t="s">
        <v>166</v>
      </c>
      <c r="C12" s="423" t="s">
        <v>642</v>
      </c>
      <c r="D12" s="424" t="s">
        <v>642</v>
      </c>
      <c r="E12" s="425" t="s">
        <v>642</v>
      </c>
      <c r="F12" s="425" t="s">
        <v>642</v>
      </c>
      <c r="G12" s="426" t="s">
        <v>642</v>
      </c>
    </row>
    <row r="13" spans="1:7" x14ac:dyDescent="0.25">
      <c r="A13" s="145"/>
      <c r="B13" s="98" t="s">
        <v>167</v>
      </c>
      <c r="C13" s="423" t="s">
        <v>642</v>
      </c>
      <c r="D13" s="424" t="s">
        <v>642</v>
      </c>
      <c r="E13" s="425" t="s">
        <v>642</v>
      </c>
      <c r="F13" s="425" t="s">
        <v>642</v>
      </c>
      <c r="G13" s="426" t="s">
        <v>642</v>
      </c>
    </row>
    <row r="14" spans="1:7" x14ac:dyDescent="0.25">
      <c r="A14" s="145"/>
      <c r="B14" s="289" t="s">
        <v>43</v>
      </c>
      <c r="C14" s="427" t="s">
        <v>642</v>
      </c>
      <c r="D14" s="428" t="s">
        <v>642</v>
      </c>
      <c r="E14" s="429" t="s">
        <v>642</v>
      </c>
      <c r="F14" s="429" t="s">
        <v>642</v>
      </c>
      <c r="G14" s="426" t="s">
        <v>642</v>
      </c>
    </row>
    <row r="15" spans="1:7" x14ac:dyDescent="0.25">
      <c r="A15" s="145"/>
      <c r="B15" s="153" t="s">
        <v>168</v>
      </c>
      <c r="C15" s="423" t="s">
        <v>642</v>
      </c>
      <c r="D15" s="424" t="s">
        <v>642</v>
      </c>
      <c r="E15" s="425" t="s">
        <v>642</v>
      </c>
      <c r="F15" s="425" t="s">
        <v>642</v>
      </c>
      <c r="G15" s="430" t="s">
        <v>642</v>
      </c>
    </row>
    <row r="16" spans="1:7" x14ac:dyDescent="0.25">
      <c r="A16" s="145"/>
      <c r="B16" s="97" t="s">
        <v>44</v>
      </c>
      <c r="C16" s="431" t="s">
        <v>642</v>
      </c>
      <c r="D16" s="432" t="s">
        <v>642</v>
      </c>
      <c r="E16" s="433" t="s">
        <v>642</v>
      </c>
      <c r="F16" s="433" t="s">
        <v>642</v>
      </c>
      <c r="G16" s="426" t="s">
        <v>642</v>
      </c>
    </row>
    <row r="17" spans="1:7" x14ac:dyDescent="0.25">
      <c r="A17" s="145"/>
      <c r="B17" s="289" t="s">
        <v>46</v>
      </c>
      <c r="C17" s="427" t="s">
        <v>642</v>
      </c>
      <c r="D17" s="771" t="s">
        <v>642</v>
      </c>
      <c r="E17" s="429" t="s">
        <v>642</v>
      </c>
      <c r="F17" s="429" t="s">
        <v>642</v>
      </c>
      <c r="G17" s="434" t="s">
        <v>642</v>
      </c>
    </row>
    <row r="18" spans="1:7" x14ac:dyDescent="0.25">
      <c r="A18" s="145"/>
      <c r="B18" s="99" t="s">
        <v>169</v>
      </c>
      <c r="C18" s="423" t="s">
        <v>642</v>
      </c>
      <c r="D18" s="424" t="s">
        <v>642</v>
      </c>
      <c r="E18" s="425" t="s">
        <v>642</v>
      </c>
      <c r="F18" s="425" t="s">
        <v>642</v>
      </c>
      <c r="G18" s="426" t="s">
        <v>642</v>
      </c>
    </row>
    <row r="19" spans="1:7" x14ac:dyDescent="0.25">
      <c r="A19" s="145"/>
      <c r="B19" s="99"/>
      <c r="C19" s="423" t="s">
        <v>642</v>
      </c>
      <c r="D19" s="424" t="s">
        <v>642</v>
      </c>
      <c r="E19" s="425" t="s">
        <v>642</v>
      </c>
      <c r="F19" s="425" t="s">
        <v>642</v>
      </c>
      <c r="G19" s="426" t="s">
        <v>642</v>
      </c>
    </row>
    <row r="20" spans="1:7" ht="15.75" thickBot="1" x14ac:dyDescent="0.3">
      <c r="A20" s="145"/>
      <c r="B20" s="154" t="s">
        <v>164</v>
      </c>
      <c r="C20" s="435" t="s">
        <v>642</v>
      </c>
      <c r="D20" s="436" t="s">
        <v>642</v>
      </c>
      <c r="E20" s="437" t="s">
        <v>642</v>
      </c>
      <c r="F20" s="437" t="s">
        <v>642</v>
      </c>
      <c r="G20" s="438" t="s">
        <v>642</v>
      </c>
    </row>
    <row r="21" spans="1:7" ht="16.5" thickTop="1" thickBot="1" x14ac:dyDescent="0.3">
      <c r="A21" s="145"/>
      <c r="B21" s="155" t="s">
        <v>165</v>
      </c>
      <c r="C21" s="439" t="s">
        <v>642</v>
      </c>
      <c r="D21" s="440" t="s">
        <v>642</v>
      </c>
      <c r="E21" s="441" t="s">
        <v>642</v>
      </c>
      <c r="F21" s="441" t="s">
        <v>642</v>
      </c>
      <c r="G21" s="442" t="s">
        <v>642</v>
      </c>
    </row>
    <row r="22" spans="1:7" ht="15.75" thickTop="1" x14ac:dyDescent="0.25">
      <c r="A22" s="145"/>
      <c r="B22" s="103"/>
      <c r="C22" s="149"/>
      <c r="D22" s="139"/>
      <c r="E22" s="139"/>
      <c r="F22" s="104"/>
      <c r="G22" s="145"/>
    </row>
    <row r="23" spans="1:7" x14ac:dyDescent="0.25">
      <c r="A23" s="56" t="s">
        <v>437</v>
      </c>
    </row>
    <row r="24" spans="1:7" x14ac:dyDescent="0.25">
      <c r="A24" s="61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/>
  </sheetViews>
  <sheetFormatPr defaultColWidth="8.85546875" defaultRowHeight="15" x14ac:dyDescent="0.25"/>
  <cols>
    <col min="1" max="1" width="55.140625" style="49" customWidth="1"/>
    <col min="2" max="2" width="20" style="49" bestFit="1" customWidth="1"/>
    <col min="3" max="3" width="19.140625" style="49" bestFit="1" customWidth="1"/>
    <col min="4" max="4" width="12.85546875" style="49" bestFit="1" customWidth="1"/>
    <col min="5" max="16384" width="8.85546875" style="1"/>
  </cols>
  <sheetData>
    <row r="1" spans="1:4" ht="18.75" x14ac:dyDescent="0.3">
      <c r="A1" s="766" t="s">
        <v>267</v>
      </c>
    </row>
    <row r="2" spans="1:4" ht="21" x14ac:dyDescent="0.35">
      <c r="A2" s="767" t="s">
        <v>144</v>
      </c>
    </row>
    <row r="3" spans="1:4" ht="15.75" x14ac:dyDescent="0.25">
      <c r="A3" s="258" t="s">
        <v>627</v>
      </c>
    </row>
    <row r="4" spans="1:4" s="99" customFormat="1" ht="26.25" thickBot="1" x14ac:dyDescent="0.25">
      <c r="B4" s="768" t="s">
        <v>627</v>
      </c>
      <c r="C4" s="768" t="s">
        <v>633</v>
      </c>
      <c r="D4" s="768" t="s">
        <v>268</v>
      </c>
    </row>
    <row r="5" spans="1:4" s="99" customFormat="1" ht="12.75" x14ac:dyDescent="0.2">
      <c r="B5" s="769" t="s">
        <v>601</v>
      </c>
      <c r="C5" s="769" t="s">
        <v>601</v>
      </c>
      <c r="D5" s="770"/>
    </row>
    <row r="6" spans="1:4" s="99" customFormat="1" ht="12.75" x14ac:dyDescent="0.2">
      <c r="A6" s="135" t="s">
        <v>66</v>
      </c>
      <c r="B6" s="860">
        <v>78343.5</v>
      </c>
      <c r="C6" s="860">
        <v>78343.5</v>
      </c>
      <c r="D6" s="861">
        <f>B6-C6</f>
        <v>0</v>
      </c>
    </row>
    <row r="7" spans="1:4" s="99" customFormat="1" ht="12.75" x14ac:dyDescent="0.2">
      <c r="A7" s="135" t="s">
        <v>67</v>
      </c>
      <c r="B7" s="860">
        <v>176690.39</v>
      </c>
      <c r="C7" s="860">
        <v>176690.39</v>
      </c>
      <c r="D7" s="861">
        <f t="shared" ref="D7:D66" si="0">B7-C7</f>
        <v>0</v>
      </c>
    </row>
    <row r="8" spans="1:4" s="99" customFormat="1" ht="12.75" x14ac:dyDescent="0.2">
      <c r="A8" s="135" t="s">
        <v>69</v>
      </c>
      <c r="B8" s="860">
        <v>144694.35</v>
      </c>
      <c r="C8" s="860">
        <v>144694.35</v>
      </c>
      <c r="D8" s="861">
        <f t="shared" si="0"/>
        <v>0</v>
      </c>
    </row>
    <row r="9" spans="1:4" s="99" customFormat="1" ht="12.75" x14ac:dyDescent="0.2">
      <c r="A9" s="135" t="s">
        <v>68</v>
      </c>
      <c r="B9" s="860"/>
      <c r="C9" s="860"/>
      <c r="D9" s="861">
        <f t="shared" si="0"/>
        <v>0</v>
      </c>
    </row>
    <row r="10" spans="1:4" s="99" customFormat="1" ht="12.75" x14ac:dyDescent="0.2">
      <c r="A10" s="135" t="s">
        <v>70</v>
      </c>
      <c r="B10" s="860">
        <v>179974.8</v>
      </c>
      <c r="C10" s="860">
        <v>179974.8</v>
      </c>
      <c r="D10" s="861">
        <f t="shared" si="0"/>
        <v>0</v>
      </c>
    </row>
    <row r="11" spans="1:4" s="99" customFormat="1" ht="12.75" x14ac:dyDescent="0.2">
      <c r="A11" s="135" t="s">
        <v>77</v>
      </c>
      <c r="B11" s="860">
        <v>5760.98</v>
      </c>
      <c r="C11" s="860">
        <v>5760.98</v>
      </c>
      <c r="D11" s="861">
        <f t="shared" si="0"/>
        <v>0</v>
      </c>
    </row>
    <row r="12" spans="1:4" s="99" customFormat="1" ht="12.75" x14ac:dyDescent="0.2">
      <c r="A12" s="135" t="s">
        <v>76</v>
      </c>
      <c r="B12" s="860">
        <v>94395.63</v>
      </c>
      <c r="C12" s="860">
        <v>94395.63</v>
      </c>
      <c r="D12" s="861">
        <f t="shared" si="0"/>
        <v>0</v>
      </c>
    </row>
    <row r="13" spans="1:4" s="99" customFormat="1" ht="12.75" x14ac:dyDescent="0.2">
      <c r="A13" s="135" t="s">
        <v>78</v>
      </c>
      <c r="B13" s="860">
        <v>322.56</v>
      </c>
      <c r="C13" s="860">
        <v>322.56</v>
      </c>
      <c r="D13" s="861">
        <f t="shared" si="0"/>
        <v>0</v>
      </c>
    </row>
    <row r="14" spans="1:4" s="99" customFormat="1" ht="12.75" x14ac:dyDescent="0.2">
      <c r="A14" s="135" t="s">
        <v>72</v>
      </c>
      <c r="B14" s="860">
        <v>163.79</v>
      </c>
      <c r="C14" s="860">
        <v>163.79</v>
      </c>
      <c r="D14" s="861">
        <f t="shared" si="0"/>
        <v>0</v>
      </c>
    </row>
    <row r="15" spans="1:4" s="99" customFormat="1" ht="12.75" x14ac:dyDescent="0.2">
      <c r="A15" s="135" t="s">
        <v>73</v>
      </c>
      <c r="B15" s="860">
        <v>8718.5400000000009</v>
      </c>
      <c r="C15" s="860">
        <v>8718.5400000000009</v>
      </c>
      <c r="D15" s="861">
        <f t="shared" si="0"/>
        <v>0</v>
      </c>
    </row>
    <row r="16" spans="1:4" s="99" customFormat="1" ht="12.75" x14ac:dyDescent="0.2">
      <c r="A16" s="135" t="s">
        <v>74</v>
      </c>
      <c r="B16" s="860">
        <v>981074.18</v>
      </c>
      <c r="C16" s="860">
        <v>981074.18</v>
      </c>
      <c r="D16" s="861">
        <f t="shared" si="0"/>
        <v>0</v>
      </c>
    </row>
    <row r="17" spans="1:4" s="99" customFormat="1" ht="12.75" x14ac:dyDescent="0.2">
      <c r="A17" s="135" t="s">
        <v>75</v>
      </c>
      <c r="B17" s="860"/>
      <c r="C17" s="860"/>
      <c r="D17" s="861">
        <f t="shared" si="0"/>
        <v>0</v>
      </c>
    </row>
    <row r="18" spans="1:4" s="99" customFormat="1" ht="12.75" x14ac:dyDescent="0.2">
      <c r="A18" s="135" t="s">
        <v>71</v>
      </c>
      <c r="B18" s="860">
        <v>5840.1</v>
      </c>
      <c r="C18" s="860">
        <v>5840.1</v>
      </c>
      <c r="D18" s="861">
        <f t="shared" si="0"/>
        <v>0</v>
      </c>
    </row>
    <row r="19" spans="1:4" s="99" customFormat="1" ht="12.75" x14ac:dyDescent="0.2">
      <c r="A19" s="135" t="s">
        <v>577</v>
      </c>
      <c r="B19" s="860">
        <v>2727.73</v>
      </c>
      <c r="C19" s="860">
        <v>2727.73</v>
      </c>
      <c r="D19" s="861">
        <f t="shared" si="0"/>
        <v>0</v>
      </c>
    </row>
    <row r="20" spans="1:4" s="99" customFormat="1" ht="12.75" x14ac:dyDescent="0.2">
      <c r="A20" s="135" t="s">
        <v>79</v>
      </c>
      <c r="B20" s="860">
        <v>267410.38</v>
      </c>
      <c r="C20" s="860">
        <v>267410.38</v>
      </c>
      <c r="D20" s="861">
        <f t="shared" si="0"/>
        <v>0</v>
      </c>
    </row>
    <row r="21" spans="1:4" s="99" customFormat="1" ht="12.75" x14ac:dyDescent="0.2">
      <c r="A21" s="135" t="s">
        <v>80</v>
      </c>
      <c r="B21" s="860"/>
      <c r="C21" s="860"/>
      <c r="D21" s="861">
        <f t="shared" si="0"/>
        <v>0</v>
      </c>
    </row>
    <row r="22" spans="1:4" s="99" customFormat="1" ht="12.75" x14ac:dyDescent="0.2">
      <c r="A22" s="135" t="s">
        <v>83</v>
      </c>
      <c r="B22" s="860">
        <v>3231</v>
      </c>
      <c r="C22" s="860">
        <v>3231</v>
      </c>
      <c r="D22" s="861">
        <f t="shared" si="0"/>
        <v>0</v>
      </c>
    </row>
    <row r="23" spans="1:4" s="99" customFormat="1" ht="12.75" x14ac:dyDescent="0.2">
      <c r="A23" s="135" t="s">
        <v>81</v>
      </c>
      <c r="B23" s="860">
        <v>34477.410000000003</v>
      </c>
      <c r="C23" s="860">
        <v>34477.410000000003</v>
      </c>
      <c r="D23" s="861">
        <f t="shared" si="0"/>
        <v>0</v>
      </c>
    </row>
    <row r="24" spans="1:4" s="99" customFormat="1" ht="12.75" x14ac:dyDescent="0.2">
      <c r="A24" s="135" t="s">
        <v>82</v>
      </c>
      <c r="B24" s="860">
        <v>39123.75</v>
      </c>
      <c r="C24" s="860">
        <v>39123.75</v>
      </c>
      <c r="D24" s="861">
        <f t="shared" si="0"/>
        <v>0</v>
      </c>
    </row>
    <row r="25" spans="1:4" s="99" customFormat="1" ht="12.75" x14ac:dyDescent="0.2">
      <c r="A25" s="135" t="s">
        <v>85</v>
      </c>
      <c r="B25" s="860">
        <v>1539467.87</v>
      </c>
      <c r="C25" s="860">
        <v>1539467.87</v>
      </c>
      <c r="D25" s="861">
        <f t="shared" si="0"/>
        <v>0</v>
      </c>
    </row>
    <row r="26" spans="1:4" s="99" customFormat="1" ht="12.75" x14ac:dyDescent="0.2">
      <c r="A26" s="135" t="s">
        <v>87</v>
      </c>
      <c r="B26" s="860">
        <v>3824351.19</v>
      </c>
      <c r="C26" s="860">
        <v>3824351.19</v>
      </c>
      <c r="D26" s="861">
        <f t="shared" si="0"/>
        <v>0</v>
      </c>
    </row>
    <row r="27" spans="1:4" s="99" customFormat="1" ht="12.75" x14ac:dyDescent="0.2">
      <c r="A27" s="135" t="s">
        <v>86</v>
      </c>
      <c r="B27" s="860">
        <v>101323.59</v>
      </c>
      <c r="C27" s="860">
        <v>101323.59</v>
      </c>
      <c r="D27" s="861">
        <f t="shared" si="0"/>
        <v>0</v>
      </c>
    </row>
    <row r="28" spans="1:4" s="99" customFormat="1" ht="12.75" x14ac:dyDescent="0.2">
      <c r="A28" s="135" t="s">
        <v>88</v>
      </c>
      <c r="B28" s="860">
        <v>519687.35</v>
      </c>
      <c r="C28" s="860">
        <v>519687.35</v>
      </c>
      <c r="D28" s="861">
        <f t="shared" si="0"/>
        <v>0</v>
      </c>
    </row>
    <row r="29" spans="1:4" s="99" customFormat="1" ht="12.75" x14ac:dyDescent="0.2">
      <c r="A29" s="135" t="s">
        <v>89</v>
      </c>
      <c r="B29" s="860">
        <v>821.67</v>
      </c>
      <c r="C29" s="860">
        <v>821.67</v>
      </c>
      <c r="D29" s="861">
        <f t="shared" si="0"/>
        <v>0</v>
      </c>
    </row>
    <row r="30" spans="1:4" s="99" customFormat="1" ht="12.75" x14ac:dyDescent="0.2">
      <c r="A30" s="135" t="s">
        <v>114</v>
      </c>
      <c r="B30" s="860">
        <v>-38215284</v>
      </c>
      <c r="C30" s="860">
        <v>-38215284</v>
      </c>
      <c r="D30" s="861">
        <f t="shared" si="0"/>
        <v>0</v>
      </c>
    </row>
    <row r="31" spans="1:4" s="99" customFormat="1" ht="12.75" x14ac:dyDescent="0.2">
      <c r="A31" s="135" t="s">
        <v>93</v>
      </c>
      <c r="B31" s="860">
        <v>230365.61</v>
      </c>
      <c r="C31" s="860">
        <v>230365.61</v>
      </c>
      <c r="D31" s="861">
        <f t="shared" si="0"/>
        <v>0</v>
      </c>
    </row>
    <row r="32" spans="1:4" s="99" customFormat="1" ht="12.75" x14ac:dyDescent="0.2">
      <c r="A32" s="135" t="s">
        <v>96</v>
      </c>
      <c r="B32" s="860">
        <v>68889.509999999995</v>
      </c>
      <c r="C32" s="860">
        <v>68889.509999999995</v>
      </c>
      <c r="D32" s="861">
        <f t="shared" si="0"/>
        <v>0</v>
      </c>
    </row>
    <row r="33" spans="1:4" s="99" customFormat="1" ht="12.75" x14ac:dyDescent="0.2">
      <c r="A33" s="135" t="s">
        <v>111</v>
      </c>
      <c r="B33" s="860">
        <v>489609.01</v>
      </c>
      <c r="C33" s="860">
        <v>489609.01</v>
      </c>
      <c r="D33" s="861">
        <f t="shared" si="0"/>
        <v>0</v>
      </c>
    </row>
    <row r="34" spans="1:4" s="99" customFormat="1" ht="12.75" x14ac:dyDescent="0.2">
      <c r="A34" s="135" t="s">
        <v>90</v>
      </c>
      <c r="B34" s="860">
        <v>4337.96</v>
      </c>
      <c r="C34" s="860">
        <v>4337.96</v>
      </c>
      <c r="D34" s="861">
        <f t="shared" si="0"/>
        <v>0</v>
      </c>
    </row>
    <row r="35" spans="1:4" s="99" customFormat="1" ht="12.75" x14ac:dyDescent="0.2">
      <c r="A35" s="135" t="s">
        <v>91</v>
      </c>
      <c r="B35" s="860">
        <v>1177.94</v>
      </c>
      <c r="C35" s="860">
        <v>1177.94</v>
      </c>
      <c r="D35" s="861">
        <f t="shared" si="0"/>
        <v>0</v>
      </c>
    </row>
    <row r="36" spans="1:4" s="99" customFormat="1" ht="12.75" x14ac:dyDescent="0.2">
      <c r="A36" s="135" t="s">
        <v>95</v>
      </c>
      <c r="B36" s="860">
        <v>317784.81</v>
      </c>
      <c r="C36" s="860">
        <v>317784.81</v>
      </c>
      <c r="D36" s="861">
        <f t="shared" si="0"/>
        <v>0</v>
      </c>
    </row>
    <row r="37" spans="1:4" s="99" customFormat="1" ht="12.75" x14ac:dyDescent="0.2">
      <c r="A37" s="135" t="s">
        <v>94</v>
      </c>
      <c r="B37" s="860">
        <v>908895.28</v>
      </c>
      <c r="C37" s="860">
        <v>908895.28</v>
      </c>
      <c r="D37" s="861">
        <f t="shared" si="0"/>
        <v>0</v>
      </c>
    </row>
    <row r="38" spans="1:4" s="99" customFormat="1" ht="12.75" x14ac:dyDescent="0.2">
      <c r="A38" s="135" t="s">
        <v>92</v>
      </c>
      <c r="B38" s="860">
        <v>39609.61</v>
      </c>
      <c r="C38" s="860">
        <v>39609.61</v>
      </c>
      <c r="D38" s="861">
        <f t="shared" si="0"/>
        <v>0</v>
      </c>
    </row>
    <row r="39" spans="1:4" s="99" customFormat="1" ht="12.75" x14ac:dyDescent="0.2">
      <c r="A39" s="135" t="s">
        <v>99</v>
      </c>
      <c r="B39" s="860">
        <v>1404620.53</v>
      </c>
      <c r="C39" s="860">
        <v>1404620.53</v>
      </c>
      <c r="D39" s="861">
        <f t="shared" si="0"/>
        <v>0</v>
      </c>
    </row>
    <row r="40" spans="1:4" s="99" customFormat="1" ht="12.75" x14ac:dyDescent="0.2">
      <c r="A40" s="135" t="s">
        <v>97</v>
      </c>
      <c r="B40" s="860">
        <v>167212.98000000001</v>
      </c>
      <c r="C40" s="860">
        <v>167212.98000000001</v>
      </c>
      <c r="D40" s="861">
        <f t="shared" si="0"/>
        <v>0</v>
      </c>
    </row>
    <row r="41" spans="1:4" s="99" customFormat="1" ht="12.75" x14ac:dyDescent="0.2">
      <c r="A41" s="135" t="s">
        <v>98</v>
      </c>
      <c r="B41" s="860"/>
      <c r="C41" s="860"/>
      <c r="D41" s="861">
        <f t="shared" si="0"/>
        <v>0</v>
      </c>
    </row>
    <row r="42" spans="1:4" s="99" customFormat="1" ht="12.75" x14ac:dyDescent="0.2">
      <c r="A42" s="135" t="s">
        <v>100</v>
      </c>
      <c r="B42" s="860">
        <v>4159.8100000000004</v>
      </c>
      <c r="C42" s="860">
        <v>4159.8100000000004</v>
      </c>
      <c r="D42" s="861">
        <f t="shared" si="0"/>
        <v>0</v>
      </c>
    </row>
    <row r="43" spans="1:4" s="99" customFormat="1" ht="12.75" x14ac:dyDescent="0.2">
      <c r="A43" s="135" t="s">
        <v>102</v>
      </c>
      <c r="B43" s="860">
        <v>24017.08</v>
      </c>
      <c r="C43" s="860">
        <v>24017.08</v>
      </c>
      <c r="D43" s="861">
        <f t="shared" si="0"/>
        <v>0</v>
      </c>
    </row>
    <row r="44" spans="1:4" s="99" customFormat="1" ht="12.75" x14ac:dyDescent="0.2">
      <c r="A44" s="135" t="s">
        <v>101</v>
      </c>
      <c r="B44" s="860">
        <v>6910.31</v>
      </c>
      <c r="C44" s="860">
        <v>6910.31</v>
      </c>
      <c r="D44" s="861">
        <f t="shared" si="0"/>
        <v>0</v>
      </c>
    </row>
    <row r="45" spans="1:4" s="99" customFormat="1" ht="12.75" x14ac:dyDescent="0.2">
      <c r="A45" s="135" t="s">
        <v>103</v>
      </c>
      <c r="B45" s="860">
        <v>7965</v>
      </c>
      <c r="C45" s="860">
        <v>7965</v>
      </c>
      <c r="D45" s="861">
        <f t="shared" si="0"/>
        <v>0</v>
      </c>
    </row>
    <row r="46" spans="1:4" s="99" customFormat="1" ht="12.75" x14ac:dyDescent="0.2">
      <c r="A46" s="135" t="s">
        <v>105</v>
      </c>
      <c r="B46" s="860">
        <v>671.21</v>
      </c>
      <c r="C46" s="860">
        <v>671.21</v>
      </c>
      <c r="D46" s="861">
        <f t="shared" si="0"/>
        <v>0</v>
      </c>
    </row>
    <row r="47" spans="1:4" s="99" customFormat="1" ht="12.75" x14ac:dyDescent="0.2">
      <c r="A47" s="135" t="s">
        <v>106</v>
      </c>
      <c r="B47" s="860"/>
      <c r="C47" s="860"/>
      <c r="D47" s="861">
        <f t="shared" si="0"/>
        <v>0</v>
      </c>
    </row>
    <row r="48" spans="1:4" s="99" customFormat="1" ht="12.75" x14ac:dyDescent="0.2">
      <c r="A48" s="135" t="s">
        <v>104</v>
      </c>
      <c r="B48" s="860">
        <v>1132149.1399999999</v>
      </c>
      <c r="C48" s="860">
        <v>1132149.1399999999</v>
      </c>
      <c r="D48" s="861">
        <f t="shared" si="0"/>
        <v>0</v>
      </c>
    </row>
    <row r="49" spans="1:4" s="99" customFormat="1" ht="12.75" x14ac:dyDescent="0.2">
      <c r="A49" s="135" t="s">
        <v>108</v>
      </c>
      <c r="B49" s="860">
        <v>642492.52</v>
      </c>
      <c r="C49" s="860">
        <v>642492.52</v>
      </c>
      <c r="D49" s="861">
        <f t="shared" si="0"/>
        <v>0</v>
      </c>
    </row>
    <row r="50" spans="1:4" s="99" customFormat="1" ht="12.75" x14ac:dyDescent="0.2">
      <c r="A50" s="135" t="s">
        <v>109</v>
      </c>
      <c r="B50" s="860">
        <v>1218035.51</v>
      </c>
      <c r="C50" s="860">
        <v>1218035.51</v>
      </c>
      <c r="D50" s="861">
        <f t="shared" si="0"/>
        <v>0</v>
      </c>
    </row>
    <row r="51" spans="1:4" s="99" customFormat="1" ht="12.75" x14ac:dyDescent="0.2">
      <c r="A51" s="135" t="s">
        <v>573</v>
      </c>
      <c r="B51" s="860">
        <v>3517.41</v>
      </c>
      <c r="C51" s="860">
        <v>3517.41</v>
      </c>
      <c r="D51" s="861">
        <f t="shared" si="0"/>
        <v>0</v>
      </c>
    </row>
    <row r="52" spans="1:4" s="99" customFormat="1" ht="12.75" x14ac:dyDescent="0.2">
      <c r="A52" s="135" t="s">
        <v>107</v>
      </c>
      <c r="B52" s="860">
        <v>12619.11</v>
      </c>
      <c r="C52" s="860">
        <v>12619.11</v>
      </c>
      <c r="D52" s="861">
        <f t="shared" si="0"/>
        <v>0</v>
      </c>
    </row>
    <row r="53" spans="1:4" s="99" customFormat="1" ht="12.75" x14ac:dyDescent="0.2">
      <c r="A53" s="135" t="s">
        <v>110</v>
      </c>
      <c r="B53" s="860">
        <v>1800</v>
      </c>
      <c r="C53" s="860">
        <v>1800</v>
      </c>
      <c r="D53" s="861">
        <f t="shared" si="0"/>
        <v>0</v>
      </c>
    </row>
    <row r="54" spans="1:4" s="99" customFormat="1" ht="12.75" x14ac:dyDescent="0.2">
      <c r="A54" s="135" t="s">
        <v>572</v>
      </c>
      <c r="B54" s="860">
        <v>2727475.53</v>
      </c>
      <c r="C54" s="860">
        <v>2727475.53</v>
      </c>
      <c r="D54" s="861">
        <f t="shared" si="0"/>
        <v>0</v>
      </c>
    </row>
    <row r="55" spans="1:4" s="99" customFormat="1" ht="12.75" x14ac:dyDescent="0.2">
      <c r="A55" s="135" t="s">
        <v>574</v>
      </c>
      <c r="B55" s="860"/>
      <c r="C55" s="860"/>
      <c r="D55" s="861">
        <f t="shared" si="0"/>
        <v>0</v>
      </c>
    </row>
    <row r="56" spans="1:4" s="99" customFormat="1" ht="12.75" x14ac:dyDescent="0.2">
      <c r="A56" s="135" t="s">
        <v>578</v>
      </c>
      <c r="B56" s="860"/>
      <c r="C56" s="860"/>
      <c r="D56" s="861">
        <f t="shared" si="0"/>
        <v>0</v>
      </c>
    </row>
    <row r="57" spans="1:4" s="99" customFormat="1" ht="12.75" x14ac:dyDescent="0.2">
      <c r="A57" s="135" t="s">
        <v>579</v>
      </c>
      <c r="B57" s="860"/>
      <c r="C57" s="860"/>
      <c r="D57" s="861">
        <f t="shared" si="0"/>
        <v>0</v>
      </c>
    </row>
    <row r="58" spans="1:4" s="99" customFormat="1" ht="12.75" x14ac:dyDescent="0.2">
      <c r="A58" s="135" t="s">
        <v>580</v>
      </c>
      <c r="B58" s="860"/>
      <c r="C58" s="860"/>
      <c r="D58" s="861">
        <f t="shared" si="0"/>
        <v>0</v>
      </c>
    </row>
    <row r="59" spans="1:4" s="99" customFormat="1" ht="12.75" x14ac:dyDescent="0.2">
      <c r="A59" s="135" t="s">
        <v>112</v>
      </c>
      <c r="B59" s="860"/>
      <c r="C59" s="860"/>
      <c r="D59" s="861">
        <f t="shared" si="0"/>
        <v>0</v>
      </c>
    </row>
    <row r="60" spans="1:4" s="99" customFormat="1" ht="12.75" x14ac:dyDescent="0.2">
      <c r="A60" s="862" t="s">
        <v>84</v>
      </c>
      <c r="B60" s="863">
        <v>27060</v>
      </c>
      <c r="C60" s="863">
        <v>27060</v>
      </c>
      <c r="D60" s="863">
        <f t="shared" si="0"/>
        <v>0</v>
      </c>
    </row>
    <row r="61" spans="1:4" s="99" customFormat="1" ht="12.75" x14ac:dyDescent="0.2">
      <c r="A61" s="864" t="s">
        <v>201</v>
      </c>
      <c r="B61" s="865">
        <f>SUM(B6:B60)</f>
        <v>-20765307.369999997</v>
      </c>
      <c r="C61" s="865">
        <f>SUM(C6:C60)</f>
        <v>-20765307.369999997</v>
      </c>
      <c r="D61" s="865">
        <f t="shared" si="0"/>
        <v>0</v>
      </c>
    </row>
    <row r="62" spans="1:4" s="99" customFormat="1" ht="12.75" x14ac:dyDescent="0.2">
      <c r="A62" s="135" t="s">
        <v>202</v>
      </c>
      <c r="B62" s="861">
        <f>-SUM(B19,B26,B27)</f>
        <v>-3928402.51</v>
      </c>
      <c r="C62" s="861">
        <f>-SUM(C19,C26,C27)</f>
        <v>-3928402.51</v>
      </c>
      <c r="D62" s="861">
        <f t="shared" si="0"/>
        <v>0</v>
      </c>
    </row>
    <row r="63" spans="1:4" s="99" customFormat="1" ht="12.75" x14ac:dyDescent="0.2">
      <c r="A63" s="135" t="s">
        <v>203</v>
      </c>
      <c r="B63" s="861">
        <f>-B30</f>
        <v>38215284</v>
      </c>
      <c r="C63" s="861">
        <f>-C30</f>
        <v>38215284</v>
      </c>
      <c r="D63" s="860">
        <f t="shared" si="0"/>
        <v>0</v>
      </c>
    </row>
    <row r="64" spans="1:4" s="99" customFormat="1" ht="12.75" x14ac:dyDescent="0.2">
      <c r="A64" s="135" t="s">
        <v>204</v>
      </c>
      <c r="B64" s="860">
        <f>-SUM(B54,B55)</f>
        <v>-2727475.53</v>
      </c>
      <c r="C64" s="860">
        <f>-SUM(C54,C55)</f>
        <v>-2727475.53</v>
      </c>
      <c r="D64" s="861">
        <f t="shared" si="0"/>
        <v>0</v>
      </c>
    </row>
    <row r="65" spans="1:4" s="99" customFormat="1" ht="12.75" x14ac:dyDescent="0.2">
      <c r="A65" s="862" t="s">
        <v>113</v>
      </c>
      <c r="B65" s="866">
        <f>-B59</f>
        <v>0</v>
      </c>
      <c r="C65" s="866">
        <f>-C59</f>
        <v>0</v>
      </c>
      <c r="D65" s="866">
        <f t="shared" si="0"/>
        <v>0</v>
      </c>
    </row>
    <row r="66" spans="1:4" s="99" customFormat="1" ht="13.5" thickBot="1" x14ac:dyDescent="0.25">
      <c r="A66" s="867" t="s">
        <v>200</v>
      </c>
      <c r="B66" s="868">
        <f>SUM(B61:B65)</f>
        <v>10794098.590000005</v>
      </c>
      <c r="C66" s="868">
        <f>SUM(C61:C65)</f>
        <v>10794098.590000005</v>
      </c>
      <c r="D66" s="868">
        <f t="shared" si="0"/>
        <v>0</v>
      </c>
    </row>
    <row r="68" spans="1:4" x14ac:dyDescent="0.25">
      <c r="A68" s="53" t="s">
        <v>594</v>
      </c>
    </row>
    <row r="69" spans="1:4" x14ac:dyDescent="0.2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zoomScale="80" zoomScaleNormal="80" workbookViewId="0">
      <selection activeCell="N22" sqref="N22"/>
    </sheetView>
  </sheetViews>
  <sheetFormatPr defaultRowHeight="12.75" x14ac:dyDescent="0.2"/>
  <cols>
    <col min="1" max="1" width="23.85546875" style="75" customWidth="1"/>
    <col min="2" max="2" width="10.5703125" style="75" customWidth="1"/>
    <col min="3" max="3" width="11.85546875" style="75" customWidth="1"/>
    <col min="4" max="4" width="13.85546875" style="75" customWidth="1"/>
    <col min="5" max="7" width="11.85546875" style="75" customWidth="1"/>
    <col min="8" max="8" width="11.140625" style="75" customWidth="1"/>
    <col min="9" max="9" width="11.85546875" style="75" customWidth="1"/>
    <col min="10" max="10" width="12" style="75" customWidth="1"/>
    <col min="11" max="11" width="10.140625" style="75" bestFit="1" customWidth="1"/>
    <col min="12" max="12" width="11.42578125" style="75" customWidth="1"/>
    <col min="13" max="13" width="9.140625" style="75" customWidth="1"/>
    <col min="14" max="14" width="12.140625" style="75" customWidth="1"/>
    <col min="15" max="15" width="11.140625" style="75" customWidth="1"/>
    <col min="16" max="16" width="9.42578125" style="75" customWidth="1"/>
    <col min="17" max="253" width="8.85546875" style="75"/>
    <col min="254" max="254" width="4.140625" style="75" customWidth="1"/>
    <col min="255" max="255" width="5.85546875" style="75" customWidth="1"/>
    <col min="256" max="256" width="23.5703125" style="75" bestFit="1" customWidth="1"/>
    <col min="257" max="257" width="12.5703125" style="75" bestFit="1" customWidth="1"/>
    <col min="258" max="262" width="10" style="75" customWidth="1"/>
    <col min="263" max="263" width="11.140625" style="75" bestFit="1" customWidth="1"/>
    <col min="264" max="264" width="5.140625" style="75" customWidth="1"/>
    <col min="265" max="265" width="16.5703125" style="75" customWidth="1"/>
    <col min="266" max="266" width="10.140625" style="75" customWidth="1"/>
    <col min="267" max="267" width="11.42578125" style="75" customWidth="1"/>
    <col min="268" max="268" width="2" style="75" customWidth="1"/>
    <col min="269" max="509" width="8.85546875" style="75"/>
    <col min="510" max="510" width="4.140625" style="75" customWidth="1"/>
    <col min="511" max="511" width="5.85546875" style="75" customWidth="1"/>
    <col min="512" max="512" width="23.5703125" style="75" bestFit="1" customWidth="1"/>
    <col min="513" max="513" width="12.5703125" style="75" bestFit="1" customWidth="1"/>
    <col min="514" max="518" width="10" style="75" customWidth="1"/>
    <col min="519" max="519" width="11.140625" style="75" bestFit="1" customWidth="1"/>
    <col min="520" max="520" width="5.140625" style="75" customWidth="1"/>
    <col min="521" max="521" width="16.5703125" style="75" customWidth="1"/>
    <col min="522" max="522" width="10.140625" style="75" customWidth="1"/>
    <col min="523" max="523" width="11.42578125" style="75" customWidth="1"/>
    <col min="524" max="524" width="2" style="75" customWidth="1"/>
    <col min="525" max="765" width="8.85546875" style="75"/>
    <col min="766" max="766" width="4.140625" style="75" customWidth="1"/>
    <col min="767" max="767" width="5.85546875" style="75" customWidth="1"/>
    <col min="768" max="768" width="23.5703125" style="75" bestFit="1" customWidth="1"/>
    <col min="769" max="769" width="12.5703125" style="75" bestFit="1" customWidth="1"/>
    <col min="770" max="774" width="10" style="75" customWidth="1"/>
    <col min="775" max="775" width="11.140625" style="75" bestFit="1" customWidth="1"/>
    <col min="776" max="776" width="5.140625" style="75" customWidth="1"/>
    <col min="777" max="777" width="16.5703125" style="75" customWidth="1"/>
    <col min="778" max="778" width="10.140625" style="75" customWidth="1"/>
    <col min="779" max="779" width="11.42578125" style="75" customWidth="1"/>
    <col min="780" max="780" width="2" style="75" customWidth="1"/>
    <col min="781" max="1021" width="8.85546875" style="75"/>
    <col min="1022" max="1022" width="4.140625" style="75" customWidth="1"/>
    <col min="1023" max="1023" width="5.85546875" style="75" customWidth="1"/>
    <col min="1024" max="1024" width="23.5703125" style="75" bestFit="1" customWidth="1"/>
    <col min="1025" max="1025" width="12.5703125" style="75" bestFit="1" customWidth="1"/>
    <col min="1026" max="1030" width="10" style="75" customWidth="1"/>
    <col min="1031" max="1031" width="11.140625" style="75" bestFit="1" customWidth="1"/>
    <col min="1032" max="1032" width="5.140625" style="75" customWidth="1"/>
    <col min="1033" max="1033" width="16.5703125" style="75" customWidth="1"/>
    <col min="1034" max="1034" width="10.140625" style="75" customWidth="1"/>
    <col min="1035" max="1035" width="11.42578125" style="75" customWidth="1"/>
    <col min="1036" max="1036" width="2" style="75" customWidth="1"/>
    <col min="1037" max="1277" width="8.85546875" style="75"/>
    <col min="1278" max="1278" width="4.140625" style="75" customWidth="1"/>
    <col min="1279" max="1279" width="5.85546875" style="75" customWidth="1"/>
    <col min="1280" max="1280" width="23.5703125" style="75" bestFit="1" customWidth="1"/>
    <col min="1281" max="1281" width="12.5703125" style="75" bestFit="1" customWidth="1"/>
    <col min="1282" max="1286" width="10" style="75" customWidth="1"/>
    <col min="1287" max="1287" width="11.140625" style="75" bestFit="1" customWidth="1"/>
    <col min="1288" max="1288" width="5.140625" style="75" customWidth="1"/>
    <col min="1289" max="1289" width="16.5703125" style="75" customWidth="1"/>
    <col min="1290" max="1290" width="10.140625" style="75" customWidth="1"/>
    <col min="1291" max="1291" width="11.42578125" style="75" customWidth="1"/>
    <col min="1292" max="1292" width="2" style="75" customWidth="1"/>
    <col min="1293" max="1533" width="8.85546875" style="75"/>
    <col min="1534" max="1534" width="4.140625" style="75" customWidth="1"/>
    <col min="1535" max="1535" width="5.85546875" style="75" customWidth="1"/>
    <col min="1536" max="1536" width="23.5703125" style="75" bestFit="1" customWidth="1"/>
    <col min="1537" max="1537" width="12.5703125" style="75" bestFit="1" customWidth="1"/>
    <col min="1538" max="1542" width="10" style="75" customWidth="1"/>
    <col min="1543" max="1543" width="11.140625" style="75" bestFit="1" customWidth="1"/>
    <col min="1544" max="1544" width="5.140625" style="75" customWidth="1"/>
    <col min="1545" max="1545" width="16.5703125" style="75" customWidth="1"/>
    <col min="1546" max="1546" width="10.140625" style="75" customWidth="1"/>
    <col min="1547" max="1547" width="11.42578125" style="75" customWidth="1"/>
    <col min="1548" max="1548" width="2" style="75" customWidth="1"/>
    <col min="1549" max="1789" width="8.85546875" style="75"/>
    <col min="1790" max="1790" width="4.140625" style="75" customWidth="1"/>
    <col min="1791" max="1791" width="5.85546875" style="75" customWidth="1"/>
    <col min="1792" max="1792" width="23.5703125" style="75" bestFit="1" customWidth="1"/>
    <col min="1793" max="1793" width="12.5703125" style="75" bestFit="1" customWidth="1"/>
    <col min="1794" max="1798" width="10" style="75" customWidth="1"/>
    <col min="1799" max="1799" width="11.140625" style="75" bestFit="1" customWidth="1"/>
    <col min="1800" max="1800" width="5.140625" style="75" customWidth="1"/>
    <col min="1801" max="1801" width="16.5703125" style="75" customWidth="1"/>
    <col min="1802" max="1802" width="10.140625" style="75" customWidth="1"/>
    <col min="1803" max="1803" width="11.42578125" style="75" customWidth="1"/>
    <col min="1804" max="1804" width="2" style="75" customWidth="1"/>
    <col min="1805" max="2045" width="8.85546875" style="75"/>
    <col min="2046" max="2046" width="4.140625" style="75" customWidth="1"/>
    <col min="2047" max="2047" width="5.85546875" style="75" customWidth="1"/>
    <col min="2048" max="2048" width="23.5703125" style="75" bestFit="1" customWidth="1"/>
    <col min="2049" max="2049" width="12.5703125" style="75" bestFit="1" customWidth="1"/>
    <col min="2050" max="2054" width="10" style="75" customWidth="1"/>
    <col min="2055" max="2055" width="11.140625" style="75" bestFit="1" customWidth="1"/>
    <col min="2056" max="2056" width="5.140625" style="75" customWidth="1"/>
    <col min="2057" max="2057" width="16.5703125" style="75" customWidth="1"/>
    <col min="2058" max="2058" width="10.140625" style="75" customWidth="1"/>
    <col min="2059" max="2059" width="11.42578125" style="75" customWidth="1"/>
    <col min="2060" max="2060" width="2" style="75" customWidth="1"/>
    <col min="2061" max="2301" width="8.85546875" style="75"/>
    <col min="2302" max="2302" width="4.140625" style="75" customWidth="1"/>
    <col min="2303" max="2303" width="5.85546875" style="75" customWidth="1"/>
    <col min="2304" max="2304" width="23.5703125" style="75" bestFit="1" customWidth="1"/>
    <col min="2305" max="2305" width="12.5703125" style="75" bestFit="1" customWidth="1"/>
    <col min="2306" max="2310" width="10" style="75" customWidth="1"/>
    <col min="2311" max="2311" width="11.140625" style="75" bestFit="1" customWidth="1"/>
    <col min="2312" max="2312" width="5.140625" style="75" customWidth="1"/>
    <col min="2313" max="2313" width="16.5703125" style="75" customWidth="1"/>
    <col min="2314" max="2314" width="10.140625" style="75" customWidth="1"/>
    <col min="2315" max="2315" width="11.42578125" style="75" customWidth="1"/>
    <col min="2316" max="2316" width="2" style="75" customWidth="1"/>
    <col min="2317" max="2557" width="8.85546875" style="75"/>
    <col min="2558" max="2558" width="4.140625" style="75" customWidth="1"/>
    <col min="2559" max="2559" width="5.85546875" style="75" customWidth="1"/>
    <col min="2560" max="2560" width="23.5703125" style="75" bestFit="1" customWidth="1"/>
    <col min="2561" max="2561" width="12.5703125" style="75" bestFit="1" customWidth="1"/>
    <col min="2562" max="2566" width="10" style="75" customWidth="1"/>
    <col min="2567" max="2567" width="11.140625" style="75" bestFit="1" customWidth="1"/>
    <col min="2568" max="2568" width="5.140625" style="75" customWidth="1"/>
    <col min="2569" max="2569" width="16.5703125" style="75" customWidth="1"/>
    <col min="2570" max="2570" width="10.140625" style="75" customWidth="1"/>
    <col min="2571" max="2571" width="11.42578125" style="75" customWidth="1"/>
    <col min="2572" max="2572" width="2" style="75" customWidth="1"/>
    <col min="2573" max="2813" width="8.85546875" style="75"/>
    <col min="2814" max="2814" width="4.140625" style="75" customWidth="1"/>
    <col min="2815" max="2815" width="5.85546875" style="75" customWidth="1"/>
    <col min="2816" max="2816" width="23.5703125" style="75" bestFit="1" customWidth="1"/>
    <col min="2817" max="2817" width="12.5703125" style="75" bestFit="1" customWidth="1"/>
    <col min="2818" max="2822" width="10" style="75" customWidth="1"/>
    <col min="2823" max="2823" width="11.140625" style="75" bestFit="1" customWidth="1"/>
    <col min="2824" max="2824" width="5.140625" style="75" customWidth="1"/>
    <col min="2825" max="2825" width="16.5703125" style="75" customWidth="1"/>
    <col min="2826" max="2826" width="10.140625" style="75" customWidth="1"/>
    <col min="2827" max="2827" width="11.42578125" style="75" customWidth="1"/>
    <col min="2828" max="2828" width="2" style="75" customWidth="1"/>
    <col min="2829" max="3069" width="8.85546875" style="75"/>
    <col min="3070" max="3070" width="4.140625" style="75" customWidth="1"/>
    <col min="3071" max="3071" width="5.85546875" style="75" customWidth="1"/>
    <col min="3072" max="3072" width="23.5703125" style="75" bestFit="1" customWidth="1"/>
    <col min="3073" max="3073" width="12.5703125" style="75" bestFit="1" customWidth="1"/>
    <col min="3074" max="3078" width="10" style="75" customWidth="1"/>
    <col min="3079" max="3079" width="11.140625" style="75" bestFit="1" customWidth="1"/>
    <col min="3080" max="3080" width="5.140625" style="75" customWidth="1"/>
    <col min="3081" max="3081" width="16.5703125" style="75" customWidth="1"/>
    <col min="3082" max="3082" width="10.140625" style="75" customWidth="1"/>
    <col min="3083" max="3083" width="11.42578125" style="75" customWidth="1"/>
    <col min="3084" max="3084" width="2" style="75" customWidth="1"/>
    <col min="3085" max="3325" width="8.85546875" style="75"/>
    <col min="3326" max="3326" width="4.140625" style="75" customWidth="1"/>
    <col min="3327" max="3327" width="5.85546875" style="75" customWidth="1"/>
    <col min="3328" max="3328" width="23.5703125" style="75" bestFit="1" customWidth="1"/>
    <col min="3329" max="3329" width="12.5703125" style="75" bestFit="1" customWidth="1"/>
    <col min="3330" max="3334" width="10" style="75" customWidth="1"/>
    <col min="3335" max="3335" width="11.140625" style="75" bestFit="1" customWidth="1"/>
    <col min="3336" max="3336" width="5.140625" style="75" customWidth="1"/>
    <col min="3337" max="3337" width="16.5703125" style="75" customWidth="1"/>
    <col min="3338" max="3338" width="10.140625" style="75" customWidth="1"/>
    <col min="3339" max="3339" width="11.42578125" style="75" customWidth="1"/>
    <col min="3340" max="3340" width="2" style="75" customWidth="1"/>
    <col min="3341" max="3581" width="8.85546875" style="75"/>
    <col min="3582" max="3582" width="4.140625" style="75" customWidth="1"/>
    <col min="3583" max="3583" width="5.85546875" style="75" customWidth="1"/>
    <col min="3584" max="3584" width="23.5703125" style="75" bestFit="1" customWidth="1"/>
    <col min="3585" max="3585" width="12.5703125" style="75" bestFit="1" customWidth="1"/>
    <col min="3586" max="3590" width="10" style="75" customWidth="1"/>
    <col min="3591" max="3591" width="11.140625" style="75" bestFit="1" customWidth="1"/>
    <col min="3592" max="3592" width="5.140625" style="75" customWidth="1"/>
    <col min="3593" max="3593" width="16.5703125" style="75" customWidth="1"/>
    <col min="3594" max="3594" width="10.140625" style="75" customWidth="1"/>
    <col min="3595" max="3595" width="11.42578125" style="75" customWidth="1"/>
    <col min="3596" max="3596" width="2" style="75" customWidth="1"/>
    <col min="3597" max="3837" width="8.85546875" style="75"/>
    <col min="3838" max="3838" width="4.140625" style="75" customWidth="1"/>
    <col min="3839" max="3839" width="5.85546875" style="75" customWidth="1"/>
    <col min="3840" max="3840" width="23.5703125" style="75" bestFit="1" customWidth="1"/>
    <col min="3841" max="3841" width="12.5703125" style="75" bestFit="1" customWidth="1"/>
    <col min="3842" max="3846" width="10" style="75" customWidth="1"/>
    <col min="3847" max="3847" width="11.140625" style="75" bestFit="1" customWidth="1"/>
    <col min="3848" max="3848" width="5.140625" style="75" customWidth="1"/>
    <col min="3849" max="3849" width="16.5703125" style="75" customWidth="1"/>
    <col min="3850" max="3850" width="10.140625" style="75" customWidth="1"/>
    <col min="3851" max="3851" width="11.42578125" style="75" customWidth="1"/>
    <col min="3852" max="3852" width="2" style="75" customWidth="1"/>
    <col min="3853" max="4093" width="8.85546875" style="75"/>
    <col min="4094" max="4094" width="4.140625" style="75" customWidth="1"/>
    <col min="4095" max="4095" width="5.85546875" style="75" customWidth="1"/>
    <col min="4096" max="4096" width="23.5703125" style="75" bestFit="1" customWidth="1"/>
    <col min="4097" max="4097" width="12.5703125" style="75" bestFit="1" customWidth="1"/>
    <col min="4098" max="4102" width="10" style="75" customWidth="1"/>
    <col min="4103" max="4103" width="11.140625" style="75" bestFit="1" customWidth="1"/>
    <col min="4104" max="4104" width="5.140625" style="75" customWidth="1"/>
    <col min="4105" max="4105" width="16.5703125" style="75" customWidth="1"/>
    <col min="4106" max="4106" width="10.140625" style="75" customWidth="1"/>
    <col min="4107" max="4107" width="11.42578125" style="75" customWidth="1"/>
    <col min="4108" max="4108" width="2" style="75" customWidth="1"/>
    <col min="4109" max="4349" width="8.85546875" style="75"/>
    <col min="4350" max="4350" width="4.140625" style="75" customWidth="1"/>
    <col min="4351" max="4351" width="5.85546875" style="75" customWidth="1"/>
    <col min="4352" max="4352" width="23.5703125" style="75" bestFit="1" customWidth="1"/>
    <col min="4353" max="4353" width="12.5703125" style="75" bestFit="1" customWidth="1"/>
    <col min="4354" max="4358" width="10" style="75" customWidth="1"/>
    <col min="4359" max="4359" width="11.140625" style="75" bestFit="1" customWidth="1"/>
    <col min="4360" max="4360" width="5.140625" style="75" customWidth="1"/>
    <col min="4361" max="4361" width="16.5703125" style="75" customWidth="1"/>
    <col min="4362" max="4362" width="10.140625" style="75" customWidth="1"/>
    <col min="4363" max="4363" width="11.42578125" style="75" customWidth="1"/>
    <col min="4364" max="4364" width="2" style="75" customWidth="1"/>
    <col min="4365" max="4605" width="8.85546875" style="75"/>
    <col min="4606" max="4606" width="4.140625" style="75" customWidth="1"/>
    <col min="4607" max="4607" width="5.85546875" style="75" customWidth="1"/>
    <col min="4608" max="4608" width="23.5703125" style="75" bestFit="1" customWidth="1"/>
    <col min="4609" max="4609" width="12.5703125" style="75" bestFit="1" customWidth="1"/>
    <col min="4610" max="4614" width="10" style="75" customWidth="1"/>
    <col min="4615" max="4615" width="11.140625" style="75" bestFit="1" customWidth="1"/>
    <col min="4616" max="4616" width="5.140625" style="75" customWidth="1"/>
    <col min="4617" max="4617" width="16.5703125" style="75" customWidth="1"/>
    <col min="4618" max="4618" width="10.140625" style="75" customWidth="1"/>
    <col min="4619" max="4619" width="11.42578125" style="75" customWidth="1"/>
    <col min="4620" max="4620" width="2" style="75" customWidth="1"/>
    <col min="4621" max="4861" width="8.85546875" style="75"/>
    <col min="4862" max="4862" width="4.140625" style="75" customWidth="1"/>
    <col min="4863" max="4863" width="5.85546875" style="75" customWidth="1"/>
    <col min="4864" max="4864" width="23.5703125" style="75" bestFit="1" customWidth="1"/>
    <col min="4865" max="4865" width="12.5703125" style="75" bestFit="1" customWidth="1"/>
    <col min="4866" max="4870" width="10" style="75" customWidth="1"/>
    <col min="4871" max="4871" width="11.140625" style="75" bestFit="1" customWidth="1"/>
    <col min="4872" max="4872" width="5.140625" style="75" customWidth="1"/>
    <col min="4873" max="4873" width="16.5703125" style="75" customWidth="1"/>
    <col min="4874" max="4874" width="10.140625" style="75" customWidth="1"/>
    <col min="4875" max="4875" width="11.42578125" style="75" customWidth="1"/>
    <col min="4876" max="4876" width="2" style="75" customWidth="1"/>
    <col min="4877" max="5117" width="8.85546875" style="75"/>
    <col min="5118" max="5118" width="4.140625" style="75" customWidth="1"/>
    <col min="5119" max="5119" width="5.85546875" style="75" customWidth="1"/>
    <col min="5120" max="5120" width="23.5703125" style="75" bestFit="1" customWidth="1"/>
    <col min="5121" max="5121" width="12.5703125" style="75" bestFit="1" customWidth="1"/>
    <col min="5122" max="5126" width="10" style="75" customWidth="1"/>
    <col min="5127" max="5127" width="11.140625" style="75" bestFit="1" customWidth="1"/>
    <col min="5128" max="5128" width="5.140625" style="75" customWidth="1"/>
    <col min="5129" max="5129" width="16.5703125" style="75" customWidth="1"/>
    <col min="5130" max="5130" width="10.140625" style="75" customWidth="1"/>
    <col min="5131" max="5131" width="11.42578125" style="75" customWidth="1"/>
    <col min="5132" max="5132" width="2" style="75" customWidth="1"/>
    <col min="5133" max="5373" width="8.85546875" style="75"/>
    <col min="5374" max="5374" width="4.140625" style="75" customWidth="1"/>
    <col min="5375" max="5375" width="5.85546875" style="75" customWidth="1"/>
    <col min="5376" max="5376" width="23.5703125" style="75" bestFit="1" customWidth="1"/>
    <col min="5377" max="5377" width="12.5703125" style="75" bestFit="1" customWidth="1"/>
    <col min="5378" max="5382" width="10" style="75" customWidth="1"/>
    <col min="5383" max="5383" width="11.140625" style="75" bestFit="1" customWidth="1"/>
    <col min="5384" max="5384" width="5.140625" style="75" customWidth="1"/>
    <col min="5385" max="5385" width="16.5703125" style="75" customWidth="1"/>
    <col min="5386" max="5386" width="10.140625" style="75" customWidth="1"/>
    <col min="5387" max="5387" width="11.42578125" style="75" customWidth="1"/>
    <col min="5388" max="5388" width="2" style="75" customWidth="1"/>
    <col min="5389" max="5629" width="8.85546875" style="75"/>
    <col min="5630" max="5630" width="4.140625" style="75" customWidth="1"/>
    <col min="5631" max="5631" width="5.85546875" style="75" customWidth="1"/>
    <col min="5632" max="5632" width="23.5703125" style="75" bestFit="1" customWidth="1"/>
    <col min="5633" max="5633" width="12.5703125" style="75" bestFit="1" customWidth="1"/>
    <col min="5634" max="5638" width="10" style="75" customWidth="1"/>
    <col min="5639" max="5639" width="11.140625" style="75" bestFit="1" customWidth="1"/>
    <col min="5640" max="5640" width="5.140625" style="75" customWidth="1"/>
    <col min="5641" max="5641" width="16.5703125" style="75" customWidth="1"/>
    <col min="5642" max="5642" width="10.140625" style="75" customWidth="1"/>
    <col min="5643" max="5643" width="11.42578125" style="75" customWidth="1"/>
    <col min="5644" max="5644" width="2" style="75" customWidth="1"/>
    <col min="5645" max="5885" width="8.85546875" style="75"/>
    <col min="5886" max="5886" width="4.140625" style="75" customWidth="1"/>
    <col min="5887" max="5887" width="5.85546875" style="75" customWidth="1"/>
    <col min="5888" max="5888" width="23.5703125" style="75" bestFit="1" customWidth="1"/>
    <col min="5889" max="5889" width="12.5703125" style="75" bestFit="1" customWidth="1"/>
    <col min="5890" max="5894" width="10" style="75" customWidth="1"/>
    <col min="5895" max="5895" width="11.140625" style="75" bestFit="1" customWidth="1"/>
    <col min="5896" max="5896" width="5.140625" style="75" customWidth="1"/>
    <col min="5897" max="5897" width="16.5703125" style="75" customWidth="1"/>
    <col min="5898" max="5898" width="10.140625" style="75" customWidth="1"/>
    <col min="5899" max="5899" width="11.42578125" style="75" customWidth="1"/>
    <col min="5900" max="5900" width="2" style="75" customWidth="1"/>
    <col min="5901" max="6141" width="8.85546875" style="75"/>
    <col min="6142" max="6142" width="4.140625" style="75" customWidth="1"/>
    <col min="6143" max="6143" width="5.85546875" style="75" customWidth="1"/>
    <col min="6144" max="6144" width="23.5703125" style="75" bestFit="1" customWidth="1"/>
    <col min="6145" max="6145" width="12.5703125" style="75" bestFit="1" customWidth="1"/>
    <col min="6146" max="6150" width="10" style="75" customWidth="1"/>
    <col min="6151" max="6151" width="11.140625" style="75" bestFit="1" customWidth="1"/>
    <col min="6152" max="6152" width="5.140625" style="75" customWidth="1"/>
    <col min="6153" max="6153" width="16.5703125" style="75" customWidth="1"/>
    <col min="6154" max="6154" width="10.140625" style="75" customWidth="1"/>
    <col min="6155" max="6155" width="11.42578125" style="75" customWidth="1"/>
    <col min="6156" max="6156" width="2" style="75" customWidth="1"/>
    <col min="6157" max="6397" width="8.85546875" style="75"/>
    <col min="6398" max="6398" width="4.140625" style="75" customWidth="1"/>
    <col min="6399" max="6399" width="5.85546875" style="75" customWidth="1"/>
    <col min="6400" max="6400" width="23.5703125" style="75" bestFit="1" customWidth="1"/>
    <col min="6401" max="6401" width="12.5703125" style="75" bestFit="1" customWidth="1"/>
    <col min="6402" max="6406" width="10" style="75" customWidth="1"/>
    <col min="6407" max="6407" width="11.140625" style="75" bestFit="1" customWidth="1"/>
    <col min="6408" max="6408" width="5.140625" style="75" customWidth="1"/>
    <col min="6409" max="6409" width="16.5703125" style="75" customWidth="1"/>
    <col min="6410" max="6410" width="10.140625" style="75" customWidth="1"/>
    <col min="6411" max="6411" width="11.42578125" style="75" customWidth="1"/>
    <col min="6412" max="6412" width="2" style="75" customWidth="1"/>
    <col min="6413" max="6653" width="8.85546875" style="75"/>
    <col min="6654" max="6654" width="4.140625" style="75" customWidth="1"/>
    <col min="6655" max="6655" width="5.85546875" style="75" customWidth="1"/>
    <col min="6656" max="6656" width="23.5703125" style="75" bestFit="1" customWidth="1"/>
    <col min="6657" max="6657" width="12.5703125" style="75" bestFit="1" customWidth="1"/>
    <col min="6658" max="6662" width="10" style="75" customWidth="1"/>
    <col min="6663" max="6663" width="11.140625" style="75" bestFit="1" customWidth="1"/>
    <col min="6664" max="6664" width="5.140625" style="75" customWidth="1"/>
    <col min="6665" max="6665" width="16.5703125" style="75" customWidth="1"/>
    <col min="6666" max="6666" width="10.140625" style="75" customWidth="1"/>
    <col min="6667" max="6667" width="11.42578125" style="75" customWidth="1"/>
    <col min="6668" max="6668" width="2" style="75" customWidth="1"/>
    <col min="6669" max="6909" width="8.85546875" style="75"/>
    <col min="6910" max="6910" width="4.140625" style="75" customWidth="1"/>
    <col min="6911" max="6911" width="5.85546875" style="75" customWidth="1"/>
    <col min="6912" max="6912" width="23.5703125" style="75" bestFit="1" customWidth="1"/>
    <col min="6913" max="6913" width="12.5703125" style="75" bestFit="1" customWidth="1"/>
    <col min="6914" max="6918" width="10" style="75" customWidth="1"/>
    <col min="6919" max="6919" width="11.140625" style="75" bestFit="1" customWidth="1"/>
    <col min="6920" max="6920" width="5.140625" style="75" customWidth="1"/>
    <col min="6921" max="6921" width="16.5703125" style="75" customWidth="1"/>
    <col min="6922" max="6922" width="10.140625" style="75" customWidth="1"/>
    <col min="6923" max="6923" width="11.42578125" style="75" customWidth="1"/>
    <col min="6924" max="6924" width="2" style="75" customWidth="1"/>
    <col min="6925" max="7165" width="8.85546875" style="75"/>
    <col min="7166" max="7166" width="4.140625" style="75" customWidth="1"/>
    <col min="7167" max="7167" width="5.85546875" style="75" customWidth="1"/>
    <col min="7168" max="7168" width="23.5703125" style="75" bestFit="1" customWidth="1"/>
    <col min="7169" max="7169" width="12.5703125" style="75" bestFit="1" customWidth="1"/>
    <col min="7170" max="7174" width="10" style="75" customWidth="1"/>
    <col min="7175" max="7175" width="11.140625" style="75" bestFit="1" customWidth="1"/>
    <col min="7176" max="7176" width="5.140625" style="75" customWidth="1"/>
    <col min="7177" max="7177" width="16.5703125" style="75" customWidth="1"/>
    <col min="7178" max="7178" width="10.140625" style="75" customWidth="1"/>
    <col min="7179" max="7179" width="11.42578125" style="75" customWidth="1"/>
    <col min="7180" max="7180" width="2" style="75" customWidth="1"/>
    <col min="7181" max="7421" width="8.85546875" style="75"/>
    <col min="7422" max="7422" width="4.140625" style="75" customWidth="1"/>
    <col min="7423" max="7423" width="5.85546875" style="75" customWidth="1"/>
    <col min="7424" max="7424" width="23.5703125" style="75" bestFit="1" customWidth="1"/>
    <col min="7425" max="7425" width="12.5703125" style="75" bestFit="1" customWidth="1"/>
    <col min="7426" max="7430" width="10" style="75" customWidth="1"/>
    <col min="7431" max="7431" width="11.140625" style="75" bestFit="1" customWidth="1"/>
    <col min="7432" max="7432" width="5.140625" style="75" customWidth="1"/>
    <col min="7433" max="7433" width="16.5703125" style="75" customWidth="1"/>
    <col min="7434" max="7434" width="10.140625" style="75" customWidth="1"/>
    <col min="7435" max="7435" width="11.42578125" style="75" customWidth="1"/>
    <col min="7436" max="7436" width="2" style="75" customWidth="1"/>
    <col min="7437" max="7677" width="8.85546875" style="75"/>
    <col min="7678" max="7678" width="4.140625" style="75" customWidth="1"/>
    <col min="7679" max="7679" width="5.85546875" style="75" customWidth="1"/>
    <col min="7680" max="7680" width="23.5703125" style="75" bestFit="1" customWidth="1"/>
    <col min="7681" max="7681" width="12.5703125" style="75" bestFit="1" customWidth="1"/>
    <col min="7682" max="7686" width="10" style="75" customWidth="1"/>
    <col min="7687" max="7687" width="11.140625" style="75" bestFit="1" customWidth="1"/>
    <col min="7688" max="7688" width="5.140625" style="75" customWidth="1"/>
    <col min="7689" max="7689" width="16.5703125" style="75" customWidth="1"/>
    <col min="7690" max="7690" width="10.140625" style="75" customWidth="1"/>
    <col min="7691" max="7691" width="11.42578125" style="75" customWidth="1"/>
    <col min="7692" max="7692" width="2" style="75" customWidth="1"/>
    <col min="7693" max="7933" width="8.85546875" style="75"/>
    <col min="7934" max="7934" width="4.140625" style="75" customWidth="1"/>
    <col min="7935" max="7935" width="5.85546875" style="75" customWidth="1"/>
    <col min="7936" max="7936" width="23.5703125" style="75" bestFit="1" customWidth="1"/>
    <col min="7937" max="7937" width="12.5703125" style="75" bestFit="1" customWidth="1"/>
    <col min="7938" max="7942" width="10" style="75" customWidth="1"/>
    <col min="7943" max="7943" width="11.140625" style="75" bestFit="1" customWidth="1"/>
    <col min="7944" max="7944" width="5.140625" style="75" customWidth="1"/>
    <col min="7945" max="7945" width="16.5703125" style="75" customWidth="1"/>
    <col min="7946" max="7946" width="10.140625" style="75" customWidth="1"/>
    <col min="7947" max="7947" width="11.42578125" style="75" customWidth="1"/>
    <col min="7948" max="7948" width="2" style="75" customWidth="1"/>
    <col min="7949" max="8189" width="8.85546875" style="75"/>
    <col min="8190" max="8190" width="4.140625" style="75" customWidth="1"/>
    <col min="8191" max="8191" width="5.85546875" style="75" customWidth="1"/>
    <col min="8192" max="8192" width="23.5703125" style="75" bestFit="1" customWidth="1"/>
    <col min="8193" max="8193" width="12.5703125" style="75" bestFit="1" customWidth="1"/>
    <col min="8194" max="8198" width="10" style="75" customWidth="1"/>
    <col min="8199" max="8199" width="11.140625" style="75" bestFit="1" customWidth="1"/>
    <col min="8200" max="8200" width="5.140625" style="75" customWidth="1"/>
    <col min="8201" max="8201" width="16.5703125" style="75" customWidth="1"/>
    <col min="8202" max="8202" width="10.140625" style="75" customWidth="1"/>
    <col min="8203" max="8203" width="11.42578125" style="75" customWidth="1"/>
    <col min="8204" max="8204" width="2" style="75" customWidth="1"/>
    <col min="8205" max="8445" width="8.85546875" style="75"/>
    <col min="8446" max="8446" width="4.140625" style="75" customWidth="1"/>
    <col min="8447" max="8447" width="5.85546875" style="75" customWidth="1"/>
    <col min="8448" max="8448" width="23.5703125" style="75" bestFit="1" customWidth="1"/>
    <col min="8449" max="8449" width="12.5703125" style="75" bestFit="1" customWidth="1"/>
    <col min="8450" max="8454" width="10" style="75" customWidth="1"/>
    <col min="8455" max="8455" width="11.140625" style="75" bestFit="1" customWidth="1"/>
    <col min="8456" max="8456" width="5.140625" style="75" customWidth="1"/>
    <col min="8457" max="8457" width="16.5703125" style="75" customWidth="1"/>
    <col min="8458" max="8458" width="10.140625" style="75" customWidth="1"/>
    <col min="8459" max="8459" width="11.42578125" style="75" customWidth="1"/>
    <col min="8460" max="8460" width="2" style="75" customWidth="1"/>
    <col min="8461" max="8701" width="8.85546875" style="75"/>
    <col min="8702" max="8702" width="4.140625" style="75" customWidth="1"/>
    <col min="8703" max="8703" width="5.85546875" style="75" customWidth="1"/>
    <col min="8704" max="8704" width="23.5703125" style="75" bestFit="1" customWidth="1"/>
    <col min="8705" max="8705" width="12.5703125" style="75" bestFit="1" customWidth="1"/>
    <col min="8706" max="8710" width="10" style="75" customWidth="1"/>
    <col min="8711" max="8711" width="11.140625" style="75" bestFit="1" customWidth="1"/>
    <col min="8712" max="8712" width="5.140625" style="75" customWidth="1"/>
    <col min="8713" max="8713" width="16.5703125" style="75" customWidth="1"/>
    <col min="8714" max="8714" width="10.140625" style="75" customWidth="1"/>
    <col min="8715" max="8715" width="11.42578125" style="75" customWidth="1"/>
    <col min="8716" max="8716" width="2" style="75" customWidth="1"/>
    <col min="8717" max="8957" width="8.85546875" style="75"/>
    <col min="8958" max="8958" width="4.140625" style="75" customWidth="1"/>
    <col min="8959" max="8959" width="5.85546875" style="75" customWidth="1"/>
    <col min="8960" max="8960" width="23.5703125" style="75" bestFit="1" customWidth="1"/>
    <col min="8961" max="8961" width="12.5703125" style="75" bestFit="1" customWidth="1"/>
    <col min="8962" max="8966" width="10" style="75" customWidth="1"/>
    <col min="8967" max="8967" width="11.140625" style="75" bestFit="1" customWidth="1"/>
    <col min="8968" max="8968" width="5.140625" style="75" customWidth="1"/>
    <col min="8969" max="8969" width="16.5703125" style="75" customWidth="1"/>
    <col min="8970" max="8970" width="10.140625" style="75" customWidth="1"/>
    <col min="8971" max="8971" width="11.42578125" style="75" customWidth="1"/>
    <col min="8972" max="8972" width="2" style="75" customWidth="1"/>
    <col min="8973" max="9213" width="8.85546875" style="75"/>
    <col min="9214" max="9214" width="4.140625" style="75" customWidth="1"/>
    <col min="9215" max="9215" width="5.85546875" style="75" customWidth="1"/>
    <col min="9216" max="9216" width="23.5703125" style="75" bestFit="1" customWidth="1"/>
    <col min="9217" max="9217" width="12.5703125" style="75" bestFit="1" customWidth="1"/>
    <col min="9218" max="9222" width="10" style="75" customWidth="1"/>
    <col min="9223" max="9223" width="11.140625" style="75" bestFit="1" customWidth="1"/>
    <col min="9224" max="9224" width="5.140625" style="75" customWidth="1"/>
    <col min="9225" max="9225" width="16.5703125" style="75" customWidth="1"/>
    <col min="9226" max="9226" width="10.140625" style="75" customWidth="1"/>
    <col min="9227" max="9227" width="11.42578125" style="75" customWidth="1"/>
    <col min="9228" max="9228" width="2" style="75" customWidth="1"/>
    <col min="9229" max="9469" width="8.85546875" style="75"/>
    <col min="9470" max="9470" width="4.140625" style="75" customWidth="1"/>
    <col min="9471" max="9471" width="5.85546875" style="75" customWidth="1"/>
    <col min="9472" max="9472" width="23.5703125" style="75" bestFit="1" customWidth="1"/>
    <col min="9473" max="9473" width="12.5703125" style="75" bestFit="1" customWidth="1"/>
    <col min="9474" max="9478" width="10" style="75" customWidth="1"/>
    <col min="9479" max="9479" width="11.140625" style="75" bestFit="1" customWidth="1"/>
    <col min="9480" max="9480" width="5.140625" style="75" customWidth="1"/>
    <col min="9481" max="9481" width="16.5703125" style="75" customWidth="1"/>
    <col min="9482" max="9482" width="10.140625" style="75" customWidth="1"/>
    <col min="9483" max="9483" width="11.42578125" style="75" customWidth="1"/>
    <col min="9484" max="9484" width="2" style="75" customWidth="1"/>
    <col min="9485" max="9725" width="8.85546875" style="75"/>
    <col min="9726" max="9726" width="4.140625" style="75" customWidth="1"/>
    <col min="9727" max="9727" width="5.85546875" style="75" customWidth="1"/>
    <col min="9728" max="9728" width="23.5703125" style="75" bestFit="1" customWidth="1"/>
    <col min="9729" max="9729" width="12.5703125" style="75" bestFit="1" customWidth="1"/>
    <col min="9730" max="9734" width="10" style="75" customWidth="1"/>
    <col min="9735" max="9735" width="11.140625" style="75" bestFit="1" customWidth="1"/>
    <col min="9736" max="9736" width="5.140625" style="75" customWidth="1"/>
    <col min="9737" max="9737" width="16.5703125" style="75" customWidth="1"/>
    <col min="9738" max="9738" width="10.140625" style="75" customWidth="1"/>
    <col min="9739" max="9739" width="11.42578125" style="75" customWidth="1"/>
    <col min="9740" max="9740" width="2" style="75" customWidth="1"/>
    <col min="9741" max="9981" width="8.85546875" style="75"/>
    <col min="9982" max="9982" width="4.140625" style="75" customWidth="1"/>
    <col min="9983" max="9983" width="5.85546875" style="75" customWidth="1"/>
    <col min="9984" max="9984" width="23.5703125" style="75" bestFit="1" customWidth="1"/>
    <col min="9985" max="9985" width="12.5703125" style="75" bestFit="1" customWidth="1"/>
    <col min="9986" max="9990" width="10" style="75" customWidth="1"/>
    <col min="9991" max="9991" width="11.140625" style="75" bestFit="1" customWidth="1"/>
    <col min="9992" max="9992" width="5.140625" style="75" customWidth="1"/>
    <col min="9993" max="9993" width="16.5703125" style="75" customWidth="1"/>
    <col min="9994" max="9994" width="10.140625" style="75" customWidth="1"/>
    <col min="9995" max="9995" width="11.42578125" style="75" customWidth="1"/>
    <col min="9996" max="9996" width="2" style="75" customWidth="1"/>
    <col min="9997" max="10237" width="8.85546875" style="75"/>
    <col min="10238" max="10238" width="4.140625" style="75" customWidth="1"/>
    <col min="10239" max="10239" width="5.85546875" style="75" customWidth="1"/>
    <col min="10240" max="10240" width="23.5703125" style="75" bestFit="1" customWidth="1"/>
    <col min="10241" max="10241" width="12.5703125" style="75" bestFit="1" customWidth="1"/>
    <col min="10242" max="10246" width="10" style="75" customWidth="1"/>
    <col min="10247" max="10247" width="11.140625" style="75" bestFit="1" customWidth="1"/>
    <col min="10248" max="10248" width="5.140625" style="75" customWidth="1"/>
    <col min="10249" max="10249" width="16.5703125" style="75" customWidth="1"/>
    <col min="10250" max="10250" width="10.140625" style="75" customWidth="1"/>
    <col min="10251" max="10251" width="11.42578125" style="75" customWidth="1"/>
    <col min="10252" max="10252" width="2" style="75" customWidth="1"/>
    <col min="10253" max="10493" width="8.85546875" style="75"/>
    <col min="10494" max="10494" width="4.140625" style="75" customWidth="1"/>
    <col min="10495" max="10495" width="5.85546875" style="75" customWidth="1"/>
    <col min="10496" max="10496" width="23.5703125" style="75" bestFit="1" customWidth="1"/>
    <col min="10497" max="10497" width="12.5703125" style="75" bestFit="1" customWidth="1"/>
    <col min="10498" max="10502" width="10" style="75" customWidth="1"/>
    <col min="10503" max="10503" width="11.140625" style="75" bestFit="1" customWidth="1"/>
    <col min="10504" max="10504" width="5.140625" style="75" customWidth="1"/>
    <col min="10505" max="10505" width="16.5703125" style="75" customWidth="1"/>
    <col min="10506" max="10506" width="10.140625" style="75" customWidth="1"/>
    <col min="10507" max="10507" width="11.42578125" style="75" customWidth="1"/>
    <col min="10508" max="10508" width="2" style="75" customWidth="1"/>
    <col min="10509" max="10749" width="8.85546875" style="75"/>
    <col min="10750" max="10750" width="4.140625" style="75" customWidth="1"/>
    <col min="10751" max="10751" width="5.85546875" style="75" customWidth="1"/>
    <col min="10752" max="10752" width="23.5703125" style="75" bestFit="1" customWidth="1"/>
    <col min="10753" max="10753" width="12.5703125" style="75" bestFit="1" customWidth="1"/>
    <col min="10754" max="10758" width="10" style="75" customWidth="1"/>
    <col min="10759" max="10759" width="11.140625" style="75" bestFit="1" customWidth="1"/>
    <col min="10760" max="10760" width="5.140625" style="75" customWidth="1"/>
    <col min="10761" max="10761" width="16.5703125" style="75" customWidth="1"/>
    <col min="10762" max="10762" width="10.140625" style="75" customWidth="1"/>
    <col min="10763" max="10763" width="11.42578125" style="75" customWidth="1"/>
    <col min="10764" max="10764" width="2" style="75" customWidth="1"/>
    <col min="10765" max="11005" width="8.85546875" style="75"/>
    <col min="11006" max="11006" width="4.140625" style="75" customWidth="1"/>
    <col min="11007" max="11007" width="5.85546875" style="75" customWidth="1"/>
    <col min="11008" max="11008" width="23.5703125" style="75" bestFit="1" customWidth="1"/>
    <col min="11009" max="11009" width="12.5703125" style="75" bestFit="1" customWidth="1"/>
    <col min="11010" max="11014" width="10" style="75" customWidth="1"/>
    <col min="11015" max="11015" width="11.140625" style="75" bestFit="1" customWidth="1"/>
    <col min="11016" max="11016" width="5.140625" style="75" customWidth="1"/>
    <col min="11017" max="11017" width="16.5703125" style="75" customWidth="1"/>
    <col min="11018" max="11018" width="10.140625" style="75" customWidth="1"/>
    <col min="11019" max="11019" width="11.42578125" style="75" customWidth="1"/>
    <col min="11020" max="11020" width="2" style="75" customWidth="1"/>
    <col min="11021" max="11261" width="8.85546875" style="75"/>
    <col min="11262" max="11262" width="4.140625" style="75" customWidth="1"/>
    <col min="11263" max="11263" width="5.85546875" style="75" customWidth="1"/>
    <col min="11264" max="11264" width="23.5703125" style="75" bestFit="1" customWidth="1"/>
    <col min="11265" max="11265" width="12.5703125" style="75" bestFit="1" customWidth="1"/>
    <col min="11266" max="11270" width="10" style="75" customWidth="1"/>
    <col min="11271" max="11271" width="11.140625" style="75" bestFit="1" customWidth="1"/>
    <col min="11272" max="11272" width="5.140625" style="75" customWidth="1"/>
    <col min="11273" max="11273" width="16.5703125" style="75" customWidth="1"/>
    <col min="11274" max="11274" width="10.140625" style="75" customWidth="1"/>
    <col min="11275" max="11275" width="11.42578125" style="75" customWidth="1"/>
    <col min="11276" max="11276" width="2" style="75" customWidth="1"/>
    <col min="11277" max="11517" width="8.85546875" style="75"/>
    <col min="11518" max="11518" width="4.140625" style="75" customWidth="1"/>
    <col min="11519" max="11519" width="5.85546875" style="75" customWidth="1"/>
    <col min="11520" max="11520" width="23.5703125" style="75" bestFit="1" customWidth="1"/>
    <col min="11521" max="11521" width="12.5703125" style="75" bestFit="1" customWidth="1"/>
    <col min="11522" max="11526" width="10" style="75" customWidth="1"/>
    <col min="11527" max="11527" width="11.140625" style="75" bestFit="1" customWidth="1"/>
    <col min="11528" max="11528" width="5.140625" style="75" customWidth="1"/>
    <col min="11529" max="11529" width="16.5703125" style="75" customWidth="1"/>
    <col min="11530" max="11530" width="10.140625" style="75" customWidth="1"/>
    <col min="11531" max="11531" width="11.42578125" style="75" customWidth="1"/>
    <col min="11532" max="11532" width="2" style="75" customWidth="1"/>
    <col min="11533" max="11773" width="8.85546875" style="75"/>
    <col min="11774" max="11774" width="4.140625" style="75" customWidth="1"/>
    <col min="11775" max="11775" width="5.85546875" style="75" customWidth="1"/>
    <col min="11776" max="11776" width="23.5703125" style="75" bestFit="1" customWidth="1"/>
    <col min="11777" max="11777" width="12.5703125" style="75" bestFit="1" customWidth="1"/>
    <col min="11778" max="11782" width="10" style="75" customWidth="1"/>
    <col min="11783" max="11783" width="11.140625" style="75" bestFit="1" customWidth="1"/>
    <col min="11784" max="11784" width="5.140625" style="75" customWidth="1"/>
    <col min="11785" max="11785" width="16.5703125" style="75" customWidth="1"/>
    <col min="11786" max="11786" width="10.140625" style="75" customWidth="1"/>
    <col min="11787" max="11787" width="11.42578125" style="75" customWidth="1"/>
    <col min="11788" max="11788" width="2" style="75" customWidth="1"/>
    <col min="11789" max="12029" width="8.85546875" style="75"/>
    <col min="12030" max="12030" width="4.140625" style="75" customWidth="1"/>
    <col min="12031" max="12031" width="5.85546875" style="75" customWidth="1"/>
    <col min="12032" max="12032" width="23.5703125" style="75" bestFit="1" customWidth="1"/>
    <col min="12033" max="12033" width="12.5703125" style="75" bestFit="1" customWidth="1"/>
    <col min="12034" max="12038" width="10" style="75" customWidth="1"/>
    <col min="12039" max="12039" width="11.140625" style="75" bestFit="1" customWidth="1"/>
    <col min="12040" max="12040" width="5.140625" style="75" customWidth="1"/>
    <col min="12041" max="12041" width="16.5703125" style="75" customWidth="1"/>
    <col min="12042" max="12042" width="10.140625" style="75" customWidth="1"/>
    <col min="12043" max="12043" width="11.42578125" style="75" customWidth="1"/>
    <col min="12044" max="12044" width="2" style="75" customWidth="1"/>
    <col min="12045" max="12285" width="8.85546875" style="75"/>
    <col min="12286" max="12286" width="4.140625" style="75" customWidth="1"/>
    <col min="12287" max="12287" width="5.85546875" style="75" customWidth="1"/>
    <col min="12288" max="12288" width="23.5703125" style="75" bestFit="1" customWidth="1"/>
    <col min="12289" max="12289" width="12.5703125" style="75" bestFit="1" customWidth="1"/>
    <col min="12290" max="12294" width="10" style="75" customWidth="1"/>
    <col min="12295" max="12295" width="11.140625" style="75" bestFit="1" customWidth="1"/>
    <col min="12296" max="12296" width="5.140625" style="75" customWidth="1"/>
    <col min="12297" max="12297" width="16.5703125" style="75" customWidth="1"/>
    <col min="12298" max="12298" width="10.140625" style="75" customWidth="1"/>
    <col min="12299" max="12299" width="11.42578125" style="75" customWidth="1"/>
    <col min="12300" max="12300" width="2" style="75" customWidth="1"/>
    <col min="12301" max="12541" width="8.85546875" style="75"/>
    <col min="12542" max="12542" width="4.140625" style="75" customWidth="1"/>
    <col min="12543" max="12543" width="5.85546875" style="75" customWidth="1"/>
    <col min="12544" max="12544" width="23.5703125" style="75" bestFit="1" customWidth="1"/>
    <col min="12545" max="12545" width="12.5703125" style="75" bestFit="1" customWidth="1"/>
    <col min="12546" max="12550" width="10" style="75" customWidth="1"/>
    <col min="12551" max="12551" width="11.140625" style="75" bestFit="1" customWidth="1"/>
    <col min="12552" max="12552" width="5.140625" style="75" customWidth="1"/>
    <col min="12553" max="12553" width="16.5703125" style="75" customWidth="1"/>
    <col min="12554" max="12554" width="10.140625" style="75" customWidth="1"/>
    <col min="12555" max="12555" width="11.42578125" style="75" customWidth="1"/>
    <col min="12556" max="12556" width="2" style="75" customWidth="1"/>
    <col min="12557" max="12797" width="8.85546875" style="75"/>
    <col min="12798" max="12798" width="4.140625" style="75" customWidth="1"/>
    <col min="12799" max="12799" width="5.85546875" style="75" customWidth="1"/>
    <col min="12800" max="12800" width="23.5703125" style="75" bestFit="1" customWidth="1"/>
    <col min="12801" max="12801" width="12.5703125" style="75" bestFit="1" customWidth="1"/>
    <col min="12802" max="12806" width="10" style="75" customWidth="1"/>
    <col min="12807" max="12807" width="11.140625" style="75" bestFit="1" customWidth="1"/>
    <col min="12808" max="12808" width="5.140625" style="75" customWidth="1"/>
    <col min="12809" max="12809" width="16.5703125" style="75" customWidth="1"/>
    <col min="12810" max="12810" width="10.140625" style="75" customWidth="1"/>
    <col min="12811" max="12811" width="11.42578125" style="75" customWidth="1"/>
    <col min="12812" max="12812" width="2" style="75" customWidth="1"/>
    <col min="12813" max="13053" width="8.85546875" style="75"/>
    <col min="13054" max="13054" width="4.140625" style="75" customWidth="1"/>
    <col min="13055" max="13055" width="5.85546875" style="75" customWidth="1"/>
    <col min="13056" max="13056" width="23.5703125" style="75" bestFit="1" customWidth="1"/>
    <col min="13057" max="13057" width="12.5703125" style="75" bestFit="1" customWidth="1"/>
    <col min="13058" max="13062" width="10" style="75" customWidth="1"/>
    <col min="13063" max="13063" width="11.140625" style="75" bestFit="1" customWidth="1"/>
    <col min="13064" max="13064" width="5.140625" style="75" customWidth="1"/>
    <col min="13065" max="13065" width="16.5703125" style="75" customWidth="1"/>
    <col min="13066" max="13066" width="10.140625" style="75" customWidth="1"/>
    <col min="13067" max="13067" width="11.42578125" style="75" customWidth="1"/>
    <col min="13068" max="13068" width="2" style="75" customWidth="1"/>
    <col min="13069" max="13309" width="8.85546875" style="75"/>
    <col min="13310" max="13310" width="4.140625" style="75" customWidth="1"/>
    <col min="13311" max="13311" width="5.85546875" style="75" customWidth="1"/>
    <col min="13312" max="13312" width="23.5703125" style="75" bestFit="1" customWidth="1"/>
    <col min="13313" max="13313" width="12.5703125" style="75" bestFit="1" customWidth="1"/>
    <col min="13314" max="13318" width="10" style="75" customWidth="1"/>
    <col min="13319" max="13319" width="11.140625" style="75" bestFit="1" customWidth="1"/>
    <col min="13320" max="13320" width="5.140625" style="75" customWidth="1"/>
    <col min="13321" max="13321" width="16.5703125" style="75" customWidth="1"/>
    <col min="13322" max="13322" width="10.140625" style="75" customWidth="1"/>
    <col min="13323" max="13323" width="11.42578125" style="75" customWidth="1"/>
    <col min="13324" max="13324" width="2" style="75" customWidth="1"/>
    <col min="13325" max="13565" width="8.85546875" style="75"/>
    <col min="13566" max="13566" width="4.140625" style="75" customWidth="1"/>
    <col min="13567" max="13567" width="5.85546875" style="75" customWidth="1"/>
    <col min="13568" max="13568" width="23.5703125" style="75" bestFit="1" customWidth="1"/>
    <col min="13569" max="13569" width="12.5703125" style="75" bestFit="1" customWidth="1"/>
    <col min="13570" max="13574" width="10" style="75" customWidth="1"/>
    <col min="13575" max="13575" width="11.140625" style="75" bestFit="1" customWidth="1"/>
    <col min="13576" max="13576" width="5.140625" style="75" customWidth="1"/>
    <col min="13577" max="13577" width="16.5703125" style="75" customWidth="1"/>
    <col min="13578" max="13578" width="10.140625" style="75" customWidth="1"/>
    <col min="13579" max="13579" width="11.42578125" style="75" customWidth="1"/>
    <col min="13580" max="13580" width="2" style="75" customWidth="1"/>
    <col min="13581" max="13821" width="8.85546875" style="75"/>
    <col min="13822" max="13822" width="4.140625" style="75" customWidth="1"/>
    <col min="13823" max="13823" width="5.85546875" style="75" customWidth="1"/>
    <col min="13824" max="13824" width="23.5703125" style="75" bestFit="1" customWidth="1"/>
    <col min="13825" max="13825" width="12.5703125" style="75" bestFit="1" customWidth="1"/>
    <col min="13826" max="13830" width="10" style="75" customWidth="1"/>
    <col min="13831" max="13831" width="11.140625" style="75" bestFit="1" customWidth="1"/>
    <col min="13832" max="13832" width="5.140625" style="75" customWidth="1"/>
    <col min="13833" max="13833" width="16.5703125" style="75" customWidth="1"/>
    <col min="13834" max="13834" width="10.140625" style="75" customWidth="1"/>
    <col min="13835" max="13835" width="11.42578125" style="75" customWidth="1"/>
    <col min="13836" max="13836" width="2" style="75" customWidth="1"/>
    <col min="13837" max="14077" width="8.85546875" style="75"/>
    <col min="14078" max="14078" width="4.140625" style="75" customWidth="1"/>
    <col min="14079" max="14079" width="5.85546875" style="75" customWidth="1"/>
    <col min="14080" max="14080" width="23.5703125" style="75" bestFit="1" customWidth="1"/>
    <col min="14081" max="14081" width="12.5703125" style="75" bestFit="1" customWidth="1"/>
    <col min="14082" max="14086" width="10" style="75" customWidth="1"/>
    <col min="14087" max="14087" width="11.140625" style="75" bestFit="1" customWidth="1"/>
    <col min="14088" max="14088" width="5.140625" style="75" customWidth="1"/>
    <col min="14089" max="14089" width="16.5703125" style="75" customWidth="1"/>
    <col min="14090" max="14090" width="10.140625" style="75" customWidth="1"/>
    <col min="14091" max="14091" width="11.42578125" style="75" customWidth="1"/>
    <col min="14092" max="14092" width="2" style="75" customWidth="1"/>
    <col min="14093" max="14333" width="8.85546875" style="75"/>
    <col min="14334" max="14334" width="4.140625" style="75" customWidth="1"/>
    <col min="14335" max="14335" width="5.85546875" style="75" customWidth="1"/>
    <col min="14336" max="14336" width="23.5703125" style="75" bestFit="1" customWidth="1"/>
    <col min="14337" max="14337" width="12.5703125" style="75" bestFit="1" customWidth="1"/>
    <col min="14338" max="14342" width="10" style="75" customWidth="1"/>
    <col min="14343" max="14343" width="11.140625" style="75" bestFit="1" customWidth="1"/>
    <col min="14344" max="14344" width="5.140625" style="75" customWidth="1"/>
    <col min="14345" max="14345" width="16.5703125" style="75" customWidth="1"/>
    <col min="14346" max="14346" width="10.140625" style="75" customWidth="1"/>
    <col min="14347" max="14347" width="11.42578125" style="75" customWidth="1"/>
    <col min="14348" max="14348" width="2" style="75" customWidth="1"/>
    <col min="14349" max="14589" width="8.85546875" style="75"/>
    <col min="14590" max="14590" width="4.140625" style="75" customWidth="1"/>
    <col min="14591" max="14591" width="5.85546875" style="75" customWidth="1"/>
    <col min="14592" max="14592" width="23.5703125" style="75" bestFit="1" customWidth="1"/>
    <col min="14593" max="14593" width="12.5703125" style="75" bestFit="1" customWidth="1"/>
    <col min="14594" max="14598" width="10" style="75" customWidth="1"/>
    <col min="14599" max="14599" width="11.140625" style="75" bestFit="1" customWidth="1"/>
    <col min="14600" max="14600" width="5.140625" style="75" customWidth="1"/>
    <col min="14601" max="14601" width="16.5703125" style="75" customWidth="1"/>
    <col min="14602" max="14602" width="10.140625" style="75" customWidth="1"/>
    <col min="14603" max="14603" width="11.42578125" style="75" customWidth="1"/>
    <col min="14604" max="14604" width="2" style="75" customWidth="1"/>
    <col min="14605" max="14845" width="8.85546875" style="75"/>
    <col min="14846" max="14846" width="4.140625" style="75" customWidth="1"/>
    <col min="14847" max="14847" width="5.85546875" style="75" customWidth="1"/>
    <col min="14848" max="14848" width="23.5703125" style="75" bestFit="1" customWidth="1"/>
    <col min="14849" max="14849" width="12.5703125" style="75" bestFit="1" customWidth="1"/>
    <col min="14850" max="14854" width="10" style="75" customWidth="1"/>
    <col min="14855" max="14855" width="11.140625" style="75" bestFit="1" customWidth="1"/>
    <col min="14856" max="14856" width="5.140625" style="75" customWidth="1"/>
    <col min="14857" max="14857" width="16.5703125" style="75" customWidth="1"/>
    <col min="14858" max="14858" width="10.140625" style="75" customWidth="1"/>
    <col min="14859" max="14859" width="11.42578125" style="75" customWidth="1"/>
    <col min="14860" max="14860" width="2" style="75" customWidth="1"/>
    <col min="14861" max="15101" width="8.85546875" style="75"/>
    <col min="15102" max="15102" width="4.140625" style="75" customWidth="1"/>
    <col min="15103" max="15103" width="5.85546875" style="75" customWidth="1"/>
    <col min="15104" max="15104" width="23.5703125" style="75" bestFit="1" customWidth="1"/>
    <col min="15105" max="15105" width="12.5703125" style="75" bestFit="1" customWidth="1"/>
    <col min="15106" max="15110" width="10" style="75" customWidth="1"/>
    <col min="15111" max="15111" width="11.140625" style="75" bestFit="1" customWidth="1"/>
    <col min="15112" max="15112" width="5.140625" style="75" customWidth="1"/>
    <col min="15113" max="15113" width="16.5703125" style="75" customWidth="1"/>
    <col min="15114" max="15114" width="10.140625" style="75" customWidth="1"/>
    <col min="15115" max="15115" width="11.42578125" style="75" customWidth="1"/>
    <col min="15116" max="15116" width="2" style="75" customWidth="1"/>
    <col min="15117" max="15357" width="8.85546875" style="75"/>
    <col min="15358" max="15358" width="4.140625" style="75" customWidth="1"/>
    <col min="15359" max="15359" width="5.85546875" style="75" customWidth="1"/>
    <col min="15360" max="15360" width="23.5703125" style="75" bestFit="1" customWidth="1"/>
    <col min="15361" max="15361" width="12.5703125" style="75" bestFit="1" customWidth="1"/>
    <col min="15362" max="15366" width="10" style="75" customWidth="1"/>
    <col min="15367" max="15367" width="11.140625" style="75" bestFit="1" customWidth="1"/>
    <col min="15368" max="15368" width="5.140625" style="75" customWidth="1"/>
    <col min="15369" max="15369" width="16.5703125" style="75" customWidth="1"/>
    <col min="15370" max="15370" width="10.140625" style="75" customWidth="1"/>
    <col min="15371" max="15371" width="11.42578125" style="75" customWidth="1"/>
    <col min="15372" max="15372" width="2" style="75" customWidth="1"/>
    <col min="15373" max="15613" width="8.85546875" style="75"/>
    <col min="15614" max="15614" width="4.140625" style="75" customWidth="1"/>
    <col min="15615" max="15615" width="5.85546875" style="75" customWidth="1"/>
    <col min="15616" max="15616" width="23.5703125" style="75" bestFit="1" customWidth="1"/>
    <col min="15617" max="15617" width="12.5703125" style="75" bestFit="1" customWidth="1"/>
    <col min="15618" max="15622" width="10" style="75" customWidth="1"/>
    <col min="15623" max="15623" width="11.140625" style="75" bestFit="1" customWidth="1"/>
    <col min="15624" max="15624" width="5.140625" style="75" customWidth="1"/>
    <col min="15625" max="15625" width="16.5703125" style="75" customWidth="1"/>
    <col min="15626" max="15626" width="10.140625" style="75" customWidth="1"/>
    <col min="15627" max="15627" width="11.42578125" style="75" customWidth="1"/>
    <col min="15628" max="15628" width="2" style="75" customWidth="1"/>
    <col min="15629" max="15869" width="8.85546875" style="75"/>
    <col min="15870" max="15870" width="4.140625" style="75" customWidth="1"/>
    <col min="15871" max="15871" width="5.85546875" style="75" customWidth="1"/>
    <col min="15872" max="15872" width="23.5703125" style="75" bestFit="1" customWidth="1"/>
    <col min="15873" max="15873" width="12.5703125" style="75" bestFit="1" customWidth="1"/>
    <col min="15874" max="15878" width="10" style="75" customWidth="1"/>
    <col min="15879" max="15879" width="11.140625" style="75" bestFit="1" customWidth="1"/>
    <col min="15880" max="15880" width="5.140625" style="75" customWidth="1"/>
    <col min="15881" max="15881" width="16.5703125" style="75" customWidth="1"/>
    <col min="15882" max="15882" width="10.140625" style="75" customWidth="1"/>
    <col min="15883" max="15883" width="11.42578125" style="75" customWidth="1"/>
    <col min="15884" max="15884" width="2" style="75" customWidth="1"/>
    <col min="15885" max="16125" width="8.85546875" style="75"/>
    <col min="16126" max="16126" width="4.140625" style="75" customWidth="1"/>
    <col min="16127" max="16127" width="5.85546875" style="75" customWidth="1"/>
    <col min="16128" max="16128" width="23.5703125" style="75" bestFit="1" customWidth="1"/>
    <col min="16129" max="16129" width="12.5703125" style="75" bestFit="1" customWidth="1"/>
    <col min="16130" max="16134" width="10" style="75" customWidth="1"/>
    <col min="16135" max="16135" width="11.140625" style="75" bestFit="1" customWidth="1"/>
    <col min="16136" max="16136" width="5.140625" style="75" customWidth="1"/>
    <col min="16137" max="16137" width="16.5703125" style="75" customWidth="1"/>
    <col min="16138" max="16138" width="10.140625" style="75" customWidth="1"/>
    <col min="16139" max="16139" width="11.42578125" style="75" customWidth="1"/>
    <col min="16140" max="16140" width="2" style="75" customWidth="1"/>
    <col min="16141" max="16384" width="8.85546875" style="75"/>
  </cols>
  <sheetData>
    <row r="1" spans="1:16" ht="18.75" x14ac:dyDescent="0.3">
      <c r="A1" s="256" t="s">
        <v>267</v>
      </c>
    </row>
    <row r="2" spans="1:16" ht="21" x14ac:dyDescent="0.35">
      <c r="A2" s="226" t="s">
        <v>263</v>
      </c>
      <c r="B2" s="204"/>
      <c r="C2" s="204"/>
      <c r="D2" s="204"/>
      <c r="E2" s="204"/>
      <c r="F2" s="204"/>
      <c r="G2" s="226" t="s">
        <v>639</v>
      </c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.75" x14ac:dyDescent="0.25">
      <c r="A3" s="258" t="s">
        <v>627</v>
      </c>
      <c r="B3" s="93"/>
    </row>
    <row r="4" spans="1:16" ht="15.75" x14ac:dyDescent="0.2">
      <c r="A4" s="29"/>
      <c r="B4" s="93"/>
    </row>
    <row r="5" spans="1:16" x14ac:dyDescent="0.2">
      <c r="B5" s="94"/>
      <c r="C5" s="94"/>
      <c r="D5" s="94"/>
      <c r="E5" s="94"/>
      <c r="F5" s="94"/>
      <c r="G5" s="94"/>
      <c r="H5" s="94"/>
      <c r="I5" s="95"/>
    </row>
    <row r="6" spans="1:16" s="99" customFormat="1" ht="26.25" thickBot="1" x14ac:dyDescent="0.25">
      <c r="A6" s="205"/>
      <c r="B6" s="206">
        <v>44348</v>
      </c>
      <c r="C6" s="206">
        <v>44378</v>
      </c>
      <c r="D6" s="206">
        <v>44409</v>
      </c>
      <c r="E6" s="206">
        <v>44440</v>
      </c>
      <c r="F6" s="206">
        <v>44470</v>
      </c>
      <c r="G6" s="206">
        <v>44501</v>
      </c>
      <c r="H6" s="206">
        <v>44531</v>
      </c>
      <c r="I6" s="206">
        <v>44562</v>
      </c>
      <c r="J6" s="206">
        <v>44593</v>
      </c>
      <c r="K6" s="206">
        <v>44621</v>
      </c>
      <c r="L6" s="206">
        <v>44652</v>
      </c>
      <c r="M6" s="206">
        <v>44682</v>
      </c>
      <c r="N6" s="138" t="s">
        <v>627</v>
      </c>
      <c r="O6" s="138" t="s">
        <v>633</v>
      </c>
      <c r="P6" s="138" t="s">
        <v>278</v>
      </c>
    </row>
    <row r="7" spans="1:16" s="99" customFormat="1" ht="15" x14ac:dyDescent="0.25">
      <c r="A7" s="538" t="s">
        <v>38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207">
        <v>31684.703662114654</v>
      </c>
      <c r="H7" s="207">
        <v>31684.703662114654</v>
      </c>
      <c r="I7" s="207">
        <v>31684.703662114654</v>
      </c>
      <c r="J7" s="207">
        <v>31684.703662114654</v>
      </c>
      <c r="K7" s="207">
        <v>31684.703662114654</v>
      </c>
      <c r="L7" s="471">
        <v>0</v>
      </c>
      <c r="M7" s="471">
        <v>0</v>
      </c>
      <c r="N7" s="208">
        <v>158423.51831057327</v>
      </c>
      <c r="O7" s="208">
        <v>159135.65712757967</v>
      </c>
      <c r="P7" s="208">
        <v>-712.13881700640195</v>
      </c>
    </row>
    <row r="8" spans="1:16" s="99" customFormat="1" ht="15" x14ac:dyDescent="0.25">
      <c r="A8" s="538" t="s">
        <v>39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207">
        <v>47929.355053882238</v>
      </c>
      <c r="H8" s="207">
        <v>47929.355053882238</v>
      </c>
      <c r="I8" s="207">
        <v>47929.355053882238</v>
      </c>
      <c r="J8" s="207">
        <v>47929.355053882238</v>
      </c>
      <c r="K8" s="207">
        <v>47929.355053882238</v>
      </c>
      <c r="L8" s="471">
        <v>0</v>
      </c>
      <c r="M8" s="471">
        <v>0</v>
      </c>
      <c r="N8" s="208">
        <v>239646.77526941118</v>
      </c>
      <c r="O8" s="208">
        <v>249503.93390990479</v>
      </c>
      <c r="P8" s="208">
        <v>-9857.1586404936097</v>
      </c>
    </row>
    <row r="9" spans="1:16" s="99" customFormat="1" ht="15" x14ac:dyDescent="0.25">
      <c r="A9" s="538" t="s">
        <v>40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207">
        <v>21727.97429109328</v>
      </c>
      <c r="H9" s="207">
        <v>21727.97429109328</v>
      </c>
      <c r="I9" s="207">
        <v>21727.97429109328</v>
      </c>
      <c r="J9" s="207">
        <v>21727.97429109328</v>
      </c>
      <c r="K9" s="207">
        <v>21727.97429109328</v>
      </c>
      <c r="L9" s="471">
        <v>0</v>
      </c>
      <c r="M9" s="471">
        <v>0</v>
      </c>
      <c r="N9" s="208">
        <v>108639.8714554664</v>
      </c>
      <c r="O9" s="208">
        <v>113108.45003915683</v>
      </c>
      <c r="P9" s="208">
        <v>-4468.5785836904251</v>
      </c>
    </row>
    <row r="10" spans="1:16" s="99" customFormat="1" ht="15" x14ac:dyDescent="0.25">
      <c r="A10" s="538" t="s">
        <v>208</v>
      </c>
      <c r="B10" s="471">
        <v>0</v>
      </c>
      <c r="C10" s="471">
        <v>0</v>
      </c>
      <c r="D10" s="471">
        <v>0</v>
      </c>
      <c r="E10" s="471">
        <v>0</v>
      </c>
      <c r="F10" s="471">
        <v>0</v>
      </c>
      <c r="G10" s="207">
        <v>48174.640161285715</v>
      </c>
      <c r="H10" s="207">
        <v>48174.640161285715</v>
      </c>
      <c r="I10" s="207">
        <v>48174.640161285715</v>
      </c>
      <c r="J10" s="207">
        <v>48174.640161285715</v>
      </c>
      <c r="K10" s="207">
        <v>48174.640161285715</v>
      </c>
      <c r="L10" s="471">
        <v>0</v>
      </c>
      <c r="M10" s="471">
        <v>0</v>
      </c>
      <c r="N10" s="208">
        <v>240873.20080642856</v>
      </c>
      <c r="O10" s="208">
        <v>240760.27862942859</v>
      </c>
      <c r="P10" s="208">
        <v>112.92217699997127</v>
      </c>
    </row>
    <row r="11" spans="1:16" s="99" customFormat="1" ht="15" x14ac:dyDescent="0.25">
      <c r="A11" s="538" t="s">
        <v>41</v>
      </c>
      <c r="B11" s="471">
        <v>0</v>
      </c>
      <c r="C11" s="471">
        <v>0</v>
      </c>
      <c r="D11" s="471">
        <v>0</v>
      </c>
      <c r="E11" s="471">
        <v>0</v>
      </c>
      <c r="F11" s="471">
        <v>0</v>
      </c>
      <c r="G11" s="207">
        <v>31462.51154540943</v>
      </c>
      <c r="H11" s="207">
        <v>31462.51154540943</v>
      </c>
      <c r="I11" s="207">
        <v>31462.51154540943</v>
      </c>
      <c r="J11" s="207">
        <v>31462.51154540943</v>
      </c>
      <c r="K11" s="207">
        <v>31462.51154540943</v>
      </c>
      <c r="L11" s="471">
        <v>0</v>
      </c>
      <c r="M11" s="471">
        <v>0</v>
      </c>
      <c r="N11" s="208">
        <v>157312.55772704715</v>
      </c>
      <c r="O11" s="208">
        <v>155450.00521193942</v>
      </c>
      <c r="P11" s="208">
        <v>1862.5525151077309</v>
      </c>
    </row>
    <row r="12" spans="1:16" s="99" customFormat="1" ht="15" x14ac:dyDescent="0.25">
      <c r="A12" s="539" t="s">
        <v>14</v>
      </c>
      <c r="B12" s="471">
        <v>0</v>
      </c>
      <c r="C12" s="471">
        <v>0</v>
      </c>
      <c r="D12" s="471">
        <v>0</v>
      </c>
      <c r="E12" s="471">
        <v>0</v>
      </c>
      <c r="F12" s="471">
        <v>0</v>
      </c>
      <c r="G12" s="207">
        <v>10035.711918947851</v>
      </c>
      <c r="H12" s="207">
        <v>10035.711918947851</v>
      </c>
      <c r="I12" s="207">
        <v>10035.711918947851</v>
      </c>
      <c r="J12" s="207">
        <v>10035.711918947851</v>
      </c>
      <c r="K12" s="207">
        <v>10035.711918947851</v>
      </c>
      <c r="L12" s="471">
        <v>0</v>
      </c>
      <c r="M12" s="471">
        <v>0</v>
      </c>
      <c r="N12" s="208">
        <v>50178.559594739258</v>
      </c>
      <c r="O12" s="208">
        <v>50013.935575330965</v>
      </c>
      <c r="P12" s="208">
        <v>164.62401940829295</v>
      </c>
    </row>
    <row r="13" spans="1:16" s="99" customFormat="1" ht="15" x14ac:dyDescent="0.25">
      <c r="A13" s="540" t="s">
        <v>209</v>
      </c>
      <c r="B13" s="209">
        <v>3598.6376826666674</v>
      </c>
      <c r="C13" s="209">
        <v>3598.6376826666674</v>
      </c>
      <c r="D13" s="209">
        <v>3598.6376826666674</v>
      </c>
      <c r="E13" s="209">
        <v>3598.6376826666674</v>
      </c>
      <c r="F13" s="209">
        <v>3598.6376826666674</v>
      </c>
      <c r="G13" s="209">
        <v>3598.6376826666674</v>
      </c>
      <c r="H13" s="209">
        <v>3598.6376826666674</v>
      </c>
      <c r="I13" s="209">
        <v>3598.6376826666674</v>
      </c>
      <c r="J13" s="209">
        <v>3598.6376826666674</v>
      </c>
      <c r="K13" s="209">
        <v>3598.6376826666674</v>
      </c>
      <c r="L13" s="209">
        <v>3598.6376826666674</v>
      </c>
      <c r="M13" s="209">
        <v>3598.6376826666674</v>
      </c>
      <c r="N13" s="210">
        <v>43183.652192000009</v>
      </c>
      <c r="O13" s="210">
        <v>39670.509136000008</v>
      </c>
      <c r="P13" s="210">
        <v>3513.1430560000008</v>
      </c>
    </row>
    <row r="14" spans="1:16" s="99" customFormat="1" ht="15.75" thickBot="1" x14ac:dyDescent="0.3">
      <c r="A14" s="539" t="s">
        <v>6</v>
      </c>
      <c r="B14" s="207">
        <v>3598.6376826666674</v>
      </c>
      <c r="C14" s="207">
        <v>3598.6376826666674</v>
      </c>
      <c r="D14" s="207">
        <v>3598.6376826666674</v>
      </c>
      <c r="E14" s="207">
        <v>3598.6376826666674</v>
      </c>
      <c r="F14" s="207">
        <v>3598.6376826666674</v>
      </c>
      <c r="G14" s="207">
        <v>194613.53431539983</v>
      </c>
      <c r="H14" s="207">
        <v>194613.53431539983</v>
      </c>
      <c r="I14" s="207">
        <v>194613.53431539983</v>
      </c>
      <c r="J14" s="207">
        <v>194613.53431539983</v>
      </c>
      <c r="K14" s="207">
        <v>194613.53431539983</v>
      </c>
      <c r="L14" s="207">
        <v>3598.6376826666674</v>
      </c>
      <c r="M14" s="207">
        <v>3598.6376826666674</v>
      </c>
      <c r="N14" s="208">
        <v>998258.13535566581</v>
      </c>
      <c r="O14" s="208">
        <v>1007642.7696293404</v>
      </c>
      <c r="P14" s="208">
        <v>-9384.6342736745719</v>
      </c>
    </row>
    <row r="15" spans="1:16" s="99" customFormat="1" ht="15.75" thickTop="1" x14ac:dyDescent="0.25">
      <c r="A15" s="539" t="s">
        <v>210</v>
      </c>
      <c r="B15" s="462" t="s">
        <v>642</v>
      </c>
      <c r="C15" s="463" t="s">
        <v>642</v>
      </c>
      <c r="D15" s="463" t="s">
        <v>642</v>
      </c>
      <c r="E15" s="463" t="s">
        <v>642</v>
      </c>
      <c r="F15" s="463" t="s">
        <v>642</v>
      </c>
      <c r="G15" s="463" t="s">
        <v>642</v>
      </c>
      <c r="H15" s="463" t="s">
        <v>642</v>
      </c>
      <c r="I15" s="463" t="s">
        <v>642</v>
      </c>
      <c r="J15" s="463" t="s">
        <v>642</v>
      </c>
      <c r="K15" s="463" t="s">
        <v>642</v>
      </c>
      <c r="L15" s="463" t="s">
        <v>642</v>
      </c>
      <c r="M15" s="463" t="s">
        <v>642</v>
      </c>
      <c r="N15" s="462" t="s">
        <v>642</v>
      </c>
      <c r="O15" s="463" t="s">
        <v>642</v>
      </c>
      <c r="P15" s="464" t="s">
        <v>642</v>
      </c>
    </row>
    <row r="16" spans="1:16" s="99" customFormat="1" ht="15.75" thickBot="1" x14ac:dyDescent="0.3">
      <c r="A16" s="539" t="s">
        <v>211</v>
      </c>
      <c r="B16" s="697" t="s">
        <v>642</v>
      </c>
      <c r="C16" s="698" t="s">
        <v>642</v>
      </c>
      <c r="D16" s="698" t="s">
        <v>642</v>
      </c>
      <c r="E16" s="698" t="s">
        <v>642</v>
      </c>
      <c r="F16" s="698" t="s">
        <v>642</v>
      </c>
      <c r="G16" s="698" t="s">
        <v>642</v>
      </c>
      <c r="H16" s="698" t="s">
        <v>642</v>
      </c>
      <c r="I16" s="698" t="s">
        <v>642</v>
      </c>
      <c r="J16" s="698" t="s">
        <v>642</v>
      </c>
      <c r="K16" s="698" t="s">
        <v>642</v>
      </c>
      <c r="L16" s="698" t="s">
        <v>642</v>
      </c>
      <c r="M16" s="698" t="s">
        <v>642</v>
      </c>
      <c r="N16" s="465" t="s">
        <v>642</v>
      </c>
      <c r="O16" s="466" t="s">
        <v>642</v>
      </c>
      <c r="P16" s="467" t="s">
        <v>642</v>
      </c>
    </row>
    <row r="17" spans="1:16" s="99" customFormat="1" ht="15.75" thickTop="1" x14ac:dyDescent="0.25">
      <c r="A17" s="541" t="s">
        <v>156</v>
      </c>
      <c r="B17" s="472">
        <v>252.07139642821863</v>
      </c>
      <c r="C17" s="472">
        <v>410.76675593490626</v>
      </c>
      <c r="D17" s="472">
        <v>485.31412288937486</v>
      </c>
      <c r="E17" s="472">
        <v>489.51842059906261</v>
      </c>
      <c r="F17" s="472">
        <v>462.88132169604154</v>
      </c>
      <c r="G17" s="472">
        <v>28066.133235358851</v>
      </c>
      <c r="H17" s="472">
        <v>33931.383156907272</v>
      </c>
      <c r="I17" s="472">
        <v>35313.227370559995</v>
      </c>
      <c r="J17" s="472">
        <v>34593.840221072191</v>
      </c>
      <c r="K17" s="472">
        <v>26037.205034025807</v>
      </c>
      <c r="L17" s="472">
        <v>324.72787980979183</v>
      </c>
      <c r="M17" s="472">
        <v>210.31509912993752</v>
      </c>
      <c r="N17" s="210">
        <v>160577.38401441145</v>
      </c>
      <c r="O17" s="210">
        <v>154618.72367615663</v>
      </c>
      <c r="P17" s="210">
        <v>5958.6603382548201</v>
      </c>
    </row>
    <row r="18" spans="1:16" s="99" customFormat="1" ht="15.75" thickBot="1" x14ac:dyDescent="0.3">
      <c r="A18" s="542" t="s">
        <v>212</v>
      </c>
      <c r="B18" s="211">
        <v>3346.5662862384488</v>
      </c>
      <c r="C18" s="211">
        <v>3187.8709267317613</v>
      </c>
      <c r="D18" s="211">
        <v>3113.3235597772928</v>
      </c>
      <c r="E18" s="211">
        <v>3109.1192620676047</v>
      </c>
      <c r="F18" s="211">
        <v>3135.7563609706258</v>
      </c>
      <c r="G18" s="211">
        <v>166547.40108004096</v>
      </c>
      <c r="H18" s="211">
        <v>160682.15115849255</v>
      </c>
      <c r="I18" s="211">
        <v>159300.30694483983</v>
      </c>
      <c r="J18" s="211">
        <v>160019.69409432763</v>
      </c>
      <c r="K18" s="211">
        <v>168576.32928137403</v>
      </c>
      <c r="L18" s="211">
        <v>3273.9098028568756</v>
      </c>
      <c r="M18" s="211">
        <v>3388.3225835367298</v>
      </c>
      <c r="N18" s="212">
        <v>837680.75134125433</v>
      </c>
      <c r="O18" s="212">
        <v>853024.04595318378</v>
      </c>
      <c r="P18" s="212">
        <v>-15343.29461192945</v>
      </c>
    </row>
    <row r="19" spans="1:16" s="99" customFormat="1" ht="6.75" customHeight="1" thickTop="1" x14ac:dyDescent="0.2">
      <c r="A19" s="157"/>
      <c r="B19" s="157"/>
      <c r="C19" s="157"/>
      <c r="D19" s="140"/>
      <c r="E19" s="140"/>
      <c r="F19" s="140"/>
    </row>
    <row r="20" spans="1:16" s="99" customFormat="1" ht="18.75" customHeight="1" x14ac:dyDescent="0.2">
      <c r="A20" s="473" t="s">
        <v>279</v>
      </c>
      <c r="B20" s="157"/>
      <c r="C20" s="157"/>
      <c r="D20" s="140"/>
      <c r="E20" s="140"/>
      <c r="F20" s="140"/>
    </row>
    <row r="21" spans="1:16" s="99" customFormat="1" x14ac:dyDescent="0.2"/>
    <row r="22" spans="1:16" s="99" customFormat="1" ht="38.25" x14ac:dyDescent="0.2">
      <c r="A22" s="213"/>
      <c r="B22" s="474" t="s">
        <v>213</v>
      </c>
      <c r="C22" s="475" t="s">
        <v>214</v>
      </c>
      <c r="D22" s="474" t="s">
        <v>608</v>
      </c>
      <c r="E22" s="474" t="s">
        <v>215</v>
      </c>
      <c r="F22" s="474" t="s">
        <v>216</v>
      </c>
      <c r="G22" s="474" t="s">
        <v>217</v>
      </c>
      <c r="H22" s="474" t="s">
        <v>218</v>
      </c>
      <c r="I22" s="474" t="s">
        <v>219</v>
      </c>
      <c r="J22" s="474" t="s">
        <v>220</v>
      </c>
      <c r="K22" s="474" t="s">
        <v>221</v>
      </c>
      <c r="L22" s="476" t="s">
        <v>222</v>
      </c>
    </row>
    <row r="23" spans="1:16" s="99" customFormat="1" ht="13.5" thickBot="1" x14ac:dyDescent="0.25">
      <c r="A23" s="214"/>
      <c r="B23" s="477" t="s">
        <v>223</v>
      </c>
      <c r="C23" s="478" t="s">
        <v>224</v>
      </c>
      <c r="D23" s="479" t="s">
        <v>225</v>
      </c>
      <c r="E23" s="479" t="s">
        <v>226</v>
      </c>
      <c r="F23" s="480" t="s">
        <v>227</v>
      </c>
      <c r="G23" s="480" t="s">
        <v>228</v>
      </c>
      <c r="H23" s="480" t="s">
        <v>226</v>
      </c>
      <c r="I23" s="480" t="s">
        <v>226</v>
      </c>
      <c r="J23" s="480" t="s">
        <v>229</v>
      </c>
      <c r="K23" s="481" t="s">
        <v>225</v>
      </c>
      <c r="L23" s="482" t="s">
        <v>229</v>
      </c>
    </row>
    <row r="24" spans="1:16" s="99" customFormat="1" ht="14.25" thickTop="1" thickBot="1" x14ac:dyDescent="0.25">
      <c r="A24" s="215" t="s">
        <v>209</v>
      </c>
      <c r="B24" s="216">
        <v>2</v>
      </c>
      <c r="C24" s="483" t="s">
        <v>642</v>
      </c>
      <c r="D24" s="484" t="s">
        <v>642</v>
      </c>
      <c r="E24" s="483" t="s">
        <v>642</v>
      </c>
      <c r="F24" s="485">
        <v>140000</v>
      </c>
      <c r="G24" s="216">
        <v>211</v>
      </c>
      <c r="H24" s="483" t="s">
        <v>642</v>
      </c>
      <c r="I24" s="483" t="s">
        <v>642</v>
      </c>
      <c r="J24" s="483" t="s">
        <v>642</v>
      </c>
      <c r="K24" s="484" t="s">
        <v>642</v>
      </c>
      <c r="L24" s="486">
        <v>43183.652192000009</v>
      </c>
    </row>
    <row r="25" spans="1:16" s="99" customFormat="1" ht="7.5" customHeight="1" thickTop="1" x14ac:dyDescent="0.2"/>
    <row r="26" spans="1:16" s="99" customFormat="1" ht="24" customHeight="1" x14ac:dyDescent="0.2">
      <c r="A26" s="473" t="s">
        <v>230</v>
      </c>
    </row>
    <row r="27" spans="1:16" s="99" customFormat="1" x14ac:dyDescent="0.2"/>
    <row r="28" spans="1:16" s="99" customFormat="1" ht="29.1" customHeight="1" x14ac:dyDescent="0.2">
      <c r="A28" s="487"/>
      <c r="B28" s="474" t="s">
        <v>213</v>
      </c>
      <c r="C28" s="475" t="s">
        <v>231</v>
      </c>
      <c r="D28" s="474" t="s">
        <v>608</v>
      </c>
      <c r="E28" s="474" t="s">
        <v>215</v>
      </c>
      <c r="F28" s="474" t="s">
        <v>216</v>
      </c>
      <c r="G28" s="474" t="s">
        <v>232</v>
      </c>
      <c r="H28" s="474" t="s">
        <v>218</v>
      </c>
      <c r="I28" s="476" t="s">
        <v>222</v>
      </c>
      <c r="J28" s="488"/>
    </row>
    <row r="29" spans="1:16" s="99" customFormat="1" ht="17.100000000000001" customHeight="1" thickBot="1" x14ac:dyDescent="0.25">
      <c r="A29" s="489"/>
      <c r="B29" s="477" t="s">
        <v>223</v>
      </c>
      <c r="C29" s="478" t="s">
        <v>224</v>
      </c>
      <c r="D29" s="479" t="s">
        <v>225</v>
      </c>
      <c r="E29" s="480" t="s">
        <v>226</v>
      </c>
      <c r="F29" s="480" t="s">
        <v>227</v>
      </c>
      <c r="G29" s="480" t="s">
        <v>233</v>
      </c>
      <c r="H29" s="480" t="s">
        <v>226</v>
      </c>
      <c r="I29" s="482" t="s">
        <v>229</v>
      </c>
      <c r="J29" s="479"/>
    </row>
    <row r="30" spans="1:16" s="99" customFormat="1" ht="13.5" thickTop="1" x14ac:dyDescent="0.2">
      <c r="A30" s="490" t="s">
        <v>38</v>
      </c>
      <c r="B30" s="491">
        <v>148</v>
      </c>
      <c r="C30" s="492" t="s">
        <v>642</v>
      </c>
      <c r="D30" s="493" t="s">
        <v>642</v>
      </c>
      <c r="E30" s="492" t="s">
        <v>642</v>
      </c>
      <c r="F30" s="494">
        <v>140000</v>
      </c>
      <c r="G30" s="491">
        <v>5</v>
      </c>
      <c r="H30" s="492" t="s">
        <v>642</v>
      </c>
      <c r="I30" s="495">
        <v>158423.51831057327</v>
      </c>
      <c r="J30" s="496"/>
    </row>
    <row r="31" spans="1:16" s="99" customFormat="1" x14ac:dyDescent="0.2">
      <c r="A31" s="489" t="s">
        <v>39</v>
      </c>
      <c r="B31" s="491">
        <v>208</v>
      </c>
      <c r="C31" s="497" t="s">
        <v>642</v>
      </c>
      <c r="D31" s="498" t="s">
        <v>642</v>
      </c>
      <c r="E31" s="497" t="s">
        <v>642</v>
      </c>
      <c r="F31" s="494">
        <v>140000</v>
      </c>
      <c r="G31" s="491">
        <v>5</v>
      </c>
      <c r="H31" s="497" t="s">
        <v>642</v>
      </c>
      <c r="I31" s="499">
        <v>239646.77526941118</v>
      </c>
      <c r="J31" s="496"/>
      <c r="K31" s="217"/>
      <c r="L31" s="218"/>
      <c r="M31" s="218"/>
      <c r="N31" s="218"/>
    </row>
    <row r="32" spans="1:16" s="99" customFormat="1" x14ac:dyDescent="0.2">
      <c r="A32" s="489" t="s">
        <v>40</v>
      </c>
      <c r="B32" s="491">
        <v>108</v>
      </c>
      <c r="C32" s="497" t="s">
        <v>642</v>
      </c>
      <c r="D32" s="498" t="s">
        <v>642</v>
      </c>
      <c r="E32" s="497" t="s">
        <v>642</v>
      </c>
      <c r="F32" s="494">
        <v>140000</v>
      </c>
      <c r="G32" s="491">
        <v>5</v>
      </c>
      <c r="H32" s="497" t="s">
        <v>642</v>
      </c>
      <c r="I32" s="499">
        <v>108639.8714554664</v>
      </c>
      <c r="J32" s="496"/>
      <c r="K32" s="217"/>
      <c r="L32" s="218"/>
      <c r="M32" s="218"/>
    </row>
    <row r="33" spans="1:13" s="99" customFormat="1" x14ac:dyDescent="0.2">
      <c r="A33" s="489" t="s">
        <v>19</v>
      </c>
      <c r="B33" s="491">
        <v>271</v>
      </c>
      <c r="C33" s="497" t="s">
        <v>642</v>
      </c>
      <c r="D33" s="498" t="s">
        <v>642</v>
      </c>
      <c r="E33" s="497" t="s">
        <v>642</v>
      </c>
      <c r="F33" s="494">
        <v>140000</v>
      </c>
      <c r="G33" s="491">
        <v>5</v>
      </c>
      <c r="H33" s="497" t="s">
        <v>642</v>
      </c>
      <c r="I33" s="499">
        <v>240873.20080642856</v>
      </c>
      <c r="J33" s="496"/>
      <c r="K33" s="217"/>
      <c r="L33" s="218"/>
      <c r="M33" s="218"/>
    </row>
    <row r="34" spans="1:13" s="99" customFormat="1" x14ac:dyDescent="0.2">
      <c r="A34" s="489" t="s">
        <v>41</v>
      </c>
      <c r="B34" s="491">
        <v>148</v>
      </c>
      <c r="C34" s="497" t="s">
        <v>642</v>
      </c>
      <c r="D34" s="498" t="s">
        <v>642</v>
      </c>
      <c r="E34" s="497" t="s">
        <v>642</v>
      </c>
      <c r="F34" s="494">
        <v>140000</v>
      </c>
      <c r="G34" s="491">
        <v>5</v>
      </c>
      <c r="H34" s="497" t="s">
        <v>642</v>
      </c>
      <c r="I34" s="499">
        <v>157312.55772704715</v>
      </c>
      <c r="J34" s="496"/>
      <c r="K34" s="217"/>
      <c r="L34" s="218"/>
      <c r="M34" s="218"/>
    </row>
    <row r="35" spans="1:13" s="99" customFormat="1" ht="13.5" thickBot="1" x14ac:dyDescent="0.25">
      <c r="A35" s="500" t="s">
        <v>14</v>
      </c>
      <c r="B35" s="491">
        <v>166</v>
      </c>
      <c r="C35" s="501" t="s">
        <v>642</v>
      </c>
      <c r="D35" s="502" t="s">
        <v>642</v>
      </c>
      <c r="E35" s="501" t="s">
        <v>642</v>
      </c>
      <c r="F35" s="494">
        <v>140000</v>
      </c>
      <c r="G35" s="491">
        <v>5</v>
      </c>
      <c r="H35" s="501" t="s">
        <v>642</v>
      </c>
      <c r="I35" s="499">
        <v>50178.559594739258</v>
      </c>
      <c r="J35" s="496"/>
      <c r="K35" s="217"/>
      <c r="L35" s="218"/>
      <c r="M35" s="218"/>
    </row>
    <row r="36" spans="1:13" s="99" customFormat="1" ht="14.25" thickTop="1" thickBot="1" x14ac:dyDescent="0.25">
      <c r="A36" s="503" t="s">
        <v>6</v>
      </c>
      <c r="B36" s="504"/>
      <c r="C36" s="505"/>
      <c r="D36" s="505"/>
      <c r="E36" s="506"/>
      <c r="F36" s="506"/>
      <c r="G36" s="506"/>
      <c r="H36" s="506"/>
      <c r="I36" s="486">
        <v>955074.48316366575</v>
      </c>
      <c r="J36" s="507"/>
      <c r="K36" s="217"/>
      <c r="L36" s="218"/>
      <c r="M36" s="218"/>
    </row>
    <row r="37" spans="1:13" s="99" customFormat="1" ht="13.5" thickTop="1" x14ac:dyDescent="0.2">
      <c r="A37" s="508" t="s">
        <v>234</v>
      </c>
    </row>
    <row r="38" spans="1:13" s="99" customFormat="1" ht="6" customHeight="1" x14ac:dyDescent="0.2">
      <c r="A38" s="509"/>
    </row>
    <row r="39" spans="1:13" s="99" customFormat="1" ht="21.75" customHeight="1" x14ac:dyDescent="0.2">
      <c r="A39" s="473" t="s">
        <v>235</v>
      </c>
      <c r="B39" s="473"/>
      <c r="C39" s="473"/>
      <c r="D39" s="473"/>
      <c r="E39" s="473"/>
    </row>
    <row r="40" spans="1:13" s="99" customFormat="1" x14ac:dyDescent="0.2">
      <c r="A40" s="509"/>
    </row>
    <row r="41" spans="1:13" s="99" customFormat="1" ht="50.85" customHeight="1" x14ac:dyDescent="0.2">
      <c r="A41" s="510"/>
      <c r="B41" s="474" t="s">
        <v>213</v>
      </c>
      <c r="C41" s="474" t="s">
        <v>214</v>
      </c>
      <c r="D41" s="474" t="s">
        <v>608</v>
      </c>
      <c r="E41" s="474" t="s">
        <v>215</v>
      </c>
      <c r="F41" s="474" t="s">
        <v>216</v>
      </c>
      <c r="G41" s="474" t="s">
        <v>236</v>
      </c>
      <c r="H41" s="474" t="s">
        <v>237</v>
      </c>
      <c r="I41" s="474" t="s">
        <v>238</v>
      </c>
      <c r="J41" s="474" t="s">
        <v>239</v>
      </c>
      <c r="K41" s="474" t="s">
        <v>219</v>
      </c>
      <c r="L41" s="474" t="s">
        <v>220</v>
      </c>
      <c r="M41" s="476" t="s">
        <v>221</v>
      </c>
    </row>
    <row r="42" spans="1:13" s="99" customFormat="1" ht="26.1" customHeight="1" thickBot="1" x14ac:dyDescent="0.25">
      <c r="A42" s="511"/>
      <c r="B42" s="512" t="s">
        <v>223</v>
      </c>
      <c r="C42" s="512" t="s">
        <v>224</v>
      </c>
      <c r="D42" s="512" t="s">
        <v>225</v>
      </c>
      <c r="E42" s="512" t="s">
        <v>226</v>
      </c>
      <c r="F42" s="512" t="s">
        <v>240</v>
      </c>
      <c r="G42" s="512" t="s">
        <v>233</v>
      </c>
      <c r="H42" s="512" t="s">
        <v>226</v>
      </c>
      <c r="I42" s="512" t="s">
        <v>226</v>
      </c>
      <c r="J42" s="513" t="s">
        <v>241</v>
      </c>
      <c r="K42" s="512" t="s">
        <v>226</v>
      </c>
      <c r="L42" s="481" t="s">
        <v>229</v>
      </c>
      <c r="M42" s="514" t="s">
        <v>225</v>
      </c>
    </row>
    <row r="43" spans="1:13" s="99" customFormat="1" ht="13.5" thickTop="1" x14ac:dyDescent="0.2">
      <c r="A43" s="489" t="s">
        <v>38</v>
      </c>
      <c r="B43" s="491">
        <v>148</v>
      </c>
      <c r="C43" s="492" t="s">
        <v>642</v>
      </c>
      <c r="D43" s="493" t="s">
        <v>642</v>
      </c>
      <c r="E43" s="492" t="s">
        <v>642</v>
      </c>
      <c r="F43" s="494">
        <v>140000</v>
      </c>
      <c r="G43" s="491">
        <v>48</v>
      </c>
      <c r="H43" s="492" t="s">
        <v>642</v>
      </c>
      <c r="I43" s="491">
        <v>83202</v>
      </c>
      <c r="J43" s="515" t="s">
        <v>640</v>
      </c>
      <c r="K43" s="491">
        <v>-27986</v>
      </c>
      <c r="L43" s="516">
        <v>62492.738000000005</v>
      </c>
      <c r="M43" s="493" t="s">
        <v>642</v>
      </c>
    </row>
    <row r="44" spans="1:13" s="99" customFormat="1" x14ac:dyDescent="0.2">
      <c r="A44" s="489" t="s">
        <v>39</v>
      </c>
      <c r="B44" s="491">
        <v>208</v>
      </c>
      <c r="C44" s="497" t="s">
        <v>642</v>
      </c>
      <c r="D44" s="498" t="s">
        <v>642</v>
      </c>
      <c r="E44" s="497" t="s">
        <v>642</v>
      </c>
      <c r="F44" s="494">
        <v>140000</v>
      </c>
      <c r="G44" s="491">
        <v>48</v>
      </c>
      <c r="H44" s="497" t="s">
        <v>642</v>
      </c>
      <c r="I44" s="491">
        <v>147588</v>
      </c>
      <c r="J44" s="515" t="s">
        <v>641</v>
      </c>
      <c r="K44" s="491">
        <v>11228</v>
      </c>
      <c r="L44" s="496">
        <v>-25072.124</v>
      </c>
      <c r="M44" s="498" t="s">
        <v>642</v>
      </c>
    </row>
    <row r="45" spans="1:13" s="99" customFormat="1" x14ac:dyDescent="0.2">
      <c r="A45" s="489" t="s">
        <v>40</v>
      </c>
      <c r="B45" s="491">
        <v>108</v>
      </c>
      <c r="C45" s="497" t="s">
        <v>642</v>
      </c>
      <c r="D45" s="498" t="s">
        <v>642</v>
      </c>
      <c r="E45" s="497" t="s">
        <v>642</v>
      </c>
      <c r="F45" s="494">
        <v>140000</v>
      </c>
      <c r="G45" s="491">
        <v>48</v>
      </c>
      <c r="H45" s="497" t="s">
        <v>642</v>
      </c>
      <c r="I45" s="491">
        <v>147588</v>
      </c>
      <c r="J45" s="515" t="s">
        <v>641</v>
      </c>
      <c r="K45" s="491">
        <v>11228</v>
      </c>
      <c r="L45" s="496">
        <v>-25072.124</v>
      </c>
      <c r="M45" s="498" t="s">
        <v>642</v>
      </c>
    </row>
    <row r="46" spans="1:13" s="99" customFormat="1" x14ac:dyDescent="0.2">
      <c r="A46" s="489" t="s">
        <v>19</v>
      </c>
      <c r="B46" s="491">
        <v>245</v>
      </c>
      <c r="C46" s="497" t="s">
        <v>642</v>
      </c>
      <c r="D46" s="498" t="s">
        <v>642</v>
      </c>
      <c r="E46" s="497" t="s">
        <v>642</v>
      </c>
      <c r="F46" s="494">
        <v>140000</v>
      </c>
      <c r="G46" s="491">
        <v>48</v>
      </c>
      <c r="H46" s="497" t="s">
        <v>642</v>
      </c>
      <c r="I46" s="491">
        <v>60000</v>
      </c>
      <c r="J46" s="515" t="s">
        <v>641</v>
      </c>
      <c r="K46" s="491">
        <v>0</v>
      </c>
      <c r="L46" s="496">
        <v>0</v>
      </c>
      <c r="M46" s="498" t="s">
        <v>642</v>
      </c>
    </row>
    <row r="47" spans="1:13" s="99" customFormat="1" x14ac:dyDescent="0.2">
      <c r="A47" s="489" t="s">
        <v>41</v>
      </c>
      <c r="B47" s="491">
        <v>148</v>
      </c>
      <c r="C47" s="497" t="s">
        <v>642</v>
      </c>
      <c r="D47" s="498" t="s">
        <v>642</v>
      </c>
      <c r="E47" s="497" t="s">
        <v>642</v>
      </c>
      <c r="F47" s="494">
        <v>140000</v>
      </c>
      <c r="G47" s="491">
        <v>48</v>
      </c>
      <c r="H47" s="497" t="s">
        <v>642</v>
      </c>
      <c r="I47" s="491">
        <v>23184</v>
      </c>
      <c r="J47" s="515" t="s">
        <v>641</v>
      </c>
      <c r="K47" s="491">
        <v>3408</v>
      </c>
      <c r="L47" s="496">
        <v>-7610.0640000000003</v>
      </c>
      <c r="M47" s="498" t="s">
        <v>642</v>
      </c>
    </row>
    <row r="48" spans="1:13" s="99" customFormat="1" ht="13.5" thickBot="1" x14ac:dyDescent="0.25">
      <c r="A48" s="500" t="s">
        <v>14</v>
      </c>
      <c r="B48" s="491">
        <v>165</v>
      </c>
      <c r="C48" s="501" t="s">
        <v>642</v>
      </c>
      <c r="D48" s="498" t="s">
        <v>642</v>
      </c>
      <c r="E48" s="501" t="s">
        <v>642</v>
      </c>
      <c r="F48" s="494">
        <v>140000</v>
      </c>
      <c r="G48" s="491">
        <v>48</v>
      </c>
      <c r="H48" s="501" t="s">
        <v>642</v>
      </c>
      <c r="I48" s="491">
        <v>18774</v>
      </c>
      <c r="J48" s="517" t="s">
        <v>640</v>
      </c>
      <c r="K48" s="491">
        <v>-140206.25</v>
      </c>
      <c r="L48" s="496">
        <v>313080.55625000002</v>
      </c>
      <c r="M48" s="502" t="s">
        <v>642</v>
      </c>
    </row>
    <row r="49" spans="1:13" s="99" customFormat="1" ht="14.25" thickTop="1" thickBot="1" x14ac:dyDescent="0.25">
      <c r="A49" s="503" t="s">
        <v>6</v>
      </c>
      <c r="B49" s="518"/>
      <c r="C49" s="504"/>
      <c r="D49" s="504"/>
      <c r="E49" s="506"/>
      <c r="F49" s="506"/>
      <c r="G49" s="506"/>
      <c r="H49" s="506"/>
      <c r="I49" s="506"/>
      <c r="J49" s="519"/>
      <c r="K49" s="506"/>
      <c r="L49" s="520"/>
      <c r="M49" s="521"/>
    </row>
    <row r="50" spans="1:13" s="99" customFormat="1" ht="13.5" thickTop="1" x14ac:dyDescent="0.2">
      <c r="A50" s="219" t="s">
        <v>242</v>
      </c>
    </row>
    <row r="51" spans="1:13" s="99" customFormat="1" x14ac:dyDescent="0.2"/>
    <row r="52" spans="1:13" s="99" customFormat="1" x14ac:dyDescent="0.2">
      <c r="A52" s="1105" t="s">
        <v>243</v>
      </c>
      <c r="B52" s="1105"/>
      <c r="C52" s="1105"/>
      <c r="D52" s="1105"/>
      <c r="E52" s="1105"/>
    </row>
    <row r="53" spans="1:13" s="99" customFormat="1" x14ac:dyDescent="0.2">
      <c r="A53" s="989">
        <v>44196</v>
      </c>
      <c r="B53" s="988"/>
      <c r="C53" s="988"/>
      <c r="D53" s="988"/>
      <c r="E53" s="988"/>
    </row>
    <row r="54" spans="1:13" s="99" customFormat="1" ht="13.5" thickBot="1" x14ac:dyDescent="0.25">
      <c r="A54" s="522"/>
      <c r="B54" s="468" t="s">
        <v>244</v>
      </c>
      <c r="C54" s="469" t="s">
        <v>245</v>
      </c>
      <c r="D54" s="469" t="s">
        <v>246</v>
      </c>
      <c r="E54" s="470" t="s">
        <v>304</v>
      </c>
      <c r="F54" s="103"/>
      <c r="G54" s="103"/>
    </row>
    <row r="55" spans="1:13" s="99" customFormat="1" ht="13.5" thickTop="1" x14ac:dyDescent="0.2">
      <c r="A55" s="489" t="s">
        <v>58</v>
      </c>
      <c r="B55" s="492" t="s">
        <v>642</v>
      </c>
      <c r="C55" s="493" t="s">
        <v>642</v>
      </c>
      <c r="D55" s="523" t="s">
        <v>642</v>
      </c>
      <c r="E55" s="524">
        <v>15100061</v>
      </c>
      <c r="F55" s="103"/>
      <c r="G55" s="103"/>
    </row>
    <row r="56" spans="1:13" s="99" customFormat="1" x14ac:dyDescent="0.2">
      <c r="A56" s="489" t="s">
        <v>14</v>
      </c>
      <c r="B56" s="497" t="s">
        <v>642</v>
      </c>
      <c r="C56" s="498" t="s">
        <v>642</v>
      </c>
      <c r="D56" s="525" t="s">
        <v>642</v>
      </c>
      <c r="E56" s="524">
        <v>15111001</v>
      </c>
      <c r="F56" s="103"/>
      <c r="G56" s="103"/>
    </row>
    <row r="57" spans="1:13" s="99" customFormat="1" x14ac:dyDescent="0.2">
      <c r="A57" s="489" t="s">
        <v>19</v>
      </c>
      <c r="B57" s="497" t="s">
        <v>642</v>
      </c>
      <c r="C57" s="498" t="s">
        <v>642</v>
      </c>
      <c r="D57" s="525" t="s">
        <v>642</v>
      </c>
      <c r="E57" s="524">
        <v>15100271</v>
      </c>
      <c r="F57" s="103"/>
      <c r="G57" s="103"/>
    </row>
    <row r="58" spans="1:13" s="99" customFormat="1" x14ac:dyDescent="0.2">
      <c r="A58" s="489" t="s">
        <v>247</v>
      </c>
      <c r="B58" s="497" t="s">
        <v>642</v>
      </c>
      <c r="C58" s="498" t="s">
        <v>642</v>
      </c>
      <c r="D58" s="525" t="s">
        <v>642</v>
      </c>
      <c r="E58" s="524">
        <v>15100091</v>
      </c>
      <c r="F58" s="103"/>
      <c r="G58" s="103"/>
    </row>
    <row r="59" spans="1:13" s="99" customFormat="1" x14ac:dyDescent="0.2">
      <c r="A59" s="489" t="s">
        <v>142</v>
      </c>
      <c r="B59" s="497" t="s">
        <v>642</v>
      </c>
      <c r="C59" s="498" t="s">
        <v>642</v>
      </c>
      <c r="D59" s="525" t="s">
        <v>642</v>
      </c>
      <c r="E59" s="524">
        <v>15100101</v>
      </c>
      <c r="F59" s="103"/>
      <c r="G59" s="103"/>
    </row>
    <row r="60" spans="1:13" s="99" customFormat="1" x14ac:dyDescent="0.2">
      <c r="A60" s="500" t="s">
        <v>143</v>
      </c>
      <c r="B60" s="497" t="s">
        <v>642</v>
      </c>
      <c r="C60" s="498" t="s">
        <v>642</v>
      </c>
      <c r="D60" s="525" t="s">
        <v>642</v>
      </c>
      <c r="E60" s="524">
        <v>15100081</v>
      </c>
      <c r="F60" s="103"/>
      <c r="G60" s="103"/>
    </row>
    <row r="61" spans="1:13" s="99" customFormat="1" ht="13.5" thickBot="1" x14ac:dyDescent="0.25">
      <c r="A61" s="503" t="s">
        <v>248</v>
      </c>
      <c r="B61" s="526" t="s">
        <v>642</v>
      </c>
      <c r="C61" s="527" t="s">
        <v>642</v>
      </c>
      <c r="D61" s="528" t="s">
        <v>642</v>
      </c>
      <c r="E61" s="529"/>
      <c r="F61" s="103"/>
      <c r="G61" s="103"/>
      <c r="H61" s="530"/>
      <c r="I61" s="530"/>
      <c r="J61" s="530"/>
    </row>
    <row r="62" spans="1:13" s="99" customFormat="1" ht="27.75" customHeight="1" thickTop="1" thickBot="1" x14ac:dyDescent="0.25">
      <c r="A62" s="67"/>
      <c r="B62" s="531"/>
      <c r="C62" s="531"/>
      <c r="D62" s="532"/>
      <c r="E62" s="531"/>
    </row>
    <row r="63" spans="1:13" s="99" customFormat="1" ht="13.5" thickTop="1" x14ac:dyDescent="0.2">
      <c r="A63" s="1106" t="s">
        <v>249</v>
      </c>
      <c r="B63" s="1106"/>
      <c r="C63" s="1106"/>
      <c r="D63" s="533" t="s">
        <v>642</v>
      </c>
      <c r="E63" s="531"/>
    </row>
    <row r="64" spans="1:13" s="99" customFormat="1" ht="13.5" thickBot="1" x14ac:dyDescent="0.25">
      <c r="A64" s="534" t="s">
        <v>250</v>
      </c>
      <c r="B64" s="535"/>
      <c r="C64" s="535"/>
      <c r="D64" s="536" t="s">
        <v>642</v>
      </c>
      <c r="E64" s="537"/>
    </row>
    <row r="65" spans="1:4" s="99" customFormat="1" ht="13.5" thickTop="1" x14ac:dyDescent="0.2">
      <c r="A65" s="67"/>
      <c r="B65" s="531"/>
      <c r="C65" s="531"/>
      <c r="D65" s="531"/>
    </row>
    <row r="67" spans="1:4" x14ac:dyDescent="0.2">
      <c r="A67" s="56" t="s">
        <v>437</v>
      </c>
    </row>
    <row r="68" spans="1:4" x14ac:dyDescent="0.2">
      <c r="A68" s="61" t="s">
        <v>626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/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70" zoomScaleNormal="70" zoomScalePageLayoutView="40" workbookViewId="0">
      <selection activeCell="U10" sqref="U10"/>
    </sheetView>
  </sheetViews>
  <sheetFormatPr defaultColWidth="8.85546875" defaultRowHeight="15" x14ac:dyDescent="0.25"/>
  <cols>
    <col min="1" max="1" width="6.85546875" style="49" customWidth="1"/>
    <col min="2" max="2" width="25.42578125" style="49" customWidth="1"/>
    <col min="3" max="3" width="10.140625" style="6" customWidth="1"/>
    <col min="4" max="14" width="10.5703125" style="6" bestFit="1" customWidth="1"/>
    <col min="15" max="16" width="12.140625" style="6" customWidth="1"/>
    <col min="17" max="17" width="11.140625" style="6" bestFit="1" customWidth="1"/>
    <col min="18" max="18" width="13.85546875" style="50" customWidth="1"/>
    <col min="19" max="19" width="12.140625" style="50" customWidth="1"/>
    <col min="20" max="20" width="1.85546875" style="50" customWidth="1"/>
    <col min="21" max="21" width="12.85546875" style="50" bestFit="1" customWidth="1"/>
    <col min="22" max="22" width="11.85546875" style="50" customWidth="1"/>
    <col min="23" max="23" width="1.85546875" style="50" customWidth="1"/>
    <col min="24" max="24" width="12.140625" style="50" customWidth="1"/>
    <col min="25" max="25" width="13" style="50" customWidth="1"/>
    <col min="26" max="26" width="1.140625" style="50" customWidth="1"/>
    <col min="27" max="27" width="12.140625" style="50" customWidth="1"/>
    <col min="28" max="28" width="11.42578125" style="50" customWidth="1"/>
    <col min="29" max="29" width="8.85546875" style="49"/>
    <col min="30" max="30" width="10.140625" style="49" bestFit="1" customWidth="1"/>
    <col min="31" max="16384" width="8.85546875" style="49"/>
  </cols>
  <sheetData>
    <row r="1" spans="1:28" ht="18.75" x14ac:dyDescent="0.3">
      <c r="A1" s="256" t="s">
        <v>267</v>
      </c>
      <c r="B1" s="164"/>
      <c r="C1" s="165"/>
      <c r="D1" s="165"/>
      <c r="E1" s="165"/>
      <c r="F1" s="165"/>
      <c r="G1" s="165"/>
      <c r="I1" s="64"/>
      <c r="J1" s="165"/>
      <c r="K1" s="165"/>
      <c r="L1" s="165"/>
      <c r="M1" s="165"/>
      <c r="N1" s="165"/>
      <c r="O1" s="165"/>
      <c r="P1" s="165"/>
      <c r="Q1" s="165"/>
      <c r="R1" s="166"/>
      <c r="S1" s="166"/>
      <c r="T1" s="166"/>
      <c r="U1" s="166"/>
      <c r="V1" s="166"/>
      <c r="W1" s="166"/>
    </row>
    <row r="2" spans="1:28" ht="31.5" x14ac:dyDescent="0.5">
      <c r="A2" s="257" t="s">
        <v>265</v>
      </c>
      <c r="B2" s="164"/>
      <c r="C2" s="165"/>
      <c r="D2" s="165"/>
      <c r="E2" s="165"/>
      <c r="F2" s="165"/>
      <c r="G2" s="165"/>
      <c r="H2" s="1092" t="s">
        <v>639</v>
      </c>
      <c r="I2" s="167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  <c r="V2" s="166"/>
      <c r="W2" s="166"/>
    </row>
    <row r="3" spans="1:28" ht="18.75" x14ac:dyDescent="0.3">
      <c r="A3" s="258" t="s">
        <v>627</v>
      </c>
      <c r="B3" s="164"/>
      <c r="C3" s="165"/>
      <c r="D3" s="165"/>
      <c r="E3" s="165"/>
      <c r="F3" s="165"/>
      <c r="G3" s="168"/>
      <c r="I3" s="167"/>
      <c r="J3" s="168"/>
      <c r="K3" s="168"/>
      <c r="L3" s="168"/>
      <c r="M3" s="168"/>
      <c r="N3" s="165"/>
      <c r="O3" s="165"/>
      <c r="P3" s="165"/>
      <c r="Q3" s="165"/>
      <c r="R3" s="166"/>
      <c r="S3" s="166"/>
      <c r="T3" s="166"/>
      <c r="U3" s="166"/>
      <c r="V3" s="166"/>
      <c r="W3" s="166"/>
    </row>
    <row r="4" spans="1:28" ht="27.6" customHeight="1" x14ac:dyDescent="0.3">
      <c r="B4" s="169"/>
      <c r="C4" s="168"/>
      <c r="D4" s="168"/>
      <c r="E4" s="168"/>
      <c r="F4" s="168"/>
      <c r="G4" s="168"/>
      <c r="I4" s="167"/>
      <c r="J4" s="168"/>
      <c r="K4" s="168"/>
      <c r="L4" s="168"/>
      <c r="M4" s="168"/>
      <c r="N4" s="165"/>
      <c r="O4" s="165"/>
      <c r="P4" s="165"/>
      <c r="Q4" s="165"/>
      <c r="R4" s="166"/>
      <c r="S4" s="166"/>
      <c r="T4" s="166"/>
      <c r="U4" s="166"/>
      <c r="V4" s="166"/>
      <c r="W4" s="166"/>
    </row>
    <row r="5" spans="1:28" ht="30" customHeight="1" thickBot="1" x14ac:dyDescent="0.3">
      <c r="B5" s="164"/>
      <c r="C5" s="160"/>
      <c r="D5" s="170"/>
      <c r="E5" s="170"/>
      <c r="F5" s="170"/>
      <c r="G5" s="160"/>
      <c r="I5" s="171"/>
      <c r="J5" s="160"/>
      <c r="K5" s="160"/>
      <c r="L5" s="160"/>
      <c r="O5" s="172"/>
      <c r="P5" s="172"/>
      <c r="Q5" s="35"/>
      <c r="R5" s="173"/>
      <c r="S5" s="173"/>
      <c r="T5" s="173"/>
      <c r="U5" s="173"/>
      <c r="V5" s="173"/>
      <c r="W5" s="173"/>
    </row>
    <row r="6" spans="1:28" ht="58.5" customHeight="1" thickBot="1" x14ac:dyDescent="0.3">
      <c r="A6" s="274" t="s">
        <v>282</v>
      </c>
      <c r="B6" s="264" t="s">
        <v>269</v>
      </c>
      <c r="C6" s="174">
        <v>44348</v>
      </c>
      <c r="D6" s="174">
        <v>44378</v>
      </c>
      <c r="E6" s="174">
        <v>44409</v>
      </c>
      <c r="F6" s="174">
        <v>44440</v>
      </c>
      <c r="G6" s="175">
        <v>44470</v>
      </c>
      <c r="H6" s="175">
        <v>44501</v>
      </c>
      <c r="I6" s="175">
        <v>44531</v>
      </c>
      <c r="J6" s="175">
        <v>44562</v>
      </c>
      <c r="K6" s="175">
        <v>44593</v>
      </c>
      <c r="L6" s="175">
        <v>44621</v>
      </c>
      <c r="M6" s="175">
        <v>44652</v>
      </c>
      <c r="N6" s="174">
        <v>44682</v>
      </c>
      <c r="O6" s="146" t="s">
        <v>627</v>
      </c>
      <c r="P6" s="146" t="s">
        <v>633</v>
      </c>
      <c r="Q6" s="146" t="s">
        <v>268</v>
      </c>
      <c r="R6" s="176"/>
      <c r="S6" s="176"/>
      <c r="T6" s="176"/>
      <c r="U6" s="176"/>
      <c r="V6" s="176"/>
      <c r="W6" s="176"/>
      <c r="X6" s="177"/>
      <c r="Y6" s="176"/>
      <c r="Z6" s="178"/>
      <c r="AA6" s="176"/>
      <c r="AB6" s="176"/>
    </row>
    <row r="7" spans="1:28" ht="15.75" thickTop="1" x14ac:dyDescent="0.25">
      <c r="A7" s="123">
        <v>501</v>
      </c>
      <c r="B7" s="199" t="s">
        <v>184</v>
      </c>
      <c r="C7" s="36" t="s">
        <v>642</v>
      </c>
      <c r="D7" s="37" t="s">
        <v>642</v>
      </c>
      <c r="E7" s="37" t="s">
        <v>642</v>
      </c>
      <c r="F7" s="37" t="s">
        <v>642</v>
      </c>
      <c r="G7" s="37" t="s">
        <v>642</v>
      </c>
      <c r="H7" s="37" t="s">
        <v>642</v>
      </c>
      <c r="I7" s="37" t="s">
        <v>642</v>
      </c>
      <c r="J7" s="37" t="s">
        <v>642</v>
      </c>
      <c r="K7" s="37" t="s">
        <v>642</v>
      </c>
      <c r="L7" s="37" t="s">
        <v>642</v>
      </c>
      <c r="M7" s="37" t="s">
        <v>642</v>
      </c>
      <c r="N7" s="38" t="s">
        <v>642</v>
      </c>
      <c r="O7" s="39">
        <v>41215.350588549576</v>
      </c>
      <c r="P7" s="40">
        <v>41037.297361458346</v>
      </c>
      <c r="Q7" s="40">
        <v>178.05322709122993</v>
      </c>
      <c r="R7" s="179"/>
      <c r="S7" s="179"/>
      <c r="T7" s="179"/>
      <c r="U7" s="179"/>
      <c r="V7" s="179"/>
      <c r="W7" s="179"/>
      <c r="X7" s="179"/>
      <c r="Y7" s="179"/>
      <c r="AA7" s="179"/>
      <c r="AB7" s="179"/>
    </row>
    <row r="8" spans="1:28" x14ac:dyDescent="0.25">
      <c r="A8" s="123">
        <v>547</v>
      </c>
      <c r="B8" s="124" t="s">
        <v>253</v>
      </c>
      <c r="C8" s="41" t="s">
        <v>642</v>
      </c>
      <c r="D8" s="42" t="s">
        <v>642</v>
      </c>
      <c r="E8" s="42" t="s">
        <v>642</v>
      </c>
      <c r="F8" s="42" t="s">
        <v>642</v>
      </c>
      <c r="G8" s="42" t="s">
        <v>642</v>
      </c>
      <c r="H8" s="42" t="s">
        <v>642</v>
      </c>
      <c r="I8" s="42" t="s">
        <v>642</v>
      </c>
      <c r="J8" s="42" t="s">
        <v>642</v>
      </c>
      <c r="K8" s="42" t="s">
        <v>642</v>
      </c>
      <c r="L8" s="42" t="s">
        <v>642</v>
      </c>
      <c r="M8" s="42" t="s">
        <v>642</v>
      </c>
      <c r="N8" s="43" t="s">
        <v>642</v>
      </c>
      <c r="O8" s="44">
        <v>144478.78962741749</v>
      </c>
      <c r="P8" s="45">
        <v>141745.77407509976</v>
      </c>
      <c r="Q8" s="45">
        <v>2733.0155523177236</v>
      </c>
      <c r="R8" s="179"/>
      <c r="S8" s="179"/>
      <c r="T8" s="179"/>
      <c r="U8" s="179"/>
      <c r="V8" s="179"/>
      <c r="W8" s="179"/>
      <c r="X8" s="179"/>
      <c r="Y8" s="179"/>
      <c r="AA8" s="179"/>
      <c r="AB8" s="179"/>
    </row>
    <row r="9" spans="1:28" x14ac:dyDescent="0.25">
      <c r="A9" s="123" t="s">
        <v>290</v>
      </c>
      <c r="B9" s="124" t="s">
        <v>291</v>
      </c>
      <c r="C9" s="41" t="s">
        <v>642</v>
      </c>
      <c r="D9" s="42" t="s">
        <v>642</v>
      </c>
      <c r="E9" s="42" t="s">
        <v>642</v>
      </c>
      <c r="F9" s="42" t="s">
        <v>642</v>
      </c>
      <c r="G9" s="42" t="s">
        <v>642</v>
      </c>
      <c r="H9" s="42" t="s">
        <v>642</v>
      </c>
      <c r="I9" s="42" t="s">
        <v>642</v>
      </c>
      <c r="J9" s="42" t="s">
        <v>642</v>
      </c>
      <c r="K9" s="42" t="s">
        <v>642</v>
      </c>
      <c r="L9" s="42" t="s">
        <v>642</v>
      </c>
      <c r="M9" s="42" t="s">
        <v>642</v>
      </c>
      <c r="N9" s="43" t="s">
        <v>642</v>
      </c>
      <c r="O9" s="44">
        <v>14178.879207</v>
      </c>
      <c r="P9" s="45">
        <v>14178.879207000002</v>
      </c>
      <c r="Q9" s="45">
        <v>0</v>
      </c>
      <c r="R9" s="179"/>
      <c r="S9" s="179"/>
      <c r="T9" s="179"/>
      <c r="U9" s="179"/>
      <c r="V9" s="179"/>
      <c r="W9" s="179"/>
      <c r="X9" s="179"/>
      <c r="Y9" s="179"/>
      <c r="AA9" s="179"/>
      <c r="AB9" s="179"/>
    </row>
    <row r="10" spans="1:28" x14ac:dyDescent="0.25">
      <c r="A10" s="340" t="s">
        <v>0</v>
      </c>
      <c r="B10" s="124" t="s">
        <v>185</v>
      </c>
      <c r="C10" s="41" t="s">
        <v>642</v>
      </c>
      <c r="D10" s="42" t="s">
        <v>642</v>
      </c>
      <c r="E10" s="42" t="s">
        <v>642</v>
      </c>
      <c r="F10" s="42" t="s">
        <v>642</v>
      </c>
      <c r="G10" s="42" t="s">
        <v>642</v>
      </c>
      <c r="H10" s="42" t="s">
        <v>642</v>
      </c>
      <c r="I10" s="42" t="s">
        <v>642</v>
      </c>
      <c r="J10" s="42" t="s">
        <v>642</v>
      </c>
      <c r="K10" s="42" t="s">
        <v>642</v>
      </c>
      <c r="L10" s="42" t="s">
        <v>642</v>
      </c>
      <c r="M10" s="42" t="s">
        <v>642</v>
      </c>
      <c r="N10" s="43" t="s">
        <v>642</v>
      </c>
      <c r="O10" s="44">
        <v>154629.58259088211</v>
      </c>
      <c r="P10" s="45">
        <v>152211.23111332516</v>
      </c>
      <c r="Q10" s="45">
        <v>2418.3514775569492</v>
      </c>
      <c r="R10" s="179"/>
      <c r="S10" s="179"/>
      <c r="T10" s="179"/>
      <c r="U10" s="179"/>
      <c r="V10" s="179"/>
      <c r="W10" s="179"/>
      <c r="X10" s="179"/>
      <c r="Y10" s="179"/>
      <c r="AA10" s="179"/>
      <c r="AB10" s="179"/>
    </row>
    <row r="11" spans="1:28" x14ac:dyDescent="0.25">
      <c r="A11" s="340" t="s">
        <v>2</v>
      </c>
      <c r="B11" s="124" t="s">
        <v>186</v>
      </c>
      <c r="C11" s="41" t="s">
        <v>642</v>
      </c>
      <c r="D11" s="42" t="s">
        <v>642</v>
      </c>
      <c r="E11" s="42" t="s">
        <v>642</v>
      </c>
      <c r="F11" s="42" t="s">
        <v>642</v>
      </c>
      <c r="G11" s="42" t="s">
        <v>642</v>
      </c>
      <c r="H11" s="42" t="s">
        <v>642</v>
      </c>
      <c r="I11" s="42" t="s">
        <v>642</v>
      </c>
      <c r="J11" s="42" t="s">
        <v>642</v>
      </c>
      <c r="K11" s="42" t="s">
        <v>642</v>
      </c>
      <c r="L11" s="42" t="s">
        <v>642</v>
      </c>
      <c r="M11" s="42" t="s">
        <v>642</v>
      </c>
      <c r="N11" s="43" t="s">
        <v>642</v>
      </c>
      <c r="O11" s="44">
        <v>82086.133194662194</v>
      </c>
      <c r="P11" s="45">
        <v>71142.961052550803</v>
      </c>
      <c r="Q11" s="45">
        <v>10943.172142111391</v>
      </c>
      <c r="R11" s="179"/>
      <c r="S11" s="179"/>
      <c r="T11" s="179"/>
      <c r="U11" s="179"/>
      <c r="V11" s="179"/>
      <c r="W11" s="179"/>
      <c r="X11" s="179"/>
      <c r="Y11" s="179"/>
      <c r="AA11" s="179"/>
      <c r="AB11" s="179"/>
    </row>
    <row r="12" spans="1:28" x14ac:dyDescent="0.25">
      <c r="A12" s="123">
        <v>555</v>
      </c>
      <c r="B12" s="124" t="s">
        <v>258</v>
      </c>
      <c r="C12" s="41" t="s">
        <v>642</v>
      </c>
      <c r="D12" s="42" t="s">
        <v>642</v>
      </c>
      <c r="E12" s="42" t="s">
        <v>642</v>
      </c>
      <c r="F12" s="42" t="s">
        <v>642</v>
      </c>
      <c r="G12" s="42" t="s">
        <v>642</v>
      </c>
      <c r="H12" s="42" t="s">
        <v>642</v>
      </c>
      <c r="I12" s="42" t="s">
        <v>642</v>
      </c>
      <c r="J12" s="42" t="s">
        <v>642</v>
      </c>
      <c r="K12" s="42" t="s">
        <v>642</v>
      </c>
      <c r="L12" s="42" t="s">
        <v>642</v>
      </c>
      <c r="M12" s="42" t="s">
        <v>642</v>
      </c>
      <c r="N12" s="43" t="s">
        <v>642</v>
      </c>
      <c r="O12" s="44">
        <v>268916.5168329</v>
      </c>
      <c r="P12" s="45">
        <v>258488.87186290004</v>
      </c>
      <c r="Q12" s="45">
        <v>10427.644969999965</v>
      </c>
      <c r="R12" s="179"/>
      <c r="S12" s="179"/>
      <c r="T12" s="179"/>
      <c r="U12" s="179"/>
      <c r="V12" s="179"/>
      <c r="W12" s="179"/>
      <c r="X12" s="179"/>
      <c r="Y12" s="179"/>
      <c r="AA12" s="179"/>
      <c r="AB12" s="179"/>
    </row>
    <row r="13" spans="1:28" x14ac:dyDescent="0.25">
      <c r="A13" s="123">
        <v>447</v>
      </c>
      <c r="B13" s="124" t="s">
        <v>187</v>
      </c>
      <c r="C13" s="41" t="s">
        <v>642</v>
      </c>
      <c r="D13" s="42" t="s">
        <v>642</v>
      </c>
      <c r="E13" s="42" t="s">
        <v>642</v>
      </c>
      <c r="F13" s="42" t="s">
        <v>642</v>
      </c>
      <c r="G13" s="42" t="s">
        <v>642</v>
      </c>
      <c r="H13" s="42" t="s">
        <v>642</v>
      </c>
      <c r="I13" s="42" t="s">
        <v>642</v>
      </c>
      <c r="J13" s="42" t="s">
        <v>642</v>
      </c>
      <c r="K13" s="42" t="s">
        <v>642</v>
      </c>
      <c r="L13" s="42" t="s">
        <v>642</v>
      </c>
      <c r="M13" s="42" t="s">
        <v>642</v>
      </c>
      <c r="N13" s="43" t="s">
        <v>642</v>
      </c>
      <c r="O13" s="44">
        <v>-32668.023431298905</v>
      </c>
      <c r="P13" s="45">
        <v>-18728.385527796454</v>
      </c>
      <c r="Q13" s="45">
        <v>-13939.637903502451</v>
      </c>
      <c r="R13" s="179"/>
      <c r="S13" s="179"/>
      <c r="T13" s="179"/>
      <c r="U13" s="179"/>
      <c r="V13" s="179"/>
      <c r="W13" s="179"/>
      <c r="X13" s="179"/>
      <c r="Y13" s="179"/>
      <c r="AA13" s="179"/>
      <c r="AB13" s="179"/>
    </row>
    <row r="14" spans="1:28" x14ac:dyDescent="0.25">
      <c r="A14" s="340">
        <v>565</v>
      </c>
      <c r="B14" s="124" t="s">
        <v>1</v>
      </c>
      <c r="C14" s="41" t="s">
        <v>642</v>
      </c>
      <c r="D14" s="42" t="s">
        <v>642</v>
      </c>
      <c r="E14" s="42" t="s">
        <v>642</v>
      </c>
      <c r="F14" s="42" t="s">
        <v>642</v>
      </c>
      <c r="G14" s="42" t="s">
        <v>642</v>
      </c>
      <c r="H14" s="42" t="s">
        <v>642</v>
      </c>
      <c r="I14" s="42" t="s">
        <v>642</v>
      </c>
      <c r="J14" s="42" t="s">
        <v>642</v>
      </c>
      <c r="K14" s="42" t="s">
        <v>642</v>
      </c>
      <c r="L14" s="42" t="s">
        <v>642</v>
      </c>
      <c r="M14" s="42" t="s">
        <v>642</v>
      </c>
      <c r="N14" s="43" t="s">
        <v>642</v>
      </c>
      <c r="O14" s="44">
        <v>134568.71260100618</v>
      </c>
      <c r="P14" s="45">
        <v>128364.43058226629</v>
      </c>
      <c r="Q14" s="45">
        <v>6204.2820187398902</v>
      </c>
      <c r="R14" s="179"/>
      <c r="S14" s="179"/>
      <c r="T14" s="179"/>
      <c r="U14" s="179"/>
      <c r="V14" s="179"/>
      <c r="W14" s="179"/>
      <c r="X14" s="179"/>
      <c r="Y14" s="179"/>
      <c r="AA14" s="179"/>
      <c r="AB14" s="179"/>
    </row>
    <row r="15" spans="1:28" x14ac:dyDescent="0.25">
      <c r="A15" s="340">
        <v>456</v>
      </c>
      <c r="B15" s="124" t="s">
        <v>188</v>
      </c>
      <c r="C15" s="41" t="s">
        <v>642</v>
      </c>
      <c r="D15" s="42" t="s">
        <v>642</v>
      </c>
      <c r="E15" s="42" t="s">
        <v>642</v>
      </c>
      <c r="F15" s="42" t="s">
        <v>642</v>
      </c>
      <c r="G15" s="42" t="s">
        <v>642</v>
      </c>
      <c r="H15" s="42" t="s">
        <v>642</v>
      </c>
      <c r="I15" s="42" t="s">
        <v>642</v>
      </c>
      <c r="J15" s="42" t="s">
        <v>642</v>
      </c>
      <c r="K15" s="42" t="s">
        <v>642</v>
      </c>
      <c r="L15" s="42" t="s">
        <v>642</v>
      </c>
      <c r="M15" s="42" t="s">
        <v>642</v>
      </c>
      <c r="N15" s="43" t="s">
        <v>642</v>
      </c>
      <c r="O15" s="44">
        <v>-49105.604528008429</v>
      </c>
      <c r="P15" s="45">
        <v>-38850.259066775347</v>
      </c>
      <c r="Q15" s="45">
        <v>-10255.345461233082</v>
      </c>
      <c r="U15" s="24"/>
      <c r="X15" s="137"/>
      <c r="Y15" s="24"/>
    </row>
    <row r="16" spans="1:28" s="180" customFormat="1" ht="15.75" thickBot="1" x14ac:dyDescent="0.3">
      <c r="A16" s="123">
        <v>557</v>
      </c>
      <c r="B16" s="124" t="s">
        <v>179</v>
      </c>
      <c r="C16" s="41" t="s">
        <v>642</v>
      </c>
      <c r="D16" s="42" t="s">
        <v>642</v>
      </c>
      <c r="E16" s="42" t="s">
        <v>642</v>
      </c>
      <c r="F16" s="42" t="s">
        <v>642</v>
      </c>
      <c r="G16" s="42" t="s">
        <v>642</v>
      </c>
      <c r="H16" s="42" t="s">
        <v>642</v>
      </c>
      <c r="I16" s="42" t="s">
        <v>642</v>
      </c>
      <c r="J16" s="42" t="s">
        <v>642</v>
      </c>
      <c r="K16" s="42" t="s">
        <v>642</v>
      </c>
      <c r="L16" s="42" t="s">
        <v>642</v>
      </c>
      <c r="M16" s="42" t="s">
        <v>642</v>
      </c>
      <c r="N16" s="46" t="s">
        <v>642</v>
      </c>
      <c r="O16" s="44">
        <v>10794.098590000003</v>
      </c>
      <c r="P16" s="45">
        <v>10794.098590000003</v>
      </c>
      <c r="Q16" s="45">
        <v>0</v>
      </c>
      <c r="R16" s="55"/>
      <c r="S16" s="55"/>
      <c r="T16" s="55"/>
      <c r="U16" s="55"/>
      <c r="V16" s="55"/>
      <c r="W16" s="55"/>
      <c r="X16" s="55"/>
      <c r="Y16" s="55"/>
      <c r="Z16" s="137"/>
      <c r="AA16" s="55"/>
      <c r="AB16" s="55"/>
    </row>
    <row r="17" spans="1:24" ht="16.5" thickTop="1" thickBot="1" x14ac:dyDescent="0.3">
      <c r="A17" s="123"/>
      <c r="B17" s="259" t="s">
        <v>4</v>
      </c>
      <c r="C17" s="260" t="s">
        <v>642</v>
      </c>
      <c r="D17" s="261" t="s">
        <v>642</v>
      </c>
      <c r="E17" s="261" t="s">
        <v>642</v>
      </c>
      <c r="F17" s="261" t="s">
        <v>642</v>
      </c>
      <c r="G17" s="261" t="s">
        <v>642</v>
      </c>
      <c r="H17" s="261" t="s">
        <v>642</v>
      </c>
      <c r="I17" s="261" t="s">
        <v>642</v>
      </c>
      <c r="J17" s="261" t="s">
        <v>642</v>
      </c>
      <c r="K17" s="261" t="s">
        <v>642</v>
      </c>
      <c r="L17" s="261" t="s">
        <v>642</v>
      </c>
      <c r="M17" s="261" t="s">
        <v>642</v>
      </c>
      <c r="N17" s="262" t="s">
        <v>642</v>
      </c>
      <c r="O17" s="263">
        <v>769094.43527311017</v>
      </c>
      <c r="P17" s="48">
        <v>760384.89925002854</v>
      </c>
      <c r="Q17" s="47">
        <v>8709.536023081615</v>
      </c>
      <c r="R17" s="3"/>
      <c r="U17" s="24"/>
      <c r="X17" s="181"/>
    </row>
    <row r="18" spans="1:24" ht="10.35" customHeight="1" thickTop="1" x14ac:dyDescent="0.25">
      <c r="A18" s="123"/>
      <c r="B18" s="1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2"/>
      <c r="Q18" s="7"/>
      <c r="R18" s="3"/>
      <c r="U18" s="24"/>
      <c r="X18" s="181"/>
    </row>
    <row r="19" spans="1:24" x14ac:dyDescent="0.25">
      <c r="A19" s="183"/>
      <c r="B19" s="200" t="s">
        <v>207</v>
      </c>
      <c r="C19" s="201">
        <v>1445919.0034988034</v>
      </c>
      <c r="D19" s="201">
        <v>1567141.0072471062</v>
      </c>
      <c r="E19" s="201">
        <v>1519777.9981485796</v>
      </c>
      <c r="F19" s="201">
        <v>1431311.0045299344</v>
      </c>
      <c r="G19" s="201">
        <v>1668311.9985769792</v>
      </c>
      <c r="H19" s="201">
        <v>1936791.0016381496</v>
      </c>
      <c r="I19" s="201">
        <v>2174696.9909901074</v>
      </c>
      <c r="J19" s="201">
        <v>2114284.0045642443</v>
      </c>
      <c r="K19" s="201">
        <v>1821785.9995506331</v>
      </c>
      <c r="L19" s="201">
        <v>1915771.9991801316</v>
      </c>
      <c r="M19" s="201">
        <v>1656859.9982339619</v>
      </c>
      <c r="N19" s="201">
        <v>1550554.0002570292</v>
      </c>
      <c r="O19" s="202">
        <v>20803205.006415661</v>
      </c>
      <c r="P19" s="201">
        <v>20803204.999228034</v>
      </c>
      <c r="Q19" s="202">
        <v>7.1876272559165955E-3</v>
      </c>
      <c r="R19" s="184"/>
      <c r="U19" s="184"/>
    </row>
    <row r="20" spans="1:24" x14ac:dyDescent="0.25">
      <c r="N20" s="185"/>
      <c r="O20" s="4"/>
      <c r="P20" s="5"/>
      <c r="R20" s="3"/>
    </row>
    <row r="21" spans="1:24" s="50" customFormat="1" ht="13.5" customHeight="1" x14ac:dyDescent="0.25">
      <c r="A21" s="56" t="s">
        <v>437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24" s="50" customFormat="1" ht="13.5" customHeight="1" x14ac:dyDescent="0.25">
      <c r="A22" s="61" t="s">
        <v>626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594"/>
      <c r="P22" s="188"/>
      <c r="Q22" s="189"/>
    </row>
    <row r="23" spans="1:24" s="50" customFormat="1" ht="13.5" customHeight="1" x14ac:dyDescent="0.25">
      <c r="A23" s="161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88"/>
      <c r="P23" s="188"/>
      <c r="Q23" s="191"/>
    </row>
    <row r="24" spans="1:24" s="50" customFormat="1" ht="13.5" customHeight="1" x14ac:dyDescent="0.25">
      <c r="A24" s="161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88"/>
      <c r="P24" s="188"/>
      <c r="Q24" s="191"/>
    </row>
    <row r="25" spans="1:24" s="50" customFormat="1" ht="13.5" customHeight="1" x14ac:dyDescent="0.25">
      <c r="A25" s="161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88"/>
      <c r="P25" s="188"/>
      <c r="Q25" s="191"/>
    </row>
    <row r="26" spans="1:24" s="50" customFormat="1" ht="13.5" customHeight="1" x14ac:dyDescent="0.25">
      <c r="A26" s="161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88"/>
      <c r="P26" s="188"/>
      <c r="Q26" s="191"/>
    </row>
    <row r="27" spans="1:24" s="50" customFormat="1" ht="13.5" customHeight="1" x14ac:dyDescent="0.25">
      <c r="A27" s="161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88"/>
      <c r="P27" s="129"/>
      <c r="Q27" s="191"/>
    </row>
    <row r="28" spans="1:24" s="50" customFormat="1" ht="13.5" customHeight="1" x14ac:dyDescent="0.25">
      <c r="A28" s="161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88"/>
      <c r="P28" s="129"/>
      <c r="Q28" s="191"/>
    </row>
    <row r="29" spans="1:24" s="50" customFormat="1" x14ac:dyDescent="0.25">
      <c r="A29" s="56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29"/>
      <c r="Q29" s="191"/>
    </row>
    <row r="30" spans="1:24" s="50" customForma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8"/>
      <c r="P30" s="129"/>
      <c r="Q30" s="191"/>
    </row>
    <row r="31" spans="1:24" s="50" customFormat="1" x14ac:dyDescent="0.25">
      <c r="A31" s="56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8"/>
      <c r="P31" s="129"/>
      <c r="Q31" s="191"/>
    </row>
    <row r="32" spans="1:24" s="50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8"/>
      <c r="P32" s="129"/>
      <c r="Q32" s="191"/>
    </row>
    <row r="33" spans="1:17" s="50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8"/>
      <c r="P33" s="129"/>
      <c r="Q33" s="191"/>
    </row>
    <row r="34" spans="1:17" s="50" customFormat="1" ht="18.75" x14ac:dyDescent="0.3">
      <c r="A34" s="5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8"/>
      <c r="P34" s="129"/>
      <c r="Q34" s="191"/>
    </row>
    <row r="35" spans="1:17" s="50" customFormat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29"/>
      <c r="Q35" s="191"/>
    </row>
    <row r="36" spans="1:17" s="50" customFormat="1" ht="18.75" x14ac:dyDescent="0.3">
      <c r="A36" s="161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86"/>
      <c r="P36" s="191"/>
      <c r="Q36" s="191"/>
    </row>
    <row r="37" spans="1:17" s="50" customFormat="1" x14ac:dyDescent="0.25">
      <c r="A37" s="161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88"/>
      <c r="P37" s="191"/>
      <c r="Q37" s="191"/>
    </row>
    <row r="38" spans="1:17" s="50" customFormat="1" x14ac:dyDescent="0.25">
      <c r="A38" s="16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1"/>
      <c r="Q38" s="191"/>
    </row>
    <row r="39" spans="1:17" s="50" customFormat="1" x14ac:dyDescent="0.25">
      <c r="A39" s="161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1"/>
    </row>
    <row r="40" spans="1:17" s="50" customFormat="1" x14ac:dyDescent="0.25">
      <c r="A40" s="161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  <c r="Q40" s="191"/>
    </row>
    <row r="41" spans="1:17" s="50" customFormat="1" x14ac:dyDescent="0.25">
      <c r="A41" s="161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1"/>
    </row>
    <row r="42" spans="1:17" s="50" customFormat="1" x14ac:dyDescent="0.25">
      <c r="A42" s="161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</row>
    <row r="43" spans="1:17" s="50" customFormat="1" x14ac:dyDescent="0.25">
      <c r="A43" s="56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1"/>
    </row>
    <row r="44" spans="1:17" s="50" customFormat="1" x14ac:dyDescent="0.25">
      <c r="A44" s="62"/>
      <c r="B44" s="6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0"/>
      <c r="P44" s="191"/>
      <c r="Q44" s="191"/>
    </row>
    <row r="45" spans="1:17" s="50" customFormat="1" x14ac:dyDescent="0.25">
      <c r="A45" s="56"/>
      <c r="B45" s="190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0"/>
      <c r="P45" s="191"/>
      <c r="Q45" s="191"/>
    </row>
    <row r="46" spans="1:17" s="50" customFormat="1" x14ac:dyDescent="0.25">
      <c r="A46" s="56"/>
      <c r="B46" s="190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2"/>
      <c r="P46" s="191"/>
      <c r="Q46" s="191"/>
    </row>
    <row r="47" spans="1:17" s="50" customFormat="1" ht="18.75" x14ac:dyDescent="0.3">
      <c r="A47" s="56"/>
      <c r="B47" s="186"/>
      <c r="C47" s="128"/>
      <c r="D47" s="12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93"/>
      <c r="P47" s="191"/>
      <c r="Q47" s="191"/>
    </row>
    <row r="48" spans="1:17" s="50" customFormat="1" x14ac:dyDescent="0.25">
      <c r="A48" s="188"/>
      <c r="B48" s="18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93"/>
      <c r="P48" s="191"/>
      <c r="Q48" s="191"/>
    </row>
    <row r="49" spans="1:17" s="50" customFormat="1" x14ac:dyDescent="0.25">
      <c r="A49" s="161"/>
      <c r="B49" s="19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87"/>
      <c r="P49" s="191"/>
      <c r="Q49" s="191"/>
    </row>
    <row r="50" spans="1:17" s="50" customFormat="1" x14ac:dyDescent="0.25">
      <c r="A50" s="161"/>
      <c r="B50" s="190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29"/>
      <c r="P50" s="191"/>
      <c r="Q50" s="191"/>
    </row>
    <row r="51" spans="1:17" s="50" customFormat="1" x14ac:dyDescent="0.25">
      <c r="A51" s="161"/>
      <c r="B51" s="190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1"/>
      <c r="Q51" s="191"/>
    </row>
    <row r="52" spans="1:17" s="50" customFormat="1" x14ac:dyDescent="0.25">
      <c r="A52" s="161"/>
      <c r="B52" s="190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1"/>
      <c r="Q52" s="191"/>
    </row>
    <row r="53" spans="1:17" s="50" customFormat="1" x14ac:dyDescent="0.25">
      <c r="A53" s="161"/>
      <c r="B53" s="19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1"/>
      <c r="Q53" s="191"/>
    </row>
    <row r="54" spans="1:17" s="50" customFormat="1" x14ac:dyDescent="0.25">
      <c r="A54" s="161"/>
      <c r="B54" s="190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1"/>
      <c r="Q54" s="191"/>
    </row>
    <row r="55" spans="1:17" s="50" customFormat="1" x14ac:dyDescent="0.25">
      <c r="A55" s="161"/>
      <c r="B55" s="190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4"/>
      <c r="P55" s="191"/>
      <c r="Q55" s="191"/>
    </row>
    <row r="56" spans="1:17" s="50" customFormat="1" x14ac:dyDescent="0.25">
      <c r="A56" s="56"/>
      <c r="B56" s="19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1"/>
      <c r="Q56" s="191"/>
    </row>
    <row r="57" spans="1:17" s="50" customFormat="1" x14ac:dyDescent="0.25">
      <c r="A57" s="62"/>
      <c r="B57" s="6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4"/>
      <c r="P57" s="191"/>
      <c r="Q57" s="191"/>
    </row>
    <row r="58" spans="1:17" s="50" customFormat="1" x14ac:dyDescent="0.25">
      <c r="A58" s="56"/>
      <c r="B58" s="190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/>
      <c r="P58" s="191"/>
      <c r="Q58" s="191"/>
    </row>
    <row r="59" spans="1:17" s="50" customFormat="1" x14ac:dyDescent="0.25">
      <c r="A59" s="62"/>
      <c r="B59" s="6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2"/>
      <c r="P59" s="191"/>
      <c r="Q59" s="191"/>
    </row>
    <row r="60" spans="1:17" s="50" customFormat="1" x14ac:dyDescent="0.25">
      <c r="A60" s="62"/>
      <c r="B60" s="6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3"/>
      <c r="P60" s="191"/>
      <c r="Q60" s="191"/>
    </row>
    <row r="61" spans="1:17" s="50" customFormat="1" ht="18.75" x14ac:dyDescent="0.3">
      <c r="A61" s="56"/>
      <c r="B61" s="186"/>
      <c r="C61" s="196"/>
      <c r="D61" s="196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91"/>
      <c r="P61" s="191"/>
      <c r="Q61" s="191"/>
    </row>
    <row r="62" spans="1:17" s="50" customFormat="1" x14ac:dyDescent="0.25">
      <c r="A62" s="188"/>
      <c r="B62" s="18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1"/>
      <c r="P62" s="191"/>
      <c r="Q62" s="191"/>
    </row>
    <row r="63" spans="1:17" s="50" customFormat="1" x14ac:dyDescent="0.25">
      <c r="A63" s="161"/>
      <c r="B63" s="19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7"/>
      <c r="P63" s="191"/>
      <c r="Q63" s="191"/>
    </row>
    <row r="64" spans="1:17" s="50" customFormat="1" x14ac:dyDescent="0.25">
      <c r="A64" s="161"/>
      <c r="B64" s="190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29"/>
      <c r="P64" s="191"/>
      <c r="Q64" s="191"/>
    </row>
    <row r="65" spans="1:17" s="50" customFormat="1" x14ac:dyDescent="0.25">
      <c r="A65" s="161"/>
      <c r="B65" s="190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1"/>
      <c r="Q65" s="191"/>
    </row>
    <row r="66" spans="1:17" s="50" customFormat="1" x14ac:dyDescent="0.25">
      <c r="A66" s="161"/>
      <c r="B66" s="190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1"/>
      <c r="Q66" s="191"/>
    </row>
    <row r="67" spans="1:17" s="50" customFormat="1" x14ac:dyDescent="0.25">
      <c r="A67" s="161"/>
      <c r="B67" s="190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1"/>
      <c r="Q67" s="191"/>
    </row>
    <row r="68" spans="1:17" s="50" customFormat="1" x14ac:dyDescent="0.25">
      <c r="A68" s="161"/>
      <c r="B68" s="190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1"/>
      <c r="Q68" s="191"/>
    </row>
    <row r="69" spans="1:17" s="50" customFormat="1" x14ac:dyDescent="0.25">
      <c r="A69" s="161"/>
      <c r="B69" s="190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4"/>
      <c r="P69" s="191"/>
      <c r="Q69" s="191"/>
    </row>
    <row r="70" spans="1:17" s="50" customFormat="1" x14ac:dyDescent="0.25">
      <c r="A70" s="56"/>
      <c r="B70" s="190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1"/>
      <c r="Q70" s="191"/>
    </row>
    <row r="71" spans="1:17" s="50" customFormat="1" x14ac:dyDescent="0.25">
      <c r="A71" s="62"/>
      <c r="B71" s="6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4"/>
      <c r="P71" s="191"/>
      <c r="Q71" s="191"/>
    </row>
    <row r="72" spans="1:17" s="50" customFormat="1" x14ac:dyDescent="0.25">
      <c r="A72" s="56"/>
      <c r="B72" s="190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4"/>
      <c r="P72" s="191"/>
      <c r="Q72" s="191"/>
    </row>
    <row r="73" spans="1:17" s="50" customFormat="1" x14ac:dyDescent="0.25">
      <c r="A73" s="56"/>
      <c r="B73" s="190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2"/>
      <c r="P73" s="191"/>
      <c r="Q73" s="191"/>
    </row>
    <row r="74" spans="1:17" s="50" customFormat="1" x14ac:dyDescent="0.25">
      <c r="A74" s="62"/>
      <c r="B74" s="6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3"/>
      <c r="P74" s="191"/>
      <c r="Q74" s="191"/>
    </row>
    <row r="75" spans="1:17" s="50" customFormat="1" x14ac:dyDescent="0.25"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3"/>
      <c r="P75" s="191"/>
      <c r="Q75" s="191"/>
    </row>
    <row r="76" spans="1:17" s="50" customFormat="1" x14ac:dyDescent="0.25"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8"/>
      <c r="P76" s="191"/>
      <c r="Q76" s="191"/>
    </row>
    <row r="77" spans="1:17" s="50" customFormat="1" x14ac:dyDescent="0.25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  <row r="78" spans="1:17" x14ac:dyDescent="0.25">
      <c r="O78" s="191"/>
      <c r="P78" s="191"/>
      <c r="Q78" s="191"/>
    </row>
    <row r="79" spans="1:17" x14ac:dyDescent="0.25">
      <c r="O79" s="191"/>
      <c r="P79" s="191"/>
      <c r="Q79" s="191"/>
    </row>
  </sheetData>
  <pageMargins left="0.7" right="0.7" top="0.75" bottom="0.75" header="0.3" footer="0.3"/>
  <pageSetup scale="63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50" zoomScaleNormal="50" zoomScalePageLayoutView="70" workbookViewId="0">
      <selection activeCell="U34" sqref="U34"/>
    </sheetView>
  </sheetViews>
  <sheetFormatPr defaultColWidth="9.140625" defaultRowHeight="12.75" x14ac:dyDescent="0.2"/>
  <cols>
    <col min="1" max="1" width="6.140625" style="75" customWidth="1"/>
    <col min="2" max="2" width="37" style="109" customWidth="1"/>
    <col min="3" max="4" width="11.85546875" style="75" customWidth="1"/>
    <col min="5" max="5" width="12.140625" style="75" customWidth="1"/>
    <col min="6" max="6" width="1.5703125" style="60" customWidth="1"/>
    <col min="7" max="7" width="12.140625" style="75" customWidth="1"/>
    <col min="8" max="9" width="11.85546875" style="75" customWidth="1"/>
    <col min="10" max="10" width="1.140625" style="60" customWidth="1"/>
    <col min="11" max="13" width="11.85546875" style="75" customWidth="1"/>
    <col min="14" max="14" width="3.85546875" style="75" customWidth="1"/>
    <col min="15" max="15" width="13.85546875" style="75" customWidth="1"/>
    <col min="16" max="16" width="14" style="75" customWidth="1"/>
    <col min="17" max="17" width="11.5703125" style="75" customWidth="1"/>
    <col min="18" max="16384" width="9.140625" style="75"/>
  </cols>
  <sheetData>
    <row r="1" spans="1:18" ht="18.75" x14ac:dyDescent="0.3">
      <c r="A1" s="256" t="s">
        <v>267</v>
      </c>
    </row>
    <row r="2" spans="1:18" ht="21" x14ac:dyDescent="0.35">
      <c r="A2" s="226" t="s">
        <v>266</v>
      </c>
      <c r="B2" s="226"/>
      <c r="C2" s="226"/>
      <c r="D2" s="226"/>
      <c r="E2" s="226"/>
      <c r="F2" s="254"/>
      <c r="G2" s="226"/>
      <c r="H2" s="226" t="s">
        <v>639</v>
      </c>
      <c r="I2" s="226"/>
      <c r="J2" s="254"/>
      <c r="K2" s="226"/>
      <c r="L2" s="226"/>
      <c r="M2" s="226"/>
    </row>
    <row r="3" spans="1:18" ht="15.75" x14ac:dyDescent="0.25">
      <c r="A3" s="258" t="s">
        <v>627</v>
      </c>
      <c r="B3" s="163"/>
      <c r="C3" s="163"/>
      <c r="D3" s="163"/>
      <c r="E3" s="163"/>
      <c r="F3" s="231"/>
      <c r="G3" s="163"/>
      <c r="H3" s="163"/>
      <c r="I3" s="163"/>
      <c r="J3" s="231"/>
      <c r="K3" s="163"/>
      <c r="L3" s="163"/>
      <c r="M3" s="163"/>
    </row>
    <row r="4" spans="1:18" ht="14.85" customHeight="1" x14ac:dyDescent="0.2">
      <c r="A4" s="94"/>
      <c r="B4" s="94"/>
      <c r="C4" s="94"/>
      <c r="D4" s="94"/>
      <c r="E4" s="94"/>
      <c r="F4" s="232"/>
      <c r="G4" s="94"/>
      <c r="H4" s="94"/>
      <c r="I4" s="94"/>
      <c r="J4" s="232"/>
      <c r="K4" s="94"/>
      <c r="L4" s="94"/>
      <c r="M4" s="94"/>
    </row>
    <row r="5" spans="1:18" ht="14.85" customHeight="1" x14ac:dyDescent="0.2">
      <c r="A5" s="94"/>
      <c r="B5" s="94"/>
      <c r="C5" s="94"/>
      <c r="D5" s="94"/>
      <c r="E5" s="94"/>
      <c r="F5" s="232"/>
      <c r="G5" s="94"/>
      <c r="H5" s="94"/>
      <c r="I5" s="94"/>
      <c r="J5" s="232"/>
      <c r="K5" s="94"/>
      <c r="L5" s="94"/>
      <c r="M5" s="94"/>
    </row>
    <row r="6" spans="1:18" x14ac:dyDescent="0.2">
      <c r="A6" s="94"/>
      <c r="B6" s="94"/>
      <c r="C6" s="94"/>
      <c r="D6" s="94"/>
      <c r="E6" s="94"/>
      <c r="F6" s="232"/>
      <c r="G6" s="94"/>
      <c r="H6" s="94"/>
      <c r="I6" s="94"/>
      <c r="J6" s="232"/>
      <c r="K6" s="94"/>
      <c r="L6" s="94"/>
      <c r="M6" s="94"/>
    </row>
    <row r="7" spans="1:18" ht="15.75" customHeight="1" x14ac:dyDescent="0.25">
      <c r="B7" s="292" t="s">
        <v>269</v>
      </c>
      <c r="C7" s="1110" t="s">
        <v>627</v>
      </c>
      <c r="D7" s="1111"/>
      <c r="E7" s="1112"/>
      <c r="F7" s="159"/>
      <c r="G7" s="1110" t="s">
        <v>635</v>
      </c>
      <c r="H7" s="1111"/>
      <c r="I7" s="1112"/>
      <c r="J7" s="58"/>
      <c r="K7" s="1110" t="s">
        <v>268</v>
      </c>
      <c r="L7" s="1111"/>
      <c r="M7" s="1112"/>
      <c r="O7" s="1113" t="s">
        <v>286</v>
      </c>
      <c r="P7" s="1114"/>
      <c r="Q7" s="1115"/>
      <c r="R7" s="159"/>
    </row>
    <row r="8" spans="1:18" ht="30.75" thickBot="1" x14ac:dyDescent="0.3">
      <c r="A8" s="103" t="s">
        <v>282</v>
      </c>
      <c r="B8" s="265" t="s">
        <v>251</v>
      </c>
      <c r="C8" s="347" t="s">
        <v>614</v>
      </c>
      <c r="D8" s="348" t="s">
        <v>615</v>
      </c>
      <c r="E8" s="349" t="s">
        <v>6</v>
      </c>
      <c r="F8" s="225"/>
      <c r="G8" s="347" t="s">
        <v>614</v>
      </c>
      <c r="H8" s="348" t="s">
        <v>615</v>
      </c>
      <c r="I8" s="349" t="s">
        <v>6</v>
      </c>
      <c r="J8" s="225"/>
      <c r="K8" s="347" t="s">
        <v>614</v>
      </c>
      <c r="L8" s="348" t="s">
        <v>615</v>
      </c>
      <c r="M8" s="349" t="s">
        <v>6</v>
      </c>
      <c r="O8" s="306" t="s">
        <v>627</v>
      </c>
      <c r="P8" s="306" t="s">
        <v>633</v>
      </c>
      <c r="Q8" s="306" t="s">
        <v>268</v>
      </c>
      <c r="R8" s="82"/>
    </row>
    <row r="9" spans="1:18" ht="15.75" thickTop="1" x14ac:dyDescent="0.25">
      <c r="A9" s="135" t="s">
        <v>0</v>
      </c>
      <c r="B9" s="350" t="s">
        <v>9</v>
      </c>
      <c r="C9" s="247">
        <v>0</v>
      </c>
      <c r="D9" s="247">
        <v>0</v>
      </c>
      <c r="E9" s="351">
        <v>0</v>
      </c>
      <c r="F9" s="353"/>
      <c r="G9" s="247">
        <v>0</v>
      </c>
      <c r="H9" s="247">
        <v>0</v>
      </c>
      <c r="I9" s="351">
        <v>0</v>
      </c>
      <c r="J9" s="331"/>
      <c r="K9" s="247">
        <v>0</v>
      </c>
      <c r="L9" s="247">
        <v>0</v>
      </c>
      <c r="M9" s="351">
        <v>0</v>
      </c>
      <c r="O9" s="301" t="s">
        <v>642</v>
      </c>
      <c r="P9" s="302" t="s">
        <v>642</v>
      </c>
      <c r="Q9" s="303" t="s">
        <v>642</v>
      </c>
      <c r="R9" s="247"/>
    </row>
    <row r="10" spans="1:18" ht="15" x14ac:dyDescent="0.25">
      <c r="A10" s="135" t="s">
        <v>0</v>
      </c>
      <c r="B10" s="332" t="s">
        <v>10</v>
      </c>
      <c r="C10" s="247">
        <v>0</v>
      </c>
      <c r="D10" s="247">
        <v>0</v>
      </c>
      <c r="E10" s="326">
        <v>0</v>
      </c>
      <c r="F10" s="353"/>
      <c r="G10" s="247">
        <v>0</v>
      </c>
      <c r="H10" s="247">
        <v>0</v>
      </c>
      <c r="I10" s="326">
        <v>0</v>
      </c>
      <c r="J10" s="331"/>
      <c r="K10" s="247">
        <v>0</v>
      </c>
      <c r="L10" s="247">
        <v>0</v>
      </c>
      <c r="M10" s="326">
        <v>0</v>
      </c>
      <c r="O10" s="245" t="s">
        <v>642</v>
      </c>
      <c r="P10" s="246" t="s">
        <v>642</v>
      </c>
      <c r="Q10" s="304" t="s">
        <v>642</v>
      </c>
      <c r="R10" s="247"/>
    </row>
    <row r="11" spans="1:18" ht="15.75" thickBot="1" x14ac:dyDescent="0.3">
      <c r="A11" s="135" t="s">
        <v>0</v>
      </c>
      <c r="B11" s="222" t="s">
        <v>280</v>
      </c>
      <c r="C11" s="328">
        <v>0</v>
      </c>
      <c r="D11" s="247">
        <v>0</v>
      </c>
      <c r="E11" s="326">
        <v>0</v>
      </c>
      <c r="F11" s="353"/>
      <c r="G11" s="247">
        <v>0</v>
      </c>
      <c r="H11" s="247">
        <v>0</v>
      </c>
      <c r="I11" s="326">
        <v>0</v>
      </c>
      <c r="J11" s="331"/>
      <c r="K11" s="247">
        <v>0</v>
      </c>
      <c r="L11" s="247">
        <v>0</v>
      </c>
      <c r="M11" s="326">
        <v>0</v>
      </c>
      <c r="O11" s="249" t="s">
        <v>642</v>
      </c>
      <c r="P11" s="250" t="s">
        <v>642</v>
      </c>
      <c r="Q11" s="305" t="s">
        <v>642</v>
      </c>
      <c r="R11" s="247"/>
    </row>
    <row r="12" spans="1:18" ht="16.5" thickTop="1" thickBot="1" x14ac:dyDescent="0.3">
      <c r="A12" s="135" t="s">
        <v>0</v>
      </c>
      <c r="B12" s="332" t="s">
        <v>56</v>
      </c>
      <c r="C12" s="345">
        <v>0</v>
      </c>
      <c r="D12" s="345">
        <v>0</v>
      </c>
      <c r="E12" s="352">
        <v>0</v>
      </c>
      <c r="F12" s="353"/>
      <c r="G12" s="345">
        <v>0</v>
      </c>
      <c r="H12" s="345">
        <v>0</v>
      </c>
      <c r="I12" s="352">
        <v>0</v>
      </c>
      <c r="J12" s="331"/>
      <c r="K12" s="345">
        <v>0</v>
      </c>
      <c r="L12" s="345">
        <v>0</v>
      </c>
      <c r="M12" s="352">
        <v>0</v>
      </c>
      <c r="N12" s="354"/>
      <c r="O12" s="247">
        <v>-196256.59669999999</v>
      </c>
      <c r="P12" s="247">
        <v>-196256.59669999999</v>
      </c>
      <c r="Q12" s="325">
        <v>0</v>
      </c>
      <c r="R12" s="247"/>
    </row>
    <row r="13" spans="1:18" ht="15" x14ac:dyDescent="0.25">
      <c r="A13" s="135" t="s">
        <v>0</v>
      </c>
      <c r="B13" s="71" t="s">
        <v>61</v>
      </c>
      <c r="C13" s="245" t="s">
        <v>642</v>
      </c>
      <c r="D13" s="246" t="s">
        <v>642</v>
      </c>
      <c r="E13" s="304" t="s">
        <v>642</v>
      </c>
      <c r="F13" s="247"/>
      <c r="G13" s="245" t="s">
        <v>642</v>
      </c>
      <c r="H13" s="246" t="s">
        <v>642</v>
      </c>
      <c r="I13" s="304" t="s">
        <v>642</v>
      </c>
      <c r="J13" s="248"/>
      <c r="K13" s="245" t="s">
        <v>642</v>
      </c>
      <c r="L13" s="246" t="s">
        <v>642</v>
      </c>
      <c r="M13" s="304" t="s">
        <v>642</v>
      </c>
      <c r="N13" s="324"/>
      <c r="O13" s="247">
        <v>603534.17138249998</v>
      </c>
      <c r="P13" s="247">
        <v>603345.40059999994</v>
      </c>
      <c r="Q13" s="326">
        <v>188.77078250003979</v>
      </c>
      <c r="R13" s="247"/>
    </row>
    <row r="14" spans="1:18" ht="15" x14ac:dyDescent="0.25">
      <c r="A14" s="135" t="s">
        <v>0</v>
      </c>
      <c r="B14" s="71" t="s">
        <v>60</v>
      </c>
      <c r="C14" s="245" t="s">
        <v>642</v>
      </c>
      <c r="D14" s="246" t="s">
        <v>642</v>
      </c>
      <c r="E14" s="304" t="s">
        <v>642</v>
      </c>
      <c r="F14" s="247"/>
      <c r="G14" s="245" t="s">
        <v>642</v>
      </c>
      <c r="H14" s="246" t="s">
        <v>642</v>
      </c>
      <c r="I14" s="304" t="s">
        <v>642</v>
      </c>
      <c r="J14" s="248"/>
      <c r="K14" s="245" t="s">
        <v>642</v>
      </c>
      <c r="L14" s="246" t="s">
        <v>642</v>
      </c>
      <c r="M14" s="304" t="s">
        <v>642</v>
      </c>
      <c r="N14" s="324"/>
      <c r="O14" s="247">
        <v>1514371.2643262497</v>
      </c>
      <c r="P14" s="247">
        <v>1517304.906215</v>
      </c>
      <c r="Q14" s="326">
        <v>-2933.6418887502514</v>
      </c>
      <c r="R14" s="247"/>
    </row>
    <row r="15" spans="1:18" ht="15" x14ac:dyDescent="0.25">
      <c r="A15" s="135" t="s">
        <v>0</v>
      </c>
      <c r="B15" s="71" t="s">
        <v>62</v>
      </c>
      <c r="C15" s="245" t="s">
        <v>642</v>
      </c>
      <c r="D15" s="246" t="s">
        <v>642</v>
      </c>
      <c r="E15" s="304" t="s">
        <v>642</v>
      </c>
      <c r="F15" s="247"/>
      <c r="G15" s="245" t="s">
        <v>642</v>
      </c>
      <c r="H15" s="246" t="s">
        <v>642</v>
      </c>
      <c r="I15" s="304" t="s">
        <v>642</v>
      </c>
      <c r="J15" s="248"/>
      <c r="K15" s="245" t="s">
        <v>642</v>
      </c>
      <c r="L15" s="246" t="s">
        <v>642</v>
      </c>
      <c r="M15" s="304" t="s">
        <v>642</v>
      </c>
      <c r="N15" s="324"/>
      <c r="O15" s="247">
        <v>1048483.77769</v>
      </c>
      <c r="P15" s="247">
        <v>1046240.9632824999</v>
      </c>
      <c r="Q15" s="326">
        <v>2242.8144075000891</v>
      </c>
      <c r="R15" s="247"/>
    </row>
    <row r="16" spans="1:18" ht="15.75" thickBot="1" x14ac:dyDescent="0.3">
      <c r="A16" s="135" t="s">
        <v>0</v>
      </c>
      <c r="B16" s="71" t="s">
        <v>130</v>
      </c>
      <c r="C16" s="245" t="s">
        <v>642</v>
      </c>
      <c r="D16" s="246" t="s">
        <v>642</v>
      </c>
      <c r="E16" s="304" t="s">
        <v>642</v>
      </c>
      <c r="F16" s="247"/>
      <c r="G16" s="245" t="s">
        <v>642</v>
      </c>
      <c r="H16" s="246" t="s">
        <v>642</v>
      </c>
      <c r="I16" s="304" t="s">
        <v>642</v>
      </c>
      <c r="J16" s="248"/>
      <c r="K16" s="245" t="s">
        <v>642</v>
      </c>
      <c r="L16" s="246" t="s">
        <v>642</v>
      </c>
      <c r="M16" s="304" t="s">
        <v>642</v>
      </c>
      <c r="N16" s="324"/>
      <c r="O16" s="247">
        <v>411336.93819137505</v>
      </c>
      <c r="P16" s="247">
        <v>413349.88333387504</v>
      </c>
      <c r="Q16" s="327">
        <v>-2012.9451424999861</v>
      </c>
      <c r="R16" s="247"/>
    </row>
    <row r="17" spans="1:18" ht="15.75" thickTop="1" x14ac:dyDescent="0.25">
      <c r="A17" s="135">
        <v>501</v>
      </c>
      <c r="B17" s="222" t="s">
        <v>63</v>
      </c>
      <c r="C17" s="245" t="s">
        <v>642</v>
      </c>
      <c r="D17" s="246" t="s">
        <v>642</v>
      </c>
      <c r="E17" s="304" t="s">
        <v>642</v>
      </c>
      <c r="F17" s="247"/>
      <c r="G17" s="245" t="s">
        <v>642</v>
      </c>
      <c r="H17" s="246" t="s">
        <v>642</v>
      </c>
      <c r="I17" s="304" t="s">
        <v>642</v>
      </c>
      <c r="J17" s="248"/>
      <c r="K17" s="245" t="s">
        <v>642</v>
      </c>
      <c r="L17" s="246" t="s">
        <v>642</v>
      </c>
      <c r="M17" s="304" t="s">
        <v>642</v>
      </c>
      <c r="O17" s="301" t="s">
        <v>642</v>
      </c>
      <c r="P17" s="302" t="s">
        <v>642</v>
      </c>
      <c r="Q17" s="304" t="s">
        <v>642</v>
      </c>
      <c r="R17" s="247"/>
    </row>
    <row r="18" spans="1:18" ht="15" x14ac:dyDescent="0.25">
      <c r="A18" s="135">
        <v>547</v>
      </c>
      <c r="B18" s="221" t="s">
        <v>11</v>
      </c>
      <c r="C18" s="245" t="s">
        <v>642</v>
      </c>
      <c r="D18" s="246" t="s">
        <v>642</v>
      </c>
      <c r="E18" s="304" t="s">
        <v>642</v>
      </c>
      <c r="F18" s="247"/>
      <c r="G18" s="245" t="s">
        <v>642</v>
      </c>
      <c r="H18" s="246" t="s">
        <v>642</v>
      </c>
      <c r="I18" s="304" t="s">
        <v>642</v>
      </c>
      <c r="J18" s="248"/>
      <c r="K18" s="245" t="s">
        <v>642</v>
      </c>
      <c r="L18" s="246" t="s">
        <v>642</v>
      </c>
      <c r="M18" s="304" t="s">
        <v>642</v>
      </c>
      <c r="O18" s="245" t="s">
        <v>642</v>
      </c>
      <c r="P18" s="246" t="s">
        <v>642</v>
      </c>
      <c r="Q18" s="304" t="s">
        <v>642</v>
      </c>
      <c r="R18" s="247"/>
    </row>
    <row r="19" spans="1:18" ht="15" x14ac:dyDescent="0.25">
      <c r="A19" s="135">
        <v>547</v>
      </c>
      <c r="B19" s="223" t="s">
        <v>12</v>
      </c>
      <c r="C19" s="245" t="s">
        <v>642</v>
      </c>
      <c r="D19" s="246" t="s">
        <v>642</v>
      </c>
      <c r="E19" s="304" t="s">
        <v>642</v>
      </c>
      <c r="F19" s="247"/>
      <c r="G19" s="245" t="s">
        <v>642</v>
      </c>
      <c r="H19" s="246" t="s">
        <v>642</v>
      </c>
      <c r="I19" s="304" t="s">
        <v>642</v>
      </c>
      <c r="J19" s="248"/>
      <c r="K19" s="245" t="s">
        <v>642</v>
      </c>
      <c r="L19" s="246" t="s">
        <v>642</v>
      </c>
      <c r="M19" s="304" t="s">
        <v>642</v>
      </c>
      <c r="O19" s="245" t="s">
        <v>642</v>
      </c>
      <c r="P19" s="246" t="s">
        <v>642</v>
      </c>
      <c r="Q19" s="304" t="s">
        <v>642</v>
      </c>
      <c r="R19" s="247"/>
    </row>
    <row r="20" spans="1:18" ht="15" x14ac:dyDescent="0.25">
      <c r="A20" s="135">
        <v>547</v>
      </c>
      <c r="B20" s="222" t="s">
        <v>13</v>
      </c>
      <c r="C20" s="245" t="s">
        <v>642</v>
      </c>
      <c r="D20" s="246" t="s">
        <v>642</v>
      </c>
      <c r="E20" s="304" t="s">
        <v>642</v>
      </c>
      <c r="F20" s="247"/>
      <c r="G20" s="245" t="s">
        <v>642</v>
      </c>
      <c r="H20" s="246" t="s">
        <v>642</v>
      </c>
      <c r="I20" s="304" t="s">
        <v>642</v>
      </c>
      <c r="J20" s="248"/>
      <c r="K20" s="245" t="s">
        <v>642</v>
      </c>
      <c r="L20" s="246" t="s">
        <v>642</v>
      </c>
      <c r="M20" s="304" t="s">
        <v>642</v>
      </c>
      <c r="O20" s="245" t="s">
        <v>642</v>
      </c>
      <c r="P20" s="246" t="s">
        <v>642</v>
      </c>
      <c r="Q20" s="304" t="s">
        <v>642</v>
      </c>
      <c r="R20" s="247"/>
    </row>
    <row r="21" spans="1:18" ht="15" x14ac:dyDescent="0.25">
      <c r="A21" s="135">
        <v>547</v>
      </c>
      <c r="B21" s="221" t="s">
        <v>49</v>
      </c>
      <c r="C21" s="245" t="s">
        <v>642</v>
      </c>
      <c r="D21" s="246" t="s">
        <v>642</v>
      </c>
      <c r="E21" s="304" t="s">
        <v>642</v>
      </c>
      <c r="F21" s="247"/>
      <c r="G21" s="245" t="s">
        <v>642</v>
      </c>
      <c r="H21" s="246" t="s">
        <v>642</v>
      </c>
      <c r="I21" s="304" t="s">
        <v>642</v>
      </c>
      <c r="J21" s="248"/>
      <c r="K21" s="245" t="s">
        <v>642</v>
      </c>
      <c r="L21" s="246" t="s">
        <v>642</v>
      </c>
      <c r="M21" s="304" t="s">
        <v>642</v>
      </c>
      <c r="O21" s="245" t="s">
        <v>642</v>
      </c>
      <c r="P21" s="246" t="s">
        <v>642</v>
      </c>
      <c r="Q21" s="304" t="s">
        <v>642</v>
      </c>
      <c r="R21" s="247"/>
    </row>
    <row r="22" spans="1:18" ht="15" x14ac:dyDescent="0.25">
      <c r="A22" s="135">
        <v>547</v>
      </c>
      <c r="B22" s="222" t="s">
        <v>14</v>
      </c>
      <c r="C22" s="245" t="s">
        <v>642</v>
      </c>
      <c r="D22" s="246" t="s">
        <v>642</v>
      </c>
      <c r="E22" s="304" t="s">
        <v>642</v>
      </c>
      <c r="F22" s="247"/>
      <c r="G22" s="245" t="s">
        <v>642</v>
      </c>
      <c r="H22" s="246" t="s">
        <v>642</v>
      </c>
      <c r="I22" s="304" t="s">
        <v>642</v>
      </c>
      <c r="J22" s="248"/>
      <c r="K22" s="245" t="s">
        <v>642</v>
      </c>
      <c r="L22" s="246" t="s">
        <v>642</v>
      </c>
      <c r="M22" s="304" t="s">
        <v>642</v>
      </c>
      <c r="O22" s="245" t="s">
        <v>642</v>
      </c>
      <c r="P22" s="246" t="s">
        <v>642</v>
      </c>
      <c r="Q22" s="304" t="s">
        <v>642</v>
      </c>
      <c r="R22" s="247"/>
    </row>
    <row r="23" spans="1:18" ht="15" x14ac:dyDescent="0.25">
      <c r="A23" s="135">
        <v>547</v>
      </c>
      <c r="B23" s="221" t="s">
        <v>15</v>
      </c>
      <c r="C23" s="245" t="s">
        <v>642</v>
      </c>
      <c r="D23" s="246" t="s">
        <v>642</v>
      </c>
      <c r="E23" s="304" t="s">
        <v>642</v>
      </c>
      <c r="F23" s="247"/>
      <c r="G23" s="245" t="s">
        <v>642</v>
      </c>
      <c r="H23" s="246" t="s">
        <v>642</v>
      </c>
      <c r="I23" s="304" t="s">
        <v>642</v>
      </c>
      <c r="J23" s="248"/>
      <c r="K23" s="245" t="s">
        <v>642</v>
      </c>
      <c r="L23" s="246" t="s">
        <v>642</v>
      </c>
      <c r="M23" s="304" t="s">
        <v>642</v>
      </c>
      <c r="O23" s="245" t="s">
        <v>642</v>
      </c>
      <c r="P23" s="246" t="s">
        <v>642</v>
      </c>
      <c r="Q23" s="304" t="s">
        <v>642</v>
      </c>
      <c r="R23" s="247"/>
    </row>
    <row r="24" spans="1:18" ht="15" x14ac:dyDescent="0.25">
      <c r="A24" s="135">
        <v>547</v>
      </c>
      <c r="B24" s="221" t="s">
        <v>16</v>
      </c>
      <c r="C24" s="245" t="s">
        <v>642</v>
      </c>
      <c r="D24" s="246" t="s">
        <v>642</v>
      </c>
      <c r="E24" s="304" t="s">
        <v>642</v>
      </c>
      <c r="F24" s="247"/>
      <c r="G24" s="245" t="s">
        <v>642</v>
      </c>
      <c r="H24" s="246" t="s">
        <v>642</v>
      </c>
      <c r="I24" s="304" t="s">
        <v>642</v>
      </c>
      <c r="J24" s="248"/>
      <c r="K24" s="245" t="s">
        <v>642</v>
      </c>
      <c r="L24" s="246" t="s">
        <v>642</v>
      </c>
      <c r="M24" s="304" t="s">
        <v>642</v>
      </c>
      <c r="O24" s="245" t="s">
        <v>642</v>
      </c>
      <c r="P24" s="246" t="s">
        <v>642</v>
      </c>
      <c r="Q24" s="304" t="s">
        <v>642</v>
      </c>
      <c r="R24" s="247"/>
    </row>
    <row r="25" spans="1:18" ht="15" x14ac:dyDescent="0.25">
      <c r="A25" s="135">
        <v>547</v>
      </c>
      <c r="B25" s="221" t="s">
        <v>17</v>
      </c>
      <c r="C25" s="245" t="s">
        <v>642</v>
      </c>
      <c r="D25" s="246" t="s">
        <v>642</v>
      </c>
      <c r="E25" s="304" t="s">
        <v>642</v>
      </c>
      <c r="F25" s="247"/>
      <c r="G25" s="245" t="s">
        <v>642</v>
      </c>
      <c r="H25" s="246" t="s">
        <v>642</v>
      </c>
      <c r="I25" s="304" t="s">
        <v>642</v>
      </c>
      <c r="J25" s="248"/>
      <c r="K25" s="245" t="s">
        <v>642</v>
      </c>
      <c r="L25" s="246" t="s">
        <v>642</v>
      </c>
      <c r="M25" s="304" t="s">
        <v>642</v>
      </c>
      <c r="O25" s="245" t="s">
        <v>642</v>
      </c>
      <c r="P25" s="246" t="s">
        <v>642</v>
      </c>
      <c r="Q25" s="304" t="s">
        <v>642</v>
      </c>
      <c r="R25" s="247"/>
    </row>
    <row r="26" spans="1:18" ht="15" x14ac:dyDescent="0.25">
      <c r="A26" s="135">
        <v>547</v>
      </c>
      <c r="B26" s="222" t="s">
        <v>18</v>
      </c>
      <c r="C26" s="245" t="s">
        <v>642</v>
      </c>
      <c r="D26" s="246" t="s">
        <v>642</v>
      </c>
      <c r="E26" s="304" t="s">
        <v>642</v>
      </c>
      <c r="F26" s="247"/>
      <c r="G26" s="245" t="s">
        <v>642</v>
      </c>
      <c r="H26" s="246" t="s">
        <v>642</v>
      </c>
      <c r="I26" s="304" t="s">
        <v>642</v>
      </c>
      <c r="J26" s="248"/>
      <c r="K26" s="245" t="s">
        <v>642</v>
      </c>
      <c r="L26" s="246" t="s">
        <v>642</v>
      </c>
      <c r="M26" s="304" t="s">
        <v>642</v>
      </c>
      <c r="O26" s="245" t="s">
        <v>642</v>
      </c>
      <c r="P26" s="246" t="s">
        <v>642</v>
      </c>
      <c r="Q26" s="304" t="s">
        <v>642</v>
      </c>
      <c r="R26" s="247"/>
    </row>
    <row r="27" spans="1:18" ht="15" x14ac:dyDescent="0.25">
      <c r="A27" s="135">
        <v>547</v>
      </c>
      <c r="B27" s="221" t="s">
        <v>19</v>
      </c>
      <c r="C27" s="245" t="s">
        <v>642</v>
      </c>
      <c r="D27" s="246" t="s">
        <v>642</v>
      </c>
      <c r="E27" s="304" t="s">
        <v>642</v>
      </c>
      <c r="F27" s="247"/>
      <c r="G27" s="245" t="s">
        <v>642</v>
      </c>
      <c r="H27" s="246" t="s">
        <v>642</v>
      </c>
      <c r="I27" s="304" t="s">
        <v>642</v>
      </c>
      <c r="J27" s="248"/>
      <c r="K27" s="245" t="s">
        <v>642</v>
      </c>
      <c r="L27" s="246" t="s">
        <v>642</v>
      </c>
      <c r="M27" s="304" t="s">
        <v>642</v>
      </c>
      <c r="O27" s="245" t="s">
        <v>642</v>
      </c>
      <c r="P27" s="246" t="s">
        <v>642</v>
      </c>
      <c r="Q27" s="304" t="s">
        <v>642</v>
      </c>
      <c r="R27" s="247"/>
    </row>
    <row r="28" spans="1:18" ht="15" x14ac:dyDescent="0.25">
      <c r="A28" s="135">
        <v>548</v>
      </c>
      <c r="B28" s="222" t="s">
        <v>58</v>
      </c>
      <c r="C28" s="245" t="s">
        <v>642</v>
      </c>
      <c r="D28" s="246" t="s">
        <v>642</v>
      </c>
      <c r="E28" s="304" t="s">
        <v>642</v>
      </c>
      <c r="F28" s="247"/>
      <c r="G28" s="245" t="s">
        <v>642</v>
      </c>
      <c r="H28" s="246" t="s">
        <v>642</v>
      </c>
      <c r="I28" s="304" t="s">
        <v>642</v>
      </c>
      <c r="J28" s="248"/>
      <c r="K28" s="245" t="s">
        <v>642</v>
      </c>
      <c r="L28" s="246" t="s">
        <v>642</v>
      </c>
      <c r="M28" s="304" t="s">
        <v>642</v>
      </c>
      <c r="O28" s="245" t="s">
        <v>642</v>
      </c>
      <c r="P28" s="246" t="s">
        <v>642</v>
      </c>
      <c r="Q28" s="304" t="s">
        <v>642</v>
      </c>
      <c r="R28" s="247"/>
    </row>
    <row r="29" spans="1:18" ht="15" x14ac:dyDescent="0.25">
      <c r="A29" s="135">
        <v>555</v>
      </c>
      <c r="B29" s="222" t="s">
        <v>57</v>
      </c>
      <c r="C29" s="245" t="s">
        <v>642</v>
      </c>
      <c r="D29" s="246" t="s">
        <v>642</v>
      </c>
      <c r="E29" s="304" t="s">
        <v>642</v>
      </c>
      <c r="F29" s="247"/>
      <c r="G29" s="245" t="s">
        <v>642</v>
      </c>
      <c r="H29" s="246" t="s">
        <v>642</v>
      </c>
      <c r="I29" s="304" t="s">
        <v>642</v>
      </c>
      <c r="J29" s="248"/>
      <c r="K29" s="245" t="s">
        <v>642</v>
      </c>
      <c r="L29" s="246" t="s">
        <v>642</v>
      </c>
      <c r="M29" s="304" t="s">
        <v>642</v>
      </c>
      <c r="O29" s="245" t="s">
        <v>642</v>
      </c>
      <c r="P29" s="246" t="s">
        <v>642</v>
      </c>
      <c r="Q29" s="304" t="s">
        <v>642</v>
      </c>
      <c r="R29" s="247"/>
    </row>
    <row r="30" spans="1:18" ht="15" x14ac:dyDescent="0.25">
      <c r="A30" s="135">
        <v>555</v>
      </c>
      <c r="B30" s="222" t="s">
        <v>420</v>
      </c>
      <c r="C30" s="245" t="s">
        <v>642</v>
      </c>
      <c r="D30" s="246" t="s">
        <v>642</v>
      </c>
      <c r="E30" s="304" t="s">
        <v>642</v>
      </c>
      <c r="F30" s="247"/>
      <c r="G30" s="245" t="s">
        <v>642</v>
      </c>
      <c r="H30" s="246" t="s">
        <v>642</v>
      </c>
      <c r="I30" s="304" t="s">
        <v>642</v>
      </c>
      <c r="J30" s="248"/>
      <c r="K30" s="245" t="s">
        <v>642</v>
      </c>
      <c r="L30" s="246" t="s">
        <v>642</v>
      </c>
      <c r="M30" s="304" t="s">
        <v>642</v>
      </c>
      <c r="O30" s="245" t="s">
        <v>642</v>
      </c>
      <c r="P30" s="246" t="s">
        <v>642</v>
      </c>
      <c r="Q30" s="304" t="s">
        <v>642</v>
      </c>
      <c r="R30" s="247"/>
    </row>
    <row r="31" spans="1:18" ht="15" x14ac:dyDescent="0.25">
      <c r="A31" s="109" t="s">
        <v>290</v>
      </c>
      <c r="B31" s="222" t="s">
        <v>427</v>
      </c>
      <c r="C31" s="245" t="s">
        <v>642</v>
      </c>
      <c r="D31" s="246" t="s">
        <v>642</v>
      </c>
      <c r="E31" s="304" t="s">
        <v>642</v>
      </c>
      <c r="F31" s="247"/>
      <c r="G31" s="245" t="s">
        <v>642</v>
      </c>
      <c r="H31" s="246" t="s">
        <v>642</v>
      </c>
      <c r="I31" s="304" t="s">
        <v>642</v>
      </c>
      <c r="J31" s="248"/>
      <c r="K31" s="245" t="s">
        <v>642</v>
      </c>
      <c r="L31" s="246" t="s">
        <v>642</v>
      </c>
      <c r="M31" s="304" t="s">
        <v>642</v>
      </c>
      <c r="O31" s="245" t="s">
        <v>642</v>
      </c>
      <c r="P31" s="246" t="s">
        <v>642</v>
      </c>
      <c r="Q31" s="304" t="s">
        <v>642</v>
      </c>
      <c r="R31" s="247"/>
    </row>
    <row r="32" spans="1:18" ht="15.75" thickBot="1" x14ac:dyDescent="0.3">
      <c r="A32" s="109" t="s">
        <v>290</v>
      </c>
      <c r="B32" s="222" t="s">
        <v>431</v>
      </c>
      <c r="C32" s="249" t="s">
        <v>642</v>
      </c>
      <c r="D32" s="250" t="s">
        <v>642</v>
      </c>
      <c r="E32" s="305" t="s">
        <v>642</v>
      </c>
      <c r="F32" s="247"/>
      <c r="G32" s="245" t="s">
        <v>642</v>
      </c>
      <c r="H32" s="250" t="s">
        <v>642</v>
      </c>
      <c r="I32" s="304" t="s">
        <v>642</v>
      </c>
      <c r="J32" s="248"/>
      <c r="K32" s="245" t="s">
        <v>642</v>
      </c>
      <c r="L32" s="250" t="s">
        <v>642</v>
      </c>
      <c r="M32" s="304" t="s">
        <v>642</v>
      </c>
      <c r="O32" s="245" t="s">
        <v>642</v>
      </c>
      <c r="P32" s="246" t="s">
        <v>642</v>
      </c>
      <c r="Q32" s="304" t="s">
        <v>642</v>
      </c>
      <c r="R32" s="247"/>
    </row>
    <row r="33" spans="1:18" ht="15.75" thickTop="1" x14ac:dyDescent="0.25">
      <c r="A33" s="109" t="s">
        <v>290</v>
      </c>
      <c r="B33" s="222" t="s">
        <v>423</v>
      </c>
      <c r="C33" s="346">
        <v>0</v>
      </c>
      <c r="D33" s="247">
        <v>0</v>
      </c>
      <c r="E33" s="325">
        <v>0</v>
      </c>
      <c r="F33" s="247"/>
      <c r="G33" s="346">
        <v>0</v>
      </c>
      <c r="H33" s="247">
        <v>0</v>
      </c>
      <c r="I33" s="325">
        <v>0</v>
      </c>
      <c r="J33" s="248"/>
      <c r="K33" s="346">
        <v>0</v>
      </c>
      <c r="L33" s="247">
        <v>0</v>
      </c>
      <c r="M33" s="325">
        <v>0</v>
      </c>
      <c r="O33" s="245" t="s">
        <v>642</v>
      </c>
      <c r="P33" s="246" t="s">
        <v>642</v>
      </c>
      <c r="Q33" s="304" t="s">
        <v>642</v>
      </c>
      <c r="R33" s="247"/>
    </row>
    <row r="34" spans="1:18" ht="15" x14ac:dyDescent="0.25">
      <c r="A34" s="109" t="s">
        <v>290</v>
      </c>
      <c r="B34" s="332" t="s">
        <v>194</v>
      </c>
      <c r="C34" s="247">
        <v>0</v>
      </c>
      <c r="D34" s="247">
        <v>0</v>
      </c>
      <c r="E34" s="326">
        <v>0</v>
      </c>
      <c r="F34" s="247"/>
      <c r="G34" s="328">
        <v>0</v>
      </c>
      <c r="H34" s="247">
        <v>0</v>
      </c>
      <c r="I34" s="326">
        <v>0</v>
      </c>
      <c r="J34" s="248"/>
      <c r="K34" s="328">
        <v>0</v>
      </c>
      <c r="L34" s="247">
        <v>0</v>
      </c>
      <c r="M34" s="326">
        <v>0</v>
      </c>
      <c r="O34" s="245" t="s">
        <v>642</v>
      </c>
      <c r="P34" s="246" t="s">
        <v>642</v>
      </c>
      <c r="Q34" s="304" t="s">
        <v>642</v>
      </c>
      <c r="R34" s="247"/>
    </row>
    <row r="35" spans="1:18" ht="15" x14ac:dyDescent="0.25">
      <c r="A35" s="109" t="s">
        <v>290</v>
      </c>
      <c r="B35" s="332" t="s">
        <v>435</v>
      </c>
      <c r="C35" s="247">
        <v>0</v>
      </c>
      <c r="D35" s="247">
        <v>0</v>
      </c>
      <c r="E35" s="326">
        <v>0</v>
      </c>
      <c r="F35" s="247"/>
      <c r="G35" s="328">
        <v>0</v>
      </c>
      <c r="H35" s="247">
        <v>0</v>
      </c>
      <c r="I35" s="326">
        <v>0</v>
      </c>
      <c r="J35" s="248"/>
      <c r="K35" s="328">
        <v>0</v>
      </c>
      <c r="L35" s="247">
        <v>0</v>
      </c>
      <c r="M35" s="326">
        <v>0</v>
      </c>
      <c r="O35" s="245" t="s">
        <v>642</v>
      </c>
      <c r="P35" s="246" t="s">
        <v>642</v>
      </c>
      <c r="Q35" s="304" t="s">
        <v>642</v>
      </c>
      <c r="R35" s="247"/>
    </row>
    <row r="36" spans="1:18" ht="15.75" thickBot="1" x14ac:dyDescent="0.3">
      <c r="A36" s="109" t="s">
        <v>290</v>
      </c>
      <c r="B36" s="332" t="s">
        <v>428</v>
      </c>
      <c r="C36" s="247">
        <v>0</v>
      </c>
      <c r="D36" s="247">
        <v>0</v>
      </c>
      <c r="E36" s="326">
        <v>0</v>
      </c>
      <c r="F36" s="247"/>
      <c r="G36" s="328">
        <v>0</v>
      </c>
      <c r="H36" s="247">
        <v>0</v>
      </c>
      <c r="I36" s="326">
        <v>0</v>
      </c>
      <c r="J36" s="248"/>
      <c r="K36" s="328">
        <v>0</v>
      </c>
      <c r="L36" s="247">
        <v>0</v>
      </c>
      <c r="M36" s="326">
        <v>0</v>
      </c>
      <c r="O36" s="245" t="s">
        <v>642</v>
      </c>
      <c r="P36" s="246" t="s">
        <v>642</v>
      </c>
      <c r="Q36" s="304" t="s">
        <v>642</v>
      </c>
      <c r="R36" s="247"/>
    </row>
    <row r="37" spans="1:18" ht="15.75" thickTop="1" x14ac:dyDescent="0.25">
      <c r="A37" s="109" t="s">
        <v>290</v>
      </c>
      <c r="B37" s="222" t="s">
        <v>425</v>
      </c>
      <c r="C37" s="301" t="s">
        <v>642</v>
      </c>
      <c r="D37" s="302" t="s">
        <v>642</v>
      </c>
      <c r="E37" s="303" t="s">
        <v>642</v>
      </c>
      <c r="F37" s="247"/>
      <c r="G37" s="301" t="s">
        <v>642</v>
      </c>
      <c r="H37" s="302" t="s">
        <v>642</v>
      </c>
      <c r="I37" s="303" t="s">
        <v>642</v>
      </c>
      <c r="J37" s="248"/>
      <c r="K37" s="301" t="s">
        <v>642</v>
      </c>
      <c r="L37" s="302" t="s">
        <v>642</v>
      </c>
      <c r="M37" s="303" t="s">
        <v>642</v>
      </c>
      <c r="O37" s="245" t="s">
        <v>642</v>
      </c>
      <c r="P37" s="246" t="s">
        <v>642</v>
      </c>
      <c r="Q37" s="304" t="s">
        <v>642</v>
      </c>
      <c r="R37" s="247"/>
    </row>
    <row r="38" spans="1:18" ht="15" x14ac:dyDescent="0.25">
      <c r="A38" s="109" t="s">
        <v>290</v>
      </c>
      <c r="B38" s="222" t="s">
        <v>422</v>
      </c>
      <c r="C38" s="245" t="s">
        <v>642</v>
      </c>
      <c r="D38" s="246" t="s">
        <v>642</v>
      </c>
      <c r="E38" s="304" t="s">
        <v>642</v>
      </c>
      <c r="F38" s="247"/>
      <c r="G38" s="245" t="s">
        <v>642</v>
      </c>
      <c r="H38" s="246" t="s">
        <v>642</v>
      </c>
      <c r="I38" s="304" t="s">
        <v>642</v>
      </c>
      <c r="J38" s="248"/>
      <c r="K38" s="245" t="s">
        <v>642</v>
      </c>
      <c r="L38" s="246" t="s">
        <v>642</v>
      </c>
      <c r="M38" s="304" t="s">
        <v>642</v>
      </c>
      <c r="O38" s="245" t="s">
        <v>642</v>
      </c>
      <c r="P38" s="246" t="s">
        <v>642</v>
      </c>
      <c r="Q38" s="304" t="s">
        <v>642</v>
      </c>
      <c r="R38" s="247"/>
    </row>
    <row r="39" spans="1:18" ht="15" x14ac:dyDescent="0.25">
      <c r="A39" s="135" t="s">
        <v>0</v>
      </c>
      <c r="B39" s="222" t="s">
        <v>424</v>
      </c>
      <c r="C39" s="245" t="s">
        <v>642</v>
      </c>
      <c r="D39" s="246" t="s">
        <v>642</v>
      </c>
      <c r="E39" s="304" t="s">
        <v>642</v>
      </c>
      <c r="F39" s="247"/>
      <c r="G39" s="245" t="s">
        <v>642</v>
      </c>
      <c r="H39" s="246" t="s">
        <v>642</v>
      </c>
      <c r="I39" s="304" t="s">
        <v>642</v>
      </c>
      <c r="J39" s="248"/>
      <c r="K39" s="245" t="s">
        <v>642</v>
      </c>
      <c r="L39" s="246" t="s">
        <v>642</v>
      </c>
      <c r="M39" s="304" t="s">
        <v>642</v>
      </c>
      <c r="O39" s="245" t="s">
        <v>642</v>
      </c>
      <c r="P39" s="246" t="s">
        <v>642</v>
      </c>
      <c r="Q39" s="304" t="s">
        <v>642</v>
      </c>
      <c r="R39" s="247"/>
    </row>
    <row r="40" spans="1:18" ht="15" x14ac:dyDescent="0.25">
      <c r="A40" s="135" t="s">
        <v>0</v>
      </c>
      <c r="B40" s="222" t="s">
        <v>421</v>
      </c>
      <c r="C40" s="245" t="s">
        <v>642</v>
      </c>
      <c r="D40" s="246" t="s">
        <v>642</v>
      </c>
      <c r="E40" s="304" t="s">
        <v>642</v>
      </c>
      <c r="F40" s="247"/>
      <c r="G40" s="245" t="s">
        <v>642</v>
      </c>
      <c r="H40" s="246" t="s">
        <v>642</v>
      </c>
      <c r="I40" s="304" t="s">
        <v>642</v>
      </c>
      <c r="J40" s="248"/>
      <c r="K40" s="245" t="s">
        <v>642</v>
      </c>
      <c r="L40" s="246" t="s">
        <v>642</v>
      </c>
      <c r="M40" s="304" t="s">
        <v>642</v>
      </c>
      <c r="O40" s="245" t="s">
        <v>642</v>
      </c>
      <c r="P40" s="246" t="s">
        <v>642</v>
      </c>
      <c r="Q40" s="304" t="s">
        <v>642</v>
      </c>
      <c r="R40" s="247"/>
    </row>
    <row r="41" spans="1:18" ht="15" x14ac:dyDescent="0.25">
      <c r="A41" s="135">
        <v>555</v>
      </c>
      <c r="B41" s="222" t="s">
        <v>432</v>
      </c>
      <c r="C41" s="245" t="s">
        <v>642</v>
      </c>
      <c r="D41" s="246" t="s">
        <v>642</v>
      </c>
      <c r="E41" s="304" t="s">
        <v>642</v>
      </c>
      <c r="F41" s="247"/>
      <c r="G41" s="245" t="s">
        <v>642</v>
      </c>
      <c r="H41" s="246" t="s">
        <v>642</v>
      </c>
      <c r="I41" s="304" t="s">
        <v>642</v>
      </c>
      <c r="J41" s="248"/>
      <c r="K41" s="245" t="s">
        <v>642</v>
      </c>
      <c r="L41" s="246" t="s">
        <v>642</v>
      </c>
      <c r="M41" s="304" t="s">
        <v>642</v>
      </c>
      <c r="O41" s="245" t="s">
        <v>642</v>
      </c>
      <c r="P41" s="246" t="s">
        <v>642</v>
      </c>
      <c r="Q41" s="304" t="s">
        <v>642</v>
      </c>
      <c r="R41" s="247"/>
    </row>
    <row r="42" spans="1:18" ht="15.75" thickBot="1" x14ac:dyDescent="0.3">
      <c r="A42" s="135">
        <v>555</v>
      </c>
      <c r="B42" s="222" t="s">
        <v>419</v>
      </c>
      <c r="C42" s="249" t="s">
        <v>642</v>
      </c>
      <c r="D42" s="250" t="s">
        <v>642</v>
      </c>
      <c r="E42" s="305" t="s">
        <v>642</v>
      </c>
      <c r="F42" s="247"/>
      <c r="G42" s="249" t="s">
        <v>642</v>
      </c>
      <c r="H42" s="250" t="s">
        <v>642</v>
      </c>
      <c r="I42" s="305" t="s">
        <v>642</v>
      </c>
      <c r="J42" s="248"/>
      <c r="K42" s="249" t="s">
        <v>642</v>
      </c>
      <c r="L42" s="250" t="s">
        <v>642</v>
      </c>
      <c r="M42" s="305" t="s">
        <v>642</v>
      </c>
      <c r="O42" s="249" t="s">
        <v>642</v>
      </c>
      <c r="P42" s="250" t="s">
        <v>642</v>
      </c>
      <c r="Q42" s="305" t="s">
        <v>642</v>
      </c>
      <c r="R42" s="247"/>
    </row>
    <row r="43" spans="1:18" ht="16.5" thickTop="1" thickBot="1" x14ac:dyDescent="0.3">
      <c r="A43" s="135">
        <v>555</v>
      </c>
      <c r="B43" s="222" t="s">
        <v>20</v>
      </c>
      <c r="C43" s="414">
        <v>0</v>
      </c>
      <c r="D43" s="251">
        <v>0</v>
      </c>
      <c r="E43" s="327">
        <v>0</v>
      </c>
      <c r="F43" s="247"/>
      <c r="G43" s="414">
        <v>0</v>
      </c>
      <c r="H43" s="247">
        <v>0</v>
      </c>
      <c r="I43" s="247">
        <v>0</v>
      </c>
      <c r="J43" s="331"/>
      <c r="K43" s="414">
        <v>0</v>
      </c>
      <c r="L43" s="247">
        <v>0</v>
      </c>
      <c r="M43" s="327">
        <v>0</v>
      </c>
      <c r="N43" s="67"/>
      <c r="O43" s="414">
        <v>7000</v>
      </c>
      <c r="P43" s="247">
        <v>7000</v>
      </c>
      <c r="Q43" s="327">
        <v>0</v>
      </c>
      <c r="R43" s="328"/>
    </row>
    <row r="44" spans="1:18" ht="16.5" thickTop="1" thickBot="1" x14ac:dyDescent="0.3">
      <c r="A44" s="135">
        <v>555</v>
      </c>
      <c r="B44" s="222" t="s">
        <v>59</v>
      </c>
      <c r="C44" s="321" t="s">
        <v>642</v>
      </c>
      <c r="D44" s="322" t="s">
        <v>642</v>
      </c>
      <c r="E44" s="323" t="s">
        <v>642</v>
      </c>
      <c r="F44" s="247"/>
      <c r="G44" s="321" t="s">
        <v>642</v>
      </c>
      <c r="H44" s="322" t="s">
        <v>642</v>
      </c>
      <c r="I44" s="323" t="s">
        <v>642</v>
      </c>
      <c r="J44" s="248"/>
      <c r="K44" s="321" t="s">
        <v>642</v>
      </c>
      <c r="L44" s="322" t="s">
        <v>642</v>
      </c>
      <c r="M44" s="323" t="s">
        <v>642</v>
      </c>
      <c r="O44" s="321" t="s">
        <v>642</v>
      </c>
      <c r="P44" s="322" t="s">
        <v>642</v>
      </c>
      <c r="Q44" s="323" t="s">
        <v>642</v>
      </c>
      <c r="R44" s="247"/>
    </row>
    <row r="45" spans="1:18" ht="15.75" thickTop="1" x14ac:dyDescent="0.25">
      <c r="A45" s="135">
        <v>555</v>
      </c>
      <c r="B45" s="332" t="s">
        <v>5</v>
      </c>
      <c r="C45" s="247">
        <v>0</v>
      </c>
      <c r="D45" s="247">
        <v>0</v>
      </c>
      <c r="E45" s="325">
        <v>0</v>
      </c>
      <c r="F45" s="326"/>
      <c r="G45" s="247">
        <v>0</v>
      </c>
      <c r="H45" s="247">
        <v>0</v>
      </c>
      <c r="I45" s="325">
        <v>0</v>
      </c>
      <c r="J45" s="330"/>
      <c r="K45" s="247">
        <v>0</v>
      </c>
      <c r="L45" s="247">
        <v>0</v>
      </c>
      <c r="M45" s="325">
        <v>0</v>
      </c>
      <c r="N45" s="329"/>
      <c r="O45" s="247">
        <v>-3.300000200397335E-3</v>
      </c>
      <c r="P45" s="247">
        <v>-3.300000200397335E-3</v>
      </c>
      <c r="Q45" s="325">
        <v>0</v>
      </c>
      <c r="R45" s="247"/>
    </row>
    <row r="46" spans="1:18" ht="15" x14ac:dyDescent="0.25">
      <c r="A46" s="135">
        <v>555</v>
      </c>
      <c r="B46" s="332" t="s">
        <v>429</v>
      </c>
      <c r="C46" s="247">
        <v>1102.8039778999996</v>
      </c>
      <c r="D46" s="247">
        <v>0</v>
      </c>
      <c r="E46" s="326">
        <v>1102.8039778999996</v>
      </c>
      <c r="F46" s="326"/>
      <c r="G46" s="247">
        <v>1102.8039778999996</v>
      </c>
      <c r="H46" s="247">
        <v>0</v>
      </c>
      <c r="I46" s="326">
        <v>1102.8039778999996</v>
      </c>
      <c r="J46" s="330"/>
      <c r="K46" s="247">
        <v>0</v>
      </c>
      <c r="L46" s="247">
        <v>0</v>
      </c>
      <c r="M46" s="326">
        <v>0</v>
      </c>
      <c r="N46" s="329"/>
      <c r="O46" s="247">
        <v>20651.759999999998</v>
      </c>
      <c r="P46" s="247">
        <v>20651.759999999998</v>
      </c>
      <c r="Q46" s="326">
        <v>0</v>
      </c>
      <c r="R46" s="247"/>
    </row>
    <row r="47" spans="1:18" ht="15" x14ac:dyDescent="0.25">
      <c r="A47" s="135" t="s">
        <v>0</v>
      </c>
      <c r="B47" s="332" t="s">
        <v>426</v>
      </c>
      <c r="C47" s="247">
        <v>3477.1034789999994</v>
      </c>
      <c r="D47" s="247">
        <v>0</v>
      </c>
      <c r="E47" s="326">
        <v>3477.1034789999994</v>
      </c>
      <c r="F47" s="326"/>
      <c r="G47" s="247">
        <v>3477.1034789999994</v>
      </c>
      <c r="H47" s="247">
        <v>0</v>
      </c>
      <c r="I47" s="326">
        <v>3477.1034789999994</v>
      </c>
      <c r="J47" s="330"/>
      <c r="K47" s="247">
        <v>0</v>
      </c>
      <c r="L47" s="247">
        <v>0</v>
      </c>
      <c r="M47" s="326">
        <v>0</v>
      </c>
      <c r="N47" s="329"/>
      <c r="O47" s="247">
        <v>41164.097150000009</v>
      </c>
      <c r="P47" s="247">
        <v>41164.097150000009</v>
      </c>
      <c r="Q47" s="326">
        <v>0</v>
      </c>
      <c r="R47" s="247"/>
    </row>
    <row r="48" spans="1:18" ht="15" x14ac:dyDescent="0.25">
      <c r="A48" s="135" t="s">
        <v>0</v>
      </c>
      <c r="B48" s="332" t="s">
        <v>433</v>
      </c>
      <c r="C48" s="247">
        <v>5399.3252890000003</v>
      </c>
      <c r="D48" s="247">
        <v>0</v>
      </c>
      <c r="E48" s="326">
        <v>5399.3252890000003</v>
      </c>
      <c r="F48" s="326"/>
      <c r="G48" s="247">
        <v>5399.3252890000003</v>
      </c>
      <c r="H48" s="247">
        <v>0</v>
      </c>
      <c r="I48" s="326">
        <v>5399.3252890000003</v>
      </c>
      <c r="J48" s="330"/>
      <c r="K48" s="247">
        <v>0</v>
      </c>
      <c r="L48" s="247">
        <v>0</v>
      </c>
      <c r="M48" s="326">
        <v>0</v>
      </c>
      <c r="N48" s="329"/>
      <c r="O48" s="247">
        <v>71991.003899999967</v>
      </c>
      <c r="P48" s="247">
        <v>71991.003899999967</v>
      </c>
      <c r="Q48" s="326">
        <v>0</v>
      </c>
      <c r="R48" s="247"/>
    </row>
    <row r="49" spans="1:18" ht="15" x14ac:dyDescent="0.25">
      <c r="A49" s="135" t="s">
        <v>0</v>
      </c>
      <c r="B49" s="332" t="s">
        <v>434</v>
      </c>
      <c r="C49" s="247">
        <v>992.99920930000008</v>
      </c>
      <c r="D49" s="247">
        <v>0</v>
      </c>
      <c r="E49" s="326">
        <v>992.99920930000008</v>
      </c>
      <c r="F49" s="326"/>
      <c r="G49" s="247">
        <v>992.99920930000008</v>
      </c>
      <c r="H49" s="247">
        <v>0</v>
      </c>
      <c r="I49" s="326">
        <v>992.99920930000008</v>
      </c>
      <c r="J49" s="330"/>
      <c r="K49" s="247">
        <v>0</v>
      </c>
      <c r="L49" s="247">
        <v>0</v>
      </c>
      <c r="M49" s="326">
        <v>0</v>
      </c>
      <c r="N49" s="329"/>
      <c r="O49" s="247">
        <v>13239.989458300002</v>
      </c>
      <c r="P49" s="247">
        <v>13239.989458300002</v>
      </c>
      <c r="Q49" s="326">
        <v>0</v>
      </c>
      <c r="R49" s="247"/>
    </row>
    <row r="50" spans="1:18" ht="15.75" thickBot="1" x14ac:dyDescent="0.3">
      <c r="A50" s="135">
        <v>555</v>
      </c>
      <c r="B50" s="332" t="s">
        <v>430</v>
      </c>
      <c r="C50" s="251">
        <v>12029.69930699999</v>
      </c>
      <c r="D50" s="251">
        <v>0</v>
      </c>
      <c r="E50" s="327">
        <v>12029.69930699999</v>
      </c>
      <c r="F50" s="326"/>
      <c r="G50" s="251">
        <v>12029.69930699999</v>
      </c>
      <c r="H50" s="251">
        <v>0</v>
      </c>
      <c r="I50" s="327">
        <v>12029.69930699999</v>
      </c>
      <c r="J50" s="330"/>
      <c r="K50" s="251">
        <v>0</v>
      </c>
      <c r="L50" s="251">
        <v>0</v>
      </c>
      <c r="M50" s="327">
        <v>0</v>
      </c>
      <c r="N50" s="329"/>
      <c r="O50" s="251">
        <v>154461.83999999994</v>
      </c>
      <c r="P50" s="251">
        <v>154461.83999999994</v>
      </c>
      <c r="Q50" s="327">
        <v>0</v>
      </c>
      <c r="R50" s="247"/>
    </row>
    <row r="51" spans="1:18" ht="15.75" thickTop="1" x14ac:dyDescent="0.25">
      <c r="A51" s="135">
        <v>447</v>
      </c>
      <c r="B51" s="222" t="s">
        <v>283</v>
      </c>
      <c r="C51" s="245" t="s">
        <v>642</v>
      </c>
      <c r="D51" s="246" t="s">
        <v>642</v>
      </c>
      <c r="E51" s="304" t="s">
        <v>642</v>
      </c>
      <c r="F51" s="247"/>
      <c r="G51" s="245" t="s">
        <v>642</v>
      </c>
      <c r="H51" s="246" t="s">
        <v>642</v>
      </c>
      <c r="I51" s="304" t="s">
        <v>642</v>
      </c>
      <c r="J51" s="248"/>
      <c r="K51" s="245" t="s">
        <v>642</v>
      </c>
      <c r="L51" s="246" t="s">
        <v>642</v>
      </c>
      <c r="M51" s="304" t="s">
        <v>642</v>
      </c>
      <c r="O51" s="301" t="s">
        <v>642</v>
      </c>
      <c r="P51" s="302" t="s">
        <v>642</v>
      </c>
      <c r="Q51" s="303" t="s">
        <v>642</v>
      </c>
      <c r="R51" s="247"/>
    </row>
    <row r="52" spans="1:18" ht="15" x14ac:dyDescent="0.25">
      <c r="A52" s="135">
        <v>555</v>
      </c>
      <c r="B52" s="222" t="s">
        <v>284</v>
      </c>
      <c r="C52" s="245" t="s">
        <v>642</v>
      </c>
      <c r="D52" s="246" t="s">
        <v>642</v>
      </c>
      <c r="E52" s="304" t="s">
        <v>642</v>
      </c>
      <c r="F52" s="247"/>
      <c r="G52" s="245" t="s">
        <v>642</v>
      </c>
      <c r="H52" s="246" t="s">
        <v>642</v>
      </c>
      <c r="I52" s="304" t="s">
        <v>642</v>
      </c>
      <c r="J52" s="248"/>
      <c r="K52" s="245" t="s">
        <v>642</v>
      </c>
      <c r="L52" s="246" t="s">
        <v>642</v>
      </c>
      <c r="M52" s="304" t="s">
        <v>642</v>
      </c>
      <c r="O52" s="245" t="s">
        <v>642</v>
      </c>
      <c r="P52" s="246" t="s">
        <v>642</v>
      </c>
      <c r="Q52" s="304" t="s">
        <v>642</v>
      </c>
      <c r="R52" s="247"/>
    </row>
    <row r="53" spans="1:18" ht="15" x14ac:dyDescent="0.25">
      <c r="A53" s="135" t="s">
        <v>2</v>
      </c>
      <c r="B53" s="222" t="s">
        <v>186</v>
      </c>
      <c r="C53" s="245" t="s">
        <v>642</v>
      </c>
      <c r="D53" s="246" t="s">
        <v>642</v>
      </c>
      <c r="E53" s="304" t="s">
        <v>642</v>
      </c>
      <c r="F53" s="247"/>
      <c r="G53" s="245" t="s">
        <v>642</v>
      </c>
      <c r="H53" s="246" t="s">
        <v>642</v>
      </c>
      <c r="I53" s="304" t="s">
        <v>642</v>
      </c>
      <c r="J53" s="248"/>
      <c r="K53" s="245" t="s">
        <v>642</v>
      </c>
      <c r="L53" s="253" t="s">
        <v>642</v>
      </c>
      <c r="M53" s="304" t="s">
        <v>642</v>
      </c>
      <c r="O53" s="245" t="s">
        <v>642</v>
      </c>
      <c r="P53" s="246" t="s">
        <v>642</v>
      </c>
      <c r="Q53" s="304" t="s">
        <v>642</v>
      </c>
      <c r="R53" s="247"/>
    </row>
    <row r="54" spans="1:18" ht="15.75" thickBot="1" x14ac:dyDescent="0.3">
      <c r="A54" s="135">
        <v>447</v>
      </c>
      <c r="B54" s="222" t="s">
        <v>285</v>
      </c>
      <c r="C54" s="245" t="s">
        <v>642</v>
      </c>
      <c r="D54" s="246" t="s">
        <v>642</v>
      </c>
      <c r="E54" s="304" t="s">
        <v>642</v>
      </c>
      <c r="F54" s="247"/>
      <c r="G54" s="245" t="s">
        <v>642</v>
      </c>
      <c r="H54" s="246" t="s">
        <v>642</v>
      </c>
      <c r="I54" s="304" t="s">
        <v>642</v>
      </c>
      <c r="J54" s="248"/>
      <c r="K54" s="245" t="s">
        <v>642</v>
      </c>
      <c r="L54" s="246" t="s">
        <v>642</v>
      </c>
      <c r="M54" s="304" t="s">
        <v>642</v>
      </c>
      <c r="O54" s="249" t="s">
        <v>642</v>
      </c>
      <c r="P54" s="250" t="s">
        <v>642</v>
      </c>
      <c r="Q54" s="305" t="s">
        <v>642</v>
      </c>
      <c r="R54" s="247"/>
    </row>
    <row r="55" spans="1:18" ht="15.75" thickTop="1" x14ac:dyDescent="0.25">
      <c r="A55" s="135" t="s">
        <v>0</v>
      </c>
      <c r="B55" s="222" t="s">
        <v>271</v>
      </c>
      <c r="C55" s="245" t="s">
        <v>642</v>
      </c>
      <c r="D55" s="246" t="s">
        <v>642</v>
      </c>
      <c r="E55" s="304" t="s">
        <v>642</v>
      </c>
      <c r="F55" s="247"/>
      <c r="G55" s="245" t="s">
        <v>642</v>
      </c>
      <c r="H55" s="246" t="s">
        <v>642</v>
      </c>
      <c r="I55" s="304" t="s">
        <v>642</v>
      </c>
      <c r="J55" s="248"/>
      <c r="K55" s="245" t="s">
        <v>642</v>
      </c>
      <c r="L55" s="246" t="s">
        <v>642</v>
      </c>
      <c r="M55" s="304" t="s">
        <v>642</v>
      </c>
      <c r="N55" s="413"/>
      <c r="O55" s="328">
        <v>0</v>
      </c>
      <c r="P55" s="247">
        <v>0</v>
      </c>
      <c r="Q55" s="326">
        <v>0</v>
      </c>
      <c r="R55" s="247"/>
    </row>
    <row r="56" spans="1:18" ht="15" x14ac:dyDescent="0.25">
      <c r="A56" s="135">
        <v>565</v>
      </c>
      <c r="B56" s="222" t="s">
        <v>602</v>
      </c>
      <c r="C56" s="245" t="s">
        <v>642</v>
      </c>
      <c r="D56" s="246" t="s">
        <v>642</v>
      </c>
      <c r="E56" s="304" t="s">
        <v>642</v>
      </c>
      <c r="F56" s="247"/>
      <c r="G56" s="245" t="s">
        <v>642</v>
      </c>
      <c r="H56" s="246" t="s">
        <v>642</v>
      </c>
      <c r="I56" s="304" t="s">
        <v>642</v>
      </c>
      <c r="J56" s="248"/>
      <c r="K56" s="245" t="s">
        <v>642</v>
      </c>
      <c r="L56" s="246" t="s">
        <v>642</v>
      </c>
      <c r="M56" s="304" t="s">
        <v>642</v>
      </c>
      <c r="N56" s="324"/>
      <c r="O56" s="247">
        <v>0</v>
      </c>
      <c r="P56" s="247">
        <v>0</v>
      </c>
      <c r="Q56" s="326">
        <v>0</v>
      </c>
      <c r="R56" s="247"/>
    </row>
    <row r="57" spans="1:18" ht="15" x14ac:dyDescent="0.25">
      <c r="A57" s="135">
        <v>565</v>
      </c>
      <c r="B57" s="222" t="s">
        <v>176</v>
      </c>
      <c r="C57" s="245" t="s">
        <v>642</v>
      </c>
      <c r="D57" s="246" t="s">
        <v>642</v>
      </c>
      <c r="E57" s="304" t="s">
        <v>642</v>
      </c>
      <c r="F57" s="247"/>
      <c r="G57" s="245" t="s">
        <v>642</v>
      </c>
      <c r="H57" s="246" t="s">
        <v>642</v>
      </c>
      <c r="I57" s="304" t="s">
        <v>642</v>
      </c>
      <c r="J57" s="248"/>
      <c r="K57" s="245" t="s">
        <v>642</v>
      </c>
      <c r="L57" s="246" t="s">
        <v>642</v>
      </c>
      <c r="M57" s="304" t="s">
        <v>642</v>
      </c>
      <c r="N57" s="324"/>
      <c r="O57" s="247">
        <v>0</v>
      </c>
      <c r="P57" s="247">
        <v>0</v>
      </c>
      <c r="Q57" s="326">
        <v>0</v>
      </c>
      <c r="R57" s="247"/>
    </row>
    <row r="58" spans="1:18" ht="15" x14ac:dyDescent="0.25">
      <c r="A58" s="135">
        <v>565</v>
      </c>
      <c r="B58" s="222" t="s">
        <v>254</v>
      </c>
      <c r="C58" s="245" t="s">
        <v>642</v>
      </c>
      <c r="D58" s="246" t="s">
        <v>642</v>
      </c>
      <c r="E58" s="304" t="s">
        <v>642</v>
      </c>
      <c r="F58" s="247"/>
      <c r="G58" s="245" t="s">
        <v>642</v>
      </c>
      <c r="H58" s="246" t="s">
        <v>642</v>
      </c>
      <c r="I58" s="304" t="s">
        <v>642</v>
      </c>
      <c r="J58" s="248"/>
      <c r="K58" s="245" t="s">
        <v>642</v>
      </c>
      <c r="L58" s="246" t="s">
        <v>642</v>
      </c>
      <c r="M58" s="304" t="s">
        <v>642</v>
      </c>
      <c r="N58" s="324"/>
      <c r="O58" s="247">
        <v>0</v>
      </c>
      <c r="P58" s="247">
        <v>0</v>
      </c>
      <c r="Q58" s="326">
        <v>0</v>
      </c>
      <c r="R58" s="247"/>
    </row>
    <row r="59" spans="1:18" ht="15" x14ac:dyDescent="0.25">
      <c r="A59" s="135">
        <v>456</v>
      </c>
      <c r="B59" s="222" t="s">
        <v>288</v>
      </c>
      <c r="C59" s="245" t="s">
        <v>642</v>
      </c>
      <c r="D59" s="246" t="s">
        <v>642</v>
      </c>
      <c r="E59" s="304" t="s">
        <v>642</v>
      </c>
      <c r="F59" s="247"/>
      <c r="G59" s="245" t="s">
        <v>642</v>
      </c>
      <c r="H59" s="246" t="s">
        <v>642</v>
      </c>
      <c r="I59" s="304" t="s">
        <v>642</v>
      </c>
      <c r="J59" s="248"/>
      <c r="K59" s="245" t="s">
        <v>642</v>
      </c>
      <c r="L59" s="246" t="s">
        <v>642</v>
      </c>
      <c r="M59" s="304" t="s">
        <v>642</v>
      </c>
      <c r="N59" s="324"/>
      <c r="O59" s="247">
        <v>0</v>
      </c>
      <c r="P59" s="247">
        <v>0</v>
      </c>
      <c r="Q59" s="326">
        <v>0</v>
      </c>
      <c r="R59" s="247"/>
    </row>
    <row r="60" spans="1:18" ht="15" x14ac:dyDescent="0.25">
      <c r="A60" s="135">
        <v>547</v>
      </c>
      <c r="B60" s="222" t="s">
        <v>173</v>
      </c>
      <c r="C60" s="245" t="s">
        <v>642</v>
      </c>
      <c r="D60" s="246" t="s">
        <v>642</v>
      </c>
      <c r="E60" s="304" t="s">
        <v>642</v>
      </c>
      <c r="F60" s="247"/>
      <c r="G60" s="245" t="s">
        <v>642</v>
      </c>
      <c r="H60" s="246" t="s">
        <v>642</v>
      </c>
      <c r="I60" s="304" t="s">
        <v>642</v>
      </c>
      <c r="J60" s="248"/>
      <c r="K60" s="245" t="s">
        <v>642</v>
      </c>
      <c r="L60" s="246" t="s">
        <v>642</v>
      </c>
      <c r="M60" s="304" t="s">
        <v>642</v>
      </c>
      <c r="N60" s="324"/>
      <c r="O60" s="247">
        <v>0</v>
      </c>
      <c r="P60" s="247">
        <v>0</v>
      </c>
      <c r="Q60" s="326">
        <v>0</v>
      </c>
      <c r="R60" s="247"/>
    </row>
    <row r="61" spans="1:18" ht="15" x14ac:dyDescent="0.25">
      <c r="A61" s="109" t="s">
        <v>2</v>
      </c>
      <c r="B61" s="222" t="s">
        <v>180</v>
      </c>
      <c r="C61" s="245" t="s">
        <v>642</v>
      </c>
      <c r="D61" s="246" t="s">
        <v>642</v>
      </c>
      <c r="E61" s="304" t="s">
        <v>642</v>
      </c>
      <c r="F61" s="247"/>
      <c r="G61" s="245" t="s">
        <v>642</v>
      </c>
      <c r="H61" s="246" t="s">
        <v>642</v>
      </c>
      <c r="I61" s="304" t="s">
        <v>642</v>
      </c>
      <c r="J61" s="248"/>
      <c r="K61" s="245" t="s">
        <v>642</v>
      </c>
      <c r="L61" s="246" t="s">
        <v>642</v>
      </c>
      <c r="M61" s="304" t="s">
        <v>642</v>
      </c>
      <c r="N61" s="324"/>
      <c r="O61" s="247">
        <v>0</v>
      </c>
      <c r="P61" s="247">
        <v>0</v>
      </c>
      <c r="Q61" s="326">
        <v>0</v>
      </c>
      <c r="R61" s="247"/>
    </row>
    <row r="62" spans="1:18" ht="15" x14ac:dyDescent="0.25">
      <c r="A62" s="135">
        <v>547</v>
      </c>
      <c r="B62" s="222" t="s">
        <v>252</v>
      </c>
      <c r="C62" s="245" t="s">
        <v>642</v>
      </c>
      <c r="D62" s="246" t="s">
        <v>642</v>
      </c>
      <c r="E62" s="304" t="s">
        <v>642</v>
      </c>
      <c r="F62" s="247"/>
      <c r="G62" s="245" t="s">
        <v>642</v>
      </c>
      <c r="H62" s="246" t="s">
        <v>642</v>
      </c>
      <c r="I62" s="304" t="s">
        <v>642</v>
      </c>
      <c r="J62" s="248"/>
      <c r="K62" s="245" t="s">
        <v>642</v>
      </c>
      <c r="L62" s="246" t="s">
        <v>642</v>
      </c>
      <c r="M62" s="304" t="s">
        <v>642</v>
      </c>
      <c r="N62" s="324"/>
      <c r="O62" s="247">
        <v>0</v>
      </c>
      <c r="P62" s="247">
        <v>0</v>
      </c>
      <c r="Q62" s="326">
        <v>0</v>
      </c>
      <c r="R62" s="247"/>
    </row>
    <row r="63" spans="1:18" ht="15" x14ac:dyDescent="0.25">
      <c r="A63" s="135">
        <v>547</v>
      </c>
      <c r="B63" s="222" t="s">
        <v>181</v>
      </c>
      <c r="C63" s="245" t="s">
        <v>642</v>
      </c>
      <c r="D63" s="246" t="s">
        <v>642</v>
      </c>
      <c r="E63" s="304" t="s">
        <v>642</v>
      </c>
      <c r="F63" s="247"/>
      <c r="G63" s="245" t="s">
        <v>642</v>
      </c>
      <c r="H63" s="246" t="s">
        <v>642</v>
      </c>
      <c r="I63" s="304" t="s">
        <v>642</v>
      </c>
      <c r="J63" s="248"/>
      <c r="K63" s="245" t="s">
        <v>642</v>
      </c>
      <c r="L63" s="246" t="s">
        <v>642</v>
      </c>
      <c r="M63" s="304" t="s">
        <v>642</v>
      </c>
      <c r="N63" s="324"/>
      <c r="O63" s="247">
        <v>0</v>
      </c>
      <c r="P63" s="247">
        <v>0</v>
      </c>
      <c r="Q63" s="326">
        <v>0</v>
      </c>
      <c r="R63" s="247"/>
    </row>
    <row r="64" spans="1:18" ht="15.6" customHeight="1" x14ac:dyDescent="0.25">
      <c r="A64" s="135">
        <v>555</v>
      </c>
      <c r="B64" s="222" t="s">
        <v>257</v>
      </c>
      <c r="C64" s="245" t="s">
        <v>642</v>
      </c>
      <c r="D64" s="246" t="s">
        <v>642</v>
      </c>
      <c r="E64" s="304" t="s">
        <v>642</v>
      </c>
      <c r="F64" s="247"/>
      <c r="G64" s="245" t="s">
        <v>642</v>
      </c>
      <c r="H64" s="246" t="s">
        <v>642</v>
      </c>
      <c r="I64" s="304" t="s">
        <v>642</v>
      </c>
      <c r="J64" s="248"/>
      <c r="K64" s="245" t="s">
        <v>642</v>
      </c>
      <c r="L64" s="246" t="s">
        <v>642</v>
      </c>
      <c r="M64" s="304" t="s">
        <v>642</v>
      </c>
      <c r="N64" s="324"/>
      <c r="O64" s="247">
        <v>0</v>
      </c>
      <c r="P64" s="247">
        <v>0</v>
      </c>
      <c r="Q64" s="326">
        <v>0</v>
      </c>
      <c r="R64" s="247"/>
    </row>
    <row r="65" spans="1:18" ht="15.6" customHeight="1" x14ac:dyDescent="0.25">
      <c r="A65" s="135">
        <v>555</v>
      </c>
      <c r="B65" s="222" t="s">
        <v>591</v>
      </c>
      <c r="C65" s="245" t="s">
        <v>642</v>
      </c>
      <c r="D65" s="246" t="s">
        <v>642</v>
      </c>
      <c r="E65" s="304" t="s">
        <v>642</v>
      </c>
      <c r="F65" s="247"/>
      <c r="G65" s="245" t="s">
        <v>642</v>
      </c>
      <c r="H65" s="246" t="s">
        <v>642</v>
      </c>
      <c r="I65" s="304" t="s">
        <v>642</v>
      </c>
      <c r="J65" s="248"/>
      <c r="K65" s="245" t="s">
        <v>642</v>
      </c>
      <c r="L65" s="246" t="s">
        <v>642</v>
      </c>
      <c r="M65" s="304" t="s">
        <v>642</v>
      </c>
      <c r="N65" s="324"/>
      <c r="O65" s="247">
        <v>0</v>
      </c>
      <c r="P65" s="247">
        <v>0</v>
      </c>
      <c r="Q65" s="326">
        <v>0</v>
      </c>
      <c r="R65" s="247"/>
    </row>
    <row r="66" spans="1:18" ht="14.85" customHeight="1" x14ac:dyDescent="0.25">
      <c r="A66" s="135">
        <v>555</v>
      </c>
      <c r="B66" s="222" t="s">
        <v>592</v>
      </c>
      <c r="C66" s="245" t="s">
        <v>642</v>
      </c>
      <c r="D66" s="246" t="s">
        <v>642</v>
      </c>
      <c r="E66" s="304" t="s">
        <v>642</v>
      </c>
      <c r="F66" s="247"/>
      <c r="G66" s="245" t="s">
        <v>642</v>
      </c>
      <c r="H66" s="246" t="s">
        <v>642</v>
      </c>
      <c r="I66" s="304" t="s">
        <v>642</v>
      </c>
      <c r="J66" s="248"/>
      <c r="K66" s="245" t="s">
        <v>642</v>
      </c>
      <c r="L66" s="246" t="s">
        <v>642</v>
      </c>
      <c r="M66" s="304" t="s">
        <v>642</v>
      </c>
      <c r="N66" s="324"/>
      <c r="O66" s="247">
        <v>0</v>
      </c>
      <c r="P66" s="247">
        <v>0</v>
      </c>
      <c r="Q66" s="326">
        <v>0</v>
      </c>
      <c r="R66" s="247"/>
    </row>
    <row r="67" spans="1:18" ht="15" x14ac:dyDescent="0.25">
      <c r="A67" s="135">
        <v>557</v>
      </c>
      <c r="B67" s="222" t="s">
        <v>179</v>
      </c>
      <c r="C67" s="245" t="s">
        <v>642</v>
      </c>
      <c r="D67" s="246" t="s">
        <v>642</v>
      </c>
      <c r="E67" s="304" t="s">
        <v>642</v>
      </c>
      <c r="F67" s="247"/>
      <c r="G67" s="245" t="s">
        <v>642</v>
      </c>
      <c r="H67" s="246" t="s">
        <v>642</v>
      </c>
      <c r="I67" s="304" t="s">
        <v>642</v>
      </c>
      <c r="J67" s="248"/>
      <c r="K67" s="245" t="s">
        <v>642</v>
      </c>
      <c r="L67" s="246" t="s">
        <v>642</v>
      </c>
      <c r="M67" s="304" t="s">
        <v>642</v>
      </c>
      <c r="N67" s="324"/>
      <c r="O67" s="247">
        <v>0</v>
      </c>
      <c r="P67" s="247">
        <v>0</v>
      </c>
      <c r="Q67" s="326">
        <v>0</v>
      </c>
      <c r="R67" s="247"/>
    </row>
    <row r="68" spans="1:18" ht="15" x14ac:dyDescent="0.25">
      <c r="A68" s="135" t="s">
        <v>2</v>
      </c>
      <c r="B68" s="222" t="s">
        <v>606</v>
      </c>
      <c r="C68" s="245" t="s">
        <v>642</v>
      </c>
      <c r="D68" s="246" t="s">
        <v>642</v>
      </c>
      <c r="E68" s="304" t="s">
        <v>642</v>
      </c>
      <c r="F68" s="247"/>
      <c r="G68" s="245" t="s">
        <v>642</v>
      </c>
      <c r="H68" s="246" t="s">
        <v>642</v>
      </c>
      <c r="I68" s="304" t="s">
        <v>642</v>
      </c>
      <c r="J68" s="248"/>
      <c r="K68" s="245" t="s">
        <v>642</v>
      </c>
      <c r="L68" s="246" t="s">
        <v>642</v>
      </c>
      <c r="M68" s="304" t="s">
        <v>642</v>
      </c>
      <c r="N68" s="324"/>
      <c r="O68" s="247">
        <v>0</v>
      </c>
      <c r="P68" s="247">
        <v>0</v>
      </c>
      <c r="Q68" s="326">
        <v>0</v>
      </c>
      <c r="R68" s="247"/>
    </row>
    <row r="69" spans="1:18" ht="15.75" thickBot="1" x14ac:dyDescent="0.3">
      <c r="A69" s="135" t="s">
        <v>2</v>
      </c>
      <c r="B69" s="222" t="s">
        <v>607</v>
      </c>
      <c r="C69" s="249" t="s">
        <v>642</v>
      </c>
      <c r="D69" s="250" t="s">
        <v>642</v>
      </c>
      <c r="E69" s="305" t="s">
        <v>642</v>
      </c>
      <c r="F69" s="251"/>
      <c r="G69" s="249" t="s">
        <v>642</v>
      </c>
      <c r="H69" s="250" t="s">
        <v>642</v>
      </c>
      <c r="I69" s="305" t="s">
        <v>642</v>
      </c>
      <c r="J69" s="252"/>
      <c r="K69" s="249" t="s">
        <v>642</v>
      </c>
      <c r="L69" s="250" t="s">
        <v>642</v>
      </c>
      <c r="M69" s="305" t="s">
        <v>642</v>
      </c>
      <c r="N69" s="324"/>
      <c r="O69" s="333">
        <v>0</v>
      </c>
      <c r="P69" s="334">
        <v>0</v>
      </c>
      <c r="Q69" s="335">
        <v>0</v>
      </c>
      <c r="R69" s="247"/>
    </row>
    <row r="70" spans="1:18" ht="15.75" thickTop="1" x14ac:dyDescent="0.25">
      <c r="B70" s="220" t="s">
        <v>6</v>
      </c>
      <c r="C70" s="240">
        <v>493208.27403856051</v>
      </c>
      <c r="D70" s="241">
        <v>275886.16123454965</v>
      </c>
      <c r="E70" s="242">
        <v>769094.43527311052</v>
      </c>
      <c r="F70" s="243"/>
      <c r="G70" s="240">
        <v>484942.9265858655</v>
      </c>
      <c r="H70" s="241">
        <v>275441.97266416304</v>
      </c>
      <c r="I70" s="242">
        <v>760384.89925002865</v>
      </c>
      <c r="J70" s="243"/>
      <c r="K70" s="240">
        <v>8265.3474526950158</v>
      </c>
      <c r="L70" s="241">
        <v>444.18857038661372</v>
      </c>
      <c r="M70" s="242">
        <v>8709.5360230818624</v>
      </c>
      <c r="O70" s="297">
        <v>20803205.006415665</v>
      </c>
      <c r="P70" s="298">
        <v>20803204.999228034</v>
      </c>
      <c r="Q70" s="299">
        <v>7.1876258007250726E-3</v>
      </c>
      <c r="R70" s="300"/>
    </row>
    <row r="71" spans="1:18" x14ac:dyDescent="0.2">
      <c r="C71" s="162"/>
      <c r="D71" s="142"/>
      <c r="E71" s="142"/>
      <c r="G71" s="142"/>
      <c r="H71" s="142"/>
      <c r="I71" s="142"/>
      <c r="M71" s="142"/>
    </row>
    <row r="72" spans="1:18" ht="15" x14ac:dyDescent="0.25">
      <c r="A72" s="75">
        <v>501</v>
      </c>
      <c r="B72" s="220" t="s">
        <v>292</v>
      </c>
      <c r="C72" s="234">
        <v>40685.655005216257</v>
      </c>
      <c r="D72" s="235">
        <v>529.6955833333335</v>
      </c>
      <c r="E72" s="236">
        <v>41215.350588549591</v>
      </c>
      <c r="F72" s="233"/>
      <c r="G72" s="234">
        <v>40507.601778125012</v>
      </c>
      <c r="H72" s="235">
        <v>529.69558333333327</v>
      </c>
      <c r="I72" s="236">
        <v>41037.297361458346</v>
      </c>
      <c r="J72" s="233"/>
      <c r="K72" s="234">
        <v>178.05322709124448</v>
      </c>
      <c r="L72" s="235">
        <v>0</v>
      </c>
      <c r="M72" s="236">
        <v>178.05322709124448</v>
      </c>
      <c r="O72" s="234">
        <v>2327195.2333912989</v>
      </c>
      <c r="P72" s="235">
        <v>2315589.1278212494</v>
      </c>
      <c r="Q72" s="236">
        <v>11606.105570049491</v>
      </c>
    </row>
    <row r="73" spans="1:18" ht="15" x14ac:dyDescent="0.25">
      <c r="A73" s="75">
        <v>547</v>
      </c>
      <c r="B73" s="220" t="s">
        <v>293</v>
      </c>
      <c r="C73" s="237">
        <v>89561.312151305669</v>
      </c>
      <c r="D73" s="238">
        <v>54917.47747611181</v>
      </c>
      <c r="E73" s="239">
        <v>144478.78962741746</v>
      </c>
      <c r="F73" s="12"/>
      <c r="G73" s="237">
        <v>88593.745716524456</v>
      </c>
      <c r="H73" s="238">
        <v>53152.028358575313</v>
      </c>
      <c r="I73" s="239">
        <v>141745.77407509976</v>
      </c>
      <c r="J73" s="12"/>
      <c r="K73" s="237">
        <v>967.56643478122237</v>
      </c>
      <c r="L73" s="238">
        <v>1765.4491175364924</v>
      </c>
      <c r="M73" s="239">
        <v>2733.0155523177154</v>
      </c>
      <c r="O73" s="237">
        <v>3492106.5158629143</v>
      </c>
      <c r="P73" s="238">
        <v>3663999.2503584735</v>
      </c>
      <c r="Q73" s="239">
        <v>-171892.73449555924</v>
      </c>
    </row>
    <row r="74" spans="1:18" ht="15" x14ac:dyDescent="0.25">
      <c r="A74" s="109" t="s">
        <v>290</v>
      </c>
      <c r="B74" s="220" t="s">
        <v>294</v>
      </c>
      <c r="C74" s="237">
        <v>14178.879207000002</v>
      </c>
      <c r="D74" s="238">
        <v>0</v>
      </c>
      <c r="E74" s="239">
        <v>14178.879207000002</v>
      </c>
      <c r="F74" s="12"/>
      <c r="G74" s="237">
        <v>14178.879207000002</v>
      </c>
      <c r="H74" s="238">
        <v>0</v>
      </c>
      <c r="I74" s="239">
        <v>14178.879207000002</v>
      </c>
      <c r="J74" s="12"/>
      <c r="K74" s="237">
        <v>0</v>
      </c>
      <c r="L74" s="238">
        <v>0</v>
      </c>
      <c r="M74" s="239">
        <v>0</v>
      </c>
      <c r="O74" s="237">
        <v>2187190.9961855002</v>
      </c>
      <c r="P74" s="238">
        <v>2187728.2148977499</v>
      </c>
      <c r="Q74" s="239">
        <v>-537.21871224977076</v>
      </c>
    </row>
    <row r="75" spans="1:18" ht="15" x14ac:dyDescent="0.25">
      <c r="A75" s="109" t="s">
        <v>0</v>
      </c>
      <c r="B75" s="220" t="s">
        <v>295</v>
      </c>
      <c r="C75" s="237">
        <v>36623.376622300013</v>
      </c>
      <c r="D75" s="238">
        <v>118006.20596858212</v>
      </c>
      <c r="E75" s="239">
        <v>154629.58259088211</v>
      </c>
      <c r="F75" s="12"/>
      <c r="G75" s="237">
        <v>36623.376622300013</v>
      </c>
      <c r="H75" s="238">
        <v>115587.85449102514</v>
      </c>
      <c r="I75" s="239">
        <v>152211.23111332514</v>
      </c>
      <c r="J75" s="12"/>
      <c r="K75" s="237">
        <v>0</v>
      </c>
      <c r="L75" s="238">
        <v>2418.3514775569829</v>
      </c>
      <c r="M75" s="239">
        <v>2418.3514775569829</v>
      </c>
      <c r="O75" s="237">
        <v>4863782.1854857747</v>
      </c>
      <c r="P75" s="238">
        <v>4867429.6067327745</v>
      </c>
      <c r="Q75" s="239">
        <v>-3647.4212469998747</v>
      </c>
    </row>
    <row r="76" spans="1:18" ht="15" x14ac:dyDescent="0.25">
      <c r="A76" s="109">
        <v>555</v>
      </c>
      <c r="B76" s="220" t="s">
        <v>296</v>
      </c>
      <c r="C76" s="237">
        <v>263812.20083290007</v>
      </c>
      <c r="D76" s="238">
        <v>5104.3159999999998</v>
      </c>
      <c r="E76" s="239">
        <v>268916.51683290006</v>
      </c>
      <c r="F76" s="12"/>
      <c r="G76" s="237">
        <v>253696.28386290005</v>
      </c>
      <c r="H76" s="238">
        <v>4792.5879999999997</v>
      </c>
      <c r="I76" s="239">
        <v>258488.87186290004</v>
      </c>
      <c r="J76" s="12"/>
      <c r="K76" s="237">
        <v>10115.916970000035</v>
      </c>
      <c r="L76" s="238">
        <v>311.72800000000007</v>
      </c>
      <c r="M76" s="239">
        <v>10427.644970000034</v>
      </c>
      <c r="O76" s="237">
        <v>5462728.6977736261</v>
      </c>
      <c r="P76" s="238">
        <v>5065939.8828726271</v>
      </c>
      <c r="Q76" s="239">
        <v>396788.81490099896</v>
      </c>
    </row>
    <row r="77" spans="1:18" ht="15" x14ac:dyDescent="0.25">
      <c r="A77" s="75" t="s">
        <v>2</v>
      </c>
      <c r="B77" s="220" t="s">
        <v>186</v>
      </c>
      <c r="C77" s="237">
        <v>81014.873651137517</v>
      </c>
      <c r="D77" s="238">
        <v>1071.2595435246885</v>
      </c>
      <c r="E77" s="239">
        <v>82086.133194662209</v>
      </c>
      <c r="F77" s="12"/>
      <c r="G77" s="237">
        <v>70071.424926812499</v>
      </c>
      <c r="H77" s="238">
        <v>1071.5361257383058</v>
      </c>
      <c r="I77" s="239">
        <v>71142.961052550803</v>
      </c>
      <c r="J77" s="12"/>
      <c r="K77" s="237">
        <v>10943.448724325019</v>
      </c>
      <c r="L77" s="238">
        <v>-0.27658221361730284</v>
      </c>
      <c r="M77" s="239">
        <v>10943.172142111402</v>
      </c>
      <c r="O77" s="237">
        <v>3622452.9269037503</v>
      </c>
      <c r="P77" s="238">
        <v>3326610.1886228747</v>
      </c>
      <c r="Q77" s="239">
        <v>295842.73828087561</v>
      </c>
    </row>
    <row r="78" spans="1:18" ht="15" x14ac:dyDescent="0.25">
      <c r="A78" s="75">
        <v>447</v>
      </c>
      <c r="B78" s="220" t="s">
        <v>187</v>
      </c>
      <c r="C78" s="237">
        <v>-32668.023431298909</v>
      </c>
      <c r="D78" s="238">
        <v>0</v>
      </c>
      <c r="E78" s="239">
        <v>-32668.023431298909</v>
      </c>
      <c r="F78" s="12"/>
      <c r="G78" s="237">
        <v>-18728.385527796454</v>
      </c>
      <c r="H78" s="238">
        <v>0</v>
      </c>
      <c r="I78" s="239">
        <v>-18728.385527796454</v>
      </c>
      <c r="J78" s="12"/>
      <c r="K78" s="237">
        <v>-13939.637903502455</v>
      </c>
      <c r="L78" s="238">
        <v>0</v>
      </c>
      <c r="M78" s="239">
        <v>-13939.637903502455</v>
      </c>
      <c r="O78" s="237">
        <v>-1152251.5491872039</v>
      </c>
      <c r="P78" s="238">
        <v>-624091.27207771502</v>
      </c>
      <c r="Q78" s="239">
        <v>-528160.27710948884</v>
      </c>
    </row>
    <row r="79" spans="1:18" ht="15" x14ac:dyDescent="0.25">
      <c r="A79" s="109">
        <v>565</v>
      </c>
      <c r="B79" s="220" t="s">
        <v>1</v>
      </c>
      <c r="C79" s="237">
        <v>0</v>
      </c>
      <c r="D79" s="238">
        <v>134568.71260100615</v>
      </c>
      <c r="E79" s="239">
        <v>134568.71260100615</v>
      </c>
      <c r="F79" s="12"/>
      <c r="G79" s="237">
        <v>0</v>
      </c>
      <c r="H79" s="238">
        <v>128364.43058226629</v>
      </c>
      <c r="I79" s="239">
        <v>128364.43058226629</v>
      </c>
      <c r="J79" s="12"/>
      <c r="K79" s="237">
        <v>0</v>
      </c>
      <c r="L79" s="238">
        <v>6204.2820187398756</v>
      </c>
      <c r="M79" s="239">
        <v>6204.2820187398756</v>
      </c>
      <c r="O79" s="237">
        <v>0</v>
      </c>
      <c r="P79" s="238">
        <v>0</v>
      </c>
      <c r="Q79" s="239">
        <v>0</v>
      </c>
    </row>
    <row r="80" spans="1:18" ht="15" x14ac:dyDescent="0.25">
      <c r="A80" s="75">
        <v>456</v>
      </c>
      <c r="B80" s="220" t="s">
        <v>188</v>
      </c>
      <c r="C80" s="237">
        <v>0</v>
      </c>
      <c r="D80" s="238">
        <v>-49105.604528008429</v>
      </c>
      <c r="E80" s="239">
        <v>-49105.604528008429</v>
      </c>
      <c r="F80" s="12"/>
      <c r="G80" s="237">
        <v>0</v>
      </c>
      <c r="H80" s="238">
        <v>-38850.259066775347</v>
      </c>
      <c r="I80" s="239">
        <v>-38850.259066775347</v>
      </c>
      <c r="J80" s="12"/>
      <c r="K80" s="237">
        <v>0</v>
      </c>
      <c r="L80" s="238">
        <v>-10255.345461233082</v>
      </c>
      <c r="M80" s="239">
        <v>-10255.345461233082</v>
      </c>
      <c r="O80" s="237">
        <v>0</v>
      </c>
      <c r="P80" s="238">
        <v>0</v>
      </c>
      <c r="Q80" s="239">
        <v>0</v>
      </c>
    </row>
    <row r="81" spans="1:17" ht="15" x14ac:dyDescent="0.25">
      <c r="A81" s="75">
        <v>557</v>
      </c>
      <c r="B81" s="220" t="s">
        <v>179</v>
      </c>
      <c r="C81" s="237">
        <v>0</v>
      </c>
      <c r="D81" s="238">
        <v>10794.098590000003</v>
      </c>
      <c r="E81" s="239">
        <v>10794.098590000003</v>
      </c>
      <c r="F81" s="12"/>
      <c r="G81" s="237">
        <v>0</v>
      </c>
      <c r="H81" s="238">
        <v>10794.098590000003</v>
      </c>
      <c r="I81" s="239">
        <v>10794.098590000003</v>
      </c>
      <c r="J81" s="12"/>
      <c r="K81" s="237">
        <v>0</v>
      </c>
      <c r="L81" s="238">
        <v>0</v>
      </c>
      <c r="M81" s="239">
        <v>0</v>
      </c>
      <c r="O81" s="237">
        <v>0</v>
      </c>
      <c r="P81" s="238">
        <v>0</v>
      </c>
      <c r="Q81" s="239">
        <v>0</v>
      </c>
    </row>
    <row r="82" spans="1:17" ht="15" x14ac:dyDescent="0.25">
      <c r="B82" s="220" t="s">
        <v>6</v>
      </c>
      <c r="C82" s="311">
        <v>493208.27403856057</v>
      </c>
      <c r="D82" s="312">
        <v>275886.16123454965</v>
      </c>
      <c r="E82" s="313">
        <v>769094.43527311017</v>
      </c>
      <c r="F82" s="244"/>
      <c r="G82" s="311">
        <v>484942.92658586556</v>
      </c>
      <c r="H82" s="312">
        <v>275441.97266416304</v>
      </c>
      <c r="I82" s="313">
        <v>760384.89925002854</v>
      </c>
      <c r="J82" s="244"/>
      <c r="K82" s="311">
        <v>8265.3474526950631</v>
      </c>
      <c r="L82" s="312">
        <v>444.1885703866501</v>
      </c>
      <c r="M82" s="313">
        <v>8709.5360230817168</v>
      </c>
      <c r="O82" s="314">
        <v>20803205.006415665</v>
      </c>
      <c r="P82" s="315">
        <v>20803204.99922803</v>
      </c>
      <c r="Q82" s="316">
        <v>7.1876347064971924E-3</v>
      </c>
    </row>
    <row r="83" spans="1:17" ht="6" customHeight="1" x14ac:dyDescent="0.25">
      <c r="B83" s="220"/>
      <c r="C83" s="307"/>
      <c r="D83" s="307"/>
      <c r="E83" s="307"/>
      <c r="F83" s="244"/>
      <c r="G83" s="307"/>
      <c r="H83" s="307"/>
      <c r="I83" s="307"/>
      <c r="J83" s="244"/>
      <c r="K83" s="307"/>
      <c r="L83" s="307"/>
      <c r="M83" s="307"/>
      <c r="O83" s="308"/>
      <c r="P83" s="308"/>
      <c r="Q83" s="308"/>
    </row>
    <row r="84" spans="1:17" ht="15" x14ac:dyDescent="0.25">
      <c r="B84" s="220"/>
      <c r="C84" s="307"/>
      <c r="D84" s="307"/>
      <c r="E84" s="307"/>
      <c r="F84" s="244"/>
      <c r="G84" s="307"/>
      <c r="H84" s="307"/>
      <c r="I84" s="307"/>
      <c r="J84" s="244"/>
      <c r="K84" s="1107" t="s">
        <v>638</v>
      </c>
      <c r="L84" s="1108"/>
      <c r="M84" s="1108"/>
      <c r="N84" s="310"/>
      <c r="O84" s="1107" t="s">
        <v>289</v>
      </c>
      <c r="P84" s="1108"/>
      <c r="Q84" s="1109"/>
    </row>
    <row r="85" spans="1:17" ht="16.350000000000001" customHeight="1" x14ac:dyDescent="0.25">
      <c r="A85" s="56" t="s">
        <v>437</v>
      </c>
      <c r="C85" s="142"/>
      <c r="D85" s="142"/>
      <c r="G85" s="695"/>
      <c r="K85" s="336">
        <v>1.704395919512721E-2</v>
      </c>
      <c r="L85" s="337">
        <v>1.612639374058775E-3</v>
      </c>
      <c r="M85" s="338">
        <v>1.1454114924786088E-2</v>
      </c>
      <c r="O85" s="318">
        <v>36.969997413183357</v>
      </c>
      <c r="P85" s="339">
        <v>36.551334242884451</v>
      </c>
      <c r="Q85" s="317">
        <v>0.4186631702989061</v>
      </c>
    </row>
    <row r="86" spans="1:17" ht="16.350000000000001" customHeight="1" x14ac:dyDescent="0.25">
      <c r="A86" s="61" t="s">
        <v>626</v>
      </c>
      <c r="C86" s="142"/>
      <c r="D86" s="142"/>
      <c r="K86" s="309"/>
      <c r="L86" s="309"/>
      <c r="M86" s="309"/>
      <c r="O86" s="320"/>
      <c r="P86" s="320"/>
      <c r="Q86" s="309"/>
    </row>
    <row r="87" spans="1:17" ht="15" x14ac:dyDescent="0.25">
      <c r="C87" s="142"/>
      <c r="D87" s="142"/>
      <c r="K87" s="319"/>
      <c r="L87" s="319"/>
      <c r="M87" s="309"/>
      <c r="O87" s="320"/>
      <c r="P87" s="320"/>
      <c r="Q87" s="320"/>
    </row>
    <row r="88" spans="1:17" x14ac:dyDescent="0.2">
      <c r="O88" s="69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zoomScale="40" zoomScaleNormal="40" zoomScaleSheetLayoutView="80" zoomScalePageLayoutView="40" workbookViewId="0">
      <selection activeCell="AB117" sqref="AB117"/>
    </sheetView>
  </sheetViews>
  <sheetFormatPr defaultColWidth="9.140625" defaultRowHeight="15.75" x14ac:dyDescent="0.25"/>
  <cols>
    <col min="1" max="1" width="8.85546875" style="79" customWidth="1"/>
    <col min="2" max="2" width="7.140625" style="52" customWidth="1"/>
    <col min="3" max="3" width="30.42578125" style="80" customWidth="1"/>
    <col min="4" max="12" width="11.140625" style="81" bestFit="1" customWidth="1"/>
    <col min="13" max="14" width="11.140625" style="82" bestFit="1" customWidth="1"/>
    <col min="15" max="15" width="11.140625" style="17" bestFit="1" customWidth="1"/>
    <col min="16" max="16" width="13.5703125" style="81" bestFit="1" customWidth="1" collapsed="1"/>
    <col min="17" max="17" width="1.140625" style="82" customWidth="1"/>
    <col min="18" max="25" width="11.140625" style="53" bestFit="1" customWidth="1"/>
    <col min="26" max="27" width="11.140625" style="56" bestFit="1" customWidth="1"/>
    <col min="28" max="29" width="11.140625" style="62" bestFit="1" customWidth="1"/>
    <col min="30" max="30" width="12" style="53" bestFit="1" customWidth="1"/>
    <col min="31" max="31" width="0.85546875" style="56" customWidth="1"/>
    <col min="32" max="32" width="13.85546875" style="53" bestFit="1" customWidth="1"/>
    <col min="33" max="16384" width="9.140625" style="53"/>
  </cols>
  <sheetData>
    <row r="1" spans="1:33" ht="18.75" x14ac:dyDescent="0.3">
      <c r="A1" s="256" t="s">
        <v>267</v>
      </c>
      <c r="J1" s="1093" t="s">
        <v>639</v>
      </c>
      <c r="R1" s="56"/>
      <c r="AG1" s="56"/>
    </row>
    <row r="2" spans="1:33" ht="20.85" customHeight="1" x14ac:dyDescent="0.35">
      <c r="A2" s="226" t="s">
        <v>611</v>
      </c>
      <c r="B2" s="53"/>
      <c r="C2" s="5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43"/>
      <c r="R2" s="55"/>
      <c r="S2" s="54"/>
      <c r="X2" s="59"/>
      <c r="AB2" s="56"/>
      <c r="AC2" s="56"/>
      <c r="AD2" s="78"/>
      <c r="AE2" s="78"/>
      <c r="AF2" s="78"/>
      <c r="AG2" s="56"/>
    </row>
    <row r="3" spans="1:33" ht="27" customHeight="1" x14ac:dyDescent="0.25">
      <c r="A3" s="258" t="s">
        <v>627</v>
      </c>
      <c r="B3" s="53"/>
      <c r="C3" s="5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44"/>
      <c r="R3" s="55"/>
      <c r="S3" s="54"/>
      <c r="X3" s="59"/>
      <c r="AB3" s="56"/>
      <c r="AC3" s="56"/>
      <c r="AD3" s="78"/>
      <c r="AE3" s="78"/>
      <c r="AF3" s="78"/>
      <c r="AG3" s="56"/>
    </row>
    <row r="4" spans="1:33" ht="19.5" customHeight="1" x14ac:dyDescent="0.25">
      <c r="A4" s="29"/>
      <c r="B4" s="53"/>
      <c r="C4" s="53"/>
      <c r="D4" s="1110" t="s">
        <v>627</v>
      </c>
      <c r="E4" s="1111"/>
      <c r="F4" s="1111"/>
      <c r="G4" s="1111"/>
      <c r="H4" s="1111"/>
      <c r="I4" s="1111"/>
      <c r="J4" s="1111"/>
      <c r="K4" s="1111"/>
      <c r="L4" s="1111"/>
      <c r="M4" s="1111"/>
      <c r="N4" s="1111"/>
      <c r="O4" s="1111"/>
      <c r="P4" s="1112"/>
      <c r="R4" s="1110" t="s">
        <v>633</v>
      </c>
      <c r="S4" s="1111"/>
      <c r="T4" s="1111"/>
      <c r="U4" s="1111"/>
      <c r="V4" s="1111"/>
      <c r="W4" s="1111"/>
      <c r="X4" s="1111"/>
      <c r="Y4" s="1111"/>
      <c r="Z4" s="1111"/>
      <c r="AA4" s="1111"/>
      <c r="AB4" s="1111"/>
      <c r="AC4" s="1111"/>
      <c r="AD4" s="1112"/>
      <c r="AF4" s="661"/>
      <c r="AG4" s="56"/>
    </row>
    <row r="5" spans="1:33" ht="27" customHeight="1" x14ac:dyDescent="0.2">
      <c r="A5" s="711" t="s">
        <v>418</v>
      </c>
      <c r="D5" s="649">
        <v>44348</v>
      </c>
      <c r="E5" s="650">
        <v>44378</v>
      </c>
      <c r="F5" s="650">
        <v>44409</v>
      </c>
      <c r="G5" s="650">
        <v>44440</v>
      </c>
      <c r="H5" s="650">
        <v>44470</v>
      </c>
      <c r="I5" s="650">
        <v>44501</v>
      </c>
      <c r="J5" s="650">
        <v>44531</v>
      </c>
      <c r="K5" s="650">
        <v>44562</v>
      </c>
      <c r="L5" s="650">
        <v>44593</v>
      </c>
      <c r="M5" s="650">
        <v>44621</v>
      </c>
      <c r="N5" s="650">
        <v>44652</v>
      </c>
      <c r="O5" s="650">
        <v>44682</v>
      </c>
      <c r="P5" s="653" t="s">
        <v>416</v>
      </c>
      <c r="Q5" s="632"/>
      <c r="R5" s="649">
        <v>44348</v>
      </c>
      <c r="S5" s="650">
        <v>44378</v>
      </c>
      <c r="T5" s="650">
        <v>44409</v>
      </c>
      <c r="U5" s="650">
        <v>44440</v>
      </c>
      <c r="V5" s="650">
        <v>44470</v>
      </c>
      <c r="W5" s="650">
        <v>44501</v>
      </c>
      <c r="X5" s="650">
        <v>44531</v>
      </c>
      <c r="Y5" s="650">
        <v>44562</v>
      </c>
      <c r="Z5" s="650">
        <v>44593</v>
      </c>
      <c r="AA5" s="650">
        <v>44621</v>
      </c>
      <c r="AB5" s="650">
        <v>44652</v>
      </c>
      <c r="AC5" s="650">
        <v>44682</v>
      </c>
      <c r="AD5" s="658" t="s">
        <v>416</v>
      </c>
      <c r="AE5" s="632"/>
      <c r="AF5" s="653" t="s">
        <v>268</v>
      </c>
    </row>
    <row r="6" spans="1:33" ht="14.1" customHeight="1" x14ac:dyDescent="0.25">
      <c r="A6" s="445" t="s">
        <v>255</v>
      </c>
      <c r="B6" s="446" t="s">
        <v>282</v>
      </c>
      <c r="C6" s="689" t="s">
        <v>269</v>
      </c>
      <c r="P6" s="666"/>
      <c r="Q6" s="666"/>
      <c r="R6" s="291"/>
      <c r="AD6" s="291"/>
      <c r="AE6" s="291"/>
      <c r="AF6" s="589"/>
      <c r="AG6" s="291"/>
    </row>
    <row r="7" spans="1:33" s="81" customFormat="1" x14ac:dyDescent="0.25">
      <c r="A7" s="266" t="s">
        <v>8</v>
      </c>
      <c r="B7" s="267" t="s">
        <v>0</v>
      </c>
      <c r="C7" s="350" t="s">
        <v>9</v>
      </c>
      <c r="D7" s="343">
        <v>0</v>
      </c>
      <c r="E7" s="343">
        <v>0</v>
      </c>
      <c r="F7" s="343">
        <v>0</v>
      </c>
      <c r="G7" s="343">
        <v>0</v>
      </c>
      <c r="H7" s="343">
        <v>0</v>
      </c>
      <c r="I7" s="343">
        <v>0</v>
      </c>
      <c r="J7" s="343">
        <v>0</v>
      </c>
      <c r="K7" s="343">
        <v>0</v>
      </c>
      <c r="L7" s="343">
        <v>0</v>
      </c>
      <c r="M7" s="343">
        <v>0</v>
      </c>
      <c r="N7" s="343">
        <v>0</v>
      </c>
      <c r="O7" s="343">
        <v>0</v>
      </c>
      <c r="P7" s="654">
        <v>0</v>
      </c>
      <c r="Q7" s="640"/>
      <c r="R7" s="342">
        <v>0</v>
      </c>
      <c r="S7" s="343">
        <v>0</v>
      </c>
      <c r="T7" s="343">
        <v>0</v>
      </c>
      <c r="U7" s="343">
        <v>0</v>
      </c>
      <c r="V7" s="343">
        <v>0</v>
      </c>
      <c r="W7" s="343">
        <v>0</v>
      </c>
      <c r="X7" s="343">
        <v>0</v>
      </c>
      <c r="Y7" s="343">
        <v>0</v>
      </c>
      <c r="Z7" s="343">
        <v>0</v>
      </c>
      <c r="AA7" s="343">
        <v>0</v>
      </c>
      <c r="AB7" s="343">
        <v>0</v>
      </c>
      <c r="AC7" s="659">
        <v>0</v>
      </c>
      <c r="AD7" s="344">
        <v>0</v>
      </c>
      <c r="AE7" s="640"/>
      <c r="AF7" s="654">
        <v>0</v>
      </c>
    </row>
    <row r="8" spans="1:33" s="81" customFormat="1" x14ac:dyDescent="0.25">
      <c r="A8" s="266" t="s">
        <v>8</v>
      </c>
      <c r="B8" s="267" t="s">
        <v>0</v>
      </c>
      <c r="C8" s="332" t="s">
        <v>10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  <c r="K8" s="343">
        <v>0</v>
      </c>
      <c r="L8" s="343">
        <v>0</v>
      </c>
      <c r="M8" s="343">
        <v>0</v>
      </c>
      <c r="N8" s="343">
        <v>0</v>
      </c>
      <c r="O8" s="343">
        <v>0</v>
      </c>
      <c r="P8" s="654">
        <v>0</v>
      </c>
      <c r="Q8" s="640"/>
      <c r="R8" s="342">
        <v>0</v>
      </c>
      <c r="S8" s="343">
        <v>0</v>
      </c>
      <c r="T8" s="343">
        <v>0</v>
      </c>
      <c r="U8" s="343">
        <v>0</v>
      </c>
      <c r="V8" s="343">
        <v>0</v>
      </c>
      <c r="W8" s="343">
        <v>0</v>
      </c>
      <c r="X8" s="343">
        <v>0</v>
      </c>
      <c r="Y8" s="343">
        <v>0</v>
      </c>
      <c r="Z8" s="343">
        <v>0</v>
      </c>
      <c r="AA8" s="343">
        <v>0</v>
      </c>
      <c r="AB8" s="343">
        <v>0</v>
      </c>
      <c r="AC8" s="659">
        <v>0</v>
      </c>
      <c r="AD8" s="344">
        <v>0</v>
      </c>
      <c r="AE8" s="640"/>
      <c r="AF8" s="654">
        <v>0</v>
      </c>
    </row>
    <row r="9" spans="1:33" s="81" customFormat="1" x14ac:dyDescent="0.25">
      <c r="A9" s="266" t="s">
        <v>8</v>
      </c>
      <c r="B9" s="267" t="s">
        <v>0</v>
      </c>
      <c r="C9" s="332" t="s">
        <v>280</v>
      </c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43">
        <v>0</v>
      </c>
      <c r="P9" s="654">
        <v>0</v>
      </c>
      <c r="Q9" s="640"/>
      <c r="R9" s="342">
        <v>0</v>
      </c>
      <c r="S9" s="343">
        <v>0</v>
      </c>
      <c r="T9" s="343">
        <v>0</v>
      </c>
      <c r="U9" s="343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  <c r="AC9" s="659">
        <v>0</v>
      </c>
      <c r="AD9" s="344">
        <v>0</v>
      </c>
      <c r="AE9" s="640"/>
      <c r="AF9" s="654">
        <v>0</v>
      </c>
    </row>
    <row r="10" spans="1:33" s="81" customFormat="1" x14ac:dyDescent="0.25">
      <c r="A10" s="266" t="s">
        <v>8</v>
      </c>
      <c r="B10" s="267" t="s">
        <v>0</v>
      </c>
      <c r="C10" s="332" t="s">
        <v>56</v>
      </c>
      <c r="D10" s="343">
        <v>0</v>
      </c>
      <c r="E10" s="343">
        <v>0</v>
      </c>
      <c r="F10" s="343">
        <v>0</v>
      </c>
      <c r="G10" s="343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0</v>
      </c>
      <c r="M10" s="343">
        <v>0</v>
      </c>
      <c r="N10" s="343">
        <v>0</v>
      </c>
      <c r="O10" s="343">
        <v>0</v>
      </c>
      <c r="P10" s="654">
        <v>0</v>
      </c>
      <c r="Q10" s="640"/>
      <c r="R10" s="342">
        <v>0</v>
      </c>
      <c r="S10" s="343">
        <v>0</v>
      </c>
      <c r="T10" s="343">
        <v>0</v>
      </c>
      <c r="U10" s="343">
        <v>0</v>
      </c>
      <c r="V10" s="343">
        <v>0</v>
      </c>
      <c r="W10" s="343">
        <v>0</v>
      </c>
      <c r="X10" s="343">
        <v>0</v>
      </c>
      <c r="Y10" s="343">
        <v>0</v>
      </c>
      <c r="Z10" s="343">
        <v>0</v>
      </c>
      <c r="AA10" s="343">
        <v>0</v>
      </c>
      <c r="AB10" s="343">
        <v>0</v>
      </c>
      <c r="AC10" s="659">
        <v>0</v>
      </c>
      <c r="AD10" s="344">
        <v>0</v>
      </c>
      <c r="AE10" s="640"/>
      <c r="AF10" s="654">
        <v>0</v>
      </c>
    </row>
    <row r="11" spans="1:33" s="81" customFormat="1" x14ac:dyDescent="0.25">
      <c r="A11" s="266" t="s">
        <v>8</v>
      </c>
      <c r="B11" s="267" t="s">
        <v>0</v>
      </c>
      <c r="C11" s="332" t="s">
        <v>130</v>
      </c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654">
        <v>0</v>
      </c>
      <c r="Q11" s="640"/>
      <c r="R11" s="342">
        <v>0</v>
      </c>
      <c r="S11" s="343">
        <v>0</v>
      </c>
      <c r="T11" s="343">
        <v>0</v>
      </c>
      <c r="U11" s="343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  <c r="AC11" s="659">
        <v>0</v>
      </c>
      <c r="AD11" s="344">
        <v>0</v>
      </c>
      <c r="AE11" s="640"/>
      <c r="AF11" s="654">
        <v>0</v>
      </c>
    </row>
    <row r="12" spans="1:33" s="81" customFormat="1" x14ac:dyDescent="0.25">
      <c r="A12" s="266" t="s">
        <v>8</v>
      </c>
      <c r="B12" s="267" t="s">
        <v>0</v>
      </c>
      <c r="C12" s="332" t="s">
        <v>61</v>
      </c>
      <c r="D12" s="343">
        <v>0</v>
      </c>
      <c r="E12" s="343">
        <v>0</v>
      </c>
      <c r="F12" s="343">
        <v>0</v>
      </c>
      <c r="G12" s="343">
        <v>0</v>
      </c>
      <c r="H12" s="343">
        <v>0</v>
      </c>
      <c r="I12" s="343">
        <v>0</v>
      </c>
      <c r="J12" s="343">
        <v>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654">
        <v>0</v>
      </c>
      <c r="Q12" s="640"/>
      <c r="R12" s="342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659">
        <v>0</v>
      </c>
      <c r="AD12" s="344">
        <v>0</v>
      </c>
      <c r="AE12" s="640"/>
      <c r="AF12" s="654">
        <v>0</v>
      </c>
    </row>
    <row r="13" spans="1:33" s="81" customFormat="1" x14ac:dyDescent="0.25">
      <c r="A13" s="266" t="s">
        <v>8</v>
      </c>
      <c r="B13" s="267" t="s">
        <v>0</v>
      </c>
      <c r="C13" s="332" t="s">
        <v>60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43">
        <v>0</v>
      </c>
      <c r="P13" s="654">
        <v>0</v>
      </c>
      <c r="Q13" s="640"/>
      <c r="R13" s="342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  <c r="AC13" s="659">
        <v>0</v>
      </c>
      <c r="AD13" s="344">
        <v>0</v>
      </c>
      <c r="AE13" s="640"/>
      <c r="AF13" s="654">
        <v>0</v>
      </c>
    </row>
    <row r="14" spans="1:33" s="81" customFormat="1" ht="16.5" thickBot="1" x14ac:dyDescent="0.3">
      <c r="A14" s="266" t="s">
        <v>8</v>
      </c>
      <c r="B14" s="267" t="s">
        <v>0</v>
      </c>
      <c r="C14" s="332" t="s">
        <v>62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655">
        <v>0</v>
      </c>
      <c r="Q14" s="640"/>
      <c r="R14" s="656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660">
        <v>0</v>
      </c>
      <c r="AD14" s="657">
        <v>0</v>
      </c>
      <c r="AE14" s="640"/>
      <c r="AF14" s="655">
        <v>0</v>
      </c>
    </row>
    <row r="15" spans="1:33" s="81" customFormat="1" ht="16.5" thickTop="1" x14ac:dyDescent="0.25">
      <c r="A15" s="266" t="s">
        <v>8</v>
      </c>
      <c r="B15" s="267">
        <v>501</v>
      </c>
      <c r="C15" s="222" t="s">
        <v>63</v>
      </c>
      <c r="D15" s="359" t="s">
        <v>642</v>
      </c>
      <c r="E15" s="341" t="s">
        <v>642</v>
      </c>
      <c r="F15" s="341" t="s">
        <v>642</v>
      </c>
      <c r="G15" s="341" t="s">
        <v>642</v>
      </c>
      <c r="H15" s="341" t="s">
        <v>642</v>
      </c>
      <c r="I15" s="341" t="s">
        <v>642</v>
      </c>
      <c r="J15" s="341" t="s">
        <v>642</v>
      </c>
      <c r="K15" s="341" t="s">
        <v>642</v>
      </c>
      <c r="L15" s="341" t="s">
        <v>642</v>
      </c>
      <c r="M15" s="341" t="s">
        <v>642</v>
      </c>
      <c r="N15" s="341" t="s">
        <v>642</v>
      </c>
      <c r="O15" s="360" t="s">
        <v>642</v>
      </c>
      <c r="P15" s="367" t="s">
        <v>642</v>
      </c>
      <c r="Q15" s="640"/>
      <c r="R15" s="359" t="s">
        <v>642</v>
      </c>
      <c r="S15" s="341" t="s">
        <v>642</v>
      </c>
      <c r="T15" s="341" t="s">
        <v>642</v>
      </c>
      <c r="U15" s="341" t="s">
        <v>642</v>
      </c>
      <c r="V15" s="341" t="s">
        <v>642</v>
      </c>
      <c r="W15" s="341" t="s">
        <v>642</v>
      </c>
      <c r="X15" s="341" t="s">
        <v>642</v>
      </c>
      <c r="Y15" s="341" t="s">
        <v>642</v>
      </c>
      <c r="Z15" s="341" t="s">
        <v>642</v>
      </c>
      <c r="AA15" s="341" t="s">
        <v>642</v>
      </c>
      <c r="AB15" s="341" t="s">
        <v>642</v>
      </c>
      <c r="AC15" s="360" t="s">
        <v>642</v>
      </c>
      <c r="AD15" s="367" t="s">
        <v>642</v>
      </c>
      <c r="AE15" s="640"/>
      <c r="AF15" s="367" t="s">
        <v>642</v>
      </c>
    </row>
    <row r="16" spans="1:33" s="81" customFormat="1" x14ac:dyDescent="0.25">
      <c r="A16" s="266" t="s">
        <v>8</v>
      </c>
      <c r="B16" s="267">
        <v>547</v>
      </c>
      <c r="C16" s="221" t="s">
        <v>11</v>
      </c>
      <c r="D16" s="359" t="s">
        <v>642</v>
      </c>
      <c r="E16" s="341" t="s">
        <v>642</v>
      </c>
      <c r="F16" s="341" t="s">
        <v>642</v>
      </c>
      <c r="G16" s="341" t="s">
        <v>642</v>
      </c>
      <c r="H16" s="341" t="s">
        <v>642</v>
      </c>
      <c r="I16" s="341" t="s">
        <v>642</v>
      </c>
      <c r="J16" s="341" t="s">
        <v>642</v>
      </c>
      <c r="K16" s="341" t="s">
        <v>642</v>
      </c>
      <c r="L16" s="341" t="s">
        <v>642</v>
      </c>
      <c r="M16" s="341" t="s">
        <v>642</v>
      </c>
      <c r="N16" s="341" t="s">
        <v>642</v>
      </c>
      <c r="O16" s="360" t="s">
        <v>642</v>
      </c>
      <c r="P16" s="367" t="s">
        <v>642</v>
      </c>
      <c r="Q16" s="640"/>
      <c r="R16" s="359" t="s">
        <v>642</v>
      </c>
      <c r="S16" s="341" t="s">
        <v>642</v>
      </c>
      <c r="T16" s="341" t="s">
        <v>642</v>
      </c>
      <c r="U16" s="341" t="s">
        <v>642</v>
      </c>
      <c r="V16" s="341" t="s">
        <v>642</v>
      </c>
      <c r="W16" s="341" t="s">
        <v>642</v>
      </c>
      <c r="X16" s="341" t="s">
        <v>642</v>
      </c>
      <c r="Y16" s="341" t="s">
        <v>642</v>
      </c>
      <c r="Z16" s="341" t="s">
        <v>642</v>
      </c>
      <c r="AA16" s="341" t="s">
        <v>642</v>
      </c>
      <c r="AB16" s="341" t="s">
        <v>642</v>
      </c>
      <c r="AC16" s="360" t="s">
        <v>642</v>
      </c>
      <c r="AD16" s="367" t="s">
        <v>642</v>
      </c>
      <c r="AE16" s="640"/>
      <c r="AF16" s="367" t="s">
        <v>642</v>
      </c>
    </row>
    <row r="17" spans="1:32" s="81" customFormat="1" x14ac:dyDescent="0.25">
      <c r="A17" s="160" t="s">
        <v>8</v>
      </c>
      <c r="B17" s="267">
        <v>547</v>
      </c>
      <c r="C17" s="223" t="s">
        <v>12</v>
      </c>
      <c r="D17" s="359" t="s">
        <v>642</v>
      </c>
      <c r="E17" s="341" t="s">
        <v>642</v>
      </c>
      <c r="F17" s="341" t="s">
        <v>642</v>
      </c>
      <c r="G17" s="341" t="s">
        <v>642</v>
      </c>
      <c r="H17" s="341" t="s">
        <v>642</v>
      </c>
      <c r="I17" s="341" t="s">
        <v>642</v>
      </c>
      <c r="J17" s="341" t="s">
        <v>642</v>
      </c>
      <c r="K17" s="341" t="s">
        <v>642</v>
      </c>
      <c r="L17" s="341" t="s">
        <v>642</v>
      </c>
      <c r="M17" s="341" t="s">
        <v>642</v>
      </c>
      <c r="N17" s="341" t="s">
        <v>642</v>
      </c>
      <c r="O17" s="360" t="s">
        <v>642</v>
      </c>
      <c r="P17" s="367" t="s">
        <v>642</v>
      </c>
      <c r="Q17" s="640"/>
      <c r="R17" s="359" t="s">
        <v>642</v>
      </c>
      <c r="S17" s="341" t="s">
        <v>642</v>
      </c>
      <c r="T17" s="341" t="s">
        <v>642</v>
      </c>
      <c r="U17" s="341" t="s">
        <v>642</v>
      </c>
      <c r="V17" s="341" t="s">
        <v>642</v>
      </c>
      <c r="W17" s="341" t="s">
        <v>642</v>
      </c>
      <c r="X17" s="341" t="s">
        <v>642</v>
      </c>
      <c r="Y17" s="341" t="s">
        <v>642</v>
      </c>
      <c r="Z17" s="341" t="s">
        <v>642</v>
      </c>
      <c r="AA17" s="341" t="s">
        <v>642</v>
      </c>
      <c r="AB17" s="341" t="s">
        <v>642</v>
      </c>
      <c r="AC17" s="360" t="s">
        <v>642</v>
      </c>
      <c r="AD17" s="367" t="s">
        <v>642</v>
      </c>
      <c r="AE17" s="640"/>
      <c r="AF17" s="367" t="s">
        <v>642</v>
      </c>
    </row>
    <row r="18" spans="1:32" s="81" customFormat="1" x14ac:dyDescent="0.25">
      <c r="A18" s="160" t="s">
        <v>8</v>
      </c>
      <c r="B18" s="267">
        <v>547</v>
      </c>
      <c r="C18" s="222" t="s">
        <v>13</v>
      </c>
      <c r="D18" s="359" t="s">
        <v>642</v>
      </c>
      <c r="E18" s="341" t="s">
        <v>642</v>
      </c>
      <c r="F18" s="341" t="s">
        <v>642</v>
      </c>
      <c r="G18" s="341" t="s">
        <v>642</v>
      </c>
      <c r="H18" s="341" t="s">
        <v>642</v>
      </c>
      <c r="I18" s="341" t="s">
        <v>642</v>
      </c>
      <c r="J18" s="341" t="s">
        <v>642</v>
      </c>
      <c r="K18" s="341" t="s">
        <v>642</v>
      </c>
      <c r="L18" s="341" t="s">
        <v>642</v>
      </c>
      <c r="M18" s="341" t="s">
        <v>642</v>
      </c>
      <c r="N18" s="341" t="s">
        <v>642</v>
      </c>
      <c r="O18" s="360" t="s">
        <v>642</v>
      </c>
      <c r="P18" s="367" t="s">
        <v>642</v>
      </c>
      <c r="Q18" s="640"/>
      <c r="R18" s="359" t="s">
        <v>642</v>
      </c>
      <c r="S18" s="341" t="s">
        <v>642</v>
      </c>
      <c r="T18" s="341" t="s">
        <v>642</v>
      </c>
      <c r="U18" s="341" t="s">
        <v>642</v>
      </c>
      <c r="V18" s="341" t="s">
        <v>642</v>
      </c>
      <c r="W18" s="341" t="s">
        <v>642</v>
      </c>
      <c r="X18" s="341" t="s">
        <v>642</v>
      </c>
      <c r="Y18" s="341" t="s">
        <v>642</v>
      </c>
      <c r="Z18" s="341" t="s">
        <v>642</v>
      </c>
      <c r="AA18" s="341" t="s">
        <v>642</v>
      </c>
      <c r="AB18" s="341" t="s">
        <v>642</v>
      </c>
      <c r="AC18" s="360" t="s">
        <v>642</v>
      </c>
      <c r="AD18" s="367" t="s">
        <v>642</v>
      </c>
      <c r="AE18" s="640"/>
      <c r="AF18" s="367" t="s">
        <v>642</v>
      </c>
    </row>
    <row r="19" spans="1:32" s="81" customFormat="1" x14ac:dyDescent="0.25">
      <c r="A19" s="160" t="s">
        <v>8</v>
      </c>
      <c r="B19" s="267">
        <v>547</v>
      </c>
      <c r="C19" s="221" t="s">
        <v>49</v>
      </c>
      <c r="D19" s="359" t="s">
        <v>642</v>
      </c>
      <c r="E19" s="341" t="s">
        <v>642</v>
      </c>
      <c r="F19" s="341" t="s">
        <v>642</v>
      </c>
      <c r="G19" s="341" t="s">
        <v>642</v>
      </c>
      <c r="H19" s="341" t="s">
        <v>642</v>
      </c>
      <c r="I19" s="341" t="s">
        <v>642</v>
      </c>
      <c r="J19" s="341" t="s">
        <v>642</v>
      </c>
      <c r="K19" s="341" t="s">
        <v>642</v>
      </c>
      <c r="L19" s="341" t="s">
        <v>642</v>
      </c>
      <c r="M19" s="341" t="s">
        <v>642</v>
      </c>
      <c r="N19" s="341" t="s">
        <v>642</v>
      </c>
      <c r="O19" s="360" t="s">
        <v>642</v>
      </c>
      <c r="P19" s="367" t="s">
        <v>642</v>
      </c>
      <c r="Q19" s="640"/>
      <c r="R19" s="359" t="s">
        <v>642</v>
      </c>
      <c r="S19" s="341" t="s">
        <v>642</v>
      </c>
      <c r="T19" s="341" t="s">
        <v>642</v>
      </c>
      <c r="U19" s="341" t="s">
        <v>642</v>
      </c>
      <c r="V19" s="341" t="s">
        <v>642</v>
      </c>
      <c r="W19" s="341" t="s">
        <v>642</v>
      </c>
      <c r="X19" s="341" t="s">
        <v>642</v>
      </c>
      <c r="Y19" s="341" t="s">
        <v>642</v>
      </c>
      <c r="Z19" s="341" t="s">
        <v>642</v>
      </c>
      <c r="AA19" s="341" t="s">
        <v>642</v>
      </c>
      <c r="AB19" s="341" t="s">
        <v>642</v>
      </c>
      <c r="AC19" s="360" t="s">
        <v>642</v>
      </c>
      <c r="AD19" s="367" t="s">
        <v>642</v>
      </c>
      <c r="AE19" s="640"/>
      <c r="AF19" s="367" t="s">
        <v>642</v>
      </c>
    </row>
    <row r="20" spans="1:32" s="81" customFormat="1" x14ac:dyDescent="0.25">
      <c r="A20" s="160" t="s">
        <v>8</v>
      </c>
      <c r="B20" s="267">
        <v>547</v>
      </c>
      <c r="C20" s="222" t="s">
        <v>14</v>
      </c>
      <c r="D20" s="359" t="s">
        <v>642</v>
      </c>
      <c r="E20" s="341" t="s">
        <v>642</v>
      </c>
      <c r="F20" s="341" t="s">
        <v>642</v>
      </c>
      <c r="G20" s="341" t="s">
        <v>642</v>
      </c>
      <c r="H20" s="341" t="s">
        <v>642</v>
      </c>
      <c r="I20" s="341" t="s">
        <v>642</v>
      </c>
      <c r="J20" s="341" t="s">
        <v>642</v>
      </c>
      <c r="K20" s="341" t="s">
        <v>642</v>
      </c>
      <c r="L20" s="341" t="s">
        <v>642</v>
      </c>
      <c r="M20" s="341" t="s">
        <v>642</v>
      </c>
      <c r="N20" s="341" t="s">
        <v>642</v>
      </c>
      <c r="O20" s="360" t="s">
        <v>642</v>
      </c>
      <c r="P20" s="367" t="s">
        <v>642</v>
      </c>
      <c r="Q20" s="640"/>
      <c r="R20" s="359" t="s">
        <v>642</v>
      </c>
      <c r="S20" s="341" t="s">
        <v>642</v>
      </c>
      <c r="T20" s="341" t="s">
        <v>642</v>
      </c>
      <c r="U20" s="341" t="s">
        <v>642</v>
      </c>
      <c r="V20" s="341" t="s">
        <v>642</v>
      </c>
      <c r="W20" s="341" t="s">
        <v>642</v>
      </c>
      <c r="X20" s="341" t="s">
        <v>642</v>
      </c>
      <c r="Y20" s="341" t="s">
        <v>642</v>
      </c>
      <c r="Z20" s="341" t="s">
        <v>642</v>
      </c>
      <c r="AA20" s="341" t="s">
        <v>642</v>
      </c>
      <c r="AB20" s="341" t="s">
        <v>642</v>
      </c>
      <c r="AC20" s="360" t="s">
        <v>642</v>
      </c>
      <c r="AD20" s="367" t="s">
        <v>642</v>
      </c>
      <c r="AE20" s="640"/>
      <c r="AF20" s="367" t="s">
        <v>642</v>
      </c>
    </row>
    <row r="21" spans="1:32" s="81" customFormat="1" x14ac:dyDescent="0.25">
      <c r="A21" s="160" t="s">
        <v>8</v>
      </c>
      <c r="B21" s="267">
        <v>547</v>
      </c>
      <c r="C21" s="221" t="s">
        <v>15</v>
      </c>
      <c r="D21" s="359" t="s">
        <v>642</v>
      </c>
      <c r="E21" s="341" t="s">
        <v>642</v>
      </c>
      <c r="F21" s="341" t="s">
        <v>642</v>
      </c>
      <c r="G21" s="341" t="s">
        <v>642</v>
      </c>
      <c r="H21" s="341" t="s">
        <v>642</v>
      </c>
      <c r="I21" s="341" t="s">
        <v>642</v>
      </c>
      <c r="J21" s="341" t="s">
        <v>642</v>
      </c>
      <c r="K21" s="341" t="s">
        <v>642</v>
      </c>
      <c r="L21" s="341" t="s">
        <v>642</v>
      </c>
      <c r="M21" s="341" t="s">
        <v>642</v>
      </c>
      <c r="N21" s="341" t="s">
        <v>642</v>
      </c>
      <c r="O21" s="360" t="s">
        <v>642</v>
      </c>
      <c r="P21" s="367" t="s">
        <v>642</v>
      </c>
      <c r="Q21" s="640"/>
      <c r="R21" s="359" t="s">
        <v>642</v>
      </c>
      <c r="S21" s="341" t="s">
        <v>642</v>
      </c>
      <c r="T21" s="341" t="s">
        <v>642</v>
      </c>
      <c r="U21" s="341" t="s">
        <v>642</v>
      </c>
      <c r="V21" s="341" t="s">
        <v>642</v>
      </c>
      <c r="W21" s="341" t="s">
        <v>642</v>
      </c>
      <c r="X21" s="341" t="s">
        <v>642</v>
      </c>
      <c r="Y21" s="341" t="s">
        <v>642</v>
      </c>
      <c r="Z21" s="341" t="s">
        <v>642</v>
      </c>
      <c r="AA21" s="341" t="s">
        <v>642</v>
      </c>
      <c r="AB21" s="341" t="s">
        <v>642</v>
      </c>
      <c r="AC21" s="360" t="s">
        <v>642</v>
      </c>
      <c r="AD21" s="367" t="s">
        <v>642</v>
      </c>
      <c r="AE21" s="640"/>
      <c r="AF21" s="367" t="s">
        <v>642</v>
      </c>
    </row>
    <row r="22" spans="1:32" s="81" customFormat="1" x14ac:dyDescent="0.25">
      <c r="A22" s="160" t="s">
        <v>8</v>
      </c>
      <c r="B22" s="267">
        <v>547</v>
      </c>
      <c r="C22" s="221" t="s">
        <v>16</v>
      </c>
      <c r="D22" s="359" t="s">
        <v>642</v>
      </c>
      <c r="E22" s="341" t="s">
        <v>642</v>
      </c>
      <c r="F22" s="341" t="s">
        <v>642</v>
      </c>
      <c r="G22" s="341" t="s">
        <v>642</v>
      </c>
      <c r="H22" s="341" t="s">
        <v>642</v>
      </c>
      <c r="I22" s="341" t="s">
        <v>642</v>
      </c>
      <c r="J22" s="341" t="s">
        <v>642</v>
      </c>
      <c r="K22" s="341" t="s">
        <v>642</v>
      </c>
      <c r="L22" s="341" t="s">
        <v>642</v>
      </c>
      <c r="M22" s="341" t="s">
        <v>642</v>
      </c>
      <c r="N22" s="341" t="s">
        <v>642</v>
      </c>
      <c r="O22" s="360" t="s">
        <v>642</v>
      </c>
      <c r="P22" s="367" t="s">
        <v>642</v>
      </c>
      <c r="Q22" s="640"/>
      <c r="R22" s="359" t="s">
        <v>642</v>
      </c>
      <c r="S22" s="341" t="s">
        <v>642</v>
      </c>
      <c r="T22" s="341" t="s">
        <v>642</v>
      </c>
      <c r="U22" s="341" t="s">
        <v>642</v>
      </c>
      <c r="V22" s="341" t="s">
        <v>642</v>
      </c>
      <c r="W22" s="341" t="s">
        <v>642</v>
      </c>
      <c r="X22" s="341" t="s">
        <v>642</v>
      </c>
      <c r="Y22" s="341" t="s">
        <v>642</v>
      </c>
      <c r="Z22" s="341" t="s">
        <v>642</v>
      </c>
      <c r="AA22" s="341" t="s">
        <v>642</v>
      </c>
      <c r="AB22" s="341" t="s">
        <v>642</v>
      </c>
      <c r="AC22" s="360" t="s">
        <v>642</v>
      </c>
      <c r="AD22" s="367" t="s">
        <v>642</v>
      </c>
      <c r="AE22" s="640"/>
      <c r="AF22" s="367" t="s">
        <v>642</v>
      </c>
    </row>
    <row r="23" spans="1:32" s="81" customFormat="1" x14ac:dyDescent="0.25">
      <c r="A23" s="160" t="s">
        <v>8</v>
      </c>
      <c r="B23" s="267">
        <v>547</v>
      </c>
      <c r="C23" s="221" t="s">
        <v>17</v>
      </c>
      <c r="D23" s="359" t="s">
        <v>642</v>
      </c>
      <c r="E23" s="341" t="s">
        <v>642</v>
      </c>
      <c r="F23" s="341" t="s">
        <v>642</v>
      </c>
      <c r="G23" s="341" t="s">
        <v>642</v>
      </c>
      <c r="H23" s="341" t="s">
        <v>642</v>
      </c>
      <c r="I23" s="341" t="s">
        <v>642</v>
      </c>
      <c r="J23" s="341" t="s">
        <v>642</v>
      </c>
      <c r="K23" s="341" t="s">
        <v>642</v>
      </c>
      <c r="L23" s="341" t="s">
        <v>642</v>
      </c>
      <c r="M23" s="341" t="s">
        <v>642</v>
      </c>
      <c r="N23" s="341" t="s">
        <v>642</v>
      </c>
      <c r="O23" s="360" t="s">
        <v>642</v>
      </c>
      <c r="P23" s="367" t="s">
        <v>642</v>
      </c>
      <c r="Q23" s="640"/>
      <c r="R23" s="359" t="s">
        <v>642</v>
      </c>
      <c r="S23" s="341" t="s">
        <v>642</v>
      </c>
      <c r="T23" s="341" t="s">
        <v>642</v>
      </c>
      <c r="U23" s="341" t="s">
        <v>642</v>
      </c>
      <c r="V23" s="341" t="s">
        <v>642</v>
      </c>
      <c r="W23" s="341" t="s">
        <v>642</v>
      </c>
      <c r="X23" s="341" t="s">
        <v>642</v>
      </c>
      <c r="Y23" s="341" t="s">
        <v>642</v>
      </c>
      <c r="Z23" s="341" t="s">
        <v>642</v>
      </c>
      <c r="AA23" s="341" t="s">
        <v>642</v>
      </c>
      <c r="AB23" s="341" t="s">
        <v>642</v>
      </c>
      <c r="AC23" s="360" t="s">
        <v>642</v>
      </c>
      <c r="AD23" s="367" t="s">
        <v>642</v>
      </c>
      <c r="AE23" s="640"/>
      <c r="AF23" s="367" t="s">
        <v>642</v>
      </c>
    </row>
    <row r="24" spans="1:32" s="81" customFormat="1" x14ac:dyDescent="0.25">
      <c r="A24" s="160" t="s">
        <v>8</v>
      </c>
      <c r="B24" s="267">
        <v>547</v>
      </c>
      <c r="C24" s="222" t="s">
        <v>18</v>
      </c>
      <c r="D24" s="359" t="s">
        <v>642</v>
      </c>
      <c r="E24" s="341" t="s">
        <v>642</v>
      </c>
      <c r="F24" s="341" t="s">
        <v>642</v>
      </c>
      <c r="G24" s="341" t="s">
        <v>642</v>
      </c>
      <c r="H24" s="341" t="s">
        <v>642</v>
      </c>
      <c r="I24" s="341" t="s">
        <v>642</v>
      </c>
      <c r="J24" s="341" t="s">
        <v>642</v>
      </c>
      <c r="K24" s="341" t="s">
        <v>642</v>
      </c>
      <c r="L24" s="341" t="s">
        <v>642</v>
      </c>
      <c r="M24" s="341" t="s">
        <v>642</v>
      </c>
      <c r="N24" s="341" t="s">
        <v>642</v>
      </c>
      <c r="O24" s="360" t="s">
        <v>642</v>
      </c>
      <c r="P24" s="367" t="s">
        <v>642</v>
      </c>
      <c r="Q24" s="640"/>
      <c r="R24" s="359" t="s">
        <v>642</v>
      </c>
      <c r="S24" s="341" t="s">
        <v>642</v>
      </c>
      <c r="T24" s="341" t="s">
        <v>642</v>
      </c>
      <c r="U24" s="341" t="s">
        <v>642</v>
      </c>
      <c r="V24" s="341" t="s">
        <v>642</v>
      </c>
      <c r="W24" s="341" t="s">
        <v>642</v>
      </c>
      <c r="X24" s="341" t="s">
        <v>642</v>
      </c>
      <c r="Y24" s="341" t="s">
        <v>642</v>
      </c>
      <c r="Z24" s="341" t="s">
        <v>642</v>
      </c>
      <c r="AA24" s="341" t="s">
        <v>642</v>
      </c>
      <c r="AB24" s="341" t="s">
        <v>642</v>
      </c>
      <c r="AC24" s="360" t="s">
        <v>642</v>
      </c>
      <c r="AD24" s="367" t="s">
        <v>642</v>
      </c>
      <c r="AE24" s="640"/>
      <c r="AF24" s="367" t="s">
        <v>642</v>
      </c>
    </row>
    <row r="25" spans="1:32" s="81" customFormat="1" x14ac:dyDescent="0.25">
      <c r="A25" s="160" t="s">
        <v>8</v>
      </c>
      <c r="B25" s="267">
        <v>547</v>
      </c>
      <c r="C25" s="221" t="s">
        <v>19</v>
      </c>
      <c r="D25" s="359" t="s">
        <v>642</v>
      </c>
      <c r="E25" s="341" t="s">
        <v>642</v>
      </c>
      <c r="F25" s="341" t="s">
        <v>642</v>
      </c>
      <c r="G25" s="341" t="s">
        <v>642</v>
      </c>
      <c r="H25" s="341" t="s">
        <v>642</v>
      </c>
      <c r="I25" s="341" t="s">
        <v>642</v>
      </c>
      <c r="J25" s="341" t="s">
        <v>642</v>
      </c>
      <c r="K25" s="341" t="s">
        <v>642</v>
      </c>
      <c r="L25" s="341" t="s">
        <v>642</v>
      </c>
      <c r="M25" s="341" t="s">
        <v>642</v>
      </c>
      <c r="N25" s="341" t="s">
        <v>642</v>
      </c>
      <c r="O25" s="360" t="s">
        <v>642</v>
      </c>
      <c r="P25" s="367" t="s">
        <v>642</v>
      </c>
      <c r="Q25" s="640"/>
      <c r="R25" s="359" t="s">
        <v>642</v>
      </c>
      <c r="S25" s="341" t="s">
        <v>642</v>
      </c>
      <c r="T25" s="341" t="s">
        <v>642</v>
      </c>
      <c r="U25" s="341" t="s">
        <v>642</v>
      </c>
      <c r="V25" s="341" t="s">
        <v>642</v>
      </c>
      <c r="W25" s="341" t="s">
        <v>642</v>
      </c>
      <c r="X25" s="341" t="s">
        <v>642</v>
      </c>
      <c r="Y25" s="341" t="s">
        <v>642</v>
      </c>
      <c r="Z25" s="341" t="s">
        <v>642</v>
      </c>
      <c r="AA25" s="341" t="s">
        <v>642</v>
      </c>
      <c r="AB25" s="341" t="s">
        <v>642</v>
      </c>
      <c r="AC25" s="360" t="s">
        <v>642</v>
      </c>
      <c r="AD25" s="367" t="s">
        <v>642</v>
      </c>
      <c r="AE25" s="640"/>
      <c r="AF25" s="367" t="s">
        <v>642</v>
      </c>
    </row>
    <row r="26" spans="1:32" s="81" customFormat="1" x14ac:dyDescent="0.25">
      <c r="A26" s="160" t="s">
        <v>8</v>
      </c>
      <c r="B26" s="267">
        <v>548</v>
      </c>
      <c r="C26" s="222" t="s">
        <v>58</v>
      </c>
      <c r="D26" s="359" t="s">
        <v>642</v>
      </c>
      <c r="E26" s="341" t="s">
        <v>642</v>
      </c>
      <c r="F26" s="341" t="s">
        <v>642</v>
      </c>
      <c r="G26" s="341" t="s">
        <v>642</v>
      </c>
      <c r="H26" s="341" t="s">
        <v>642</v>
      </c>
      <c r="I26" s="341" t="s">
        <v>642</v>
      </c>
      <c r="J26" s="341" t="s">
        <v>642</v>
      </c>
      <c r="K26" s="341" t="s">
        <v>642</v>
      </c>
      <c r="L26" s="341" t="s">
        <v>642</v>
      </c>
      <c r="M26" s="341" t="s">
        <v>642</v>
      </c>
      <c r="N26" s="341" t="s">
        <v>642</v>
      </c>
      <c r="O26" s="360" t="s">
        <v>642</v>
      </c>
      <c r="P26" s="367" t="s">
        <v>642</v>
      </c>
      <c r="Q26" s="640"/>
      <c r="R26" s="359" t="s">
        <v>642</v>
      </c>
      <c r="S26" s="341" t="s">
        <v>642</v>
      </c>
      <c r="T26" s="341" t="s">
        <v>642</v>
      </c>
      <c r="U26" s="341" t="s">
        <v>642</v>
      </c>
      <c r="V26" s="341" t="s">
        <v>642</v>
      </c>
      <c r="W26" s="341" t="s">
        <v>642</v>
      </c>
      <c r="X26" s="341" t="s">
        <v>642</v>
      </c>
      <c r="Y26" s="341" t="s">
        <v>642</v>
      </c>
      <c r="Z26" s="341" t="s">
        <v>642</v>
      </c>
      <c r="AA26" s="341" t="s">
        <v>642</v>
      </c>
      <c r="AB26" s="341" t="s">
        <v>642</v>
      </c>
      <c r="AC26" s="360" t="s">
        <v>642</v>
      </c>
      <c r="AD26" s="367" t="s">
        <v>642</v>
      </c>
      <c r="AE26" s="640"/>
      <c r="AF26" s="367" t="s">
        <v>642</v>
      </c>
    </row>
    <row r="27" spans="1:32" s="81" customFormat="1" x14ac:dyDescent="0.25">
      <c r="A27" s="160" t="s">
        <v>8</v>
      </c>
      <c r="B27" s="267">
        <v>555</v>
      </c>
      <c r="C27" s="222" t="s">
        <v>57</v>
      </c>
      <c r="D27" s="359" t="s">
        <v>642</v>
      </c>
      <c r="E27" s="341" t="s">
        <v>642</v>
      </c>
      <c r="F27" s="341" t="s">
        <v>642</v>
      </c>
      <c r="G27" s="341" t="s">
        <v>642</v>
      </c>
      <c r="H27" s="341" t="s">
        <v>642</v>
      </c>
      <c r="I27" s="341" t="s">
        <v>642</v>
      </c>
      <c r="J27" s="341" t="s">
        <v>642</v>
      </c>
      <c r="K27" s="341" t="s">
        <v>642</v>
      </c>
      <c r="L27" s="341" t="s">
        <v>642</v>
      </c>
      <c r="M27" s="341" t="s">
        <v>642</v>
      </c>
      <c r="N27" s="341" t="s">
        <v>642</v>
      </c>
      <c r="O27" s="360" t="s">
        <v>642</v>
      </c>
      <c r="P27" s="367" t="s">
        <v>642</v>
      </c>
      <c r="Q27" s="640"/>
      <c r="R27" s="359" t="s">
        <v>642</v>
      </c>
      <c r="S27" s="341" t="s">
        <v>642</v>
      </c>
      <c r="T27" s="341" t="s">
        <v>642</v>
      </c>
      <c r="U27" s="341" t="s">
        <v>642</v>
      </c>
      <c r="V27" s="341" t="s">
        <v>642</v>
      </c>
      <c r="W27" s="341" t="s">
        <v>642</v>
      </c>
      <c r="X27" s="341" t="s">
        <v>642</v>
      </c>
      <c r="Y27" s="341" t="s">
        <v>642</v>
      </c>
      <c r="Z27" s="341" t="s">
        <v>642</v>
      </c>
      <c r="AA27" s="341" t="s">
        <v>642</v>
      </c>
      <c r="AB27" s="341" t="s">
        <v>642</v>
      </c>
      <c r="AC27" s="360" t="s">
        <v>642</v>
      </c>
      <c r="AD27" s="367" t="s">
        <v>642</v>
      </c>
      <c r="AE27" s="640"/>
      <c r="AF27" s="367" t="s">
        <v>642</v>
      </c>
    </row>
    <row r="28" spans="1:32" s="81" customFormat="1" x14ac:dyDescent="0.25">
      <c r="A28" s="160" t="s">
        <v>8</v>
      </c>
      <c r="B28" s="267">
        <v>555</v>
      </c>
      <c r="C28" s="222" t="s">
        <v>420</v>
      </c>
      <c r="D28" s="359" t="s">
        <v>642</v>
      </c>
      <c r="E28" s="341" t="s">
        <v>642</v>
      </c>
      <c r="F28" s="341" t="s">
        <v>642</v>
      </c>
      <c r="G28" s="341" t="s">
        <v>642</v>
      </c>
      <c r="H28" s="341" t="s">
        <v>642</v>
      </c>
      <c r="I28" s="341" t="s">
        <v>642</v>
      </c>
      <c r="J28" s="341" t="s">
        <v>642</v>
      </c>
      <c r="K28" s="341" t="s">
        <v>642</v>
      </c>
      <c r="L28" s="341" t="s">
        <v>642</v>
      </c>
      <c r="M28" s="341" t="s">
        <v>642</v>
      </c>
      <c r="N28" s="341" t="s">
        <v>642</v>
      </c>
      <c r="O28" s="360" t="s">
        <v>642</v>
      </c>
      <c r="P28" s="367" t="s">
        <v>642</v>
      </c>
      <c r="Q28" s="640"/>
      <c r="R28" s="359" t="s">
        <v>642</v>
      </c>
      <c r="S28" s="341" t="s">
        <v>642</v>
      </c>
      <c r="T28" s="341" t="s">
        <v>642</v>
      </c>
      <c r="U28" s="341" t="s">
        <v>642</v>
      </c>
      <c r="V28" s="341" t="s">
        <v>642</v>
      </c>
      <c r="W28" s="341" t="s">
        <v>642</v>
      </c>
      <c r="X28" s="341" t="s">
        <v>642</v>
      </c>
      <c r="Y28" s="341" t="s">
        <v>642</v>
      </c>
      <c r="Z28" s="341" t="s">
        <v>642</v>
      </c>
      <c r="AA28" s="341" t="s">
        <v>642</v>
      </c>
      <c r="AB28" s="341" t="s">
        <v>642</v>
      </c>
      <c r="AC28" s="360" t="s">
        <v>642</v>
      </c>
      <c r="AD28" s="367" t="s">
        <v>642</v>
      </c>
      <c r="AE28" s="640"/>
      <c r="AF28" s="367" t="s">
        <v>642</v>
      </c>
    </row>
    <row r="29" spans="1:32" s="81" customFormat="1" x14ac:dyDescent="0.25">
      <c r="A29" s="160" t="s">
        <v>8</v>
      </c>
      <c r="B29" s="267" t="s">
        <v>290</v>
      </c>
      <c r="C29" s="222" t="s">
        <v>427</v>
      </c>
      <c r="D29" s="359" t="s">
        <v>642</v>
      </c>
      <c r="E29" s="341" t="s">
        <v>642</v>
      </c>
      <c r="F29" s="341" t="s">
        <v>642</v>
      </c>
      <c r="G29" s="341" t="s">
        <v>642</v>
      </c>
      <c r="H29" s="341" t="s">
        <v>642</v>
      </c>
      <c r="I29" s="341" t="s">
        <v>642</v>
      </c>
      <c r="J29" s="341" t="s">
        <v>642</v>
      </c>
      <c r="K29" s="341" t="s">
        <v>642</v>
      </c>
      <c r="L29" s="341" t="s">
        <v>642</v>
      </c>
      <c r="M29" s="341" t="s">
        <v>642</v>
      </c>
      <c r="N29" s="341" t="s">
        <v>642</v>
      </c>
      <c r="O29" s="360" t="s">
        <v>642</v>
      </c>
      <c r="P29" s="367" t="s">
        <v>642</v>
      </c>
      <c r="Q29" s="640"/>
      <c r="R29" s="359" t="s">
        <v>642</v>
      </c>
      <c r="S29" s="341" t="s">
        <v>642</v>
      </c>
      <c r="T29" s="341" t="s">
        <v>642</v>
      </c>
      <c r="U29" s="341" t="s">
        <v>642</v>
      </c>
      <c r="V29" s="341" t="s">
        <v>642</v>
      </c>
      <c r="W29" s="341" t="s">
        <v>642</v>
      </c>
      <c r="X29" s="341" t="s">
        <v>642</v>
      </c>
      <c r="Y29" s="341" t="s">
        <v>642</v>
      </c>
      <c r="Z29" s="341" t="s">
        <v>642</v>
      </c>
      <c r="AA29" s="341" t="s">
        <v>642</v>
      </c>
      <c r="AB29" s="341" t="s">
        <v>642</v>
      </c>
      <c r="AC29" s="360" t="s">
        <v>642</v>
      </c>
      <c r="AD29" s="367" t="s">
        <v>642</v>
      </c>
      <c r="AE29" s="640"/>
      <c r="AF29" s="367" t="s">
        <v>642</v>
      </c>
    </row>
    <row r="30" spans="1:32" s="81" customFormat="1" x14ac:dyDescent="0.25">
      <c r="A30" s="160" t="s">
        <v>8</v>
      </c>
      <c r="B30" s="267" t="s">
        <v>290</v>
      </c>
      <c r="C30" s="222" t="s">
        <v>431</v>
      </c>
      <c r="D30" s="359" t="s">
        <v>642</v>
      </c>
      <c r="E30" s="341" t="s">
        <v>642</v>
      </c>
      <c r="F30" s="341" t="s">
        <v>642</v>
      </c>
      <c r="G30" s="341" t="s">
        <v>642</v>
      </c>
      <c r="H30" s="341" t="s">
        <v>642</v>
      </c>
      <c r="I30" s="341" t="s">
        <v>642</v>
      </c>
      <c r="J30" s="341" t="s">
        <v>642</v>
      </c>
      <c r="K30" s="341" t="s">
        <v>642</v>
      </c>
      <c r="L30" s="341" t="s">
        <v>642</v>
      </c>
      <c r="M30" s="341" t="s">
        <v>642</v>
      </c>
      <c r="N30" s="341" t="s">
        <v>642</v>
      </c>
      <c r="O30" s="360" t="s">
        <v>642</v>
      </c>
      <c r="P30" s="367" t="s">
        <v>642</v>
      </c>
      <c r="Q30" s="640"/>
      <c r="R30" s="359" t="s">
        <v>642</v>
      </c>
      <c r="S30" s="341" t="s">
        <v>642</v>
      </c>
      <c r="T30" s="341" t="s">
        <v>642</v>
      </c>
      <c r="U30" s="341" t="s">
        <v>642</v>
      </c>
      <c r="V30" s="341" t="s">
        <v>642</v>
      </c>
      <c r="W30" s="341" t="s">
        <v>642</v>
      </c>
      <c r="X30" s="341" t="s">
        <v>642</v>
      </c>
      <c r="Y30" s="341" t="s">
        <v>642</v>
      </c>
      <c r="Z30" s="341" t="s">
        <v>642</v>
      </c>
      <c r="AA30" s="341" t="s">
        <v>642</v>
      </c>
      <c r="AB30" s="341" t="s">
        <v>642</v>
      </c>
      <c r="AC30" s="360" t="s">
        <v>642</v>
      </c>
      <c r="AD30" s="367" t="s">
        <v>642</v>
      </c>
      <c r="AE30" s="640"/>
      <c r="AF30" s="367" t="s">
        <v>642</v>
      </c>
    </row>
    <row r="31" spans="1:32" s="81" customFormat="1" x14ac:dyDescent="0.25">
      <c r="A31" s="160" t="s">
        <v>8</v>
      </c>
      <c r="B31" s="267" t="s">
        <v>290</v>
      </c>
      <c r="C31" s="222" t="s">
        <v>423</v>
      </c>
      <c r="D31" s="359" t="s">
        <v>642</v>
      </c>
      <c r="E31" s="341" t="s">
        <v>642</v>
      </c>
      <c r="F31" s="341" t="s">
        <v>642</v>
      </c>
      <c r="G31" s="341" t="s">
        <v>642</v>
      </c>
      <c r="H31" s="341" t="s">
        <v>642</v>
      </c>
      <c r="I31" s="341" t="s">
        <v>642</v>
      </c>
      <c r="J31" s="341" t="s">
        <v>642</v>
      </c>
      <c r="K31" s="341" t="s">
        <v>642</v>
      </c>
      <c r="L31" s="341" t="s">
        <v>642</v>
      </c>
      <c r="M31" s="341" t="s">
        <v>642</v>
      </c>
      <c r="N31" s="341" t="s">
        <v>642</v>
      </c>
      <c r="O31" s="360" t="s">
        <v>642</v>
      </c>
      <c r="P31" s="367" t="s">
        <v>642</v>
      </c>
      <c r="Q31" s="640"/>
      <c r="R31" s="359" t="s">
        <v>642</v>
      </c>
      <c r="S31" s="341" t="s">
        <v>642</v>
      </c>
      <c r="T31" s="341" t="s">
        <v>642</v>
      </c>
      <c r="U31" s="341" t="s">
        <v>642</v>
      </c>
      <c r="V31" s="341" t="s">
        <v>642</v>
      </c>
      <c r="W31" s="341" t="s">
        <v>642</v>
      </c>
      <c r="X31" s="341" t="s">
        <v>642</v>
      </c>
      <c r="Y31" s="341" t="s">
        <v>642</v>
      </c>
      <c r="Z31" s="341" t="s">
        <v>642</v>
      </c>
      <c r="AA31" s="341" t="s">
        <v>642</v>
      </c>
      <c r="AB31" s="341" t="s">
        <v>642</v>
      </c>
      <c r="AC31" s="360" t="s">
        <v>642</v>
      </c>
      <c r="AD31" s="367" t="s">
        <v>642</v>
      </c>
      <c r="AE31" s="640"/>
      <c r="AF31" s="367" t="s">
        <v>642</v>
      </c>
    </row>
    <row r="32" spans="1:32" s="81" customFormat="1" x14ac:dyDescent="0.25">
      <c r="A32" s="160" t="s">
        <v>8</v>
      </c>
      <c r="B32" s="267" t="s">
        <v>290</v>
      </c>
      <c r="C32" s="222" t="s">
        <v>194</v>
      </c>
      <c r="D32" s="359" t="s">
        <v>642</v>
      </c>
      <c r="E32" s="341" t="s">
        <v>642</v>
      </c>
      <c r="F32" s="341" t="s">
        <v>642</v>
      </c>
      <c r="G32" s="341" t="s">
        <v>642</v>
      </c>
      <c r="H32" s="341" t="s">
        <v>642</v>
      </c>
      <c r="I32" s="341" t="s">
        <v>642</v>
      </c>
      <c r="J32" s="341" t="s">
        <v>642</v>
      </c>
      <c r="K32" s="341" t="s">
        <v>642</v>
      </c>
      <c r="L32" s="341" t="s">
        <v>642</v>
      </c>
      <c r="M32" s="341" t="s">
        <v>642</v>
      </c>
      <c r="N32" s="341" t="s">
        <v>642</v>
      </c>
      <c r="O32" s="360" t="s">
        <v>642</v>
      </c>
      <c r="P32" s="367" t="s">
        <v>642</v>
      </c>
      <c r="Q32" s="640"/>
      <c r="R32" s="359" t="s">
        <v>642</v>
      </c>
      <c r="S32" s="341" t="s">
        <v>642</v>
      </c>
      <c r="T32" s="341" t="s">
        <v>642</v>
      </c>
      <c r="U32" s="341" t="s">
        <v>642</v>
      </c>
      <c r="V32" s="341" t="s">
        <v>642</v>
      </c>
      <c r="W32" s="341" t="s">
        <v>642</v>
      </c>
      <c r="X32" s="341" t="s">
        <v>642</v>
      </c>
      <c r="Y32" s="341" t="s">
        <v>642</v>
      </c>
      <c r="Z32" s="341" t="s">
        <v>642</v>
      </c>
      <c r="AA32" s="341" t="s">
        <v>642</v>
      </c>
      <c r="AB32" s="341" t="s">
        <v>642</v>
      </c>
      <c r="AC32" s="360" t="s">
        <v>642</v>
      </c>
      <c r="AD32" s="367" t="s">
        <v>642</v>
      </c>
      <c r="AE32" s="640"/>
      <c r="AF32" s="367" t="s">
        <v>642</v>
      </c>
    </row>
    <row r="33" spans="1:33" s="81" customFormat="1" ht="17.100000000000001" customHeight="1" x14ac:dyDescent="0.25">
      <c r="A33" s="160" t="s">
        <v>8</v>
      </c>
      <c r="B33" s="267" t="s">
        <v>290</v>
      </c>
      <c r="C33" s="222" t="s">
        <v>435</v>
      </c>
      <c r="D33" s="359" t="s">
        <v>642</v>
      </c>
      <c r="E33" s="341" t="s">
        <v>642</v>
      </c>
      <c r="F33" s="341" t="s">
        <v>642</v>
      </c>
      <c r="G33" s="341" t="s">
        <v>642</v>
      </c>
      <c r="H33" s="341" t="s">
        <v>642</v>
      </c>
      <c r="I33" s="341" t="s">
        <v>642</v>
      </c>
      <c r="J33" s="341" t="s">
        <v>642</v>
      </c>
      <c r="K33" s="341" t="s">
        <v>642</v>
      </c>
      <c r="L33" s="341" t="s">
        <v>642</v>
      </c>
      <c r="M33" s="341" t="s">
        <v>642</v>
      </c>
      <c r="N33" s="341" t="s">
        <v>642</v>
      </c>
      <c r="O33" s="360" t="s">
        <v>642</v>
      </c>
      <c r="P33" s="367" t="s">
        <v>642</v>
      </c>
      <c r="Q33" s="640"/>
      <c r="R33" s="359" t="s">
        <v>642</v>
      </c>
      <c r="S33" s="341" t="s">
        <v>642</v>
      </c>
      <c r="T33" s="341" t="s">
        <v>642</v>
      </c>
      <c r="U33" s="341" t="s">
        <v>642</v>
      </c>
      <c r="V33" s="341" t="s">
        <v>642</v>
      </c>
      <c r="W33" s="341" t="s">
        <v>642</v>
      </c>
      <c r="X33" s="341" t="s">
        <v>642</v>
      </c>
      <c r="Y33" s="341" t="s">
        <v>642</v>
      </c>
      <c r="Z33" s="341" t="s">
        <v>642</v>
      </c>
      <c r="AA33" s="341" t="s">
        <v>642</v>
      </c>
      <c r="AB33" s="341" t="s">
        <v>642</v>
      </c>
      <c r="AC33" s="360" t="s">
        <v>642</v>
      </c>
      <c r="AD33" s="367" t="s">
        <v>642</v>
      </c>
      <c r="AE33" s="640"/>
      <c r="AF33" s="367" t="s">
        <v>642</v>
      </c>
    </row>
    <row r="34" spans="1:33" s="81" customFormat="1" x14ac:dyDescent="0.25">
      <c r="A34" s="160" t="s">
        <v>8</v>
      </c>
      <c r="B34" s="267" t="s">
        <v>290</v>
      </c>
      <c r="C34" s="222" t="s">
        <v>428</v>
      </c>
      <c r="D34" s="359" t="s">
        <v>642</v>
      </c>
      <c r="E34" s="341" t="s">
        <v>642</v>
      </c>
      <c r="F34" s="341" t="s">
        <v>642</v>
      </c>
      <c r="G34" s="341" t="s">
        <v>642</v>
      </c>
      <c r="H34" s="341" t="s">
        <v>642</v>
      </c>
      <c r="I34" s="341" t="s">
        <v>642</v>
      </c>
      <c r="J34" s="341" t="s">
        <v>642</v>
      </c>
      <c r="K34" s="341" t="s">
        <v>642</v>
      </c>
      <c r="L34" s="341" t="s">
        <v>642</v>
      </c>
      <c r="M34" s="341" t="s">
        <v>642</v>
      </c>
      <c r="N34" s="341" t="s">
        <v>642</v>
      </c>
      <c r="O34" s="360" t="s">
        <v>642</v>
      </c>
      <c r="P34" s="367" t="s">
        <v>642</v>
      </c>
      <c r="Q34" s="640"/>
      <c r="R34" s="359" t="s">
        <v>642</v>
      </c>
      <c r="S34" s="341" t="s">
        <v>642</v>
      </c>
      <c r="T34" s="341" t="s">
        <v>642</v>
      </c>
      <c r="U34" s="341" t="s">
        <v>642</v>
      </c>
      <c r="V34" s="341" t="s">
        <v>642</v>
      </c>
      <c r="W34" s="341" t="s">
        <v>642</v>
      </c>
      <c r="X34" s="341" t="s">
        <v>642</v>
      </c>
      <c r="Y34" s="341" t="s">
        <v>642</v>
      </c>
      <c r="Z34" s="341" t="s">
        <v>642</v>
      </c>
      <c r="AA34" s="341" t="s">
        <v>642</v>
      </c>
      <c r="AB34" s="341" t="s">
        <v>642</v>
      </c>
      <c r="AC34" s="360" t="s">
        <v>642</v>
      </c>
      <c r="AD34" s="367" t="s">
        <v>642</v>
      </c>
      <c r="AE34" s="640"/>
      <c r="AF34" s="367" t="s">
        <v>642</v>
      </c>
    </row>
    <row r="35" spans="1:33" s="81" customFormat="1" x14ac:dyDescent="0.25">
      <c r="A35" s="160" t="s">
        <v>8</v>
      </c>
      <c r="B35" s="267" t="s">
        <v>290</v>
      </c>
      <c r="C35" s="222" t="s">
        <v>425</v>
      </c>
      <c r="D35" s="359" t="s">
        <v>642</v>
      </c>
      <c r="E35" s="341" t="s">
        <v>642</v>
      </c>
      <c r="F35" s="341" t="s">
        <v>642</v>
      </c>
      <c r="G35" s="341" t="s">
        <v>642</v>
      </c>
      <c r="H35" s="341" t="s">
        <v>642</v>
      </c>
      <c r="I35" s="341" t="s">
        <v>642</v>
      </c>
      <c r="J35" s="341" t="s">
        <v>642</v>
      </c>
      <c r="K35" s="341" t="s">
        <v>642</v>
      </c>
      <c r="L35" s="341" t="s">
        <v>642</v>
      </c>
      <c r="M35" s="341" t="s">
        <v>642</v>
      </c>
      <c r="N35" s="341" t="s">
        <v>642</v>
      </c>
      <c r="O35" s="360" t="s">
        <v>642</v>
      </c>
      <c r="P35" s="367" t="s">
        <v>642</v>
      </c>
      <c r="Q35" s="640"/>
      <c r="R35" s="359" t="s">
        <v>642</v>
      </c>
      <c r="S35" s="341" t="s">
        <v>642</v>
      </c>
      <c r="T35" s="341" t="s">
        <v>642</v>
      </c>
      <c r="U35" s="341" t="s">
        <v>642</v>
      </c>
      <c r="V35" s="341" t="s">
        <v>642</v>
      </c>
      <c r="W35" s="341" t="s">
        <v>642</v>
      </c>
      <c r="X35" s="341" t="s">
        <v>642</v>
      </c>
      <c r="Y35" s="341" t="s">
        <v>642</v>
      </c>
      <c r="Z35" s="341" t="s">
        <v>642</v>
      </c>
      <c r="AA35" s="341" t="s">
        <v>642</v>
      </c>
      <c r="AB35" s="341" t="s">
        <v>642</v>
      </c>
      <c r="AC35" s="360" t="s">
        <v>642</v>
      </c>
      <c r="AD35" s="367" t="s">
        <v>642</v>
      </c>
      <c r="AE35" s="640"/>
      <c r="AF35" s="367" t="s">
        <v>642</v>
      </c>
    </row>
    <row r="36" spans="1:33" s="81" customFormat="1" x14ac:dyDescent="0.25">
      <c r="A36" s="160" t="s">
        <v>8</v>
      </c>
      <c r="B36" s="267" t="s">
        <v>290</v>
      </c>
      <c r="C36" s="222" t="s">
        <v>422</v>
      </c>
      <c r="D36" s="359" t="s">
        <v>642</v>
      </c>
      <c r="E36" s="341" t="s">
        <v>642</v>
      </c>
      <c r="F36" s="341" t="s">
        <v>642</v>
      </c>
      <c r="G36" s="341" t="s">
        <v>642</v>
      </c>
      <c r="H36" s="341" t="s">
        <v>642</v>
      </c>
      <c r="I36" s="341" t="s">
        <v>642</v>
      </c>
      <c r="J36" s="341" t="s">
        <v>642</v>
      </c>
      <c r="K36" s="341" t="s">
        <v>642</v>
      </c>
      <c r="L36" s="341" t="s">
        <v>642</v>
      </c>
      <c r="M36" s="341" t="s">
        <v>642</v>
      </c>
      <c r="N36" s="341" t="s">
        <v>642</v>
      </c>
      <c r="O36" s="360" t="s">
        <v>642</v>
      </c>
      <c r="P36" s="367" t="s">
        <v>642</v>
      </c>
      <c r="Q36" s="640"/>
      <c r="R36" s="359" t="s">
        <v>642</v>
      </c>
      <c r="S36" s="341" t="s">
        <v>642</v>
      </c>
      <c r="T36" s="341" t="s">
        <v>642</v>
      </c>
      <c r="U36" s="341" t="s">
        <v>642</v>
      </c>
      <c r="V36" s="341" t="s">
        <v>642</v>
      </c>
      <c r="W36" s="341" t="s">
        <v>642</v>
      </c>
      <c r="X36" s="341" t="s">
        <v>642</v>
      </c>
      <c r="Y36" s="341" t="s">
        <v>642</v>
      </c>
      <c r="Z36" s="341" t="s">
        <v>642</v>
      </c>
      <c r="AA36" s="341" t="s">
        <v>642</v>
      </c>
      <c r="AB36" s="341" t="s">
        <v>642</v>
      </c>
      <c r="AC36" s="360" t="s">
        <v>642</v>
      </c>
      <c r="AD36" s="367" t="s">
        <v>642</v>
      </c>
      <c r="AE36" s="640"/>
      <c r="AF36" s="367" t="s">
        <v>642</v>
      </c>
    </row>
    <row r="37" spans="1:33" s="81" customFormat="1" x14ac:dyDescent="0.25">
      <c r="A37" s="160" t="s">
        <v>8</v>
      </c>
      <c r="B37" s="267" t="s">
        <v>0</v>
      </c>
      <c r="C37" s="222" t="s">
        <v>424</v>
      </c>
      <c r="D37" s="359" t="s">
        <v>642</v>
      </c>
      <c r="E37" s="341" t="s">
        <v>642</v>
      </c>
      <c r="F37" s="341" t="s">
        <v>642</v>
      </c>
      <c r="G37" s="341" t="s">
        <v>642</v>
      </c>
      <c r="H37" s="341" t="s">
        <v>642</v>
      </c>
      <c r="I37" s="341" t="s">
        <v>642</v>
      </c>
      <c r="J37" s="341" t="s">
        <v>642</v>
      </c>
      <c r="K37" s="341" t="s">
        <v>642</v>
      </c>
      <c r="L37" s="341" t="s">
        <v>642</v>
      </c>
      <c r="M37" s="341" t="s">
        <v>642</v>
      </c>
      <c r="N37" s="341" t="s">
        <v>642</v>
      </c>
      <c r="O37" s="360" t="s">
        <v>642</v>
      </c>
      <c r="P37" s="367" t="s">
        <v>642</v>
      </c>
      <c r="Q37" s="640"/>
      <c r="R37" s="359" t="s">
        <v>642</v>
      </c>
      <c r="S37" s="341" t="s">
        <v>642</v>
      </c>
      <c r="T37" s="341" t="s">
        <v>642</v>
      </c>
      <c r="U37" s="341" t="s">
        <v>642</v>
      </c>
      <c r="V37" s="341" t="s">
        <v>642</v>
      </c>
      <c r="W37" s="341" t="s">
        <v>642</v>
      </c>
      <c r="X37" s="341" t="s">
        <v>642</v>
      </c>
      <c r="Y37" s="341" t="s">
        <v>642</v>
      </c>
      <c r="Z37" s="341" t="s">
        <v>642</v>
      </c>
      <c r="AA37" s="341" t="s">
        <v>642</v>
      </c>
      <c r="AB37" s="341" t="s">
        <v>642</v>
      </c>
      <c r="AC37" s="360" t="s">
        <v>642</v>
      </c>
      <c r="AD37" s="367" t="s">
        <v>642</v>
      </c>
      <c r="AE37" s="640"/>
      <c r="AF37" s="367" t="s">
        <v>642</v>
      </c>
    </row>
    <row r="38" spans="1:33" s="81" customFormat="1" x14ac:dyDescent="0.25">
      <c r="A38" s="160" t="s">
        <v>8</v>
      </c>
      <c r="B38" s="267" t="s">
        <v>0</v>
      </c>
      <c r="C38" s="222" t="s">
        <v>421</v>
      </c>
      <c r="D38" s="359" t="s">
        <v>642</v>
      </c>
      <c r="E38" s="341" t="s">
        <v>642</v>
      </c>
      <c r="F38" s="341" t="s">
        <v>642</v>
      </c>
      <c r="G38" s="341" t="s">
        <v>642</v>
      </c>
      <c r="H38" s="341" t="s">
        <v>642</v>
      </c>
      <c r="I38" s="341" t="s">
        <v>642</v>
      </c>
      <c r="J38" s="341" t="s">
        <v>642</v>
      </c>
      <c r="K38" s="341" t="s">
        <v>642</v>
      </c>
      <c r="L38" s="341" t="s">
        <v>642</v>
      </c>
      <c r="M38" s="341" t="s">
        <v>642</v>
      </c>
      <c r="N38" s="341" t="s">
        <v>642</v>
      </c>
      <c r="O38" s="360" t="s">
        <v>642</v>
      </c>
      <c r="P38" s="367" t="s">
        <v>642</v>
      </c>
      <c r="Q38" s="640"/>
      <c r="R38" s="359" t="s">
        <v>642</v>
      </c>
      <c r="S38" s="341" t="s">
        <v>642</v>
      </c>
      <c r="T38" s="341" t="s">
        <v>642</v>
      </c>
      <c r="U38" s="341" t="s">
        <v>642</v>
      </c>
      <c r="V38" s="341" t="s">
        <v>642</v>
      </c>
      <c r="W38" s="341" t="s">
        <v>642</v>
      </c>
      <c r="X38" s="341" t="s">
        <v>642</v>
      </c>
      <c r="Y38" s="341" t="s">
        <v>642</v>
      </c>
      <c r="Z38" s="341" t="s">
        <v>642</v>
      </c>
      <c r="AA38" s="341" t="s">
        <v>642</v>
      </c>
      <c r="AB38" s="341" t="s">
        <v>642</v>
      </c>
      <c r="AC38" s="360" t="s">
        <v>642</v>
      </c>
      <c r="AD38" s="367" t="s">
        <v>642</v>
      </c>
      <c r="AE38" s="640"/>
      <c r="AF38" s="367" t="s">
        <v>642</v>
      </c>
    </row>
    <row r="39" spans="1:33" s="81" customFormat="1" x14ac:dyDescent="0.25">
      <c r="A39" s="160" t="s">
        <v>8</v>
      </c>
      <c r="B39" s="267">
        <v>555</v>
      </c>
      <c r="C39" s="222" t="s">
        <v>432</v>
      </c>
      <c r="D39" s="359" t="s">
        <v>642</v>
      </c>
      <c r="E39" s="341" t="s">
        <v>642</v>
      </c>
      <c r="F39" s="341" t="s">
        <v>642</v>
      </c>
      <c r="G39" s="341" t="s">
        <v>642</v>
      </c>
      <c r="H39" s="341" t="s">
        <v>642</v>
      </c>
      <c r="I39" s="341" t="s">
        <v>642</v>
      </c>
      <c r="J39" s="341" t="s">
        <v>642</v>
      </c>
      <c r="K39" s="341" t="s">
        <v>642</v>
      </c>
      <c r="L39" s="341" t="s">
        <v>642</v>
      </c>
      <c r="M39" s="341" t="s">
        <v>642</v>
      </c>
      <c r="N39" s="341" t="s">
        <v>642</v>
      </c>
      <c r="O39" s="360" t="s">
        <v>642</v>
      </c>
      <c r="P39" s="367" t="s">
        <v>642</v>
      </c>
      <c r="Q39" s="640"/>
      <c r="R39" s="359" t="s">
        <v>642</v>
      </c>
      <c r="S39" s="341" t="s">
        <v>642</v>
      </c>
      <c r="T39" s="341" t="s">
        <v>642</v>
      </c>
      <c r="U39" s="341" t="s">
        <v>642</v>
      </c>
      <c r="V39" s="341" t="s">
        <v>642</v>
      </c>
      <c r="W39" s="341" t="s">
        <v>642</v>
      </c>
      <c r="X39" s="341" t="s">
        <v>642</v>
      </c>
      <c r="Y39" s="341" t="s">
        <v>642</v>
      </c>
      <c r="Z39" s="341" t="s">
        <v>642</v>
      </c>
      <c r="AA39" s="341" t="s">
        <v>642</v>
      </c>
      <c r="AB39" s="341" t="s">
        <v>642</v>
      </c>
      <c r="AC39" s="360" t="s">
        <v>642</v>
      </c>
      <c r="AD39" s="367" t="s">
        <v>642</v>
      </c>
      <c r="AE39" s="640"/>
      <c r="AF39" s="367" t="s">
        <v>642</v>
      </c>
    </row>
    <row r="40" spans="1:33" s="81" customFormat="1" ht="16.5" thickBot="1" x14ac:dyDescent="0.3">
      <c r="A40" s="160" t="s">
        <v>8</v>
      </c>
      <c r="B40" s="267">
        <v>555</v>
      </c>
      <c r="C40" s="222" t="s">
        <v>419</v>
      </c>
      <c r="D40" s="361" t="s">
        <v>642</v>
      </c>
      <c r="E40" s="355" t="s">
        <v>642</v>
      </c>
      <c r="F40" s="355" t="s">
        <v>642</v>
      </c>
      <c r="G40" s="355" t="s">
        <v>642</v>
      </c>
      <c r="H40" s="355" t="s">
        <v>642</v>
      </c>
      <c r="I40" s="355" t="s">
        <v>642</v>
      </c>
      <c r="J40" s="355" t="s">
        <v>642</v>
      </c>
      <c r="K40" s="355" t="s">
        <v>642</v>
      </c>
      <c r="L40" s="355" t="s">
        <v>642</v>
      </c>
      <c r="M40" s="355" t="s">
        <v>642</v>
      </c>
      <c r="N40" s="355" t="s">
        <v>642</v>
      </c>
      <c r="O40" s="362" t="s">
        <v>642</v>
      </c>
      <c r="P40" s="367" t="s">
        <v>642</v>
      </c>
      <c r="Q40" s="640"/>
      <c r="R40" s="361" t="s">
        <v>642</v>
      </c>
      <c r="S40" s="355" t="s">
        <v>642</v>
      </c>
      <c r="T40" s="355" t="s">
        <v>642</v>
      </c>
      <c r="U40" s="355" t="s">
        <v>642</v>
      </c>
      <c r="V40" s="355" t="s">
        <v>642</v>
      </c>
      <c r="W40" s="355" t="s">
        <v>642</v>
      </c>
      <c r="X40" s="355" t="s">
        <v>642</v>
      </c>
      <c r="Y40" s="355" t="s">
        <v>642</v>
      </c>
      <c r="Z40" s="355" t="s">
        <v>642</v>
      </c>
      <c r="AA40" s="355" t="s">
        <v>642</v>
      </c>
      <c r="AB40" s="355" t="s">
        <v>642</v>
      </c>
      <c r="AC40" s="362" t="s">
        <v>642</v>
      </c>
      <c r="AD40" s="368" t="s">
        <v>642</v>
      </c>
      <c r="AE40" s="640"/>
      <c r="AF40" s="368" t="s">
        <v>642</v>
      </c>
    </row>
    <row r="41" spans="1:33" s="81" customFormat="1" ht="17.25" thickTop="1" thickBot="1" x14ac:dyDescent="0.3">
      <c r="A41" s="160" t="s">
        <v>8</v>
      </c>
      <c r="B41" s="267">
        <v>555</v>
      </c>
      <c r="C41" s="222" t="s">
        <v>20</v>
      </c>
      <c r="D41" s="342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0</v>
      </c>
      <c r="O41" s="343">
        <v>0</v>
      </c>
      <c r="P41" s="662">
        <v>0</v>
      </c>
      <c r="Q41" s="664"/>
      <c r="R41" s="656">
        <v>0</v>
      </c>
      <c r="S41" s="343">
        <v>0</v>
      </c>
      <c r="T41" s="343">
        <v>0</v>
      </c>
      <c r="U41" s="343">
        <v>0</v>
      </c>
      <c r="V41" s="343">
        <v>0</v>
      </c>
      <c r="W41" s="343">
        <v>0</v>
      </c>
      <c r="X41" s="343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652">
        <v>0</v>
      </c>
      <c r="AE41" s="664"/>
      <c r="AF41" s="655">
        <v>0</v>
      </c>
      <c r="AG41" s="666"/>
    </row>
    <row r="42" spans="1:33" s="81" customFormat="1" ht="17.25" thickTop="1" thickBot="1" x14ac:dyDescent="0.3">
      <c r="A42" s="160" t="s">
        <v>8</v>
      </c>
      <c r="B42" s="267">
        <v>555</v>
      </c>
      <c r="C42" s="222" t="s">
        <v>59</v>
      </c>
      <c r="D42" s="363" t="s">
        <v>642</v>
      </c>
      <c r="E42" s="364" t="s">
        <v>642</v>
      </c>
      <c r="F42" s="364" t="s">
        <v>642</v>
      </c>
      <c r="G42" s="364" t="s">
        <v>642</v>
      </c>
      <c r="H42" s="364" t="s">
        <v>642</v>
      </c>
      <c r="I42" s="364" t="s">
        <v>642</v>
      </c>
      <c r="J42" s="364" t="s">
        <v>642</v>
      </c>
      <c r="K42" s="364" t="s">
        <v>642</v>
      </c>
      <c r="L42" s="364" t="s">
        <v>642</v>
      </c>
      <c r="M42" s="364" t="s">
        <v>642</v>
      </c>
      <c r="N42" s="364" t="s">
        <v>642</v>
      </c>
      <c r="O42" s="365" t="s">
        <v>642</v>
      </c>
      <c r="P42" s="370" t="s">
        <v>642</v>
      </c>
      <c r="Q42" s="640"/>
      <c r="R42" s="363" t="s">
        <v>642</v>
      </c>
      <c r="S42" s="364" t="s">
        <v>642</v>
      </c>
      <c r="T42" s="364" t="s">
        <v>642</v>
      </c>
      <c r="U42" s="364" t="s">
        <v>642</v>
      </c>
      <c r="V42" s="364" t="s">
        <v>642</v>
      </c>
      <c r="W42" s="364" t="s">
        <v>642</v>
      </c>
      <c r="X42" s="364" t="s">
        <v>642</v>
      </c>
      <c r="Y42" s="364" t="s">
        <v>642</v>
      </c>
      <c r="Z42" s="364" t="s">
        <v>642</v>
      </c>
      <c r="AA42" s="364" t="s">
        <v>642</v>
      </c>
      <c r="AB42" s="364" t="s">
        <v>642</v>
      </c>
      <c r="AC42" s="365" t="s">
        <v>642</v>
      </c>
      <c r="AD42" s="370" t="s">
        <v>642</v>
      </c>
      <c r="AE42" s="640"/>
      <c r="AF42" s="370" t="s">
        <v>642</v>
      </c>
    </row>
    <row r="43" spans="1:33" s="81" customFormat="1" ht="16.5" thickTop="1" x14ac:dyDescent="0.25">
      <c r="A43" s="160" t="s">
        <v>8</v>
      </c>
      <c r="B43" s="267">
        <v>555</v>
      </c>
      <c r="C43" s="222" t="s">
        <v>5</v>
      </c>
      <c r="D43" s="342">
        <v>0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>
        <v>0</v>
      </c>
      <c r="L43" s="343">
        <v>0</v>
      </c>
      <c r="M43" s="343">
        <v>0</v>
      </c>
      <c r="N43" s="343">
        <v>0</v>
      </c>
      <c r="O43" s="343">
        <v>0</v>
      </c>
      <c r="P43" s="663">
        <v>0</v>
      </c>
      <c r="Q43" s="670"/>
      <c r="R43" s="665">
        <v>0</v>
      </c>
      <c r="S43" s="343">
        <v>0</v>
      </c>
      <c r="T43" s="343">
        <v>0</v>
      </c>
      <c r="U43" s="343">
        <v>0</v>
      </c>
      <c r="V43" s="343">
        <v>0</v>
      </c>
      <c r="W43" s="343">
        <v>0</v>
      </c>
      <c r="X43" s="343">
        <v>0</v>
      </c>
      <c r="Y43" s="343">
        <v>0</v>
      </c>
      <c r="Z43" s="343">
        <v>0</v>
      </c>
      <c r="AA43" s="343">
        <v>0</v>
      </c>
      <c r="AB43" s="343">
        <v>0</v>
      </c>
      <c r="AC43" s="343">
        <v>0</v>
      </c>
      <c r="AD43" s="663">
        <v>0</v>
      </c>
      <c r="AE43" s="670"/>
      <c r="AF43" s="344">
        <v>0</v>
      </c>
      <c r="AG43" s="666"/>
    </row>
    <row r="44" spans="1:33" s="81" customFormat="1" x14ac:dyDescent="0.25">
      <c r="A44" s="160" t="s">
        <v>8</v>
      </c>
      <c r="B44" s="267">
        <v>555</v>
      </c>
      <c r="C44" s="222" t="s">
        <v>429</v>
      </c>
      <c r="D44" s="342">
        <v>64.208160000000063</v>
      </c>
      <c r="E44" s="343">
        <v>70.718689999999953</v>
      </c>
      <c r="F44" s="343">
        <v>70.321390000000036</v>
      </c>
      <c r="G44" s="343">
        <v>66.130559999999946</v>
      </c>
      <c r="H44" s="343">
        <v>79.061904899999945</v>
      </c>
      <c r="I44" s="343">
        <v>110.34575699999998</v>
      </c>
      <c r="J44" s="343">
        <v>135.87522899999993</v>
      </c>
      <c r="K44" s="343">
        <v>133.49145499999997</v>
      </c>
      <c r="L44" s="343">
        <v>107.29555499999989</v>
      </c>
      <c r="M44" s="343">
        <v>108.46180699999987</v>
      </c>
      <c r="N44" s="343">
        <v>84.585600000000085</v>
      </c>
      <c r="O44" s="343">
        <v>72.307869999999937</v>
      </c>
      <c r="P44" s="651">
        <v>1102.8039778999996</v>
      </c>
      <c r="Q44" s="670"/>
      <c r="R44" s="342">
        <v>64.208160000000063</v>
      </c>
      <c r="S44" s="343">
        <v>70.718689999999953</v>
      </c>
      <c r="T44" s="343">
        <v>70.321390000000036</v>
      </c>
      <c r="U44" s="343">
        <v>66.130559999999946</v>
      </c>
      <c r="V44" s="343">
        <v>79.061904899999945</v>
      </c>
      <c r="W44" s="343">
        <v>110.34575699999998</v>
      </c>
      <c r="X44" s="343">
        <v>135.87522899999993</v>
      </c>
      <c r="Y44" s="343">
        <v>133.49145499999997</v>
      </c>
      <c r="Z44" s="343">
        <v>107.29555499999989</v>
      </c>
      <c r="AA44" s="343">
        <v>108.46180699999987</v>
      </c>
      <c r="AB44" s="343">
        <v>84.585600000000085</v>
      </c>
      <c r="AC44" s="343">
        <v>72.307869999999937</v>
      </c>
      <c r="AD44" s="651">
        <v>1102.8039778999996</v>
      </c>
      <c r="AE44" s="670"/>
      <c r="AF44" s="344">
        <v>0</v>
      </c>
      <c r="AG44" s="666"/>
    </row>
    <row r="45" spans="1:33" s="81" customFormat="1" x14ac:dyDescent="0.25">
      <c r="A45" s="160" t="s">
        <v>8</v>
      </c>
      <c r="B45" s="267" t="s">
        <v>0</v>
      </c>
      <c r="C45" s="222" t="s">
        <v>426</v>
      </c>
      <c r="D45" s="342">
        <v>544.46075399999984</v>
      </c>
      <c r="E45" s="343">
        <v>370.18896500000039</v>
      </c>
      <c r="F45" s="343">
        <v>168.434448</v>
      </c>
      <c r="G45" s="343">
        <v>167.11595200000008</v>
      </c>
      <c r="H45" s="343">
        <v>308.12274199999968</v>
      </c>
      <c r="I45" s="343">
        <v>313.1504209999996</v>
      </c>
      <c r="J45" s="343">
        <v>179.35649100000032</v>
      </c>
      <c r="K45" s="343">
        <v>256.82885700000031</v>
      </c>
      <c r="L45" s="343">
        <v>147.52297999999988</v>
      </c>
      <c r="M45" s="343">
        <v>145.23541300000016</v>
      </c>
      <c r="N45" s="343">
        <v>292.06169999999963</v>
      </c>
      <c r="O45" s="343">
        <v>584.62475599999948</v>
      </c>
      <c r="P45" s="651">
        <v>3477.1034789999994</v>
      </c>
      <c r="Q45" s="670"/>
      <c r="R45" s="342">
        <v>544.46075399999984</v>
      </c>
      <c r="S45" s="343">
        <v>370.18896500000039</v>
      </c>
      <c r="T45" s="343">
        <v>168.434448</v>
      </c>
      <c r="U45" s="343">
        <v>167.11595200000008</v>
      </c>
      <c r="V45" s="343">
        <v>308.12274199999968</v>
      </c>
      <c r="W45" s="343">
        <v>313.1504209999996</v>
      </c>
      <c r="X45" s="343">
        <v>179.35649100000032</v>
      </c>
      <c r="Y45" s="343">
        <v>256.82885700000031</v>
      </c>
      <c r="Z45" s="343">
        <v>147.52297999999988</v>
      </c>
      <c r="AA45" s="343">
        <v>145.23541300000016</v>
      </c>
      <c r="AB45" s="343">
        <v>292.06169999999963</v>
      </c>
      <c r="AC45" s="343">
        <v>584.62475599999948</v>
      </c>
      <c r="AD45" s="651">
        <v>3477.1034789999994</v>
      </c>
      <c r="AE45" s="670"/>
      <c r="AF45" s="344">
        <v>0</v>
      </c>
      <c r="AG45" s="666"/>
    </row>
    <row r="46" spans="1:33" s="81" customFormat="1" x14ac:dyDescent="0.25">
      <c r="A46" s="160" t="s">
        <v>8</v>
      </c>
      <c r="B46" s="267" t="s">
        <v>0</v>
      </c>
      <c r="C46" s="222" t="s">
        <v>433</v>
      </c>
      <c r="D46" s="342">
        <v>530.63640000000044</v>
      </c>
      <c r="E46" s="343">
        <v>154.54368600000029</v>
      </c>
      <c r="F46" s="343">
        <v>6.5509200000000076</v>
      </c>
      <c r="G46" s="343">
        <v>89.575200000000152</v>
      </c>
      <c r="H46" s="343">
        <v>311.53139999999991</v>
      </c>
      <c r="I46" s="343">
        <v>528.20640000000014</v>
      </c>
      <c r="J46" s="343">
        <v>470.56139999999931</v>
      </c>
      <c r="K46" s="343">
        <v>594.72753899999964</v>
      </c>
      <c r="L46" s="343">
        <v>520.20860000000027</v>
      </c>
      <c r="M46" s="343">
        <v>555.47784400000069</v>
      </c>
      <c r="N46" s="343">
        <v>805.52880000000005</v>
      </c>
      <c r="O46" s="343">
        <v>831.77709999999956</v>
      </c>
      <c r="P46" s="651">
        <v>5399.3252890000003</v>
      </c>
      <c r="Q46" s="670"/>
      <c r="R46" s="342">
        <v>530.63640000000044</v>
      </c>
      <c r="S46" s="343">
        <v>154.54368600000029</v>
      </c>
      <c r="T46" s="343">
        <v>6.5509200000000076</v>
      </c>
      <c r="U46" s="343">
        <v>89.575200000000152</v>
      </c>
      <c r="V46" s="343">
        <v>311.53139999999991</v>
      </c>
      <c r="W46" s="343">
        <v>528.20640000000014</v>
      </c>
      <c r="X46" s="343">
        <v>470.56139999999931</v>
      </c>
      <c r="Y46" s="343">
        <v>594.72753899999964</v>
      </c>
      <c r="Z46" s="343">
        <v>520.20860000000027</v>
      </c>
      <c r="AA46" s="343">
        <v>555.47784400000069</v>
      </c>
      <c r="AB46" s="343">
        <v>805.52880000000005</v>
      </c>
      <c r="AC46" s="343">
        <v>831.77709999999956</v>
      </c>
      <c r="AD46" s="651">
        <v>5399.3252890000003</v>
      </c>
      <c r="AE46" s="670"/>
      <c r="AF46" s="344">
        <v>0</v>
      </c>
      <c r="AG46" s="666"/>
    </row>
    <row r="47" spans="1:33" s="81" customFormat="1" x14ac:dyDescent="0.25">
      <c r="A47" s="160" t="s">
        <v>8</v>
      </c>
      <c r="B47" s="267" t="s">
        <v>0</v>
      </c>
      <c r="C47" s="222" t="s">
        <v>434</v>
      </c>
      <c r="D47" s="342">
        <v>101.51114700000011</v>
      </c>
      <c r="E47" s="343">
        <v>29.441196400000042</v>
      </c>
      <c r="F47" s="343">
        <v>0.98051759999999921</v>
      </c>
      <c r="G47" s="343">
        <v>4.4985239999999944</v>
      </c>
      <c r="H47" s="343">
        <v>48.1788367999999</v>
      </c>
      <c r="I47" s="343">
        <v>95.765655500000122</v>
      </c>
      <c r="J47" s="343">
        <v>85.54630999999992</v>
      </c>
      <c r="K47" s="343">
        <v>110.013046</v>
      </c>
      <c r="L47" s="343">
        <v>95.281600000000068</v>
      </c>
      <c r="M47" s="343">
        <v>103.2674939999999</v>
      </c>
      <c r="N47" s="343">
        <v>154.98918199999983</v>
      </c>
      <c r="O47" s="343">
        <v>163.52570000000009</v>
      </c>
      <c r="P47" s="651">
        <v>992.99920930000008</v>
      </c>
      <c r="Q47" s="670"/>
      <c r="R47" s="342">
        <v>101.51114700000011</v>
      </c>
      <c r="S47" s="343">
        <v>29.441196400000042</v>
      </c>
      <c r="T47" s="343">
        <v>0.98051759999999921</v>
      </c>
      <c r="U47" s="343">
        <v>4.4985239999999944</v>
      </c>
      <c r="V47" s="343">
        <v>48.1788367999999</v>
      </c>
      <c r="W47" s="343">
        <v>95.765655500000122</v>
      </c>
      <c r="X47" s="343">
        <v>85.54630999999992</v>
      </c>
      <c r="Y47" s="343">
        <v>110.013046</v>
      </c>
      <c r="Z47" s="343">
        <v>95.281600000000068</v>
      </c>
      <c r="AA47" s="343">
        <v>103.2674939999999</v>
      </c>
      <c r="AB47" s="343">
        <v>154.98918199999983</v>
      </c>
      <c r="AC47" s="343">
        <v>163.52570000000009</v>
      </c>
      <c r="AD47" s="651">
        <v>992.99920930000008</v>
      </c>
      <c r="AE47" s="670"/>
      <c r="AF47" s="344">
        <v>0</v>
      </c>
      <c r="AG47" s="666"/>
    </row>
    <row r="48" spans="1:33" s="81" customFormat="1" ht="16.5" thickBot="1" x14ac:dyDescent="0.3">
      <c r="A48" s="160" t="s">
        <v>8</v>
      </c>
      <c r="B48" s="267">
        <v>555</v>
      </c>
      <c r="C48" s="222" t="s">
        <v>430</v>
      </c>
      <c r="D48" s="342">
        <v>1380.9272499999975</v>
      </c>
      <c r="E48" s="343">
        <v>1440.6932399999973</v>
      </c>
      <c r="F48" s="343">
        <v>1391.2708699999971</v>
      </c>
      <c r="G48" s="343">
        <v>1217.7246100000009</v>
      </c>
      <c r="H48" s="343">
        <v>1146.1112100000014</v>
      </c>
      <c r="I48" s="343">
        <v>1075.3806199999976</v>
      </c>
      <c r="J48" s="343">
        <v>1011.4799199999991</v>
      </c>
      <c r="K48" s="343">
        <v>556.37329999999952</v>
      </c>
      <c r="L48" s="343">
        <v>540.82130000000052</v>
      </c>
      <c r="M48" s="343">
        <v>687.47320000000025</v>
      </c>
      <c r="N48" s="343">
        <v>747.38464399999953</v>
      </c>
      <c r="O48" s="343">
        <v>834.05914299999915</v>
      </c>
      <c r="P48" s="652">
        <v>12029.69930699999</v>
      </c>
      <c r="Q48" s="670"/>
      <c r="R48" s="656">
        <v>1380.9272499999975</v>
      </c>
      <c r="S48" s="343">
        <v>1440.6932399999973</v>
      </c>
      <c r="T48" s="343">
        <v>1391.2708699999971</v>
      </c>
      <c r="U48" s="343">
        <v>1217.7246100000009</v>
      </c>
      <c r="V48" s="343">
        <v>1146.1112100000014</v>
      </c>
      <c r="W48" s="343">
        <v>1075.3806199999976</v>
      </c>
      <c r="X48" s="343">
        <v>1011.4799199999991</v>
      </c>
      <c r="Y48" s="343">
        <v>556.37329999999952</v>
      </c>
      <c r="Z48" s="343">
        <v>540.82130000000052</v>
      </c>
      <c r="AA48" s="343">
        <v>687.47320000000025</v>
      </c>
      <c r="AB48" s="343">
        <v>747.38464399999953</v>
      </c>
      <c r="AC48" s="343">
        <v>834.05914299999915</v>
      </c>
      <c r="AD48" s="652">
        <v>12029.69930699999</v>
      </c>
      <c r="AE48" s="670"/>
      <c r="AF48" s="344">
        <v>0</v>
      </c>
      <c r="AG48" s="666"/>
    </row>
    <row r="49" spans="1:33" s="81" customFormat="1" ht="16.5" thickTop="1" x14ac:dyDescent="0.25">
      <c r="A49" s="160" t="s">
        <v>8</v>
      </c>
      <c r="B49" s="267">
        <v>447</v>
      </c>
      <c r="C49" s="222" t="s">
        <v>283</v>
      </c>
      <c r="D49" s="356" t="s">
        <v>642</v>
      </c>
      <c r="E49" s="357" t="s">
        <v>642</v>
      </c>
      <c r="F49" s="357" t="s">
        <v>642</v>
      </c>
      <c r="G49" s="357" t="s">
        <v>642</v>
      </c>
      <c r="H49" s="357" t="s">
        <v>642</v>
      </c>
      <c r="I49" s="357" t="s">
        <v>642</v>
      </c>
      <c r="J49" s="357" t="s">
        <v>642</v>
      </c>
      <c r="K49" s="357" t="s">
        <v>642</v>
      </c>
      <c r="L49" s="357" t="s">
        <v>642</v>
      </c>
      <c r="M49" s="357" t="s">
        <v>642</v>
      </c>
      <c r="N49" s="357" t="s">
        <v>642</v>
      </c>
      <c r="O49" s="358" t="s">
        <v>642</v>
      </c>
      <c r="P49" s="366" t="s">
        <v>642</v>
      </c>
      <c r="Q49" s="640"/>
      <c r="R49" s="356" t="s">
        <v>642</v>
      </c>
      <c r="S49" s="357" t="s">
        <v>642</v>
      </c>
      <c r="T49" s="357" t="s">
        <v>642</v>
      </c>
      <c r="U49" s="357" t="s">
        <v>642</v>
      </c>
      <c r="V49" s="357" t="s">
        <v>642</v>
      </c>
      <c r="W49" s="357" t="s">
        <v>642</v>
      </c>
      <c r="X49" s="357" t="s">
        <v>642</v>
      </c>
      <c r="Y49" s="357" t="s">
        <v>642</v>
      </c>
      <c r="Z49" s="357" t="s">
        <v>642</v>
      </c>
      <c r="AA49" s="357" t="s">
        <v>642</v>
      </c>
      <c r="AB49" s="357" t="s">
        <v>642</v>
      </c>
      <c r="AC49" s="358" t="s">
        <v>642</v>
      </c>
      <c r="AD49" s="633" t="s">
        <v>642</v>
      </c>
      <c r="AE49" s="640"/>
      <c r="AF49" s="645" t="s">
        <v>642</v>
      </c>
    </row>
    <row r="50" spans="1:33" s="81" customFormat="1" x14ac:dyDescent="0.25">
      <c r="A50" s="160" t="s">
        <v>8</v>
      </c>
      <c r="B50" s="267">
        <v>555</v>
      </c>
      <c r="C50" s="222" t="s">
        <v>284</v>
      </c>
      <c r="D50" s="359" t="s">
        <v>642</v>
      </c>
      <c r="E50" s="341" t="s">
        <v>642</v>
      </c>
      <c r="F50" s="341" t="s">
        <v>642</v>
      </c>
      <c r="G50" s="341" t="s">
        <v>642</v>
      </c>
      <c r="H50" s="341" t="s">
        <v>642</v>
      </c>
      <c r="I50" s="341" t="s">
        <v>642</v>
      </c>
      <c r="J50" s="341" t="s">
        <v>642</v>
      </c>
      <c r="K50" s="341" t="s">
        <v>642</v>
      </c>
      <c r="L50" s="341" t="s">
        <v>642</v>
      </c>
      <c r="M50" s="341" t="s">
        <v>642</v>
      </c>
      <c r="N50" s="341" t="s">
        <v>642</v>
      </c>
      <c r="O50" s="360" t="s">
        <v>642</v>
      </c>
      <c r="P50" s="367" t="s">
        <v>642</v>
      </c>
      <c r="Q50" s="640"/>
      <c r="R50" s="359" t="s">
        <v>642</v>
      </c>
      <c r="S50" s="341" t="s">
        <v>642</v>
      </c>
      <c r="T50" s="341" t="s">
        <v>642</v>
      </c>
      <c r="U50" s="341" t="s">
        <v>642</v>
      </c>
      <c r="V50" s="341" t="s">
        <v>642</v>
      </c>
      <c r="W50" s="341" t="s">
        <v>642</v>
      </c>
      <c r="X50" s="341" t="s">
        <v>642</v>
      </c>
      <c r="Y50" s="341" t="s">
        <v>642</v>
      </c>
      <c r="Z50" s="341" t="s">
        <v>642</v>
      </c>
      <c r="AA50" s="341" t="s">
        <v>642</v>
      </c>
      <c r="AB50" s="341" t="s">
        <v>642</v>
      </c>
      <c r="AC50" s="360" t="s">
        <v>642</v>
      </c>
      <c r="AD50" s="634" t="s">
        <v>642</v>
      </c>
      <c r="AE50" s="640"/>
      <c r="AF50" s="646" t="s">
        <v>642</v>
      </c>
    </row>
    <row r="51" spans="1:33" s="81" customFormat="1" x14ac:dyDescent="0.25">
      <c r="A51" s="160" t="s">
        <v>8</v>
      </c>
      <c r="B51" s="267" t="s">
        <v>2</v>
      </c>
      <c r="C51" s="222" t="s">
        <v>186</v>
      </c>
      <c r="D51" s="359" t="s">
        <v>642</v>
      </c>
      <c r="E51" s="341" t="s">
        <v>642</v>
      </c>
      <c r="F51" s="341" t="s">
        <v>642</v>
      </c>
      <c r="G51" s="341" t="s">
        <v>642</v>
      </c>
      <c r="H51" s="341" t="s">
        <v>642</v>
      </c>
      <c r="I51" s="341" t="s">
        <v>642</v>
      </c>
      <c r="J51" s="341" t="s">
        <v>642</v>
      </c>
      <c r="K51" s="341" t="s">
        <v>642</v>
      </c>
      <c r="L51" s="341" t="s">
        <v>642</v>
      </c>
      <c r="M51" s="341" t="s">
        <v>642</v>
      </c>
      <c r="N51" s="341" t="s">
        <v>642</v>
      </c>
      <c r="O51" s="360" t="s">
        <v>642</v>
      </c>
      <c r="P51" s="367" t="s">
        <v>642</v>
      </c>
      <c r="Q51" s="640"/>
      <c r="R51" s="359" t="s">
        <v>642</v>
      </c>
      <c r="S51" s="341" t="s">
        <v>642</v>
      </c>
      <c r="T51" s="341" t="s">
        <v>642</v>
      </c>
      <c r="U51" s="341" t="s">
        <v>642</v>
      </c>
      <c r="V51" s="341" t="s">
        <v>642</v>
      </c>
      <c r="W51" s="341" t="s">
        <v>642</v>
      </c>
      <c r="X51" s="341" t="s">
        <v>642</v>
      </c>
      <c r="Y51" s="341" t="s">
        <v>642</v>
      </c>
      <c r="Z51" s="341" t="s">
        <v>642</v>
      </c>
      <c r="AA51" s="341" t="s">
        <v>642</v>
      </c>
      <c r="AB51" s="341" t="s">
        <v>642</v>
      </c>
      <c r="AC51" s="360" t="s">
        <v>642</v>
      </c>
      <c r="AD51" s="634" t="s">
        <v>642</v>
      </c>
      <c r="AE51" s="640"/>
      <c r="AF51" s="646" t="s">
        <v>642</v>
      </c>
    </row>
    <row r="52" spans="1:33" s="81" customFormat="1" x14ac:dyDescent="0.25">
      <c r="A52" s="160" t="s">
        <v>8</v>
      </c>
      <c r="B52" s="267">
        <v>447</v>
      </c>
      <c r="C52" s="222" t="s">
        <v>285</v>
      </c>
      <c r="D52" s="359" t="s">
        <v>642</v>
      </c>
      <c r="E52" s="341" t="s">
        <v>642</v>
      </c>
      <c r="F52" s="341" t="s">
        <v>642</v>
      </c>
      <c r="G52" s="341" t="s">
        <v>642</v>
      </c>
      <c r="H52" s="341" t="s">
        <v>642</v>
      </c>
      <c r="I52" s="341" t="s">
        <v>642</v>
      </c>
      <c r="J52" s="341" t="s">
        <v>642</v>
      </c>
      <c r="K52" s="341" t="s">
        <v>642</v>
      </c>
      <c r="L52" s="341" t="s">
        <v>642</v>
      </c>
      <c r="M52" s="341" t="s">
        <v>642</v>
      </c>
      <c r="N52" s="341" t="s">
        <v>642</v>
      </c>
      <c r="O52" s="360" t="s">
        <v>642</v>
      </c>
      <c r="P52" s="367" t="s">
        <v>642</v>
      </c>
      <c r="Q52" s="640"/>
      <c r="R52" s="359" t="s">
        <v>642</v>
      </c>
      <c r="S52" s="341" t="s">
        <v>642</v>
      </c>
      <c r="T52" s="341" t="s">
        <v>642</v>
      </c>
      <c r="U52" s="341" t="s">
        <v>642</v>
      </c>
      <c r="V52" s="341" t="s">
        <v>642</v>
      </c>
      <c r="W52" s="341" t="s">
        <v>642</v>
      </c>
      <c r="X52" s="341" t="s">
        <v>642</v>
      </c>
      <c r="Y52" s="341" t="s">
        <v>642</v>
      </c>
      <c r="Z52" s="341" t="s">
        <v>642</v>
      </c>
      <c r="AA52" s="341" t="s">
        <v>642</v>
      </c>
      <c r="AB52" s="341" t="s">
        <v>642</v>
      </c>
      <c r="AC52" s="360" t="s">
        <v>642</v>
      </c>
      <c r="AD52" s="634" t="s">
        <v>642</v>
      </c>
      <c r="AE52" s="640"/>
      <c r="AF52" s="646" t="s">
        <v>642</v>
      </c>
    </row>
    <row r="53" spans="1:33" s="81" customFormat="1" x14ac:dyDescent="0.25">
      <c r="A53" s="160" t="s">
        <v>8</v>
      </c>
      <c r="B53" s="267" t="s">
        <v>2</v>
      </c>
      <c r="C53" s="222" t="s">
        <v>606</v>
      </c>
      <c r="D53" s="359" t="s">
        <v>642</v>
      </c>
      <c r="E53" s="341" t="s">
        <v>642</v>
      </c>
      <c r="F53" s="341" t="s">
        <v>642</v>
      </c>
      <c r="G53" s="341" t="s">
        <v>642</v>
      </c>
      <c r="H53" s="341" t="s">
        <v>642</v>
      </c>
      <c r="I53" s="341" t="s">
        <v>642</v>
      </c>
      <c r="J53" s="341" t="s">
        <v>642</v>
      </c>
      <c r="K53" s="341" t="s">
        <v>642</v>
      </c>
      <c r="L53" s="341" t="s">
        <v>642</v>
      </c>
      <c r="M53" s="341" t="s">
        <v>642</v>
      </c>
      <c r="N53" s="341" t="s">
        <v>642</v>
      </c>
      <c r="O53" s="360" t="s">
        <v>642</v>
      </c>
      <c r="P53" s="367" t="s">
        <v>642</v>
      </c>
      <c r="Q53" s="640"/>
      <c r="R53" s="359" t="s">
        <v>642</v>
      </c>
      <c r="S53" s="341" t="s">
        <v>642</v>
      </c>
      <c r="T53" s="341" t="s">
        <v>642</v>
      </c>
      <c r="U53" s="341" t="s">
        <v>642</v>
      </c>
      <c r="V53" s="341" t="s">
        <v>642</v>
      </c>
      <c r="W53" s="341" t="s">
        <v>642</v>
      </c>
      <c r="X53" s="341" t="s">
        <v>642</v>
      </c>
      <c r="Y53" s="341" t="s">
        <v>642</v>
      </c>
      <c r="Z53" s="341" t="s">
        <v>642</v>
      </c>
      <c r="AA53" s="341" t="s">
        <v>642</v>
      </c>
      <c r="AB53" s="341" t="s">
        <v>642</v>
      </c>
      <c r="AC53" s="360" t="s">
        <v>642</v>
      </c>
      <c r="AD53" s="634" t="s">
        <v>642</v>
      </c>
      <c r="AE53" s="640"/>
      <c r="AF53" s="646" t="s">
        <v>642</v>
      </c>
    </row>
    <row r="54" spans="1:33" s="81" customFormat="1" ht="16.5" thickBot="1" x14ac:dyDescent="0.3">
      <c r="A54" s="160" t="s">
        <v>8</v>
      </c>
      <c r="B54" s="267" t="s">
        <v>2</v>
      </c>
      <c r="C54" s="222" t="s">
        <v>607</v>
      </c>
      <c r="D54" s="443" t="s">
        <v>642</v>
      </c>
      <c r="E54" s="444" t="s">
        <v>642</v>
      </c>
      <c r="F54" s="444" t="s">
        <v>642</v>
      </c>
      <c r="G54" s="444" t="s">
        <v>642</v>
      </c>
      <c r="H54" s="444" t="s">
        <v>642</v>
      </c>
      <c r="I54" s="444" t="s">
        <v>642</v>
      </c>
      <c r="J54" s="444" t="s">
        <v>642</v>
      </c>
      <c r="K54" s="444" t="s">
        <v>642</v>
      </c>
      <c r="L54" s="444" t="s">
        <v>642</v>
      </c>
      <c r="M54" s="444" t="s">
        <v>642</v>
      </c>
      <c r="N54" s="444" t="s">
        <v>642</v>
      </c>
      <c r="O54" s="601" t="s">
        <v>642</v>
      </c>
      <c r="P54" s="368" t="s">
        <v>642</v>
      </c>
      <c r="Q54" s="640"/>
      <c r="R54" s="443" t="s">
        <v>642</v>
      </c>
      <c r="S54" s="444" t="s">
        <v>642</v>
      </c>
      <c r="T54" s="444" t="s">
        <v>642</v>
      </c>
      <c r="U54" s="444" t="s">
        <v>642</v>
      </c>
      <c r="V54" s="444" t="s">
        <v>642</v>
      </c>
      <c r="W54" s="444" t="s">
        <v>642</v>
      </c>
      <c r="X54" s="444" t="s">
        <v>642</v>
      </c>
      <c r="Y54" s="444" t="s">
        <v>642</v>
      </c>
      <c r="Z54" s="444" t="s">
        <v>642</v>
      </c>
      <c r="AA54" s="444" t="s">
        <v>642</v>
      </c>
      <c r="AB54" s="444" t="s">
        <v>642</v>
      </c>
      <c r="AC54" s="601" t="s">
        <v>642</v>
      </c>
      <c r="AD54" s="635" t="s">
        <v>642</v>
      </c>
      <c r="AE54" s="640"/>
      <c r="AF54" s="647" t="s">
        <v>642</v>
      </c>
    </row>
    <row r="55" spans="1:33" s="81" customFormat="1" ht="16.5" thickTop="1" x14ac:dyDescent="0.25">
      <c r="A55" s="268" t="s">
        <v>8</v>
      </c>
      <c r="B55" s="269"/>
      <c r="C55" s="625" t="s">
        <v>6</v>
      </c>
      <c r="D55" s="607" t="s">
        <v>642</v>
      </c>
      <c r="E55" s="607" t="s">
        <v>642</v>
      </c>
      <c r="F55" s="607" t="s">
        <v>642</v>
      </c>
      <c r="G55" s="607" t="s">
        <v>642</v>
      </c>
      <c r="H55" s="607" t="s">
        <v>642</v>
      </c>
      <c r="I55" s="607" t="s">
        <v>642</v>
      </c>
      <c r="J55" s="607" t="s">
        <v>642</v>
      </c>
      <c r="K55" s="607" t="s">
        <v>642</v>
      </c>
      <c r="L55" s="607" t="s">
        <v>642</v>
      </c>
      <c r="M55" s="607" t="s">
        <v>642</v>
      </c>
      <c r="N55" s="607" t="s">
        <v>642</v>
      </c>
      <c r="O55" s="608" t="s">
        <v>642</v>
      </c>
      <c r="P55" s="641">
        <v>493208.27403856057</v>
      </c>
      <c r="Q55" s="667"/>
      <c r="R55" s="607" t="s">
        <v>642</v>
      </c>
      <c r="S55" s="607" t="s">
        <v>642</v>
      </c>
      <c r="T55" s="607" t="s">
        <v>642</v>
      </c>
      <c r="U55" s="607" t="s">
        <v>642</v>
      </c>
      <c r="V55" s="607" t="s">
        <v>642</v>
      </c>
      <c r="W55" s="607" t="s">
        <v>642</v>
      </c>
      <c r="X55" s="607" t="s">
        <v>642</v>
      </c>
      <c r="Y55" s="607" t="s">
        <v>642</v>
      </c>
      <c r="Z55" s="607" t="s">
        <v>642</v>
      </c>
      <c r="AA55" s="607" t="s">
        <v>642</v>
      </c>
      <c r="AB55" s="607" t="s">
        <v>642</v>
      </c>
      <c r="AC55" s="608" t="s">
        <v>642</v>
      </c>
      <c r="AD55" s="641">
        <v>484942.9265858655</v>
      </c>
      <c r="AE55" s="667"/>
      <c r="AF55" s="685">
        <v>8265.3474526950649</v>
      </c>
      <c r="AG55" s="666"/>
    </row>
    <row r="56" spans="1:33" s="81" customFormat="1" ht="16.5" thickBot="1" x14ac:dyDescent="0.3">
      <c r="A56" s="160"/>
      <c r="B56" s="267"/>
      <c r="C56" s="626" t="s">
        <v>183</v>
      </c>
      <c r="D56" s="609" t="s">
        <v>642</v>
      </c>
      <c r="E56" s="610" t="s">
        <v>642</v>
      </c>
      <c r="F56" s="610" t="s">
        <v>642</v>
      </c>
      <c r="G56" s="610" t="s">
        <v>642</v>
      </c>
      <c r="H56" s="610" t="s">
        <v>642</v>
      </c>
      <c r="I56" s="610" t="s">
        <v>642</v>
      </c>
      <c r="J56" s="610" t="s">
        <v>642</v>
      </c>
      <c r="K56" s="610" t="s">
        <v>642</v>
      </c>
      <c r="L56" s="610" t="s">
        <v>642</v>
      </c>
      <c r="M56" s="610" t="s">
        <v>642</v>
      </c>
      <c r="N56" s="610" t="s">
        <v>642</v>
      </c>
      <c r="O56" s="611" t="s">
        <v>642</v>
      </c>
      <c r="P56" s="669">
        <v>493208.27403856057</v>
      </c>
      <c r="Q56" s="664"/>
      <c r="R56" s="609" t="s">
        <v>642</v>
      </c>
      <c r="S56" s="610" t="s">
        <v>642</v>
      </c>
      <c r="T56" s="610" t="s">
        <v>642</v>
      </c>
      <c r="U56" s="610" t="s">
        <v>642</v>
      </c>
      <c r="V56" s="610" t="s">
        <v>642</v>
      </c>
      <c r="W56" s="610" t="s">
        <v>642</v>
      </c>
      <c r="X56" s="610" t="s">
        <v>642</v>
      </c>
      <c r="Y56" s="610" t="s">
        <v>642</v>
      </c>
      <c r="Z56" s="610" t="s">
        <v>642</v>
      </c>
      <c r="AA56" s="610" t="s">
        <v>642</v>
      </c>
      <c r="AB56" s="610" t="s">
        <v>642</v>
      </c>
      <c r="AC56" s="611" t="s">
        <v>642</v>
      </c>
      <c r="AD56" s="668">
        <v>484942.9265858655</v>
      </c>
      <c r="AE56" s="664"/>
      <c r="AF56" s="686">
        <v>8265.347452695074</v>
      </c>
      <c r="AG56" s="666"/>
    </row>
    <row r="57" spans="1:33" s="624" customFormat="1" ht="12" thickTop="1" x14ac:dyDescent="0.2">
      <c r="A57" s="620"/>
      <c r="B57" s="621"/>
      <c r="C57" s="614" t="s">
        <v>414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I57" s="615">
        <v>0</v>
      </c>
      <c r="J57" s="615">
        <v>0</v>
      </c>
      <c r="K57" s="615">
        <v>0</v>
      </c>
      <c r="L57" s="615">
        <v>0</v>
      </c>
      <c r="M57" s="615">
        <v>0</v>
      </c>
      <c r="N57" s="615">
        <v>0</v>
      </c>
      <c r="O57" s="616">
        <v>0</v>
      </c>
      <c r="P57" s="622">
        <v>0</v>
      </c>
      <c r="Q57" s="622"/>
      <c r="R57" s="615">
        <v>-5.6575463531771675E-4</v>
      </c>
      <c r="S57" s="615">
        <v>-1.9239456196373794E-3</v>
      </c>
      <c r="T57" s="615">
        <v>7.5481624298845418E-4</v>
      </c>
      <c r="U57" s="615">
        <v>1.2673751189140603E-4</v>
      </c>
      <c r="V57" s="615">
        <v>-2.0949937461409718E-3</v>
      </c>
      <c r="W57" s="615">
        <v>9.6476236649323255E-5</v>
      </c>
      <c r="X57" s="615">
        <v>-2.5757999901543371E-3</v>
      </c>
      <c r="Y57" s="615">
        <v>-1.1927749583264813E-3</v>
      </c>
      <c r="Z57" s="615">
        <v>-2.7670023700920865E-4</v>
      </c>
      <c r="AA57" s="615">
        <v>4.7980250383261591E-4</v>
      </c>
      <c r="AB57" s="615">
        <v>6.2951700238045305E-4</v>
      </c>
      <c r="AC57" s="616">
        <v>-3.5983362322440371E-3</v>
      </c>
      <c r="AD57" s="622">
        <v>-1.014095592108788E-2</v>
      </c>
      <c r="AE57" s="622"/>
      <c r="AF57" s="622">
        <v>-1.9716157206858043E-2</v>
      </c>
      <c r="AG57" s="623"/>
    </row>
    <row r="58" spans="1:33" ht="15" x14ac:dyDescent="0.25">
      <c r="A58" s="160"/>
      <c r="B58" s="270"/>
      <c r="C58" s="62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247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83"/>
      <c r="AE58" s="247"/>
      <c r="AF58" s="83"/>
      <c r="AG58" s="247"/>
    </row>
    <row r="59" spans="1:33" thickBot="1" x14ac:dyDescent="0.3">
      <c r="A59" s="445" t="s">
        <v>255</v>
      </c>
      <c r="B59" s="446" t="s">
        <v>282</v>
      </c>
      <c r="C59" s="62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1"/>
      <c r="Q59" s="371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1"/>
      <c r="AE59" s="371"/>
      <c r="AF59" s="271"/>
      <c r="AG59" s="247"/>
    </row>
    <row r="60" spans="1:33" thickTop="1" x14ac:dyDescent="0.25">
      <c r="A60" s="160" t="s">
        <v>297</v>
      </c>
      <c r="B60" s="267" t="s">
        <v>0</v>
      </c>
      <c r="C60" s="221" t="s">
        <v>9</v>
      </c>
      <c r="D60" s="712" t="s">
        <v>642</v>
      </c>
      <c r="E60" s="372" t="s">
        <v>642</v>
      </c>
      <c r="F60" s="372" t="s">
        <v>642</v>
      </c>
      <c r="G60" s="372" t="s">
        <v>642</v>
      </c>
      <c r="H60" s="372" t="s">
        <v>642</v>
      </c>
      <c r="I60" s="372" t="s">
        <v>642</v>
      </c>
      <c r="J60" s="372" t="s">
        <v>642</v>
      </c>
      <c r="K60" s="372" t="s">
        <v>642</v>
      </c>
      <c r="L60" s="372" t="s">
        <v>642</v>
      </c>
      <c r="M60" s="372" t="s">
        <v>642</v>
      </c>
      <c r="N60" s="372" t="s">
        <v>642</v>
      </c>
      <c r="O60" s="373" t="s">
        <v>642</v>
      </c>
      <c r="P60" s="380" t="s">
        <v>642</v>
      </c>
      <c r="Q60" s="639"/>
      <c r="R60" s="591" t="s">
        <v>642</v>
      </c>
      <c r="S60" s="372" t="s">
        <v>642</v>
      </c>
      <c r="T60" s="372" t="s">
        <v>642</v>
      </c>
      <c r="U60" s="372" t="s">
        <v>642</v>
      </c>
      <c r="V60" s="372" t="s">
        <v>642</v>
      </c>
      <c r="W60" s="372" t="s">
        <v>642</v>
      </c>
      <c r="X60" s="372" t="s">
        <v>642</v>
      </c>
      <c r="Y60" s="372" t="s">
        <v>642</v>
      </c>
      <c r="Z60" s="372" t="s">
        <v>642</v>
      </c>
      <c r="AA60" s="372" t="s">
        <v>642</v>
      </c>
      <c r="AB60" s="372" t="s">
        <v>642</v>
      </c>
      <c r="AC60" s="373" t="s">
        <v>642</v>
      </c>
      <c r="AD60" s="636" t="s">
        <v>642</v>
      </c>
      <c r="AE60" s="639"/>
      <c r="AF60" s="602" t="s">
        <v>642</v>
      </c>
      <c r="AG60" s="83"/>
    </row>
    <row r="61" spans="1:33" ht="15" x14ac:dyDescent="0.25">
      <c r="A61" s="160" t="s">
        <v>297</v>
      </c>
      <c r="B61" s="267" t="s">
        <v>0</v>
      </c>
      <c r="C61" s="222" t="s">
        <v>10</v>
      </c>
      <c r="D61" s="374" t="s">
        <v>642</v>
      </c>
      <c r="E61" s="375" t="s">
        <v>642</v>
      </c>
      <c r="F61" s="375" t="s">
        <v>642</v>
      </c>
      <c r="G61" s="375" t="s">
        <v>642</v>
      </c>
      <c r="H61" s="375" t="s">
        <v>642</v>
      </c>
      <c r="I61" s="375" t="s">
        <v>642</v>
      </c>
      <c r="J61" s="375" t="s">
        <v>642</v>
      </c>
      <c r="K61" s="375" t="s">
        <v>642</v>
      </c>
      <c r="L61" s="375" t="s">
        <v>642</v>
      </c>
      <c r="M61" s="375" t="s">
        <v>642</v>
      </c>
      <c r="N61" s="375" t="s">
        <v>642</v>
      </c>
      <c r="O61" s="376" t="s">
        <v>642</v>
      </c>
      <c r="P61" s="381" t="s">
        <v>642</v>
      </c>
      <c r="Q61" s="639"/>
      <c r="R61" s="374" t="s">
        <v>642</v>
      </c>
      <c r="S61" s="375" t="s">
        <v>642</v>
      </c>
      <c r="T61" s="375" t="s">
        <v>642</v>
      </c>
      <c r="U61" s="375" t="s">
        <v>642</v>
      </c>
      <c r="V61" s="375" t="s">
        <v>642</v>
      </c>
      <c r="W61" s="375" t="s">
        <v>642</v>
      </c>
      <c r="X61" s="375" t="s">
        <v>642</v>
      </c>
      <c r="Y61" s="375" t="s">
        <v>642</v>
      </c>
      <c r="Z61" s="375" t="s">
        <v>642</v>
      </c>
      <c r="AA61" s="375" t="s">
        <v>642</v>
      </c>
      <c r="AB61" s="375" t="s">
        <v>642</v>
      </c>
      <c r="AC61" s="376" t="s">
        <v>642</v>
      </c>
      <c r="AD61" s="637" t="s">
        <v>642</v>
      </c>
      <c r="AE61" s="639"/>
      <c r="AF61" s="603" t="s">
        <v>642</v>
      </c>
      <c r="AG61" s="83"/>
    </row>
    <row r="62" spans="1:33" thickBot="1" x14ac:dyDescent="0.3">
      <c r="A62" s="160" t="s">
        <v>297</v>
      </c>
      <c r="B62" s="267" t="s">
        <v>0</v>
      </c>
      <c r="C62" s="222" t="s">
        <v>280</v>
      </c>
      <c r="D62" s="377" t="s">
        <v>642</v>
      </c>
      <c r="E62" s="378" t="s">
        <v>642</v>
      </c>
      <c r="F62" s="378" t="s">
        <v>642</v>
      </c>
      <c r="G62" s="378" t="s">
        <v>642</v>
      </c>
      <c r="H62" s="378" t="s">
        <v>642</v>
      </c>
      <c r="I62" s="378" t="s">
        <v>642</v>
      </c>
      <c r="J62" s="378" t="s">
        <v>642</v>
      </c>
      <c r="K62" s="378" t="s">
        <v>642</v>
      </c>
      <c r="L62" s="378" t="s">
        <v>642</v>
      </c>
      <c r="M62" s="378" t="s">
        <v>642</v>
      </c>
      <c r="N62" s="378" t="s">
        <v>642</v>
      </c>
      <c r="O62" s="379" t="s">
        <v>642</v>
      </c>
      <c r="P62" s="382" t="s">
        <v>642</v>
      </c>
      <c r="Q62" s="639"/>
      <c r="R62" s="377" t="s">
        <v>642</v>
      </c>
      <c r="S62" s="378" t="s">
        <v>642</v>
      </c>
      <c r="T62" s="378" t="s">
        <v>642</v>
      </c>
      <c r="U62" s="378" t="s">
        <v>642</v>
      </c>
      <c r="V62" s="378" t="s">
        <v>642</v>
      </c>
      <c r="W62" s="378" t="s">
        <v>642</v>
      </c>
      <c r="X62" s="378" t="s">
        <v>642</v>
      </c>
      <c r="Y62" s="378" t="s">
        <v>642</v>
      </c>
      <c r="Z62" s="378" t="s">
        <v>642</v>
      </c>
      <c r="AA62" s="378" t="s">
        <v>642</v>
      </c>
      <c r="AB62" s="378" t="s">
        <v>642</v>
      </c>
      <c r="AC62" s="379" t="s">
        <v>642</v>
      </c>
      <c r="AD62" s="638" t="s">
        <v>642</v>
      </c>
      <c r="AE62" s="639"/>
      <c r="AF62" s="648" t="s">
        <v>642</v>
      </c>
    </row>
    <row r="63" spans="1:33" thickTop="1" x14ac:dyDescent="0.25">
      <c r="A63" s="160" t="s">
        <v>297</v>
      </c>
      <c r="B63" s="267" t="s">
        <v>0</v>
      </c>
      <c r="C63" s="222" t="s">
        <v>56</v>
      </c>
      <c r="D63" s="67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4">
        <v>-196256.59669999999</v>
      </c>
      <c r="Q63" s="675"/>
      <c r="R63" s="67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683">
        <v>-196256.59669999999</v>
      </c>
      <c r="AE63" s="679"/>
      <c r="AF63" s="683">
        <v>0</v>
      </c>
      <c r="AG63" s="291"/>
    </row>
    <row r="64" spans="1:33" ht="15" x14ac:dyDescent="0.25">
      <c r="A64" s="160" t="s">
        <v>297</v>
      </c>
      <c r="B64" s="267" t="s">
        <v>0</v>
      </c>
      <c r="C64" s="222" t="s">
        <v>130</v>
      </c>
      <c r="D64" s="672">
        <v>36476.914479999992</v>
      </c>
      <c r="E64" s="15">
        <v>35485.325823749998</v>
      </c>
      <c r="F64" s="15">
        <v>38133.910686250005</v>
      </c>
      <c r="G64" s="15">
        <v>27986.429921249997</v>
      </c>
      <c r="H64" s="15">
        <v>27911.877746374994</v>
      </c>
      <c r="I64" s="15">
        <v>34738.036594999983</v>
      </c>
      <c r="J64" s="15">
        <v>37627.69412249999</v>
      </c>
      <c r="K64" s="15">
        <v>38489.159253749996</v>
      </c>
      <c r="L64" s="15">
        <v>33334.283179999999</v>
      </c>
      <c r="M64" s="15">
        <v>33219.783323749994</v>
      </c>
      <c r="N64" s="15">
        <v>32500.770756249989</v>
      </c>
      <c r="O64" s="15">
        <v>35432.752302499997</v>
      </c>
      <c r="P64" s="675">
        <v>411336.93819137505</v>
      </c>
      <c r="Q64" s="675"/>
      <c r="R64" s="672">
        <v>36043.999509999994</v>
      </c>
      <c r="S64" s="15">
        <v>35557.572733749999</v>
      </c>
      <c r="T64" s="15">
        <v>38033.757335000002</v>
      </c>
      <c r="U64" s="15">
        <v>27979.901973749998</v>
      </c>
      <c r="V64" s="15">
        <v>28024.575716375006</v>
      </c>
      <c r="W64" s="15">
        <v>35141.10051874999</v>
      </c>
      <c r="X64" s="15">
        <v>37893.878308749998</v>
      </c>
      <c r="Y64" s="15">
        <v>38704.777211249995</v>
      </c>
      <c r="Z64" s="15">
        <v>33662.041618749994</v>
      </c>
      <c r="AA64" s="15">
        <v>33495.83007625</v>
      </c>
      <c r="AB64" s="15">
        <v>32928.505262499995</v>
      </c>
      <c r="AC64" s="15">
        <v>35883.943068750006</v>
      </c>
      <c r="AD64" s="679">
        <v>413349.88333387504</v>
      </c>
      <c r="AE64" s="679"/>
      <c r="AF64" s="679">
        <v>-2012.9451424999861</v>
      </c>
      <c r="AG64" s="291"/>
    </row>
    <row r="65" spans="1:33" ht="15" x14ac:dyDescent="0.25">
      <c r="A65" s="160" t="s">
        <v>297</v>
      </c>
      <c r="B65" s="267" t="s">
        <v>0</v>
      </c>
      <c r="C65" s="222" t="s">
        <v>61</v>
      </c>
      <c r="D65" s="672">
        <v>52599.086711249998</v>
      </c>
      <c r="E65" s="15">
        <v>51125.623148750004</v>
      </c>
      <c r="F65" s="15">
        <v>53220.504828749981</v>
      </c>
      <c r="G65" s="15">
        <v>40365.871902499981</v>
      </c>
      <c r="H65" s="15">
        <v>40683.803233750004</v>
      </c>
      <c r="I65" s="15">
        <v>50203.734502499974</v>
      </c>
      <c r="J65" s="15">
        <v>54045.727477500019</v>
      </c>
      <c r="K65" s="15">
        <v>58652.48302249999</v>
      </c>
      <c r="L65" s="15">
        <v>51217.230124999995</v>
      </c>
      <c r="M65" s="15">
        <v>48496.464844999995</v>
      </c>
      <c r="N65" s="15">
        <v>48402.733747500009</v>
      </c>
      <c r="O65" s="15">
        <v>54520.907837499966</v>
      </c>
      <c r="P65" s="675">
        <v>603534.17138249998</v>
      </c>
      <c r="Q65" s="675"/>
      <c r="R65" s="672">
        <v>51785.151808750001</v>
      </c>
      <c r="S65" s="15">
        <v>51260.460292499993</v>
      </c>
      <c r="T65" s="15">
        <v>53186.524086249992</v>
      </c>
      <c r="U65" s="15">
        <v>40379.602574999983</v>
      </c>
      <c r="V65" s="15">
        <v>40770.385563750002</v>
      </c>
      <c r="W65" s="15">
        <v>50055.971126249984</v>
      </c>
      <c r="X65" s="15">
        <v>54051.24592625002</v>
      </c>
      <c r="Y65" s="15">
        <v>58861.391316250003</v>
      </c>
      <c r="Z65" s="15">
        <v>51481.718962499996</v>
      </c>
      <c r="AA65" s="15">
        <v>48430.660316250011</v>
      </c>
      <c r="AB65" s="15">
        <v>48619.818434999986</v>
      </c>
      <c r="AC65" s="15">
        <v>54462.470191249995</v>
      </c>
      <c r="AD65" s="679">
        <v>603345.40059999994</v>
      </c>
      <c r="AE65" s="679"/>
      <c r="AF65" s="679">
        <v>188.77078250003979</v>
      </c>
      <c r="AG65" s="291"/>
    </row>
    <row r="66" spans="1:33" ht="15" x14ac:dyDescent="0.25">
      <c r="A66" s="160" t="s">
        <v>297</v>
      </c>
      <c r="B66" s="267" t="s">
        <v>0</v>
      </c>
      <c r="C66" s="222" t="s">
        <v>60</v>
      </c>
      <c r="D66" s="672">
        <v>154899.60034999991</v>
      </c>
      <c r="E66" s="15">
        <v>142041.46402499996</v>
      </c>
      <c r="F66" s="15">
        <v>134935.30335000003</v>
      </c>
      <c r="G66" s="15">
        <v>88788.963526249994</v>
      </c>
      <c r="H66" s="15">
        <v>89460.185247499991</v>
      </c>
      <c r="I66" s="15">
        <v>114822.61609749999</v>
      </c>
      <c r="J66" s="15">
        <v>126686.64826249995</v>
      </c>
      <c r="K66" s="15">
        <v>145425.43760499996</v>
      </c>
      <c r="L66" s="15">
        <v>125026.76318999994</v>
      </c>
      <c r="M66" s="15">
        <v>112610.45223374999</v>
      </c>
      <c r="N66" s="15">
        <v>121825.50411374999</v>
      </c>
      <c r="O66" s="15">
        <v>157848.32632499994</v>
      </c>
      <c r="P66" s="675">
        <v>1514371.2643262497</v>
      </c>
      <c r="Q66" s="675"/>
      <c r="R66" s="672">
        <v>155970.77296249993</v>
      </c>
      <c r="S66" s="15">
        <v>142758.22326250005</v>
      </c>
      <c r="T66" s="15">
        <v>134932.02951249998</v>
      </c>
      <c r="U66" s="15">
        <v>88777.077525000001</v>
      </c>
      <c r="V66" s="15">
        <v>89490.704526250003</v>
      </c>
      <c r="W66" s="15">
        <v>115244.94928500002</v>
      </c>
      <c r="X66" s="15">
        <v>126371.49498375002</v>
      </c>
      <c r="Y66" s="15">
        <v>145443.39825499998</v>
      </c>
      <c r="Z66" s="15">
        <v>125380.05178499999</v>
      </c>
      <c r="AA66" s="15">
        <v>112742.3611675</v>
      </c>
      <c r="AB66" s="15">
        <v>122072.04131249999</v>
      </c>
      <c r="AC66" s="15">
        <v>158121.80163749994</v>
      </c>
      <c r="AD66" s="679">
        <v>1517304.906215</v>
      </c>
      <c r="AE66" s="679"/>
      <c r="AF66" s="679">
        <v>-2933.6418887502514</v>
      </c>
      <c r="AG66" s="291"/>
    </row>
    <row r="67" spans="1:33" thickBot="1" x14ac:dyDescent="0.3">
      <c r="A67" s="160" t="s">
        <v>297</v>
      </c>
      <c r="B67" s="267" t="s">
        <v>0</v>
      </c>
      <c r="C67" s="222" t="s">
        <v>62</v>
      </c>
      <c r="D67" s="672">
        <v>136081.54842500007</v>
      </c>
      <c r="E67" s="15">
        <v>132053.27593000003</v>
      </c>
      <c r="F67" s="15">
        <v>124190.42806249997</v>
      </c>
      <c r="G67" s="15">
        <v>72548.338537500007</v>
      </c>
      <c r="H67" s="15">
        <v>58282.651872499977</v>
      </c>
      <c r="I67" s="15">
        <v>72328.192933750004</v>
      </c>
      <c r="J67" s="15">
        <v>63064.046316250016</v>
      </c>
      <c r="K67" s="15">
        <v>69368.202252499977</v>
      </c>
      <c r="L67" s="15">
        <v>60526.114247500009</v>
      </c>
      <c r="M67" s="15">
        <v>68636.732102500027</v>
      </c>
      <c r="N67" s="15">
        <v>86517.053638749989</v>
      </c>
      <c r="O67" s="15">
        <v>104887.19337124997</v>
      </c>
      <c r="P67" s="676">
        <v>1048483.77769</v>
      </c>
      <c r="Q67" s="675"/>
      <c r="R67" s="672">
        <v>134388.64356250002</v>
      </c>
      <c r="S67" s="15">
        <v>131144.78570499999</v>
      </c>
      <c r="T67" s="15">
        <v>124178.13735875003</v>
      </c>
      <c r="U67" s="15">
        <v>72535.723145000011</v>
      </c>
      <c r="V67" s="15">
        <v>58387.506397500008</v>
      </c>
      <c r="W67" s="15">
        <v>72776.099387499999</v>
      </c>
      <c r="X67" s="15">
        <v>63143.58046125</v>
      </c>
      <c r="Y67" s="15">
        <v>69510.259386249978</v>
      </c>
      <c r="Z67" s="15">
        <v>60594.272647500002</v>
      </c>
      <c r="AA67" s="15">
        <v>68942.161498749978</v>
      </c>
      <c r="AB67" s="15">
        <v>86247.13655749998</v>
      </c>
      <c r="AC67" s="15">
        <v>104392.65717499997</v>
      </c>
      <c r="AD67" s="684">
        <v>1046240.9632824999</v>
      </c>
      <c r="AE67" s="679"/>
      <c r="AF67" s="684">
        <v>2242.8144075000891</v>
      </c>
      <c r="AG67" s="291"/>
    </row>
    <row r="68" spans="1:33" thickTop="1" x14ac:dyDescent="0.25">
      <c r="A68" s="160" t="s">
        <v>297</v>
      </c>
      <c r="B68" s="267">
        <v>501</v>
      </c>
      <c r="C68" s="222" t="s">
        <v>63</v>
      </c>
      <c r="D68" s="591" t="s">
        <v>642</v>
      </c>
      <c r="E68" s="592" t="s">
        <v>642</v>
      </c>
      <c r="F68" s="592" t="s">
        <v>642</v>
      </c>
      <c r="G68" s="592" t="s">
        <v>642</v>
      </c>
      <c r="H68" s="592" t="s">
        <v>642</v>
      </c>
      <c r="I68" s="592" t="s">
        <v>642</v>
      </c>
      <c r="J68" s="592" t="s">
        <v>642</v>
      </c>
      <c r="K68" s="592" t="s">
        <v>642</v>
      </c>
      <c r="L68" s="592" t="s">
        <v>642</v>
      </c>
      <c r="M68" s="592" t="s">
        <v>642</v>
      </c>
      <c r="N68" s="592" t="s">
        <v>642</v>
      </c>
      <c r="O68" s="593" t="s">
        <v>642</v>
      </c>
      <c r="P68" s="381" t="s">
        <v>642</v>
      </c>
      <c r="Q68" s="639"/>
      <c r="R68" s="591" t="s">
        <v>642</v>
      </c>
      <c r="S68" s="592" t="s">
        <v>642</v>
      </c>
      <c r="T68" s="592" t="s">
        <v>642</v>
      </c>
      <c r="U68" s="592" t="s">
        <v>642</v>
      </c>
      <c r="V68" s="592" t="s">
        <v>642</v>
      </c>
      <c r="W68" s="592" t="s">
        <v>642</v>
      </c>
      <c r="X68" s="592" t="s">
        <v>642</v>
      </c>
      <c r="Y68" s="592" t="s">
        <v>642</v>
      </c>
      <c r="Z68" s="592" t="s">
        <v>642</v>
      </c>
      <c r="AA68" s="592" t="s">
        <v>642</v>
      </c>
      <c r="AB68" s="592" t="s">
        <v>642</v>
      </c>
      <c r="AC68" s="593" t="s">
        <v>642</v>
      </c>
      <c r="AD68" s="381" t="s">
        <v>642</v>
      </c>
      <c r="AE68" s="639"/>
      <c r="AF68" s="381" t="s">
        <v>642</v>
      </c>
    </row>
    <row r="69" spans="1:33" ht="15" x14ac:dyDescent="0.25">
      <c r="A69" s="160" t="s">
        <v>297</v>
      </c>
      <c r="B69" s="267">
        <v>547</v>
      </c>
      <c r="C69" s="221" t="s">
        <v>11</v>
      </c>
      <c r="D69" s="374" t="s">
        <v>642</v>
      </c>
      <c r="E69" s="375" t="s">
        <v>642</v>
      </c>
      <c r="F69" s="375" t="s">
        <v>642</v>
      </c>
      <c r="G69" s="375" t="s">
        <v>642</v>
      </c>
      <c r="H69" s="375" t="s">
        <v>642</v>
      </c>
      <c r="I69" s="375" t="s">
        <v>642</v>
      </c>
      <c r="J69" s="375" t="s">
        <v>642</v>
      </c>
      <c r="K69" s="375" t="s">
        <v>642</v>
      </c>
      <c r="L69" s="375" t="s">
        <v>642</v>
      </c>
      <c r="M69" s="375" t="s">
        <v>642</v>
      </c>
      <c r="N69" s="375" t="s">
        <v>642</v>
      </c>
      <c r="O69" s="376" t="s">
        <v>642</v>
      </c>
      <c r="P69" s="381" t="s">
        <v>642</v>
      </c>
      <c r="Q69" s="639"/>
      <c r="R69" s="374" t="s">
        <v>642</v>
      </c>
      <c r="S69" s="375" t="s">
        <v>642</v>
      </c>
      <c r="T69" s="375" t="s">
        <v>642</v>
      </c>
      <c r="U69" s="375" t="s">
        <v>642</v>
      </c>
      <c r="V69" s="375" t="s">
        <v>642</v>
      </c>
      <c r="W69" s="375" t="s">
        <v>642</v>
      </c>
      <c r="X69" s="375" t="s">
        <v>642</v>
      </c>
      <c r="Y69" s="375" t="s">
        <v>642</v>
      </c>
      <c r="Z69" s="375" t="s">
        <v>642</v>
      </c>
      <c r="AA69" s="375" t="s">
        <v>642</v>
      </c>
      <c r="AB69" s="375" t="s">
        <v>642</v>
      </c>
      <c r="AC69" s="376" t="s">
        <v>642</v>
      </c>
      <c r="AD69" s="381" t="s">
        <v>642</v>
      </c>
      <c r="AE69" s="639"/>
      <c r="AF69" s="381" t="s">
        <v>642</v>
      </c>
    </row>
    <row r="70" spans="1:33" ht="15" x14ac:dyDescent="0.25">
      <c r="A70" s="160" t="s">
        <v>297</v>
      </c>
      <c r="B70" s="267">
        <v>547</v>
      </c>
      <c r="C70" s="223" t="s">
        <v>12</v>
      </c>
      <c r="D70" s="374" t="s">
        <v>642</v>
      </c>
      <c r="E70" s="375" t="s">
        <v>642</v>
      </c>
      <c r="F70" s="375" t="s">
        <v>642</v>
      </c>
      <c r="G70" s="375" t="s">
        <v>642</v>
      </c>
      <c r="H70" s="375" t="s">
        <v>642</v>
      </c>
      <c r="I70" s="375" t="s">
        <v>642</v>
      </c>
      <c r="J70" s="375" t="s">
        <v>642</v>
      </c>
      <c r="K70" s="375" t="s">
        <v>642</v>
      </c>
      <c r="L70" s="375" t="s">
        <v>642</v>
      </c>
      <c r="M70" s="375" t="s">
        <v>642</v>
      </c>
      <c r="N70" s="375" t="s">
        <v>642</v>
      </c>
      <c r="O70" s="376" t="s">
        <v>642</v>
      </c>
      <c r="P70" s="381" t="s">
        <v>642</v>
      </c>
      <c r="Q70" s="639"/>
      <c r="R70" s="374" t="s">
        <v>642</v>
      </c>
      <c r="S70" s="375" t="s">
        <v>642</v>
      </c>
      <c r="T70" s="375" t="s">
        <v>642</v>
      </c>
      <c r="U70" s="375" t="s">
        <v>642</v>
      </c>
      <c r="V70" s="375" t="s">
        <v>642</v>
      </c>
      <c r="W70" s="375" t="s">
        <v>642</v>
      </c>
      <c r="X70" s="375" t="s">
        <v>642</v>
      </c>
      <c r="Y70" s="375" t="s">
        <v>642</v>
      </c>
      <c r="Z70" s="375" t="s">
        <v>642</v>
      </c>
      <c r="AA70" s="375" t="s">
        <v>642</v>
      </c>
      <c r="AB70" s="375" t="s">
        <v>642</v>
      </c>
      <c r="AC70" s="376" t="s">
        <v>642</v>
      </c>
      <c r="AD70" s="381" t="s">
        <v>642</v>
      </c>
      <c r="AE70" s="639"/>
      <c r="AF70" s="381" t="s">
        <v>642</v>
      </c>
    </row>
    <row r="71" spans="1:33" ht="15" x14ac:dyDescent="0.25">
      <c r="A71" s="160" t="s">
        <v>297</v>
      </c>
      <c r="B71" s="267">
        <v>547</v>
      </c>
      <c r="C71" s="222" t="s">
        <v>13</v>
      </c>
      <c r="D71" s="374" t="s">
        <v>642</v>
      </c>
      <c r="E71" s="375" t="s">
        <v>642</v>
      </c>
      <c r="F71" s="375" t="s">
        <v>642</v>
      </c>
      <c r="G71" s="375" t="s">
        <v>642</v>
      </c>
      <c r="H71" s="375" t="s">
        <v>642</v>
      </c>
      <c r="I71" s="375" t="s">
        <v>642</v>
      </c>
      <c r="J71" s="375" t="s">
        <v>642</v>
      </c>
      <c r="K71" s="375" t="s">
        <v>642</v>
      </c>
      <c r="L71" s="375" t="s">
        <v>642</v>
      </c>
      <c r="M71" s="375" t="s">
        <v>642</v>
      </c>
      <c r="N71" s="375" t="s">
        <v>642</v>
      </c>
      <c r="O71" s="376" t="s">
        <v>642</v>
      </c>
      <c r="P71" s="381" t="s">
        <v>642</v>
      </c>
      <c r="Q71" s="639"/>
      <c r="R71" s="374" t="s">
        <v>642</v>
      </c>
      <c r="S71" s="375" t="s">
        <v>642</v>
      </c>
      <c r="T71" s="375" t="s">
        <v>642</v>
      </c>
      <c r="U71" s="375" t="s">
        <v>642</v>
      </c>
      <c r="V71" s="375" t="s">
        <v>642</v>
      </c>
      <c r="W71" s="375" t="s">
        <v>642</v>
      </c>
      <c r="X71" s="375" t="s">
        <v>642</v>
      </c>
      <c r="Y71" s="375" t="s">
        <v>642</v>
      </c>
      <c r="Z71" s="375" t="s">
        <v>642</v>
      </c>
      <c r="AA71" s="375" t="s">
        <v>642</v>
      </c>
      <c r="AB71" s="375" t="s">
        <v>642</v>
      </c>
      <c r="AC71" s="376" t="s">
        <v>642</v>
      </c>
      <c r="AD71" s="381" t="s">
        <v>642</v>
      </c>
      <c r="AE71" s="639"/>
      <c r="AF71" s="381" t="s">
        <v>642</v>
      </c>
    </row>
    <row r="72" spans="1:33" ht="15" x14ac:dyDescent="0.25">
      <c r="A72" s="160" t="s">
        <v>297</v>
      </c>
      <c r="B72" s="267">
        <v>547</v>
      </c>
      <c r="C72" s="221" t="s">
        <v>49</v>
      </c>
      <c r="D72" s="374" t="s">
        <v>642</v>
      </c>
      <c r="E72" s="375" t="s">
        <v>642</v>
      </c>
      <c r="F72" s="375" t="s">
        <v>642</v>
      </c>
      <c r="G72" s="375" t="s">
        <v>642</v>
      </c>
      <c r="H72" s="375" t="s">
        <v>642</v>
      </c>
      <c r="I72" s="375" t="s">
        <v>642</v>
      </c>
      <c r="J72" s="375" t="s">
        <v>642</v>
      </c>
      <c r="K72" s="375" t="s">
        <v>642</v>
      </c>
      <c r="L72" s="375" t="s">
        <v>642</v>
      </c>
      <c r="M72" s="375" t="s">
        <v>642</v>
      </c>
      <c r="N72" s="375" t="s">
        <v>642</v>
      </c>
      <c r="O72" s="376" t="s">
        <v>642</v>
      </c>
      <c r="P72" s="381" t="s">
        <v>642</v>
      </c>
      <c r="Q72" s="639"/>
      <c r="R72" s="374" t="s">
        <v>642</v>
      </c>
      <c r="S72" s="375" t="s">
        <v>642</v>
      </c>
      <c r="T72" s="375" t="s">
        <v>642</v>
      </c>
      <c r="U72" s="375" t="s">
        <v>642</v>
      </c>
      <c r="V72" s="375" t="s">
        <v>642</v>
      </c>
      <c r="W72" s="375" t="s">
        <v>642</v>
      </c>
      <c r="X72" s="375" t="s">
        <v>642</v>
      </c>
      <c r="Y72" s="375" t="s">
        <v>642</v>
      </c>
      <c r="Z72" s="375" t="s">
        <v>642</v>
      </c>
      <c r="AA72" s="375" t="s">
        <v>642</v>
      </c>
      <c r="AB72" s="375" t="s">
        <v>642</v>
      </c>
      <c r="AC72" s="376" t="s">
        <v>642</v>
      </c>
      <c r="AD72" s="381" t="s">
        <v>642</v>
      </c>
      <c r="AE72" s="639"/>
      <c r="AF72" s="381" t="s">
        <v>642</v>
      </c>
    </row>
    <row r="73" spans="1:33" ht="15" x14ac:dyDescent="0.25">
      <c r="A73" s="160" t="s">
        <v>297</v>
      </c>
      <c r="B73" s="267">
        <v>547</v>
      </c>
      <c r="C73" s="222" t="s">
        <v>14</v>
      </c>
      <c r="D73" s="374" t="s">
        <v>642</v>
      </c>
      <c r="E73" s="375" t="s">
        <v>642</v>
      </c>
      <c r="F73" s="375" t="s">
        <v>642</v>
      </c>
      <c r="G73" s="375" t="s">
        <v>642</v>
      </c>
      <c r="H73" s="375" t="s">
        <v>642</v>
      </c>
      <c r="I73" s="375" t="s">
        <v>642</v>
      </c>
      <c r="J73" s="375" t="s">
        <v>642</v>
      </c>
      <c r="K73" s="375" t="s">
        <v>642</v>
      </c>
      <c r="L73" s="375" t="s">
        <v>642</v>
      </c>
      <c r="M73" s="375" t="s">
        <v>642</v>
      </c>
      <c r="N73" s="375" t="s">
        <v>642</v>
      </c>
      <c r="O73" s="376" t="s">
        <v>642</v>
      </c>
      <c r="P73" s="381" t="s">
        <v>642</v>
      </c>
      <c r="Q73" s="639"/>
      <c r="R73" s="374" t="s">
        <v>642</v>
      </c>
      <c r="S73" s="375" t="s">
        <v>642</v>
      </c>
      <c r="T73" s="375" t="s">
        <v>642</v>
      </c>
      <c r="U73" s="375" t="s">
        <v>642</v>
      </c>
      <c r="V73" s="375" t="s">
        <v>642</v>
      </c>
      <c r="W73" s="375" t="s">
        <v>642</v>
      </c>
      <c r="X73" s="375" t="s">
        <v>642</v>
      </c>
      <c r="Y73" s="375" t="s">
        <v>642</v>
      </c>
      <c r="Z73" s="375" t="s">
        <v>642</v>
      </c>
      <c r="AA73" s="375" t="s">
        <v>642</v>
      </c>
      <c r="AB73" s="375" t="s">
        <v>642</v>
      </c>
      <c r="AC73" s="376" t="s">
        <v>642</v>
      </c>
      <c r="AD73" s="381" t="s">
        <v>642</v>
      </c>
      <c r="AE73" s="639"/>
      <c r="AF73" s="381" t="s">
        <v>642</v>
      </c>
    </row>
    <row r="74" spans="1:33" ht="15" x14ac:dyDescent="0.25">
      <c r="A74" s="160" t="s">
        <v>297</v>
      </c>
      <c r="B74" s="267">
        <v>547</v>
      </c>
      <c r="C74" s="221" t="s">
        <v>15</v>
      </c>
      <c r="D74" s="374" t="s">
        <v>642</v>
      </c>
      <c r="E74" s="375" t="s">
        <v>642</v>
      </c>
      <c r="F74" s="375" t="s">
        <v>642</v>
      </c>
      <c r="G74" s="375" t="s">
        <v>642</v>
      </c>
      <c r="H74" s="375" t="s">
        <v>642</v>
      </c>
      <c r="I74" s="375" t="s">
        <v>642</v>
      </c>
      <c r="J74" s="375" t="s">
        <v>642</v>
      </c>
      <c r="K74" s="375" t="s">
        <v>642</v>
      </c>
      <c r="L74" s="375" t="s">
        <v>642</v>
      </c>
      <c r="M74" s="375" t="s">
        <v>642</v>
      </c>
      <c r="N74" s="375" t="s">
        <v>642</v>
      </c>
      <c r="O74" s="376" t="s">
        <v>642</v>
      </c>
      <c r="P74" s="381" t="s">
        <v>642</v>
      </c>
      <c r="Q74" s="639"/>
      <c r="R74" s="374" t="s">
        <v>642</v>
      </c>
      <c r="S74" s="375" t="s">
        <v>642</v>
      </c>
      <c r="T74" s="375" t="s">
        <v>642</v>
      </c>
      <c r="U74" s="375" t="s">
        <v>642</v>
      </c>
      <c r="V74" s="375" t="s">
        <v>642</v>
      </c>
      <c r="W74" s="375" t="s">
        <v>642</v>
      </c>
      <c r="X74" s="375" t="s">
        <v>642</v>
      </c>
      <c r="Y74" s="375" t="s">
        <v>642</v>
      </c>
      <c r="Z74" s="375" t="s">
        <v>642</v>
      </c>
      <c r="AA74" s="375" t="s">
        <v>642</v>
      </c>
      <c r="AB74" s="375" t="s">
        <v>642</v>
      </c>
      <c r="AC74" s="376" t="s">
        <v>642</v>
      </c>
      <c r="AD74" s="381" t="s">
        <v>642</v>
      </c>
      <c r="AE74" s="639"/>
      <c r="AF74" s="381" t="s">
        <v>642</v>
      </c>
    </row>
    <row r="75" spans="1:33" ht="15" x14ac:dyDescent="0.25">
      <c r="A75" s="160" t="s">
        <v>297</v>
      </c>
      <c r="B75" s="267">
        <v>547</v>
      </c>
      <c r="C75" s="221" t="s">
        <v>16</v>
      </c>
      <c r="D75" s="374" t="s">
        <v>642</v>
      </c>
      <c r="E75" s="375" t="s">
        <v>642</v>
      </c>
      <c r="F75" s="375" t="s">
        <v>642</v>
      </c>
      <c r="G75" s="375" t="s">
        <v>642</v>
      </c>
      <c r="H75" s="375" t="s">
        <v>642</v>
      </c>
      <c r="I75" s="375" t="s">
        <v>642</v>
      </c>
      <c r="J75" s="375" t="s">
        <v>642</v>
      </c>
      <c r="K75" s="375" t="s">
        <v>642</v>
      </c>
      <c r="L75" s="375" t="s">
        <v>642</v>
      </c>
      <c r="M75" s="375" t="s">
        <v>642</v>
      </c>
      <c r="N75" s="375" t="s">
        <v>642</v>
      </c>
      <c r="O75" s="376" t="s">
        <v>642</v>
      </c>
      <c r="P75" s="381" t="s">
        <v>642</v>
      </c>
      <c r="Q75" s="639"/>
      <c r="R75" s="374" t="s">
        <v>642</v>
      </c>
      <c r="S75" s="375" t="s">
        <v>642</v>
      </c>
      <c r="T75" s="375" t="s">
        <v>642</v>
      </c>
      <c r="U75" s="375" t="s">
        <v>642</v>
      </c>
      <c r="V75" s="375" t="s">
        <v>642</v>
      </c>
      <c r="W75" s="375" t="s">
        <v>642</v>
      </c>
      <c r="X75" s="375" t="s">
        <v>642</v>
      </c>
      <c r="Y75" s="375" t="s">
        <v>642</v>
      </c>
      <c r="Z75" s="375" t="s">
        <v>642</v>
      </c>
      <c r="AA75" s="375" t="s">
        <v>642</v>
      </c>
      <c r="AB75" s="375" t="s">
        <v>642</v>
      </c>
      <c r="AC75" s="376" t="s">
        <v>642</v>
      </c>
      <c r="AD75" s="381" t="s">
        <v>642</v>
      </c>
      <c r="AE75" s="639"/>
      <c r="AF75" s="381" t="s">
        <v>642</v>
      </c>
    </row>
    <row r="76" spans="1:33" ht="15" x14ac:dyDescent="0.25">
      <c r="A76" s="160" t="s">
        <v>297</v>
      </c>
      <c r="B76" s="267">
        <v>547</v>
      </c>
      <c r="C76" s="221" t="s">
        <v>17</v>
      </c>
      <c r="D76" s="374" t="s">
        <v>642</v>
      </c>
      <c r="E76" s="375" t="s">
        <v>642</v>
      </c>
      <c r="F76" s="375" t="s">
        <v>642</v>
      </c>
      <c r="G76" s="375" t="s">
        <v>642</v>
      </c>
      <c r="H76" s="375" t="s">
        <v>642</v>
      </c>
      <c r="I76" s="375" t="s">
        <v>642</v>
      </c>
      <c r="J76" s="375" t="s">
        <v>642</v>
      </c>
      <c r="K76" s="375" t="s">
        <v>642</v>
      </c>
      <c r="L76" s="375" t="s">
        <v>642</v>
      </c>
      <c r="M76" s="375" t="s">
        <v>642</v>
      </c>
      <c r="N76" s="375" t="s">
        <v>642</v>
      </c>
      <c r="O76" s="376" t="s">
        <v>642</v>
      </c>
      <c r="P76" s="381" t="s">
        <v>642</v>
      </c>
      <c r="Q76" s="639"/>
      <c r="R76" s="374" t="s">
        <v>642</v>
      </c>
      <c r="S76" s="375" t="s">
        <v>642</v>
      </c>
      <c r="T76" s="375" t="s">
        <v>642</v>
      </c>
      <c r="U76" s="375" t="s">
        <v>642</v>
      </c>
      <c r="V76" s="375" t="s">
        <v>642</v>
      </c>
      <c r="W76" s="375" t="s">
        <v>642</v>
      </c>
      <c r="X76" s="375" t="s">
        <v>642</v>
      </c>
      <c r="Y76" s="375" t="s">
        <v>642</v>
      </c>
      <c r="Z76" s="375" t="s">
        <v>642</v>
      </c>
      <c r="AA76" s="375" t="s">
        <v>642</v>
      </c>
      <c r="AB76" s="375" t="s">
        <v>642</v>
      </c>
      <c r="AC76" s="376" t="s">
        <v>642</v>
      </c>
      <c r="AD76" s="381" t="s">
        <v>642</v>
      </c>
      <c r="AE76" s="639"/>
      <c r="AF76" s="381" t="s">
        <v>642</v>
      </c>
    </row>
    <row r="77" spans="1:33" ht="15" x14ac:dyDescent="0.25">
      <c r="A77" s="160" t="s">
        <v>297</v>
      </c>
      <c r="B77" s="267">
        <v>547</v>
      </c>
      <c r="C77" s="222" t="s">
        <v>18</v>
      </c>
      <c r="D77" s="374" t="s">
        <v>642</v>
      </c>
      <c r="E77" s="375" t="s">
        <v>642</v>
      </c>
      <c r="F77" s="375" t="s">
        <v>642</v>
      </c>
      <c r="G77" s="375" t="s">
        <v>642</v>
      </c>
      <c r="H77" s="375" t="s">
        <v>642</v>
      </c>
      <c r="I77" s="375" t="s">
        <v>642</v>
      </c>
      <c r="J77" s="375" t="s">
        <v>642</v>
      </c>
      <c r="K77" s="375" t="s">
        <v>642</v>
      </c>
      <c r="L77" s="375" t="s">
        <v>642</v>
      </c>
      <c r="M77" s="375" t="s">
        <v>642</v>
      </c>
      <c r="N77" s="375" t="s">
        <v>642</v>
      </c>
      <c r="O77" s="376" t="s">
        <v>642</v>
      </c>
      <c r="P77" s="381" t="s">
        <v>642</v>
      </c>
      <c r="Q77" s="639"/>
      <c r="R77" s="374" t="s">
        <v>642</v>
      </c>
      <c r="S77" s="375" t="s">
        <v>642</v>
      </c>
      <c r="T77" s="375" t="s">
        <v>642</v>
      </c>
      <c r="U77" s="375" t="s">
        <v>642</v>
      </c>
      <c r="V77" s="375" t="s">
        <v>642</v>
      </c>
      <c r="W77" s="375" t="s">
        <v>642</v>
      </c>
      <c r="X77" s="375" t="s">
        <v>642</v>
      </c>
      <c r="Y77" s="375" t="s">
        <v>642</v>
      </c>
      <c r="Z77" s="375" t="s">
        <v>642</v>
      </c>
      <c r="AA77" s="375" t="s">
        <v>642</v>
      </c>
      <c r="AB77" s="375" t="s">
        <v>642</v>
      </c>
      <c r="AC77" s="376" t="s">
        <v>642</v>
      </c>
      <c r="AD77" s="381" t="s">
        <v>642</v>
      </c>
      <c r="AE77" s="639"/>
      <c r="AF77" s="381" t="s">
        <v>642</v>
      </c>
    </row>
    <row r="78" spans="1:33" ht="15" x14ac:dyDescent="0.25">
      <c r="A78" s="160" t="s">
        <v>297</v>
      </c>
      <c r="B78" s="267">
        <v>547</v>
      </c>
      <c r="C78" s="221" t="s">
        <v>19</v>
      </c>
      <c r="D78" s="374" t="s">
        <v>642</v>
      </c>
      <c r="E78" s="375" t="s">
        <v>642</v>
      </c>
      <c r="F78" s="375" t="s">
        <v>642</v>
      </c>
      <c r="G78" s="375" t="s">
        <v>642</v>
      </c>
      <c r="H78" s="375" t="s">
        <v>642</v>
      </c>
      <c r="I78" s="375" t="s">
        <v>642</v>
      </c>
      <c r="J78" s="375" t="s">
        <v>642</v>
      </c>
      <c r="K78" s="375" t="s">
        <v>642</v>
      </c>
      <c r="L78" s="375" t="s">
        <v>642</v>
      </c>
      <c r="M78" s="375" t="s">
        <v>642</v>
      </c>
      <c r="N78" s="375" t="s">
        <v>642</v>
      </c>
      <c r="O78" s="376" t="s">
        <v>642</v>
      </c>
      <c r="P78" s="381" t="s">
        <v>642</v>
      </c>
      <c r="Q78" s="639"/>
      <c r="R78" s="374" t="s">
        <v>642</v>
      </c>
      <c r="S78" s="375" t="s">
        <v>642</v>
      </c>
      <c r="T78" s="375" t="s">
        <v>642</v>
      </c>
      <c r="U78" s="375" t="s">
        <v>642</v>
      </c>
      <c r="V78" s="375" t="s">
        <v>642</v>
      </c>
      <c r="W78" s="375" t="s">
        <v>642</v>
      </c>
      <c r="X78" s="375" t="s">
        <v>642</v>
      </c>
      <c r="Y78" s="375" t="s">
        <v>642</v>
      </c>
      <c r="Z78" s="375" t="s">
        <v>642</v>
      </c>
      <c r="AA78" s="375" t="s">
        <v>642</v>
      </c>
      <c r="AB78" s="375" t="s">
        <v>642</v>
      </c>
      <c r="AC78" s="376" t="s">
        <v>642</v>
      </c>
      <c r="AD78" s="381" t="s">
        <v>642</v>
      </c>
      <c r="AE78" s="639"/>
      <c r="AF78" s="381" t="s">
        <v>642</v>
      </c>
    </row>
    <row r="79" spans="1:33" ht="15" x14ac:dyDescent="0.25">
      <c r="A79" s="160" t="s">
        <v>297</v>
      </c>
      <c r="B79" s="267">
        <v>548</v>
      </c>
      <c r="C79" s="222" t="s">
        <v>58</v>
      </c>
      <c r="D79" s="374" t="s">
        <v>642</v>
      </c>
      <c r="E79" s="375" t="s">
        <v>642</v>
      </c>
      <c r="F79" s="375" t="s">
        <v>642</v>
      </c>
      <c r="G79" s="375" t="s">
        <v>642</v>
      </c>
      <c r="H79" s="375" t="s">
        <v>642</v>
      </c>
      <c r="I79" s="375" t="s">
        <v>642</v>
      </c>
      <c r="J79" s="375" t="s">
        <v>642</v>
      </c>
      <c r="K79" s="375" t="s">
        <v>642</v>
      </c>
      <c r="L79" s="375" t="s">
        <v>642</v>
      </c>
      <c r="M79" s="375" t="s">
        <v>642</v>
      </c>
      <c r="N79" s="375" t="s">
        <v>642</v>
      </c>
      <c r="O79" s="376" t="s">
        <v>642</v>
      </c>
      <c r="P79" s="381" t="s">
        <v>642</v>
      </c>
      <c r="Q79" s="639"/>
      <c r="R79" s="374" t="s">
        <v>642</v>
      </c>
      <c r="S79" s="375" t="s">
        <v>642</v>
      </c>
      <c r="T79" s="375" t="s">
        <v>642</v>
      </c>
      <c r="U79" s="375" t="s">
        <v>642</v>
      </c>
      <c r="V79" s="375" t="s">
        <v>642</v>
      </c>
      <c r="W79" s="375" t="s">
        <v>642</v>
      </c>
      <c r="X79" s="375" t="s">
        <v>642</v>
      </c>
      <c r="Y79" s="375" t="s">
        <v>642</v>
      </c>
      <c r="Z79" s="375" t="s">
        <v>642</v>
      </c>
      <c r="AA79" s="375" t="s">
        <v>642</v>
      </c>
      <c r="AB79" s="375" t="s">
        <v>642</v>
      </c>
      <c r="AC79" s="376" t="s">
        <v>642</v>
      </c>
      <c r="AD79" s="381" t="s">
        <v>642</v>
      </c>
      <c r="AE79" s="639"/>
      <c r="AF79" s="381" t="s">
        <v>642</v>
      </c>
    </row>
    <row r="80" spans="1:33" ht="15" x14ac:dyDescent="0.25">
      <c r="A80" s="160" t="s">
        <v>297</v>
      </c>
      <c r="B80" s="267">
        <v>555</v>
      </c>
      <c r="C80" s="222" t="s">
        <v>57</v>
      </c>
      <c r="D80" s="374" t="s">
        <v>642</v>
      </c>
      <c r="E80" s="375" t="s">
        <v>642</v>
      </c>
      <c r="F80" s="375" t="s">
        <v>642</v>
      </c>
      <c r="G80" s="375" t="s">
        <v>642</v>
      </c>
      <c r="H80" s="375" t="s">
        <v>642</v>
      </c>
      <c r="I80" s="375" t="s">
        <v>642</v>
      </c>
      <c r="J80" s="375" t="s">
        <v>642</v>
      </c>
      <c r="K80" s="375" t="s">
        <v>642</v>
      </c>
      <c r="L80" s="375" t="s">
        <v>642</v>
      </c>
      <c r="M80" s="375" t="s">
        <v>642</v>
      </c>
      <c r="N80" s="375" t="s">
        <v>642</v>
      </c>
      <c r="O80" s="376" t="s">
        <v>642</v>
      </c>
      <c r="P80" s="381" t="s">
        <v>642</v>
      </c>
      <c r="Q80" s="639"/>
      <c r="R80" s="374" t="s">
        <v>642</v>
      </c>
      <c r="S80" s="375" t="s">
        <v>642</v>
      </c>
      <c r="T80" s="375" t="s">
        <v>642</v>
      </c>
      <c r="U80" s="375" t="s">
        <v>642</v>
      </c>
      <c r="V80" s="375" t="s">
        <v>642</v>
      </c>
      <c r="W80" s="375" t="s">
        <v>642</v>
      </c>
      <c r="X80" s="375" t="s">
        <v>642</v>
      </c>
      <c r="Y80" s="375" t="s">
        <v>642</v>
      </c>
      <c r="Z80" s="375" t="s">
        <v>642</v>
      </c>
      <c r="AA80" s="375" t="s">
        <v>642</v>
      </c>
      <c r="AB80" s="375" t="s">
        <v>642</v>
      </c>
      <c r="AC80" s="376" t="s">
        <v>642</v>
      </c>
      <c r="AD80" s="381" t="s">
        <v>642</v>
      </c>
      <c r="AE80" s="639"/>
      <c r="AF80" s="381" t="s">
        <v>642</v>
      </c>
    </row>
    <row r="81" spans="1:33" ht="15" x14ac:dyDescent="0.25">
      <c r="A81" s="160" t="s">
        <v>297</v>
      </c>
      <c r="B81" s="267">
        <v>555</v>
      </c>
      <c r="C81" s="222" t="s">
        <v>420</v>
      </c>
      <c r="D81" s="374" t="s">
        <v>642</v>
      </c>
      <c r="E81" s="375" t="s">
        <v>642</v>
      </c>
      <c r="F81" s="375" t="s">
        <v>642</v>
      </c>
      <c r="G81" s="375" t="s">
        <v>642</v>
      </c>
      <c r="H81" s="375" t="s">
        <v>642</v>
      </c>
      <c r="I81" s="375" t="s">
        <v>642</v>
      </c>
      <c r="J81" s="375" t="s">
        <v>642</v>
      </c>
      <c r="K81" s="375" t="s">
        <v>642</v>
      </c>
      <c r="L81" s="375" t="s">
        <v>642</v>
      </c>
      <c r="M81" s="375" t="s">
        <v>642</v>
      </c>
      <c r="N81" s="375" t="s">
        <v>642</v>
      </c>
      <c r="O81" s="376" t="s">
        <v>642</v>
      </c>
      <c r="P81" s="381" t="s">
        <v>642</v>
      </c>
      <c r="Q81" s="639"/>
      <c r="R81" s="374" t="s">
        <v>642</v>
      </c>
      <c r="S81" s="375" t="s">
        <v>642</v>
      </c>
      <c r="T81" s="375" t="s">
        <v>642</v>
      </c>
      <c r="U81" s="375" t="s">
        <v>642</v>
      </c>
      <c r="V81" s="375" t="s">
        <v>642</v>
      </c>
      <c r="W81" s="375" t="s">
        <v>642</v>
      </c>
      <c r="X81" s="375" t="s">
        <v>642</v>
      </c>
      <c r="Y81" s="375" t="s">
        <v>642</v>
      </c>
      <c r="Z81" s="375" t="s">
        <v>642</v>
      </c>
      <c r="AA81" s="375" t="s">
        <v>642</v>
      </c>
      <c r="AB81" s="375" t="s">
        <v>642</v>
      </c>
      <c r="AC81" s="376" t="s">
        <v>642</v>
      </c>
      <c r="AD81" s="381" t="s">
        <v>642</v>
      </c>
      <c r="AE81" s="639"/>
      <c r="AF81" s="381" t="s">
        <v>642</v>
      </c>
    </row>
    <row r="82" spans="1:33" ht="15" x14ac:dyDescent="0.25">
      <c r="A82" s="160" t="s">
        <v>297</v>
      </c>
      <c r="B82" s="267" t="s">
        <v>290</v>
      </c>
      <c r="C82" s="222" t="s">
        <v>427</v>
      </c>
      <c r="D82" s="374" t="s">
        <v>642</v>
      </c>
      <c r="E82" s="375" t="s">
        <v>642</v>
      </c>
      <c r="F82" s="375" t="s">
        <v>642</v>
      </c>
      <c r="G82" s="375" t="s">
        <v>642</v>
      </c>
      <c r="H82" s="375" t="s">
        <v>642</v>
      </c>
      <c r="I82" s="375" t="s">
        <v>642</v>
      </c>
      <c r="J82" s="375" t="s">
        <v>642</v>
      </c>
      <c r="K82" s="375" t="s">
        <v>642</v>
      </c>
      <c r="L82" s="375" t="s">
        <v>642</v>
      </c>
      <c r="M82" s="375" t="s">
        <v>642</v>
      </c>
      <c r="N82" s="375" t="s">
        <v>642</v>
      </c>
      <c r="O82" s="376" t="s">
        <v>642</v>
      </c>
      <c r="P82" s="381" t="s">
        <v>642</v>
      </c>
      <c r="Q82" s="639"/>
      <c r="R82" s="374" t="s">
        <v>642</v>
      </c>
      <c r="S82" s="375" t="s">
        <v>642</v>
      </c>
      <c r="T82" s="375" t="s">
        <v>642</v>
      </c>
      <c r="U82" s="375" t="s">
        <v>642</v>
      </c>
      <c r="V82" s="375" t="s">
        <v>642</v>
      </c>
      <c r="W82" s="375" t="s">
        <v>642</v>
      </c>
      <c r="X82" s="375" t="s">
        <v>642</v>
      </c>
      <c r="Y82" s="375" t="s">
        <v>642</v>
      </c>
      <c r="Z82" s="375" t="s">
        <v>642</v>
      </c>
      <c r="AA82" s="375" t="s">
        <v>642</v>
      </c>
      <c r="AB82" s="375" t="s">
        <v>642</v>
      </c>
      <c r="AC82" s="376" t="s">
        <v>642</v>
      </c>
      <c r="AD82" s="381" t="s">
        <v>642</v>
      </c>
      <c r="AE82" s="639"/>
      <c r="AF82" s="381" t="s">
        <v>642</v>
      </c>
    </row>
    <row r="83" spans="1:33" ht="15" x14ac:dyDescent="0.25">
      <c r="A83" s="160" t="s">
        <v>297</v>
      </c>
      <c r="B83" s="267" t="s">
        <v>290</v>
      </c>
      <c r="C83" s="222" t="s">
        <v>431</v>
      </c>
      <c r="D83" s="374" t="s">
        <v>642</v>
      </c>
      <c r="E83" s="375" t="s">
        <v>642</v>
      </c>
      <c r="F83" s="375" t="s">
        <v>642</v>
      </c>
      <c r="G83" s="375" t="s">
        <v>642</v>
      </c>
      <c r="H83" s="375" t="s">
        <v>642</v>
      </c>
      <c r="I83" s="375" t="s">
        <v>642</v>
      </c>
      <c r="J83" s="375" t="s">
        <v>642</v>
      </c>
      <c r="K83" s="375" t="s">
        <v>642</v>
      </c>
      <c r="L83" s="375" t="s">
        <v>642</v>
      </c>
      <c r="M83" s="375" t="s">
        <v>642</v>
      </c>
      <c r="N83" s="375" t="s">
        <v>642</v>
      </c>
      <c r="O83" s="376" t="s">
        <v>642</v>
      </c>
      <c r="P83" s="381" t="s">
        <v>642</v>
      </c>
      <c r="Q83" s="639"/>
      <c r="R83" s="374" t="s">
        <v>642</v>
      </c>
      <c r="S83" s="375" t="s">
        <v>642</v>
      </c>
      <c r="T83" s="375" t="s">
        <v>642</v>
      </c>
      <c r="U83" s="375" t="s">
        <v>642</v>
      </c>
      <c r="V83" s="375" t="s">
        <v>642</v>
      </c>
      <c r="W83" s="375" t="s">
        <v>642</v>
      </c>
      <c r="X83" s="375" t="s">
        <v>642</v>
      </c>
      <c r="Y83" s="375" t="s">
        <v>642</v>
      </c>
      <c r="Z83" s="375" t="s">
        <v>642</v>
      </c>
      <c r="AA83" s="375" t="s">
        <v>642</v>
      </c>
      <c r="AB83" s="375" t="s">
        <v>642</v>
      </c>
      <c r="AC83" s="376" t="s">
        <v>642</v>
      </c>
      <c r="AD83" s="381" t="s">
        <v>642</v>
      </c>
      <c r="AE83" s="639"/>
      <c r="AF83" s="381" t="s">
        <v>642</v>
      </c>
    </row>
    <row r="84" spans="1:33" ht="15" x14ac:dyDescent="0.25">
      <c r="A84" s="160" t="s">
        <v>297</v>
      </c>
      <c r="B84" s="267" t="s">
        <v>290</v>
      </c>
      <c r="C84" s="222" t="s">
        <v>423</v>
      </c>
      <c r="D84" s="374" t="s">
        <v>642</v>
      </c>
      <c r="E84" s="375" t="s">
        <v>642</v>
      </c>
      <c r="F84" s="375" t="s">
        <v>642</v>
      </c>
      <c r="G84" s="375" t="s">
        <v>642</v>
      </c>
      <c r="H84" s="375" t="s">
        <v>642</v>
      </c>
      <c r="I84" s="375" t="s">
        <v>642</v>
      </c>
      <c r="J84" s="375" t="s">
        <v>642</v>
      </c>
      <c r="K84" s="375" t="s">
        <v>642</v>
      </c>
      <c r="L84" s="375" t="s">
        <v>642</v>
      </c>
      <c r="M84" s="375" t="s">
        <v>642</v>
      </c>
      <c r="N84" s="375" t="s">
        <v>642</v>
      </c>
      <c r="O84" s="376" t="s">
        <v>642</v>
      </c>
      <c r="P84" s="381" t="s">
        <v>642</v>
      </c>
      <c r="Q84" s="639"/>
      <c r="R84" s="374" t="s">
        <v>642</v>
      </c>
      <c r="S84" s="375" t="s">
        <v>642</v>
      </c>
      <c r="T84" s="375" t="s">
        <v>642</v>
      </c>
      <c r="U84" s="375" t="s">
        <v>642</v>
      </c>
      <c r="V84" s="375" t="s">
        <v>642</v>
      </c>
      <c r="W84" s="375" t="s">
        <v>642</v>
      </c>
      <c r="X84" s="375" t="s">
        <v>642</v>
      </c>
      <c r="Y84" s="375" t="s">
        <v>642</v>
      </c>
      <c r="Z84" s="375" t="s">
        <v>642</v>
      </c>
      <c r="AA84" s="375" t="s">
        <v>642</v>
      </c>
      <c r="AB84" s="375" t="s">
        <v>642</v>
      </c>
      <c r="AC84" s="376" t="s">
        <v>642</v>
      </c>
      <c r="AD84" s="381" t="s">
        <v>642</v>
      </c>
      <c r="AE84" s="639"/>
      <c r="AF84" s="381" t="s">
        <v>642</v>
      </c>
    </row>
    <row r="85" spans="1:33" ht="15" x14ac:dyDescent="0.25">
      <c r="A85" s="160" t="s">
        <v>297</v>
      </c>
      <c r="B85" s="267" t="s">
        <v>290</v>
      </c>
      <c r="C85" s="222" t="s">
        <v>194</v>
      </c>
      <c r="D85" s="374" t="s">
        <v>642</v>
      </c>
      <c r="E85" s="375" t="s">
        <v>642</v>
      </c>
      <c r="F85" s="375" t="s">
        <v>642</v>
      </c>
      <c r="G85" s="375" t="s">
        <v>642</v>
      </c>
      <c r="H85" s="375" t="s">
        <v>642</v>
      </c>
      <c r="I85" s="375" t="s">
        <v>642</v>
      </c>
      <c r="J85" s="375" t="s">
        <v>642</v>
      </c>
      <c r="K85" s="375" t="s">
        <v>642</v>
      </c>
      <c r="L85" s="375" t="s">
        <v>642</v>
      </c>
      <c r="M85" s="375" t="s">
        <v>642</v>
      </c>
      <c r="N85" s="375" t="s">
        <v>642</v>
      </c>
      <c r="O85" s="376" t="s">
        <v>642</v>
      </c>
      <c r="P85" s="381" t="s">
        <v>642</v>
      </c>
      <c r="Q85" s="639"/>
      <c r="R85" s="374" t="s">
        <v>642</v>
      </c>
      <c r="S85" s="375" t="s">
        <v>642</v>
      </c>
      <c r="T85" s="375" t="s">
        <v>642</v>
      </c>
      <c r="U85" s="375" t="s">
        <v>642</v>
      </c>
      <c r="V85" s="375" t="s">
        <v>642</v>
      </c>
      <c r="W85" s="375" t="s">
        <v>642</v>
      </c>
      <c r="X85" s="375" t="s">
        <v>642</v>
      </c>
      <c r="Y85" s="375" t="s">
        <v>642</v>
      </c>
      <c r="Z85" s="375" t="s">
        <v>642</v>
      </c>
      <c r="AA85" s="375" t="s">
        <v>642</v>
      </c>
      <c r="AB85" s="375" t="s">
        <v>642</v>
      </c>
      <c r="AC85" s="376" t="s">
        <v>642</v>
      </c>
      <c r="AD85" s="381" t="s">
        <v>642</v>
      </c>
      <c r="AE85" s="639"/>
      <c r="AF85" s="381" t="s">
        <v>642</v>
      </c>
    </row>
    <row r="86" spans="1:33" ht="14.85" customHeight="1" x14ac:dyDescent="0.25">
      <c r="A86" s="160" t="s">
        <v>297</v>
      </c>
      <c r="B86" s="267" t="s">
        <v>290</v>
      </c>
      <c r="C86" s="222" t="s">
        <v>435</v>
      </c>
      <c r="D86" s="374" t="s">
        <v>642</v>
      </c>
      <c r="E86" s="375" t="s">
        <v>642</v>
      </c>
      <c r="F86" s="375" t="s">
        <v>642</v>
      </c>
      <c r="G86" s="375" t="s">
        <v>642</v>
      </c>
      <c r="H86" s="375" t="s">
        <v>642</v>
      </c>
      <c r="I86" s="375" t="s">
        <v>642</v>
      </c>
      <c r="J86" s="375" t="s">
        <v>642</v>
      </c>
      <c r="K86" s="375" t="s">
        <v>642</v>
      </c>
      <c r="L86" s="375" t="s">
        <v>642</v>
      </c>
      <c r="M86" s="375" t="s">
        <v>642</v>
      </c>
      <c r="N86" s="375" t="s">
        <v>642</v>
      </c>
      <c r="O86" s="376" t="s">
        <v>642</v>
      </c>
      <c r="P86" s="381" t="s">
        <v>642</v>
      </c>
      <c r="Q86" s="639"/>
      <c r="R86" s="374" t="s">
        <v>642</v>
      </c>
      <c r="S86" s="375" t="s">
        <v>642</v>
      </c>
      <c r="T86" s="375" t="s">
        <v>642</v>
      </c>
      <c r="U86" s="375" t="s">
        <v>642</v>
      </c>
      <c r="V86" s="375" t="s">
        <v>642</v>
      </c>
      <c r="W86" s="375" t="s">
        <v>642</v>
      </c>
      <c r="X86" s="375" t="s">
        <v>642</v>
      </c>
      <c r="Y86" s="375" t="s">
        <v>642</v>
      </c>
      <c r="Z86" s="375" t="s">
        <v>642</v>
      </c>
      <c r="AA86" s="375" t="s">
        <v>642</v>
      </c>
      <c r="AB86" s="375" t="s">
        <v>642</v>
      </c>
      <c r="AC86" s="376" t="s">
        <v>642</v>
      </c>
      <c r="AD86" s="381" t="s">
        <v>642</v>
      </c>
      <c r="AE86" s="639"/>
      <c r="AF86" s="381" t="s">
        <v>642</v>
      </c>
    </row>
    <row r="87" spans="1:33" ht="15" x14ac:dyDescent="0.25">
      <c r="A87" s="160" t="s">
        <v>297</v>
      </c>
      <c r="B87" s="267" t="s">
        <v>290</v>
      </c>
      <c r="C87" s="222" t="s">
        <v>428</v>
      </c>
      <c r="D87" s="374" t="s">
        <v>642</v>
      </c>
      <c r="E87" s="375" t="s">
        <v>642</v>
      </c>
      <c r="F87" s="375" t="s">
        <v>642</v>
      </c>
      <c r="G87" s="375" t="s">
        <v>642</v>
      </c>
      <c r="H87" s="375" t="s">
        <v>642</v>
      </c>
      <c r="I87" s="375" t="s">
        <v>642</v>
      </c>
      <c r="J87" s="375" t="s">
        <v>642</v>
      </c>
      <c r="K87" s="375" t="s">
        <v>642</v>
      </c>
      <c r="L87" s="375" t="s">
        <v>642</v>
      </c>
      <c r="M87" s="375" t="s">
        <v>642</v>
      </c>
      <c r="N87" s="375" t="s">
        <v>642</v>
      </c>
      <c r="O87" s="376" t="s">
        <v>642</v>
      </c>
      <c r="P87" s="381" t="s">
        <v>642</v>
      </c>
      <c r="Q87" s="639"/>
      <c r="R87" s="374" t="s">
        <v>642</v>
      </c>
      <c r="S87" s="375" t="s">
        <v>642</v>
      </c>
      <c r="T87" s="375" t="s">
        <v>642</v>
      </c>
      <c r="U87" s="375" t="s">
        <v>642</v>
      </c>
      <c r="V87" s="375" t="s">
        <v>642</v>
      </c>
      <c r="W87" s="375" t="s">
        <v>642</v>
      </c>
      <c r="X87" s="375" t="s">
        <v>642</v>
      </c>
      <c r="Y87" s="375" t="s">
        <v>642</v>
      </c>
      <c r="Z87" s="375" t="s">
        <v>642</v>
      </c>
      <c r="AA87" s="375" t="s">
        <v>642</v>
      </c>
      <c r="AB87" s="375" t="s">
        <v>642</v>
      </c>
      <c r="AC87" s="376" t="s">
        <v>642</v>
      </c>
      <c r="AD87" s="381" t="s">
        <v>642</v>
      </c>
      <c r="AE87" s="639"/>
      <c r="AF87" s="381" t="s">
        <v>642</v>
      </c>
    </row>
    <row r="88" spans="1:33" ht="15" x14ac:dyDescent="0.25">
      <c r="A88" s="160" t="s">
        <v>297</v>
      </c>
      <c r="B88" s="267" t="s">
        <v>290</v>
      </c>
      <c r="C88" s="222" t="s">
        <v>425</v>
      </c>
      <c r="D88" s="374" t="s">
        <v>642</v>
      </c>
      <c r="E88" s="375" t="s">
        <v>642</v>
      </c>
      <c r="F88" s="375" t="s">
        <v>642</v>
      </c>
      <c r="G88" s="375" t="s">
        <v>642</v>
      </c>
      <c r="H88" s="375" t="s">
        <v>642</v>
      </c>
      <c r="I88" s="375" t="s">
        <v>642</v>
      </c>
      <c r="J88" s="375" t="s">
        <v>642</v>
      </c>
      <c r="K88" s="375" t="s">
        <v>642</v>
      </c>
      <c r="L88" s="375" t="s">
        <v>642</v>
      </c>
      <c r="M88" s="375" t="s">
        <v>642</v>
      </c>
      <c r="N88" s="375" t="s">
        <v>642</v>
      </c>
      <c r="O88" s="376" t="s">
        <v>642</v>
      </c>
      <c r="P88" s="381" t="s">
        <v>642</v>
      </c>
      <c r="Q88" s="639"/>
      <c r="R88" s="374" t="s">
        <v>642</v>
      </c>
      <c r="S88" s="375" t="s">
        <v>642</v>
      </c>
      <c r="T88" s="375" t="s">
        <v>642</v>
      </c>
      <c r="U88" s="375" t="s">
        <v>642</v>
      </c>
      <c r="V88" s="375" t="s">
        <v>642</v>
      </c>
      <c r="W88" s="375" t="s">
        <v>642</v>
      </c>
      <c r="X88" s="375" t="s">
        <v>642</v>
      </c>
      <c r="Y88" s="375" t="s">
        <v>642</v>
      </c>
      <c r="Z88" s="375" t="s">
        <v>642</v>
      </c>
      <c r="AA88" s="375" t="s">
        <v>642</v>
      </c>
      <c r="AB88" s="375" t="s">
        <v>642</v>
      </c>
      <c r="AC88" s="376" t="s">
        <v>642</v>
      </c>
      <c r="AD88" s="381" t="s">
        <v>642</v>
      </c>
      <c r="AE88" s="639"/>
      <c r="AF88" s="381" t="s">
        <v>642</v>
      </c>
    </row>
    <row r="89" spans="1:33" ht="15" x14ac:dyDescent="0.25">
      <c r="A89" s="160" t="s">
        <v>297</v>
      </c>
      <c r="B89" s="267" t="s">
        <v>290</v>
      </c>
      <c r="C89" s="222" t="s">
        <v>422</v>
      </c>
      <c r="D89" s="374" t="s">
        <v>642</v>
      </c>
      <c r="E89" s="375" t="s">
        <v>642</v>
      </c>
      <c r="F89" s="375" t="s">
        <v>642</v>
      </c>
      <c r="G89" s="375" t="s">
        <v>642</v>
      </c>
      <c r="H89" s="375" t="s">
        <v>642</v>
      </c>
      <c r="I89" s="375" t="s">
        <v>642</v>
      </c>
      <c r="J89" s="375" t="s">
        <v>642</v>
      </c>
      <c r="K89" s="375" t="s">
        <v>642</v>
      </c>
      <c r="L89" s="375" t="s">
        <v>642</v>
      </c>
      <c r="M89" s="375" t="s">
        <v>642</v>
      </c>
      <c r="N89" s="375" t="s">
        <v>642</v>
      </c>
      <c r="O89" s="376" t="s">
        <v>642</v>
      </c>
      <c r="P89" s="381" t="s">
        <v>642</v>
      </c>
      <c r="Q89" s="639"/>
      <c r="R89" s="374" t="s">
        <v>642</v>
      </c>
      <c r="S89" s="375" t="s">
        <v>642</v>
      </c>
      <c r="T89" s="375" t="s">
        <v>642</v>
      </c>
      <c r="U89" s="375" t="s">
        <v>642</v>
      </c>
      <c r="V89" s="375" t="s">
        <v>642</v>
      </c>
      <c r="W89" s="375" t="s">
        <v>642</v>
      </c>
      <c r="X89" s="375" t="s">
        <v>642</v>
      </c>
      <c r="Y89" s="375" t="s">
        <v>642</v>
      </c>
      <c r="Z89" s="375" t="s">
        <v>642</v>
      </c>
      <c r="AA89" s="375" t="s">
        <v>642</v>
      </c>
      <c r="AB89" s="375" t="s">
        <v>642</v>
      </c>
      <c r="AC89" s="376" t="s">
        <v>642</v>
      </c>
      <c r="AD89" s="381" t="s">
        <v>642</v>
      </c>
      <c r="AE89" s="639"/>
      <c r="AF89" s="381" t="s">
        <v>642</v>
      </c>
    </row>
    <row r="90" spans="1:33" ht="15" x14ac:dyDescent="0.25">
      <c r="A90" s="160" t="s">
        <v>297</v>
      </c>
      <c r="B90" s="267" t="s">
        <v>0</v>
      </c>
      <c r="C90" s="222" t="s">
        <v>424</v>
      </c>
      <c r="D90" s="374" t="s">
        <v>642</v>
      </c>
      <c r="E90" s="375" t="s">
        <v>642</v>
      </c>
      <c r="F90" s="375" t="s">
        <v>642</v>
      </c>
      <c r="G90" s="375" t="s">
        <v>642</v>
      </c>
      <c r="H90" s="375" t="s">
        <v>642</v>
      </c>
      <c r="I90" s="375" t="s">
        <v>642</v>
      </c>
      <c r="J90" s="375" t="s">
        <v>642</v>
      </c>
      <c r="K90" s="375" t="s">
        <v>642</v>
      </c>
      <c r="L90" s="375" t="s">
        <v>642</v>
      </c>
      <c r="M90" s="375" t="s">
        <v>642</v>
      </c>
      <c r="N90" s="375" t="s">
        <v>642</v>
      </c>
      <c r="O90" s="376" t="s">
        <v>642</v>
      </c>
      <c r="P90" s="381" t="s">
        <v>642</v>
      </c>
      <c r="Q90" s="639"/>
      <c r="R90" s="374" t="s">
        <v>642</v>
      </c>
      <c r="S90" s="375" t="s">
        <v>642</v>
      </c>
      <c r="T90" s="375" t="s">
        <v>642</v>
      </c>
      <c r="U90" s="375" t="s">
        <v>642</v>
      </c>
      <c r="V90" s="375" t="s">
        <v>642</v>
      </c>
      <c r="W90" s="375" t="s">
        <v>642</v>
      </c>
      <c r="X90" s="375" t="s">
        <v>642</v>
      </c>
      <c r="Y90" s="375" t="s">
        <v>642</v>
      </c>
      <c r="Z90" s="375" t="s">
        <v>642</v>
      </c>
      <c r="AA90" s="375" t="s">
        <v>642</v>
      </c>
      <c r="AB90" s="375" t="s">
        <v>642</v>
      </c>
      <c r="AC90" s="376" t="s">
        <v>642</v>
      </c>
      <c r="AD90" s="381" t="s">
        <v>642</v>
      </c>
      <c r="AE90" s="639"/>
      <c r="AF90" s="381" t="s">
        <v>642</v>
      </c>
    </row>
    <row r="91" spans="1:33" ht="15" x14ac:dyDescent="0.25">
      <c r="A91" s="160" t="s">
        <v>297</v>
      </c>
      <c r="B91" s="267">
        <v>555</v>
      </c>
      <c r="C91" s="222" t="s">
        <v>421</v>
      </c>
      <c r="D91" s="374" t="s">
        <v>642</v>
      </c>
      <c r="E91" s="375" t="s">
        <v>642</v>
      </c>
      <c r="F91" s="375" t="s">
        <v>642</v>
      </c>
      <c r="G91" s="375" t="s">
        <v>642</v>
      </c>
      <c r="H91" s="375" t="s">
        <v>642</v>
      </c>
      <c r="I91" s="375" t="s">
        <v>642</v>
      </c>
      <c r="J91" s="375" t="s">
        <v>642</v>
      </c>
      <c r="K91" s="375" t="s">
        <v>642</v>
      </c>
      <c r="L91" s="375" t="s">
        <v>642</v>
      </c>
      <c r="M91" s="375" t="s">
        <v>642</v>
      </c>
      <c r="N91" s="375" t="s">
        <v>642</v>
      </c>
      <c r="O91" s="376" t="s">
        <v>642</v>
      </c>
      <c r="P91" s="381" t="s">
        <v>642</v>
      </c>
      <c r="Q91" s="639"/>
      <c r="R91" s="374" t="s">
        <v>642</v>
      </c>
      <c r="S91" s="375" t="s">
        <v>642</v>
      </c>
      <c r="T91" s="375" t="s">
        <v>642</v>
      </c>
      <c r="U91" s="375" t="s">
        <v>642</v>
      </c>
      <c r="V91" s="375" t="s">
        <v>642</v>
      </c>
      <c r="W91" s="375" t="s">
        <v>642</v>
      </c>
      <c r="X91" s="375" t="s">
        <v>642</v>
      </c>
      <c r="Y91" s="375" t="s">
        <v>642</v>
      </c>
      <c r="Z91" s="375" t="s">
        <v>642</v>
      </c>
      <c r="AA91" s="375" t="s">
        <v>642</v>
      </c>
      <c r="AB91" s="375" t="s">
        <v>642</v>
      </c>
      <c r="AC91" s="376" t="s">
        <v>642</v>
      </c>
      <c r="AD91" s="381" t="s">
        <v>642</v>
      </c>
      <c r="AE91" s="639"/>
      <c r="AF91" s="381" t="s">
        <v>642</v>
      </c>
    </row>
    <row r="92" spans="1:33" ht="15" x14ac:dyDescent="0.25">
      <c r="A92" s="160" t="s">
        <v>297</v>
      </c>
      <c r="B92" s="267">
        <v>555</v>
      </c>
      <c r="C92" s="222" t="s">
        <v>432</v>
      </c>
      <c r="D92" s="374" t="s">
        <v>642</v>
      </c>
      <c r="E92" s="375" t="s">
        <v>642</v>
      </c>
      <c r="F92" s="375" t="s">
        <v>642</v>
      </c>
      <c r="G92" s="375" t="s">
        <v>642</v>
      </c>
      <c r="H92" s="375" t="s">
        <v>642</v>
      </c>
      <c r="I92" s="375" t="s">
        <v>642</v>
      </c>
      <c r="J92" s="375" t="s">
        <v>642</v>
      </c>
      <c r="K92" s="375" t="s">
        <v>642</v>
      </c>
      <c r="L92" s="375" t="s">
        <v>642</v>
      </c>
      <c r="M92" s="375" t="s">
        <v>642</v>
      </c>
      <c r="N92" s="375" t="s">
        <v>642</v>
      </c>
      <c r="O92" s="376" t="s">
        <v>642</v>
      </c>
      <c r="P92" s="381" t="s">
        <v>642</v>
      </c>
      <c r="Q92" s="639"/>
      <c r="R92" s="374" t="s">
        <v>642</v>
      </c>
      <c r="S92" s="375" t="s">
        <v>642</v>
      </c>
      <c r="T92" s="375" t="s">
        <v>642</v>
      </c>
      <c r="U92" s="375" t="s">
        <v>642</v>
      </c>
      <c r="V92" s="375" t="s">
        <v>642</v>
      </c>
      <c r="W92" s="375" t="s">
        <v>642</v>
      </c>
      <c r="X92" s="375" t="s">
        <v>642</v>
      </c>
      <c r="Y92" s="375" t="s">
        <v>642</v>
      </c>
      <c r="Z92" s="375" t="s">
        <v>642</v>
      </c>
      <c r="AA92" s="375" t="s">
        <v>642</v>
      </c>
      <c r="AB92" s="375" t="s">
        <v>642</v>
      </c>
      <c r="AC92" s="376" t="s">
        <v>642</v>
      </c>
      <c r="AD92" s="381" t="s">
        <v>642</v>
      </c>
      <c r="AE92" s="639"/>
      <c r="AF92" s="381" t="s">
        <v>642</v>
      </c>
    </row>
    <row r="93" spans="1:33" thickBot="1" x14ac:dyDescent="0.3">
      <c r="A93" s="160" t="s">
        <v>297</v>
      </c>
      <c r="B93" s="267">
        <v>555</v>
      </c>
      <c r="C93" s="222" t="s">
        <v>419</v>
      </c>
      <c r="D93" s="374" t="s">
        <v>642</v>
      </c>
      <c r="E93" s="375" t="s">
        <v>642</v>
      </c>
      <c r="F93" s="375" t="s">
        <v>642</v>
      </c>
      <c r="G93" s="375" t="s">
        <v>642</v>
      </c>
      <c r="H93" s="375" t="s">
        <v>642</v>
      </c>
      <c r="I93" s="375" t="s">
        <v>642</v>
      </c>
      <c r="J93" s="375" t="s">
        <v>642</v>
      </c>
      <c r="K93" s="375" t="s">
        <v>642</v>
      </c>
      <c r="L93" s="375" t="s">
        <v>642</v>
      </c>
      <c r="M93" s="375" t="s">
        <v>642</v>
      </c>
      <c r="N93" s="375" t="s">
        <v>642</v>
      </c>
      <c r="O93" s="376" t="s">
        <v>642</v>
      </c>
      <c r="P93" s="381" t="s">
        <v>642</v>
      </c>
      <c r="Q93" s="639"/>
      <c r="R93" s="377" t="s">
        <v>642</v>
      </c>
      <c r="S93" s="378" t="s">
        <v>642</v>
      </c>
      <c r="T93" s="378" t="s">
        <v>642</v>
      </c>
      <c r="U93" s="378" t="s">
        <v>642</v>
      </c>
      <c r="V93" s="378" t="s">
        <v>642</v>
      </c>
      <c r="W93" s="378" t="s">
        <v>642</v>
      </c>
      <c r="X93" s="378" t="s">
        <v>642</v>
      </c>
      <c r="Y93" s="378" t="s">
        <v>642</v>
      </c>
      <c r="Z93" s="378" t="s">
        <v>642</v>
      </c>
      <c r="AA93" s="378" t="s">
        <v>642</v>
      </c>
      <c r="AB93" s="378" t="s">
        <v>642</v>
      </c>
      <c r="AC93" s="379" t="s">
        <v>642</v>
      </c>
      <c r="AD93" s="382" t="s">
        <v>642</v>
      </c>
      <c r="AE93" s="639"/>
      <c r="AF93" s="382" t="s">
        <v>642</v>
      </c>
    </row>
    <row r="94" spans="1:33" ht="16.5" thickTop="1" thickBot="1" x14ac:dyDescent="0.3">
      <c r="A94" s="160" t="s">
        <v>297</v>
      </c>
      <c r="B94" s="267">
        <v>555</v>
      </c>
      <c r="C94" s="222" t="s">
        <v>20</v>
      </c>
      <c r="D94" s="67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78">
        <v>7000</v>
      </c>
      <c r="Q94" s="679"/>
      <c r="R94" s="67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676">
        <v>7000</v>
      </c>
      <c r="AE94" s="675"/>
      <c r="AF94" s="684">
        <v>0</v>
      </c>
      <c r="AG94" s="291"/>
    </row>
    <row r="95" spans="1:33" ht="16.5" thickTop="1" thickBot="1" x14ac:dyDescent="0.3">
      <c r="A95" s="160" t="s">
        <v>297</v>
      </c>
      <c r="B95" s="267">
        <v>555</v>
      </c>
      <c r="C95" s="222" t="s">
        <v>59</v>
      </c>
      <c r="D95" s="383" t="s">
        <v>642</v>
      </c>
      <c r="E95" s="384" t="s">
        <v>642</v>
      </c>
      <c r="F95" s="384" t="s">
        <v>642</v>
      </c>
      <c r="G95" s="384" t="s">
        <v>642</v>
      </c>
      <c r="H95" s="384" t="s">
        <v>642</v>
      </c>
      <c r="I95" s="384" t="s">
        <v>642</v>
      </c>
      <c r="J95" s="384" t="s">
        <v>642</v>
      </c>
      <c r="K95" s="384" t="s">
        <v>642</v>
      </c>
      <c r="L95" s="384" t="s">
        <v>642</v>
      </c>
      <c r="M95" s="384" t="s">
        <v>642</v>
      </c>
      <c r="N95" s="384" t="s">
        <v>642</v>
      </c>
      <c r="O95" s="385" t="s">
        <v>642</v>
      </c>
      <c r="P95" s="386" t="s">
        <v>642</v>
      </c>
      <c r="Q95" s="639"/>
      <c r="R95" s="383" t="s">
        <v>642</v>
      </c>
      <c r="S95" s="384" t="s">
        <v>642</v>
      </c>
      <c r="T95" s="384" t="s">
        <v>642</v>
      </c>
      <c r="U95" s="384" t="s">
        <v>642</v>
      </c>
      <c r="V95" s="384" t="s">
        <v>642</v>
      </c>
      <c r="W95" s="384" t="s">
        <v>642</v>
      </c>
      <c r="X95" s="384" t="s">
        <v>642</v>
      </c>
      <c r="Y95" s="384" t="s">
        <v>642</v>
      </c>
      <c r="Z95" s="384" t="s">
        <v>642</v>
      </c>
      <c r="AA95" s="384" t="s">
        <v>642</v>
      </c>
      <c r="AB95" s="384" t="s">
        <v>642</v>
      </c>
      <c r="AC95" s="385" t="s">
        <v>642</v>
      </c>
      <c r="AD95" s="386" t="s">
        <v>642</v>
      </c>
      <c r="AE95" s="639"/>
      <c r="AF95" s="386" t="s">
        <v>642</v>
      </c>
    </row>
    <row r="96" spans="1:33" thickTop="1" x14ac:dyDescent="0.25">
      <c r="A96" s="160" t="s">
        <v>297</v>
      </c>
      <c r="B96" s="267">
        <v>555</v>
      </c>
      <c r="C96" s="222" t="s">
        <v>5</v>
      </c>
      <c r="D96" s="67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3">
        <v>-3.300000200397335E-3</v>
      </c>
      <c r="Q96" s="675"/>
      <c r="R96" s="67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674">
        <v>-3.300000200397335E-3</v>
      </c>
      <c r="AE96" s="675"/>
      <c r="AF96" s="683">
        <v>0</v>
      </c>
      <c r="AG96" s="291"/>
    </row>
    <row r="97" spans="1:33" ht="15" x14ac:dyDescent="0.25">
      <c r="A97" s="160" t="s">
        <v>297</v>
      </c>
      <c r="B97" s="267">
        <v>555</v>
      </c>
      <c r="C97" s="222" t="s">
        <v>429</v>
      </c>
      <c r="D97" s="67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79">
        <v>20651.759999999998</v>
      </c>
      <c r="Q97" s="675"/>
      <c r="R97" s="67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675">
        <v>20651.759999999998</v>
      </c>
      <c r="AE97" s="675"/>
      <c r="AF97" s="679">
        <v>0</v>
      </c>
      <c r="AG97" s="291"/>
    </row>
    <row r="98" spans="1:33" ht="15" x14ac:dyDescent="0.25">
      <c r="A98" s="160" t="s">
        <v>297</v>
      </c>
      <c r="B98" s="267" t="s">
        <v>0</v>
      </c>
      <c r="C98" s="222" t="s">
        <v>426</v>
      </c>
      <c r="D98" s="67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79">
        <v>41164.097150000009</v>
      </c>
      <c r="Q98" s="675"/>
      <c r="R98" s="67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675">
        <v>41164.097150000009</v>
      </c>
      <c r="AE98" s="675"/>
      <c r="AF98" s="679">
        <v>0</v>
      </c>
      <c r="AG98" s="291"/>
    </row>
    <row r="99" spans="1:33" ht="15" x14ac:dyDescent="0.25">
      <c r="A99" s="160" t="s">
        <v>297</v>
      </c>
      <c r="B99" s="267" t="s">
        <v>0</v>
      </c>
      <c r="C99" s="222" t="s">
        <v>433</v>
      </c>
      <c r="D99" s="67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79">
        <v>71991.003899999967</v>
      </c>
      <c r="Q99" s="675"/>
      <c r="R99" s="67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675">
        <v>71991.003899999967</v>
      </c>
      <c r="AE99" s="675"/>
      <c r="AF99" s="679">
        <v>0</v>
      </c>
      <c r="AG99" s="291"/>
    </row>
    <row r="100" spans="1:33" ht="15" x14ac:dyDescent="0.25">
      <c r="A100" s="160" t="s">
        <v>297</v>
      </c>
      <c r="B100" s="267" t="s">
        <v>0</v>
      </c>
      <c r="C100" s="222" t="s">
        <v>434</v>
      </c>
      <c r="D100" s="67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79">
        <v>13239.989458300002</v>
      </c>
      <c r="Q100" s="675"/>
      <c r="R100" s="67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675">
        <v>13239.989458300002</v>
      </c>
      <c r="AE100" s="675"/>
      <c r="AF100" s="679">
        <v>0</v>
      </c>
      <c r="AG100" s="291"/>
    </row>
    <row r="101" spans="1:33" thickBot="1" x14ac:dyDescent="0.3">
      <c r="A101" s="160" t="s">
        <v>297</v>
      </c>
      <c r="B101" s="267">
        <v>555</v>
      </c>
      <c r="C101" s="222" t="s">
        <v>430</v>
      </c>
      <c r="D101" s="67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4">
        <v>154461.83999999994</v>
      </c>
      <c r="Q101" s="675"/>
      <c r="R101" s="67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676">
        <v>154461.83999999994</v>
      </c>
      <c r="AE101" s="675"/>
      <c r="AF101" s="684">
        <v>0</v>
      </c>
      <c r="AG101" s="291"/>
    </row>
    <row r="102" spans="1:33" thickTop="1" x14ac:dyDescent="0.25">
      <c r="A102" s="160" t="s">
        <v>297</v>
      </c>
      <c r="B102" s="267">
        <v>447</v>
      </c>
      <c r="C102" s="222" t="s">
        <v>64</v>
      </c>
      <c r="D102" s="591" t="s">
        <v>642</v>
      </c>
      <c r="E102" s="592" t="s">
        <v>642</v>
      </c>
      <c r="F102" s="592" t="s">
        <v>642</v>
      </c>
      <c r="G102" s="592" t="s">
        <v>642</v>
      </c>
      <c r="H102" s="592" t="s">
        <v>642</v>
      </c>
      <c r="I102" s="592" t="s">
        <v>642</v>
      </c>
      <c r="J102" s="592" t="s">
        <v>642</v>
      </c>
      <c r="K102" s="592" t="s">
        <v>642</v>
      </c>
      <c r="L102" s="592" t="s">
        <v>642</v>
      </c>
      <c r="M102" s="592" t="s">
        <v>642</v>
      </c>
      <c r="N102" s="592" t="s">
        <v>642</v>
      </c>
      <c r="O102" s="593" t="s">
        <v>642</v>
      </c>
      <c r="P102" s="380" t="s">
        <v>642</v>
      </c>
      <c r="Q102" s="639"/>
      <c r="R102" s="591" t="s">
        <v>642</v>
      </c>
      <c r="S102" s="372" t="s">
        <v>642</v>
      </c>
      <c r="T102" s="372" t="s">
        <v>642</v>
      </c>
      <c r="U102" s="372" t="s">
        <v>642</v>
      </c>
      <c r="V102" s="372" t="s">
        <v>642</v>
      </c>
      <c r="W102" s="372" t="s">
        <v>642</v>
      </c>
      <c r="X102" s="372" t="s">
        <v>642</v>
      </c>
      <c r="Y102" s="372" t="s">
        <v>642</v>
      </c>
      <c r="Z102" s="372" t="s">
        <v>642</v>
      </c>
      <c r="AA102" s="372" t="s">
        <v>642</v>
      </c>
      <c r="AB102" s="372" t="s">
        <v>642</v>
      </c>
      <c r="AC102" s="373" t="s">
        <v>642</v>
      </c>
      <c r="AD102" s="380" t="s">
        <v>642</v>
      </c>
      <c r="AE102" s="639"/>
      <c r="AF102" s="380" t="s">
        <v>642</v>
      </c>
    </row>
    <row r="103" spans="1:33" ht="15" x14ac:dyDescent="0.25">
      <c r="A103" s="160" t="s">
        <v>297</v>
      </c>
      <c r="B103" s="267">
        <v>555</v>
      </c>
      <c r="C103" s="222" t="s">
        <v>65</v>
      </c>
      <c r="D103" s="374" t="s">
        <v>642</v>
      </c>
      <c r="E103" s="375" t="s">
        <v>642</v>
      </c>
      <c r="F103" s="375" t="s">
        <v>642</v>
      </c>
      <c r="G103" s="375" t="s">
        <v>642</v>
      </c>
      <c r="H103" s="375" t="s">
        <v>642</v>
      </c>
      <c r="I103" s="375" t="s">
        <v>642</v>
      </c>
      <c r="J103" s="375" t="s">
        <v>642</v>
      </c>
      <c r="K103" s="375" t="s">
        <v>642</v>
      </c>
      <c r="L103" s="375" t="s">
        <v>642</v>
      </c>
      <c r="M103" s="375" t="s">
        <v>642</v>
      </c>
      <c r="N103" s="375" t="s">
        <v>642</v>
      </c>
      <c r="O103" s="376" t="s">
        <v>642</v>
      </c>
      <c r="P103" s="381" t="s">
        <v>642</v>
      </c>
      <c r="Q103" s="639"/>
      <c r="R103" s="374" t="s">
        <v>642</v>
      </c>
      <c r="S103" s="375" t="s">
        <v>642</v>
      </c>
      <c r="T103" s="375" t="s">
        <v>642</v>
      </c>
      <c r="U103" s="375" t="s">
        <v>642</v>
      </c>
      <c r="V103" s="375" t="s">
        <v>642</v>
      </c>
      <c r="W103" s="375" t="s">
        <v>642</v>
      </c>
      <c r="X103" s="375" t="s">
        <v>642</v>
      </c>
      <c r="Y103" s="375" t="s">
        <v>642</v>
      </c>
      <c r="Z103" s="375" t="s">
        <v>642</v>
      </c>
      <c r="AA103" s="375" t="s">
        <v>642</v>
      </c>
      <c r="AB103" s="375" t="s">
        <v>642</v>
      </c>
      <c r="AC103" s="376" t="s">
        <v>642</v>
      </c>
      <c r="AD103" s="381" t="s">
        <v>642</v>
      </c>
      <c r="AE103" s="639"/>
      <c r="AF103" s="381" t="s">
        <v>642</v>
      </c>
    </row>
    <row r="104" spans="1:33" ht="15" x14ac:dyDescent="0.25">
      <c r="A104" s="160" t="s">
        <v>297</v>
      </c>
      <c r="B104" s="267" t="s">
        <v>2</v>
      </c>
      <c r="C104" s="222" t="s">
        <v>3</v>
      </c>
      <c r="D104" s="374" t="s">
        <v>642</v>
      </c>
      <c r="E104" s="375" t="s">
        <v>642</v>
      </c>
      <c r="F104" s="375" t="s">
        <v>642</v>
      </c>
      <c r="G104" s="375" t="s">
        <v>642</v>
      </c>
      <c r="H104" s="375" t="s">
        <v>642</v>
      </c>
      <c r="I104" s="375" t="s">
        <v>642</v>
      </c>
      <c r="J104" s="375" t="s">
        <v>642</v>
      </c>
      <c r="K104" s="375" t="s">
        <v>642</v>
      </c>
      <c r="L104" s="375" t="s">
        <v>642</v>
      </c>
      <c r="M104" s="375" t="s">
        <v>642</v>
      </c>
      <c r="N104" s="375" t="s">
        <v>642</v>
      </c>
      <c r="O104" s="376" t="s">
        <v>642</v>
      </c>
      <c r="P104" s="381" t="s">
        <v>642</v>
      </c>
      <c r="Q104" s="639"/>
      <c r="R104" s="374" t="s">
        <v>642</v>
      </c>
      <c r="S104" s="375" t="s">
        <v>642</v>
      </c>
      <c r="T104" s="375" t="s">
        <v>642</v>
      </c>
      <c r="U104" s="375" t="s">
        <v>642</v>
      </c>
      <c r="V104" s="375" t="s">
        <v>642</v>
      </c>
      <c r="W104" s="375" t="s">
        <v>642</v>
      </c>
      <c r="X104" s="375" t="s">
        <v>642</v>
      </c>
      <c r="Y104" s="375" t="s">
        <v>642</v>
      </c>
      <c r="Z104" s="375" t="s">
        <v>642</v>
      </c>
      <c r="AA104" s="375" t="s">
        <v>642</v>
      </c>
      <c r="AB104" s="375" t="s">
        <v>642</v>
      </c>
      <c r="AC104" s="376" t="s">
        <v>642</v>
      </c>
      <c r="AD104" s="381" t="s">
        <v>642</v>
      </c>
      <c r="AE104" s="639"/>
      <c r="AF104" s="381" t="s">
        <v>642</v>
      </c>
    </row>
    <row r="105" spans="1:33" s="56" customFormat="1" ht="15" x14ac:dyDescent="0.25">
      <c r="A105" s="266" t="s">
        <v>297</v>
      </c>
      <c r="B105" s="457">
        <v>447</v>
      </c>
      <c r="C105" s="222" t="s">
        <v>22</v>
      </c>
      <c r="D105" s="374" t="s">
        <v>642</v>
      </c>
      <c r="E105" s="375" t="s">
        <v>642</v>
      </c>
      <c r="F105" s="375" t="s">
        <v>642</v>
      </c>
      <c r="G105" s="375" t="s">
        <v>642</v>
      </c>
      <c r="H105" s="375" t="s">
        <v>642</v>
      </c>
      <c r="I105" s="375" t="s">
        <v>642</v>
      </c>
      <c r="J105" s="375" t="s">
        <v>642</v>
      </c>
      <c r="K105" s="375" t="s">
        <v>642</v>
      </c>
      <c r="L105" s="375" t="s">
        <v>642</v>
      </c>
      <c r="M105" s="375" t="s">
        <v>642</v>
      </c>
      <c r="N105" s="375" t="s">
        <v>642</v>
      </c>
      <c r="O105" s="376" t="s">
        <v>642</v>
      </c>
      <c r="P105" s="381" t="s">
        <v>642</v>
      </c>
      <c r="Q105" s="639"/>
      <c r="R105" s="374" t="s">
        <v>642</v>
      </c>
      <c r="S105" s="375" t="s">
        <v>642</v>
      </c>
      <c r="T105" s="375" t="s">
        <v>642</v>
      </c>
      <c r="U105" s="375" t="s">
        <v>642</v>
      </c>
      <c r="V105" s="375" t="s">
        <v>642</v>
      </c>
      <c r="W105" s="375" t="s">
        <v>642</v>
      </c>
      <c r="X105" s="375" t="s">
        <v>642</v>
      </c>
      <c r="Y105" s="375" t="s">
        <v>642</v>
      </c>
      <c r="Z105" s="375" t="s">
        <v>642</v>
      </c>
      <c r="AA105" s="375" t="s">
        <v>642</v>
      </c>
      <c r="AB105" s="375" t="s">
        <v>642</v>
      </c>
      <c r="AC105" s="376" t="s">
        <v>642</v>
      </c>
      <c r="AD105" s="381" t="s">
        <v>642</v>
      </c>
      <c r="AE105" s="639"/>
      <c r="AF105" s="381" t="s">
        <v>642</v>
      </c>
    </row>
    <row r="106" spans="1:33" s="56" customFormat="1" ht="15" x14ac:dyDescent="0.25">
      <c r="A106" s="266" t="s">
        <v>256</v>
      </c>
      <c r="B106" s="457" t="s">
        <v>2</v>
      </c>
      <c r="C106" s="222" t="s">
        <v>606</v>
      </c>
      <c r="D106" s="374" t="s">
        <v>642</v>
      </c>
      <c r="E106" s="375" t="s">
        <v>642</v>
      </c>
      <c r="F106" s="375" t="s">
        <v>642</v>
      </c>
      <c r="G106" s="375" t="s">
        <v>642</v>
      </c>
      <c r="H106" s="375" t="s">
        <v>642</v>
      </c>
      <c r="I106" s="375" t="s">
        <v>642</v>
      </c>
      <c r="J106" s="375" t="s">
        <v>642</v>
      </c>
      <c r="K106" s="375" t="s">
        <v>642</v>
      </c>
      <c r="L106" s="375" t="s">
        <v>642</v>
      </c>
      <c r="M106" s="375" t="s">
        <v>642</v>
      </c>
      <c r="N106" s="375" t="s">
        <v>642</v>
      </c>
      <c r="O106" s="376" t="s">
        <v>642</v>
      </c>
      <c r="P106" s="637" t="s">
        <v>642</v>
      </c>
      <c r="Q106" s="639"/>
      <c r="R106" s="374" t="s">
        <v>642</v>
      </c>
      <c r="S106" s="375" t="s">
        <v>642</v>
      </c>
      <c r="T106" s="375" t="s">
        <v>642</v>
      </c>
      <c r="U106" s="375" t="s">
        <v>642</v>
      </c>
      <c r="V106" s="375" t="s">
        <v>642</v>
      </c>
      <c r="W106" s="375" t="s">
        <v>642</v>
      </c>
      <c r="X106" s="375" t="s">
        <v>642</v>
      </c>
      <c r="Y106" s="375" t="s">
        <v>642</v>
      </c>
      <c r="Z106" s="375" t="s">
        <v>642</v>
      </c>
      <c r="AA106" s="375" t="s">
        <v>642</v>
      </c>
      <c r="AB106" s="375" t="s">
        <v>642</v>
      </c>
      <c r="AC106" s="376" t="s">
        <v>642</v>
      </c>
      <c r="AD106" s="381" t="s">
        <v>642</v>
      </c>
      <c r="AE106" s="639"/>
      <c r="AF106" s="381" t="s">
        <v>642</v>
      </c>
    </row>
    <row r="107" spans="1:33" thickBot="1" x14ac:dyDescent="0.3">
      <c r="A107" s="266" t="s">
        <v>297</v>
      </c>
      <c r="B107" s="273" t="s">
        <v>2</v>
      </c>
      <c r="C107" s="629" t="s">
        <v>607</v>
      </c>
      <c r="D107" s="598" t="s">
        <v>642</v>
      </c>
      <c r="E107" s="599" t="s">
        <v>642</v>
      </c>
      <c r="F107" s="599" t="s">
        <v>642</v>
      </c>
      <c r="G107" s="599" t="s">
        <v>642</v>
      </c>
      <c r="H107" s="599" t="s">
        <v>642</v>
      </c>
      <c r="I107" s="599" t="s">
        <v>642</v>
      </c>
      <c r="J107" s="599" t="s">
        <v>642</v>
      </c>
      <c r="K107" s="599" t="s">
        <v>642</v>
      </c>
      <c r="L107" s="599" t="s">
        <v>642</v>
      </c>
      <c r="M107" s="599" t="s">
        <v>642</v>
      </c>
      <c r="N107" s="599" t="s">
        <v>642</v>
      </c>
      <c r="O107" s="600" t="s">
        <v>642</v>
      </c>
      <c r="P107" s="637" t="s">
        <v>642</v>
      </c>
      <c r="Q107" s="639"/>
      <c r="R107" s="598" t="s">
        <v>642</v>
      </c>
      <c r="S107" s="599" t="s">
        <v>642</v>
      </c>
      <c r="T107" s="599" t="s">
        <v>642</v>
      </c>
      <c r="U107" s="599" t="s">
        <v>642</v>
      </c>
      <c r="V107" s="599" t="s">
        <v>642</v>
      </c>
      <c r="W107" s="599" t="s">
        <v>642</v>
      </c>
      <c r="X107" s="599" t="s">
        <v>642</v>
      </c>
      <c r="Y107" s="599" t="s">
        <v>642</v>
      </c>
      <c r="Z107" s="599" t="s">
        <v>642</v>
      </c>
      <c r="AA107" s="599" t="s">
        <v>642</v>
      </c>
      <c r="AB107" s="599" t="s">
        <v>642</v>
      </c>
      <c r="AC107" s="600" t="s">
        <v>642</v>
      </c>
      <c r="AD107" s="637" t="s">
        <v>642</v>
      </c>
      <c r="AE107" s="639"/>
      <c r="AF107" s="637" t="s">
        <v>642</v>
      </c>
    </row>
    <row r="108" spans="1:33" thickTop="1" x14ac:dyDescent="0.25">
      <c r="A108" s="268" t="s">
        <v>415</v>
      </c>
      <c r="B108" s="269"/>
      <c r="C108" s="630" t="s">
        <v>6</v>
      </c>
      <c r="D108" s="604" t="s">
        <v>642</v>
      </c>
      <c r="E108" s="605" t="s">
        <v>642</v>
      </c>
      <c r="F108" s="605" t="s">
        <v>642</v>
      </c>
      <c r="G108" s="605" t="s">
        <v>642</v>
      </c>
      <c r="H108" s="605" t="s">
        <v>642</v>
      </c>
      <c r="I108" s="605" t="s">
        <v>642</v>
      </c>
      <c r="J108" s="605" t="s">
        <v>642</v>
      </c>
      <c r="K108" s="605" t="s">
        <v>642</v>
      </c>
      <c r="L108" s="605" t="s">
        <v>642</v>
      </c>
      <c r="M108" s="605" t="s">
        <v>642</v>
      </c>
      <c r="N108" s="605" t="s">
        <v>642</v>
      </c>
      <c r="O108" s="606" t="s">
        <v>642</v>
      </c>
      <c r="P108" s="642">
        <v>20803205.006415661</v>
      </c>
      <c r="Q108" s="680"/>
      <c r="R108" s="604" t="s">
        <v>642</v>
      </c>
      <c r="S108" s="605" t="s">
        <v>642</v>
      </c>
      <c r="T108" s="605" t="s">
        <v>642</v>
      </c>
      <c r="U108" s="605" t="s">
        <v>642</v>
      </c>
      <c r="V108" s="605" t="s">
        <v>642</v>
      </c>
      <c r="W108" s="605" t="s">
        <v>642</v>
      </c>
      <c r="X108" s="605" t="s">
        <v>642</v>
      </c>
      <c r="Y108" s="605" t="s">
        <v>642</v>
      </c>
      <c r="Z108" s="605" t="s">
        <v>642</v>
      </c>
      <c r="AA108" s="605" t="s">
        <v>642</v>
      </c>
      <c r="AB108" s="605" t="s">
        <v>642</v>
      </c>
      <c r="AC108" s="606" t="s">
        <v>642</v>
      </c>
      <c r="AD108" s="642">
        <v>20803204.999228034</v>
      </c>
      <c r="AE108" s="680"/>
      <c r="AF108" s="688">
        <v>7.1876258007250726E-3</v>
      </c>
      <c r="AG108" s="291"/>
    </row>
    <row r="109" spans="1:33" thickBot="1" x14ac:dyDescent="0.3">
      <c r="A109" s="160"/>
      <c r="B109" s="267"/>
      <c r="C109" s="626" t="s">
        <v>21</v>
      </c>
      <c r="D109" s="377" t="s">
        <v>642</v>
      </c>
      <c r="E109" s="378" t="s">
        <v>642</v>
      </c>
      <c r="F109" s="378" t="s">
        <v>642</v>
      </c>
      <c r="G109" s="378" t="s">
        <v>642</v>
      </c>
      <c r="H109" s="378" t="s">
        <v>642</v>
      </c>
      <c r="I109" s="378" t="s">
        <v>642</v>
      </c>
      <c r="J109" s="378" t="s">
        <v>642</v>
      </c>
      <c r="K109" s="378" t="s">
        <v>642</v>
      </c>
      <c r="L109" s="378" t="s">
        <v>642</v>
      </c>
      <c r="M109" s="378" t="s">
        <v>642</v>
      </c>
      <c r="N109" s="378" t="s">
        <v>642</v>
      </c>
      <c r="O109" s="379" t="s">
        <v>642</v>
      </c>
      <c r="P109" s="682">
        <v>20803205.006415661</v>
      </c>
      <c r="Q109" s="681"/>
      <c r="R109" s="377" t="s">
        <v>642</v>
      </c>
      <c r="S109" s="378" t="s">
        <v>642</v>
      </c>
      <c r="T109" s="378" t="s">
        <v>642</v>
      </c>
      <c r="U109" s="378" t="s">
        <v>642</v>
      </c>
      <c r="V109" s="378" t="s">
        <v>642</v>
      </c>
      <c r="W109" s="378" t="s">
        <v>642</v>
      </c>
      <c r="X109" s="378" t="s">
        <v>642</v>
      </c>
      <c r="Y109" s="378" t="s">
        <v>642</v>
      </c>
      <c r="Z109" s="378" t="s">
        <v>642</v>
      </c>
      <c r="AA109" s="378" t="s">
        <v>642</v>
      </c>
      <c r="AB109" s="378" t="s">
        <v>642</v>
      </c>
      <c r="AC109" s="379" t="s">
        <v>642</v>
      </c>
      <c r="AD109" s="682">
        <v>20803204.999228034</v>
      </c>
      <c r="AE109" s="681"/>
      <c r="AF109" s="687">
        <v>7.1876272559165955E-3</v>
      </c>
      <c r="AG109" s="291"/>
    </row>
    <row r="110" spans="1:33" s="619" customFormat="1" ht="12" thickTop="1" x14ac:dyDescent="0.2">
      <c r="A110" s="612"/>
      <c r="B110" s="613" t="s">
        <v>7</v>
      </c>
      <c r="C110" s="614" t="s">
        <v>414</v>
      </c>
      <c r="D110" s="615">
        <v>2.591852261684835E-2</v>
      </c>
      <c r="E110" s="615">
        <v>-5.7969153858721256E-3</v>
      </c>
      <c r="F110" s="615">
        <v>-4.1322796838358045E-2</v>
      </c>
      <c r="G110" s="615">
        <v>-4.6353921527042985E-2</v>
      </c>
      <c r="H110" s="615">
        <v>-4.9734792206436396E-2</v>
      </c>
      <c r="I110" s="615">
        <v>-5.3650496760383248E-2</v>
      </c>
      <c r="J110" s="615">
        <v>-3.3978207502514124E-3</v>
      </c>
      <c r="K110" s="615">
        <v>2.5089075788855553E-3</v>
      </c>
      <c r="L110" s="615">
        <v>-7.4442623183131218E-2</v>
      </c>
      <c r="M110" s="615">
        <v>-2.8624893864616752E-2</v>
      </c>
      <c r="N110" s="615">
        <v>-0.10318659292533994</v>
      </c>
      <c r="O110" s="616">
        <v>3.1856042100116611E-2</v>
      </c>
      <c r="P110" s="617">
        <v>0</v>
      </c>
      <c r="Q110" s="617"/>
      <c r="R110" s="615">
        <v>-0.19036153797060251</v>
      </c>
      <c r="S110" s="615">
        <v>-9.3715262599289417E-2</v>
      </c>
      <c r="T110" s="615">
        <v>-0.33577487501315773</v>
      </c>
      <c r="U110" s="615">
        <v>-0.11441249959170818</v>
      </c>
      <c r="V110" s="615">
        <v>0.31313401227816939</v>
      </c>
      <c r="W110" s="615">
        <v>0.14267849596217275</v>
      </c>
      <c r="X110" s="615">
        <v>0.35469012544490397</v>
      </c>
      <c r="Y110" s="615">
        <v>6.5998087637126446E-2</v>
      </c>
      <c r="Z110" s="615">
        <v>0.20168716320767999</v>
      </c>
      <c r="AA110" s="615">
        <v>7.0065837120637298E-2</v>
      </c>
      <c r="AB110" s="615">
        <v>-0.14593823719769716</v>
      </c>
      <c r="AC110" s="616">
        <v>9.5496288035064936E-2</v>
      </c>
      <c r="AD110" s="617">
        <v>0.36354759731329978</v>
      </c>
      <c r="AE110" s="617"/>
      <c r="AF110" s="617">
        <v>-0.36354759731329978</v>
      </c>
      <c r="AG110" s="618"/>
    </row>
    <row r="111" spans="1:33" x14ac:dyDescent="0.25">
      <c r="C111" s="631"/>
      <c r="H111" s="84"/>
      <c r="I111" s="84"/>
      <c r="J111" s="84"/>
      <c r="K111" s="84"/>
      <c r="L111" s="84"/>
      <c r="M111" s="85"/>
      <c r="N111" s="85"/>
      <c r="O111" s="86"/>
      <c r="P111" s="87"/>
      <c r="Q111" s="87"/>
      <c r="R111" s="54"/>
      <c r="S111" s="54"/>
      <c r="T111" s="55"/>
      <c r="U111" s="55"/>
      <c r="W111" s="75"/>
      <c r="Z111" s="53"/>
      <c r="AA111" s="54"/>
      <c r="AB111" s="88"/>
      <c r="AC111" s="88"/>
      <c r="AD111" s="89"/>
      <c r="AE111" s="537"/>
      <c r="AF111" s="89"/>
    </row>
    <row r="112" spans="1:33" x14ac:dyDescent="0.25">
      <c r="A112" s="56" t="s">
        <v>437</v>
      </c>
      <c r="C112" s="631"/>
      <c r="D112" s="90"/>
      <c r="E112" s="90"/>
      <c r="F112" s="90"/>
      <c r="G112" s="90"/>
      <c r="H112" s="90"/>
      <c r="I112" s="90"/>
      <c r="J112" s="90"/>
      <c r="K112" s="90"/>
      <c r="L112" s="90"/>
      <c r="M112" s="91"/>
      <c r="N112" s="91"/>
      <c r="O112" s="18"/>
      <c r="P112" s="91"/>
      <c r="Q112" s="91"/>
      <c r="R112" s="75"/>
      <c r="S112" s="75"/>
      <c r="T112" s="56"/>
      <c r="U112" s="56"/>
      <c r="V112" s="67"/>
      <c r="W112" s="75"/>
      <c r="Z112" s="53"/>
      <c r="AA112" s="75"/>
      <c r="AB112" s="75"/>
      <c r="AC112" s="75"/>
      <c r="AD112" s="92"/>
      <c r="AE112" s="92"/>
      <c r="AF112" s="92"/>
    </row>
    <row r="113" spans="1:30" x14ac:dyDescent="0.25">
      <c r="A113" s="61" t="s">
        <v>626</v>
      </c>
      <c r="C113" s="631"/>
      <c r="P113" s="990"/>
      <c r="R113" s="60"/>
      <c r="S113" s="60"/>
      <c r="T113" s="56"/>
      <c r="U113" s="56"/>
      <c r="V113" s="509"/>
      <c r="W113" s="60"/>
      <c r="Z113" s="53"/>
      <c r="AA113" s="60"/>
      <c r="AB113" s="60"/>
      <c r="AC113" s="60"/>
      <c r="AD113" s="990"/>
    </row>
    <row r="114" spans="1:30" x14ac:dyDescent="0.25">
      <c r="C114" s="631"/>
      <c r="P114" s="990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0"/>
    </row>
    <row r="115" spans="1:30" x14ac:dyDescent="0.25">
      <c r="C115" s="631"/>
      <c r="Q115" s="81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25">
      <c r="C116" s="631"/>
      <c r="Q116" s="81"/>
      <c r="R116" s="893"/>
      <c r="S116" s="893"/>
      <c r="T116" s="893"/>
      <c r="U116" s="893"/>
      <c r="V116" s="893"/>
      <c r="W116" s="893"/>
      <c r="X116" s="893"/>
      <c r="Y116" s="893"/>
      <c r="Z116" s="893"/>
      <c r="AA116" s="893"/>
      <c r="AB116" s="893"/>
      <c r="AC116" s="893"/>
      <c r="AD116" s="1047"/>
    </row>
    <row r="117" spans="1:30" x14ac:dyDescent="0.25">
      <c r="C117" s="631"/>
      <c r="R117" s="893"/>
      <c r="S117" s="893"/>
      <c r="T117" s="893"/>
      <c r="U117" s="893"/>
      <c r="V117" s="893"/>
      <c r="W117" s="893"/>
      <c r="X117" s="893"/>
      <c r="Y117" s="893"/>
      <c r="Z117" s="893"/>
      <c r="AA117" s="893"/>
      <c r="AB117" s="893"/>
      <c r="AC117" s="893"/>
    </row>
    <row r="118" spans="1:30" x14ac:dyDescent="0.25">
      <c r="C118" s="631"/>
      <c r="R118" s="893"/>
      <c r="S118" s="893"/>
      <c r="T118" s="893"/>
      <c r="U118" s="893"/>
      <c r="V118" s="893"/>
      <c r="W118" s="893"/>
      <c r="X118" s="893"/>
      <c r="Y118" s="893"/>
      <c r="Z118" s="893"/>
      <c r="AA118" s="893"/>
      <c r="AB118" s="893"/>
      <c r="AC118" s="893"/>
    </row>
    <row r="119" spans="1:30" x14ac:dyDescent="0.25">
      <c r="C119" s="631"/>
      <c r="R119" s="893"/>
      <c r="S119" s="893"/>
      <c r="T119" s="893"/>
      <c r="U119" s="893"/>
      <c r="V119" s="893"/>
      <c r="W119" s="893"/>
      <c r="X119" s="893"/>
      <c r="Y119" s="893"/>
      <c r="Z119" s="893"/>
      <c r="AA119" s="893"/>
      <c r="AB119" s="893"/>
      <c r="AC119" s="893"/>
    </row>
    <row r="120" spans="1:30" x14ac:dyDescent="0.25">
      <c r="C120" s="631"/>
      <c r="R120" s="893"/>
      <c r="S120" s="893"/>
      <c r="T120" s="893"/>
      <c r="U120" s="893"/>
      <c r="V120" s="893"/>
      <c r="W120" s="893"/>
      <c r="X120" s="893"/>
      <c r="Y120" s="893"/>
      <c r="Z120" s="893"/>
      <c r="AA120" s="893"/>
      <c r="AB120" s="893"/>
      <c r="AC120" s="893"/>
    </row>
    <row r="121" spans="1:30" x14ac:dyDescent="0.25">
      <c r="C121" s="631"/>
      <c r="R121" s="893"/>
      <c r="S121" s="893"/>
      <c r="T121" s="893"/>
      <c r="U121" s="893"/>
      <c r="V121" s="893"/>
      <c r="W121" s="893"/>
      <c r="X121" s="893"/>
      <c r="Y121" s="893"/>
      <c r="Z121" s="893"/>
      <c r="AA121" s="893"/>
      <c r="AB121" s="893"/>
      <c r="AC121" s="893"/>
    </row>
    <row r="122" spans="1:30" x14ac:dyDescent="0.25">
      <c r="C122" s="631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C122" s="893"/>
    </row>
    <row r="123" spans="1:30" x14ac:dyDescent="0.25">
      <c r="C123" s="631"/>
      <c r="R123" s="893"/>
      <c r="S123" s="893"/>
      <c r="T123" s="893"/>
      <c r="U123" s="893"/>
      <c r="V123" s="893"/>
      <c r="W123" s="893"/>
      <c r="X123" s="893"/>
      <c r="Y123" s="893"/>
      <c r="Z123" s="893"/>
      <c r="AA123" s="893"/>
      <c r="AB123" s="893"/>
      <c r="AC123" s="893"/>
    </row>
    <row r="124" spans="1:30" x14ac:dyDescent="0.25">
      <c r="C124" s="631"/>
      <c r="R124" s="893"/>
      <c r="S124" s="893"/>
      <c r="T124" s="893"/>
      <c r="U124" s="893"/>
      <c r="V124" s="893"/>
      <c r="W124" s="893"/>
      <c r="X124" s="893"/>
      <c r="Y124" s="893"/>
      <c r="Z124" s="893"/>
      <c r="AA124" s="893"/>
      <c r="AB124" s="893"/>
      <c r="AC124" s="893"/>
    </row>
    <row r="125" spans="1:30" x14ac:dyDescent="0.25">
      <c r="C125" s="631"/>
      <c r="R125" s="893"/>
      <c r="S125" s="893"/>
      <c r="T125" s="893"/>
      <c r="U125" s="893"/>
      <c r="V125" s="893"/>
      <c r="W125" s="893"/>
      <c r="X125" s="893"/>
      <c r="Y125" s="893"/>
      <c r="Z125" s="893"/>
      <c r="AA125" s="893"/>
      <c r="AB125" s="893"/>
      <c r="AC125" s="893"/>
    </row>
    <row r="126" spans="1:30" x14ac:dyDescent="0.25">
      <c r="C126" s="631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25">
      <c r="C127" s="631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25">
      <c r="C128" s="631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25">
      <c r="C129" s="631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25">
      <c r="C130" s="631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25">
      <c r="C131" s="631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25">
      <c r="C132" s="631"/>
      <c r="T132" s="56"/>
      <c r="U132" s="56"/>
      <c r="V132" s="67"/>
      <c r="W132" s="75"/>
      <c r="Z132" s="53"/>
      <c r="AA132" s="53"/>
      <c r="AB132" s="53"/>
      <c r="AC132" s="53"/>
    </row>
    <row r="133" spans="3:29" x14ac:dyDescent="0.25">
      <c r="C133" s="631"/>
      <c r="T133" s="56"/>
      <c r="U133" s="56"/>
      <c r="V133" s="67"/>
      <c r="W133" s="75"/>
      <c r="Z133" s="53"/>
      <c r="AA133" s="53"/>
      <c r="AB133" s="53"/>
      <c r="AC133" s="53"/>
    </row>
    <row r="134" spans="3:29" x14ac:dyDescent="0.25">
      <c r="C134" s="631"/>
      <c r="T134" s="56"/>
      <c r="U134" s="56"/>
      <c r="V134" s="67"/>
      <c r="W134" s="75"/>
      <c r="Z134" s="53"/>
      <c r="AA134" s="53"/>
      <c r="AB134" s="53"/>
      <c r="AC134" s="53"/>
    </row>
    <row r="135" spans="3:29" x14ac:dyDescent="0.25">
      <c r="C135" s="631"/>
      <c r="T135" s="56"/>
      <c r="U135" s="56"/>
      <c r="V135" s="67"/>
      <c r="W135" s="75"/>
      <c r="Z135" s="53"/>
      <c r="AA135" s="53"/>
      <c r="AB135" s="53"/>
      <c r="AC135" s="53"/>
    </row>
    <row r="136" spans="3:29" x14ac:dyDescent="0.25">
      <c r="C136" s="631"/>
      <c r="T136" s="56"/>
      <c r="U136" s="56"/>
      <c r="V136" s="67"/>
      <c r="W136" s="75"/>
      <c r="Z136" s="53"/>
      <c r="AA136" s="53"/>
      <c r="AB136" s="53"/>
      <c r="AC136" s="53"/>
    </row>
    <row r="137" spans="3:29" x14ac:dyDescent="0.25">
      <c r="C137" s="631"/>
      <c r="T137" s="56"/>
      <c r="U137" s="56"/>
      <c r="V137" s="67"/>
      <c r="W137" s="75"/>
      <c r="Z137" s="53"/>
      <c r="AA137" s="53"/>
      <c r="AB137" s="53"/>
      <c r="AC137" s="53"/>
    </row>
    <row r="138" spans="3:29" x14ac:dyDescent="0.25">
      <c r="C138" s="631"/>
      <c r="T138" s="56"/>
      <c r="U138" s="56"/>
      <c r="V138" s="67"/>
      <c r="W138" s="75"/>
      <c r="Z138" s="53"/>
      <c r="AA138" s="53"/>
      <c r="AB138" s="53"/>
      <c r="AC138" s="53"/>
    </row>
    <row r="139" spans="3:29" x14ac:dyDescent="0.25">
      <c r="C139" s="631"/>
      <c r="T139" s="56"/>
      <c r="U139" s="56"/>
      <c r="V139" s="67"/>
      <c r="W139" s="75"/>
      <c r="Z139" s="53"/>
      <c r="AA139" s="53"/>
      <c r="AB139" s="53"/>
      <c r="AC139" s="53"/>
    </row>
    <row r="140" spans="3:29" x14ac:dyDescent="0.25">
      <c r="C140" s="631"/>
      <c r="T140" s="56"/>
      <c r="U140" s="56"/>
      <c r="V140" s="67"/>
      <c r="W140" s="75"/>
      <c r="Z140" s="53"/>
      <c r="AA140" s="53"/>
      <c r="AB140" s="53"/>
      <c r="AC140" s="53"/>
    </row>
    <row r="141" spans="3:29" x14ac:dyDescent="0.25">
      <c r="C141" s="631"/>
      <c r="V141" s="56"/>
      <c r="W141" s="56"/>
      <c r="X141" s="62"/>
      <c r="Z141" s="53"/>
      <c r="AA141" s="53"/>
      <c r="AB141" s="53"/>
      <c r="AC141" s="53"/>
    </row>
    <row r="142" spans="3:29" x14ac:dyDescent="0.25">
      <c r="C142" s="631"/>
      <c r="V142" s="56"/>
      <c r="W142" s="56"/>
      <c r="X142" s="62"/>
      <c r="Z142" s="53"/>
      <c r="AA142" s="53"/>
      <c r="AB142" s="53"/>
      <c r="AC142" s="53"/>
    </row>
    <row r="143" spans="3:29" x14ac:dyDescent="0.25">
      <c r="C143" s="631"/>
      <c r="V143" s="56"/>
      <c r="W143" s="56"/>
      <c r="X143" s="62"/>
      <c r="Z143" s="53"/>
      <c r="AA143" s="53"/>
      <c r="AB143" s="53"/>
      <c r="AC143" s="53"/>
    </row>
    <row r="144" spans="3:29" x14ac:dyDescent="0.25">
      <c r="C144" s="631"/>
      <c r="V144" s="56"/>
      <c r="W144" s="56"/>
      <c r="X144" s="62"/>
      <c r="Z144" s="53"/>
      <c r="AA144" s="53"/>
      <c r="AB144" s="53"/>
      <c r="AC144" s="53"/>
    </row>
    <row r="145" spans="3:29" x14ac:dyDescent="0.25">
      <c r="C145" s="631"/>
      <c r="V145" s="56"/>
      <c r="W145" s="56"/>
      <c r="X145" s="62"/>
      <c r="Z145" s="53"/>
      <c r="AA145" s="53"/>
      <c r="AB145" s="53"/>
      <c r="AC145" s="53"/>
    </row>
    <row r="146" spans="3:29" x14ac:dyDescent="0.25">
      <c r="C146" s="631"/>
      <c r="V146" s="56"/>
      <c r="W146" s="56"/>
      <c r="X146" s="62"/>
      <c r="Z146" s="53"/>
      <c r="AA146" s="53"/>
      <c r="AB146" s="53"/>
      <c r="AC146" s="53"/>
    </row>
    <row r="147" spans="3:29" x14ac:dyDescent="0.25">
      <c r="C147" s="631"/>
      <c r="V147" s="56"/>
      <c r="W147" s="56"/>
      <c r="X147" s="62"/>
      <c r="Z147" s="53"/>
      <c r="AA147" s="53"/>
      <c r="AB147" s="53"/>
      <c r="AC147" s="53"/>
    </row>
    <row r="148" spans="3:29" x14ac:dyDescent="0.25">
      <c r="C148" s="631"/>
      <c r="V148" s="56"/>
      <c r="W148" s="56"/>
      <c r="X148" s="62"/>
      <c r="Z148" s="53"/>
      <c r="AA148" s="53"/>
      <c r="AB148" s="53"/>
      <c r="AC148" s="53"/>
    </row>
    <row r="149" spans="3:29" x14ac:dyDescent="0.25">
      <c r="C149" s="631"/>
      <c r="V149" s="56"/>
      <c r="W149" s="56"/>
      <c r="X149" s="62"/>
      <c r="Z149" s="53"/>
      <c r="AA149" s="53"/>
      <c r="AB149" s="53"/>
      <c r="AC149" s="53"/>
    </row>
    <row r="150" spans="3:29" x14ac:dyDescent="0.25">
      <c r="C150" s="631"/>
      <c r="V150" s="56"/>
      <c r="W150" s="56"/>
      <c r="X150" s="62"/>
      <c r="Z150" s="53"/>
      <c r="AA150" s="53"/>
      <c r="AB150" s="53"/>
      <c r="AC150" s="53"/>
    </row>
    <row r="151" spans="3:29" x14ac:dyDescent="0.25">
      <c r="C151" s="631"/>
      <c r="V151" s="56"/>
      <c r="W151" s="56"/>
      <c r="X151" s="62"/>
      <c r="Z151" s="53"/>
      <c r="AA151" s="53"/>
      <c r="AB151" s="53"/>
      <c r="AC151" s="53"/>
    </row>
    <row r="152" spans="3:29" x14ac:dyDescent="0.25">
      <c r="C152" s="631"/>
      <c r="V152" s="56"/>
      <c r="W152" s="56"/>
      <c r="X152" s="62"/>
      <c r="Z152" s="53"/>
      <c r="AA152" s="53"/>
      <c r="AB152" s="53"/>
      <c r="AC152" s="53"/>
    </row>
    <row r="153" spans="3:29" x14ac:dyDescent="0.25">
      <c r="V153" s="56"/>
      <c r="W153" s="56"/>
      <c r="X153" s="62"/>
      <c r="Z153" s="53"/>
      <c r="AA153" s="53"/>
      <c r="AB153" s="53"/>
      <c r="AC153" s="53"/>
    </row>
    <row r="154" spans="3:29" x14ac:dyDescent="0.25">
      <c r="V154" s="56"/>
      <c r="W154" s="56"/>
      <c r="X154" s="62"/>
      <c r="Z154" s="53"/>
      <c r="AA154" s="53"/>
      <c r="AB154" s="53"/>
      <c r="AC154" s="53"/>
    </row>
    <row r="155" spans="3:29" x14ac:dyDescent="0.25">
      <c r="V155" s="56"/>
      <c r="W155" s="56"/>
      <c r="X155" s="62"/>
      <c r="Z155" s="53"/>
      <c r="AA155" s="53"/>
      <c r="AB155" s="53"/>
      <c r="AC155" s="53"/>
    </row>
    <row r="156" spans="3:29" x14ac:dyDescent="0.25">
      <c r="V156" s="56"/>
      <c r="W156" s="56"/>
      <c r="X156" s="62"/>
      <c r="Z156" s="53"/>
      <c r="AA156" s="53"/>
      <c r="AB156" s="53"/>
      <c r="AC156" s="53"/>
    </row>
    <row r="157" spans="3:29" x14ac:dyDescent="0.25">
      <c r="V157" s="56"/>
      <c r="W157" s="56"/>
      <c r="X157" s="62"/>
      <c r="Z157" s="53"/>
      <c r="AA157" s="53"/>
      <c r="AB157" s="53"/>
      <c r="AC157" s="53"/>
    </row>
    <row r="158" spans="3:29" x14ac:dyDescent="0.25">
      <c r="V158" s="56"/>
      <c r="W158" s="56"/>
      <c r="X158" s="62"/>
      <c r="Z158" s="53"/>
      <c r="AA158" s="53"/>
      <c r="AB158" s="53"/>
      <c r="AC158" s="53"/>
    </row>
    <row r="159" spans="3:29" x14ac:dyDescent="0.25">
      <c r="V159" s="56"/>
      <c r="W159" s="56"/>
      <c r="X159" s="62"/>
      <c r="Z159" s="53"/>
      <c r="AA159" s="53"/>
      <c r="AB159" s="53"/>
      <c r="AC159" s="53"/>
    </row>
    <row r="160" spans="3:29" x14ac:dyDescent="0.25">
      <c r="V160" s="56"/>
      <c r="W160" s="56"/>
      <c r="X160" s="62"/>
      <c r="Z160" s="53"/>
      <c r="AA160" s="53"/>
      <c r="AB160" s="53"/>
      <c r="AC160" s="53"/>
    </row>
    <row r="161" spans="22:29" x14ac:dyDescent="0.25">
      <c r="V161" s="56"/>
      <c r="W161" s="56"/>
      <c r="X161" s="62"/>
      <c r="Z161" s="53"/>
      <c r="AA161" s="53"/>
      <c r="AB161" s="53"/>
      <c r="AC161" s="53"/>
    </row>
    <row r="162" spans="22:29" x14ac:dyDescent="0.25">
      <c r="V162" s="56"/>
      <c r="W162" s="56"/>
      <c r="X162" s="62"/>
      <c r="Z162" s="53"/>
      <c r="AA162" s="53"/>
      <c r="AB162" s="53"/>
      <c r="AC162" s="53"/>
    </row>
    <row r="163" spans="22:29" x14ac:dyDescent="0.25">
      <c r="V163" s="56"/>
      <c r="W163" s="56"/>
      <c r="X163" s="62"/>
      <c r="Z163" s="53"/>
      <c r="AA163" s="53"/>
      <c r="AB163" s="53"/>
      <c r="AC163" s="53"/>
    </row>
    <row r="164" spans="22:29" x14ac:dyDescent="0.25">
      <c r="V164" s="56"/>
      <c r="W164" s="56"/>
      <c r="X164" s="62"/>
      <c r="Z164" s="53"/>
      <c r="AA164" s="53"/>
      <c r="AB164" s="53"/>
      <c r="AC164" s="53"/>
    </row>
    <row r="165" spans="22:29" x14ac:dyDescent="0.25">
      <c r="V165" s="56"/>
      <c r="W165" s="56"/>
      <c r="X165" s="62"/>
      <c r="Z165" s="53"/>
      <c r="AA165" s="53"/>
      <c r="AB165" s="53"/>
      <c r="AC165" s="53"/>
    </row>
    <row r="166" spans="22:29" x14ac:dyDescent="0.25">
      <c r="V166" s="56"/>
      <c r="W166" s="56"/>
      <c r="X166" s="62"/>
      <c r="Z166" s="53"/>
      <c r="AA166" s="53"/>
      <c r="AB166" s="53"/>
      <c r="AC166" s="53"/>
    </row>
    <row r="167" spans="22:29" x14ac:dyDescent="0.25">
      <c r="V167" s="56"/>
      <c r="W167" s="56"/>
      <c r="X167" s="62"/>
      <c r="Z167" s="53"/>
      <c r="AA167" s="53"/>
      <c r="AB167" s="53"/>
      <c r="AC167" s="53"/>
    </row>
    <row r="168" spans="22:29" x14ac:dyDescent="0.25">
      <c r="V168" s="56"/>
      <c r="W168" s="56"/>
      <c r="X168" s="62"/>
      <c r="Z168" s="53"/>
      <c r="AA168" s="53"/>
      <c r="AB168" s="53"/>
      <c r="AC168" s="53"/>
    </row>
    <row r="169" spans="22:29" x14ac:dyDescent="0.25">
      <c r="V169" s="56"/>
      <c r="W169" s="56"/>
      <c r="X169" s="62"/>
      <c r="Z169" s="53"/>
      <c r="AA169" s="53"/>
      <c r="AB169" s="53"/>
      <c r="AC169" s="53"/>
    </row>
    <row r="170" spans="22:29" x14ac:dyDescent="0.25">
      <c r="V170" s="56"/>
      <c r="W170" s="56"/>
      <c r="X170" s="62"/>
      <c r="Z170" s="53"/>
      <c r="AA170" s="53"/>
      <c r="AB170" s="53"/>
      <c r="AC170" s="53"/>
    </row>
    <row r="171" spans="22:29" x14ac:dyDescent="0.25">
      <c r="V171" s="56"/>
      <c r="W171" s="56"/>
      <c r="X171" s="62"/>
      <c r="Z171" s="53"/>
      <c r="AA171" s="53"/>
      <c r="AB171" s="53"/>
      <c r="AC171" s="53"/>
    </row>
    <row r="172" spans="22:29" x14ac:dyDescent="0.25">
      <c r="V172" s="56"/>
      <c r="W172" s="56"/>
      <c r="X172" s="62"/>
      <c r="Z172" s="53"/>
      <c r="AA172" s="53"/>
      <c r="AB172" s="53"/>
      <c r="AC172" s="53"/>
    </row>
    <row r="173" spans="22:29" x14ac:dyDescent="0.25">
      <c r="V173" s="56"/>
      <c r="W173" s="56"/>
      <c r="X173" s="62"/>
      <c r="Z173" s="53"/>
      <c r="AA173" s="53"/>
      <c r="AB173" s="53"/>
      <c r="AC173" s="53"/>
    </row>
    <row r="174" spans="22:29" x14ac:dyDescent="0.25">
      <c r="V174" s="56"/>
      <c r="W174" s="56"/>
      <c r="X174" s="62"/>
      <c r="Z174" s="53"/>
      <c r="AA174" s="53"/>
      <c r="AB174" s="53"/>
      <c r="AC174" s="53"/>
    </row>
    <row r="175" spans="22:29" x14ac:dyDescent="0.25">
      <c r="V175" s="56"/>
      <c r="W175" s="56"/>
      <c r="X175" s="62"/>
      <c r="Z175" s="53"/>
      <c r="AA175" s="53"/>
      <c r="AB175" s="53"/>
      <c r="AC175" s="53"/>
    </row>
    <row r="176" spans="22:29" x14ac:dyDescent="0.25">
      <c r="V176" s="56"/>
      <c r="W176" s="56"/>
      <c r="X176" s="62"/>
      <c r="Z176" s="53"/>
      <c r="AA176" s="53"/>
      <c r="AB176" s="53"/>
      <c r="AC176" s="53"/>
    </row>
    <row r="177" spans="22:29" x14ac:dyDescent="0.25">
      <c r="V177" s="56"/>
      <c r="W177" s="56"/>
      <c r="X177" s="62"/>
      <c r="Z177" s="53"/>
      <c r="AA177" s="53"/>
      <c r="AB177" s="53"/>
      <c r="AC177" s="53"/>
    </row>
    <row r="178" spans="22:29" x14ac:dyDescent="0.25">
      <c r="V178" s="56"/>
      <c r="W178" s="56"/>
      <c r="X178" s="62"/>
      <c r="Z178" s="53"/>
      <c r="AA178" s="53"/>
      <c r="AB178" s="53"/>
      <c r="AC178" s="53"/>
    </row>
    <row r="179" spans="22:29" x14ac:dyDescent="0.25">
      <c r="V179" s="56"/>
      <c r="W179" s="56"/>
      <c r="X179" s="62"/>
      <c r="Z179" s="53"/>
      <c r="AA179" s="53"/>
      <c r="AB179" s="53"/>
      <c r="AC179" s="53"/>
    </row>
    <row r="180" spans="22:29" x14ac:dyDescent="0.25">
      <c r="V180" s="56"/>
      <c r="W180" s="56"/>
      <c r="X180" s="62"/>
      <c r="Z180" s="53"/>
      <c r="AA180" s="53"/>
      <c r="AB180" s="53"/>
      <c r="AC180" s="53"/>
    </row>
    <row r="181" spans="22:29" x14ac:dyDescent="0.25">
      <c r="V181" s="56"/>
      <c r="W181" s="56"/>
      <c r="X181" s="62"/>
      <c r="Z181" s="53"/>
      <c r="AA181" s="53"/>
      <c r="AB181" s="53"/>
      <c r="AC181" s="53"/>
    </row>
    <row r="182" spans="22:29" x14ac:dyDescent="0.25">
      <c r="V182" s="56"/>
      <c r="W182" s="56"/>
      <c r="X182" s="62"/>
      <c r="Z182" s="53"/>
      <c r="AA182" s="53"/>
      <c r="AB182" s="53"/>
      <c r="AC182" s="53"/>
    </row>
    <row r="183" spans="22:29" x14ac:dyDescent="0.25">
      <c r="V183" s="56"/>
      <c r="W183" s="56"/>
      <c r="X183" s="62"/>
      <c r="Z183" s="53"/>
      <c r="AA183" s="53"/>
      <c r="AB183" s="53"/>
      <c r="AC183" s="53"/>
    </row>
    <row r="184" spans="22:29" x14ac:dyDescent="0.25">
      <c r="V184" s="56"/>
      <c r="W184" s="56"/>
      <c r="X184" s="62"/>
      <c r="Z184" s="53"/>
      <c r="AA184" s="53"/>
      <c r="AB184" s="53"/>
      <c r="AC184" s="53"/>
    </row>
    <row r="185" spans="22:29" x14ac:dyDescent="0.25">
      <c r="Z185" s="53"/>
      <c r="AA185" s="53"/>
      <c r="AB185" s="53"/>
      <c r="AC185" s="53"/>
    </row>
    <row r="186" spans="22:29" x14ac:dyDescent="0.25">
      <c r="Z186" s="53"/>
      <c r="AA186" s="53"/>
      <c r="AB186" s="53"/>
      <c r="AC186" s="53"/>
    </row>
    <row r="187" spans="22:29" x14ac:dyDescent="0.25">
      <c r="Z187" s="53"/>
      <c r="AA187" s="53"/>
      <c r="AB187" s="53"/>
      <c r="AC187" s="53"/>
    </row>
    <row r="188" spans="22:29" x14ac:dyDescent="0.25">
      <c r="Z188" s="53"/>
      <c r="AA188" s="53"/>
      <c r="AB188" s="53"/>
      <c r="AC188" s="53"/>
    </row>
    <row r="189" spans="22:29" x14ac:dyDescent="0.25">
      <c r="Z189" s="53"/>
      <c r="AA189" s="53"/>
      <c r="AB189" s="53"/>
      <c r="AC189" s="53"/>
    </row>
    <row r="190" spans="22:29" x14ac:dyDescent="0.25">
      <c r="Z190" s="53"/>
      <c r="AA190" s="53"/>
      <c r="AB190" s="53"/>
      <c r="AC190" s="53"/>
    </row>
    <row r="191" spans="22:29" x14ac:dyDescent="0.25">
      <c r="Z191" s="53"/>
      <c r="AA191" s="53"/>
      <c r="AB191" s="53"/>
      <c r="AC191" s="53"/>
    </row>
    <row r="192" spans="22:29" x14ac:dyDescent="0.25">
      <c r="Z192" s="53"/>
      <c r="AA192" s="53"/>
      <c r="AB192" s="53"/>
      <c r="AC192" s="53"/>
    </row>
    <row r="193" spans="26:29" x14ac:dyDescent="0.25">
      <c r="Z193" s="53"/>
      <c r="AA193" s="53"/>
      <c r="AB193" s="53"/>
      <c r="AC193" s="53"/>
    </row>
    <row r="194" spans="26:29" x14ac:dyDescent="0.25">
      <c r="Z194" s="53"/>
      <c r="AA194" s="53"/>
      <c r="AB194" s="53"/>
      <c r="AC194" s="53"/>
    </row>
    <row r="195" spans="26:29" x14ac:dyDescent="0.25">
      <c r="Z195" s="53"/>
      <c r="AA195" s="53"/>
      <c r="AB195" s="53"/>
      <c r="AC195" s="53"/>
    </row>
    <row r="196" spans="26:29" x14ac:dyDescent="0.25">
      <c r="Z196" s="53"/>
      <c r="AA196" s="53"/>
      <c r="AB196" s="53"/>
      <c r="AC196" s="53"/>
    </row>
    <row r="197" spans="26:29" x14ac:dyDescent="0.25">
      <c r="Z197" s="53"/>
      <c r="AA197" s="53"/>
      <c r="AB197" s="53"/>
      <c r="AC197" s="53"/>
    </row>
    <row r="198" spans="26:29" x14ac:dyDescent="0.25">
      <c r="Z198" s="53"/>
      <c r="AA198" s="53"/>
      <c r="AB198" s="53"/>
      <c r="AC198" s="53"/>
    </row>
    <row r="199" spans="26:29" x14ac:dyDescent="0.25">
      <c r="Z199" s="53"/>
      <c r="AA199" s="53"/>
      <c r="AB199" s="53"/>
      <c r="AC199" s="53"/>
    </row>
    <row r="200" spans="26:29" x14ac:dyDescent="0.25">
      <c r="Z200" s="53"/>
      <c r="AA200" s="53"/>
      <c r="AB200" s="53"/>
      <c r="AC200" s="53"/>
    </row>
    <row r="201" spans="26:29" x14ac:dyDescent="0.25">
      <c r="Z201" s="53"/>
      <c r="AA201" s="53"/>
      <c r="AB201" s="53"/>
      <c r="AC201" s="53"/>
    </row>
    <row r="202" spans="26:29" x14ac:dyDescent="0.25">
      <c r="Z202" s="53"/>
      <c r="AA202" s="53"/>
      <c r="AB202" s="53"/>
      <c r="AC202" s="53"/>
    </row>
    <row r="203" spans="26:29" x14ac:dyDescent="0.25">
      <c r="Z203" s="53"/>
      <c r="AA203" s="53"/>
      <c r="AB203" s="53"/>
      <c r="AC203" s="53"/>
    </row>
    <row r="204" spans="26:29" x14ac:dyDescent="0.25">
      <c r="Z204" s="53"/>
      <c r="AA204" s="53"/>
      <c r="AB204" s="53"/>
      <c r="AC204" s="53"/>
    </row>
    <row r="205" spans="26:29" x14ac:dyDescent="0.25">
      <c r="Z205" s="53"/>
      <c r="AA205" s="53"/>
      <c r="AB205" s="53"/>
      <c r="AC205" s="53"/>
    </row>
    <row r="206" spans="26:29" x14ac:dyDescent="0.25">
      <c r="Z206" s="53"/>
      <c r="AA206" s="53"/>
      <c r="AB206" s="53"/>
      <c r="AC206" s="53"/>
    </row>
    <row r="207" spans="26:29" x14ac:dyDescent="0.25">
      <c r="Z207" s="53"/>
      <c r="AA207" s="53"/>
      <c r="AB207" s="53"/>
      <c r="AC207" s="53"/>
    </row>
    <row r="208" spans="26:29" x14ac:dyDescent="0.25">
      <c r="Z208" s="53"/>
      <c r="AA208" s="53"/>
      <c r="AB208" s="53"/>
      <c r="AC208" s="53"/>
    </row>
    <row r="209" spans="26:29" x14ac:dyDescent="0.25">
      <c r="Z209" s="53"/>
      <c r="AA209" s="53"/>
      <c r="AB209" s="53"/>
      <c r="AC209" s="53"/>
    </row>
    <row r="210" spans="26:29" x14ac:dyDescent="0.25">
      <c r="Z210" s="53"/>
      <c r="AA210" s="53"/>
      <c r="AB210" s="53"/>
      <c r="AC210" s="53"/>
    </row>
    <row r="211" spans="26:29" x14ac:dyDescent="0.25">
      <c r="Z211" s="53"/>
      <c r="AA211" s="53"/>
      <c r="AB211" s="53"/>
      <c r="AC211" s="53"/>
    </row>
    <row r="212" spans="26:29" x14ac:dyDescent="0.25">
      <c r="Z212" s="53"/>
      <c r="AA212" s="53"/>
      <c r="AB212" s="53"/>
      <c r="AC212" s="53"/>
    </row>
    <row r="213" spans="26:29" x14ac:dyDescent="0.25">
      <c r="Z213" s="53"/>
      <c r="AA213" s="53"/>
      <c r="AB213" s="53"/>
      <c r="AC213" s="53"/>
    </row>
    <row r="214" spans="26:29" x14ac:dyDescent="0.25">
      <c r="Z214" s="53"/>
      <c r="AA214" s="53"/>
      <c r="AB214" s="53"/>
      <c r="AC214" s="53"/>
    </row>
    <row r="215" spans="26:29" x14ac:dyDescent="0.25">
      <c r="Z215" s="53"/>
      <c r="AA215" s="53"/>
      <c r="AB215" s="53"/>
      <c r="AC215" s="53"/>
    </row>
    <row r="216" spans="26:29" x14ac:dyDescent="0.25">
      <c r="Z216" s="53"/>
      <c r="AA216" s="53"/>
      <c r="AB216" s="53"/>
      <c r="AC216" s="53"/>
    </row>
    <row r="217" spans="26:29" x14ac:dyDescent="0.25">
      <c r="Z217" s="53"/>
      <c r="AA217" s="53"/>
      <c r="AB217" s="53"/>
      <c r="AC217" s="53"/>
    </row>
    <row r="218" spans="26:29" x14ac:dyDescent="0.25">
      <c r="Z218" s="53"/>
      <c r="AA218" s="53"/>
      <c r="AB218" s="53"/>
      <c r="AC218" s="53"/>
    </row>
    <row r="219" spans="26:29" x14ac:dyDescent="0.25">
      <c r="Z219" s="53"/>
      <c r="AA219" s="53"/>
      <c r="AB219" s="53"/>
      <c r="AC219" s="53"/>
    </row>
    <row r="220" spans="26:29" x14ac:dyDescent="0.25">
      <c r="Z220" s="53"/>
      <c r="AA220" s="53"/>
      <c r="AB220" s="53"/>
      <c r="AC220" s="53"/>
    </row>
    <row r="221" spans="26:29" x14ac:dyDescent="0.25">
      <c r="Z221" s="53"/>
      <c r="AA221" s="53"/>
      <c r="AB221" s="53"/>
      <c r="AC221" s="53"/>
    </row>
    <row r="222" spans="26:29" x14ac:dyDescent="0.25">
      <c r="Z222" s="53"/>
      <c r="AA222" s="53"/>
      <c r="AB222" s="53"/>
      <c r="AC222" s="53"/>
    </row>
    <row r="223" spans="26:29" x14ac:dyDescent="0.25">
      <c r="Z223" s="53"/>
      <c r="AA223" s="53"/>
      <c r="AB223" s="53"/>
      <c r="AC223" s="53"/>
    </row>
    <row r="224" spans="26:29" x14ac:dyDescent="0.25">
      <c r="Z224" s="53"/>
      <c r="AA224" s="53"/>
      <c r="AB224" s="53"/>
      <c r="AC224" s="53"/>
    </row>
    <row r="225" spans="26:29" x14ac:dyDescent="0.25">
      <c r="Z225" s="53"/>
      <c r="AA225" s="53"/>
      <c r="AB225" s="53"/>
      <c r="AC225" s="53"/>
    </row>
    <row r="226" spans="26:29" x14ac:dyDescent="0.25">
      <c r="Z226" s="53"/>
      <c r="AA226" s="53"/>
      <c r="AB226" s="53"/>
      <c r="AC226" s="53"/>
    </row>
    <row r="227" spans="26:29" x14ac:dyDescent="0.25">
      <c r="Z227" s="53"/>
      <c r="AA227" s="53"/>
      <c r="AB227" s="53"/>
      <c r="AC227" s="53"/>
    </row>
    <row r="228" spans="26:29" x14ac:dyDescent="0.25">
      <c r="Z228" s="53"/>
      <c r="AA228" s="53"/>
      <c r="AB228" s="53"/>
      <c r="AC228" s="53"/>
    </row>
    <row r="229" spans="26:29" x14ac:dyDescent="0.25">
      <c r="Z229" s="53"/>
      <c r="AA229" s="53"/>
      <c r="AB229" s="53"/>
      <c r="AC229" s="53"/>
    </row>
    <row r="230" spans="26:29" x14ac:dyDescent="0.25">
      <c r="Z230" s="53"/>
      <c r="AA230" s="53"/>
      <c r="AB230" s="53"/>
      <c r="AC230" s="53"/>
    </row>
    <row r="231" spans="26:29" x14ac:dyDescent="0.25">
      <c r="Z231" s="53"/>
      <c r="AA231" s="53"/>
      <c r="AB231" s="53"/>
      <c r="AC231" s="53"/>
    </row>
    <row r="232" spans="26:29" x14ac:dyDescent="0.25">
      <c r="Z232" s="53"/>
      <c r="AA232" s="53"/>
      <c r="AB232" s="53"/>
      <c r="AC232" s="53"/>
    </row>
    <row r="233" spans="26:29" x14ac:dyDescent="0.25">
      <c r="Z233" s="53"/>
      <c r="AA233" s="53"/>
      <c r="AB233" s="53"/>
      <c r="AC233" s="53"/>
    </row>
    <row r="234" spans="26:29" x14ac:dyDescent="0.25">
      <c r="Z234" s="53"/>
      <c r="AA234" s="53"/>
      <c r="AB234" s="53"/>
      <c r="AC234" s="53"/>
    </row>
    <row r="235" spans="26:29" x14ac:dyDescent="0.25">
      <c r="Z235" s="53"/>
      <c r="AA235" s="53"/>
      <c r="AB235" s="53"/>
      <c r="AC235" s="53"/>
    </row>
    <row r="236" spans="26:29" x14ac:dyDescent="0.25">
      <c r="Z236" s="53"/>
      <c r="AA236" s="53"/>
      <c r="AB236" s="53"/>
      <c r="AC236" s="53"/>
    </row>
    <row r="237" spans="26:29" x14ac:dyDescent="0.25">
      <c r="Z237" s="53"/>
      <c r="AA237" s="53"/>
      <c r="AB237" s="53"/>
      <c r="AC237" s="53"/>
    </row>
    <row r="238" spans="26:29" x14ac:dyDescent="0.25">
      <c r="Z238" s="53"/>
      <c r="AA238" s="53"/>
      <c r="AB238" s="53"/>
      <c r="AC238" s="53"/>
    </row>
    <row r="239" spans="26:29" x14ac:dyDescent="0.25">
      <c r="Z239" s="53"/>
      <c r="AA239" s="53"/>
      <c r="AB239" s="53"/>
      <c r="AC239" s="53"/>
    </row>
    <row r="240" spans="26:29" x14ac:dyDescent="0.25">
      <c r="Z240" s="53"/>
      <c r="AA240" s="53"/>
      <c r="AB240" s="53"/>
      <c r="AC240" s="53"/>
    </row>
    <row r="241" spans="26:29" x14ac:dyDescent="0.25">
      <c r="Z241" s="53"/>
      <c r="AA241" s="53"/>
      <c r="AB241" s="53"/>
      <c r="AC241" s="53"/>
    </row>
    <row r="242" spans="26:29" x14ac:dyDescent="0.25">
      <c r="Z242" s="53"/>
      <c r="AA242" s="53"/>
      <c r="AB242" s="53"/>
      <c r="AC242" s="53"/>
    </row>
    <row r="243" spans="26:29" x14ac:dyDescent="0.25">
      <c r="Z243" s="53"/>
      <c r="AA243" s="53"/>
      <c r="AB243" s="53"/>
      <c r="AC243" s="53"/>
    </row>
    <row r="244" spans="26:29" x14ac:dyDescent="0.25">
      <c r="Z244" s="53"/>
      <c r="AA244" s="53"/>
      <c r="AB244" s="53"/>
      <c r="AC244" s="53"/>
    </row>
    <row r="245" spans="26:29" x14ac:dyDescent="0.25">
      <c r="Z245" s="53"/>
      <c r="AA245" s="53"/>
      <c r="AB245" s="53"/>
      <c r="AC245" s="53"/>
    </row>
    <row r="246" spans="26:29" x14ac:dyDescent="0.25">
      <c r="Z246" s="53"/>
      <c r="AA246" s="53"/>
      <c r="AB246" s="53"/>
      <c r="AC246" s="53"/>
    </row>
    <row r="247" spans="26:29" x14ac:dyDescent="0.25">
      <c r="Z247" s="53"/>
      <c r="AA247" s="53"/>
      <c r="AB247" s="53"/>
      <c r="AC247" s="53"/>
    </row>
    <row r="248" spans="26:29" x14ac:dyDescent="0.25">
      <c r="Z248" s="53"/>
      <c r="AA248" s="53"/>
      <c r="AB248" s="53"/>
      <c r="AC248" s="53"/>
    </row>
    <row r="249" spans="26:29" x14ac:dyDescent="0.25">
      <c r="Z249" s="53"/>
      <c r="AA249" s="53"/>
      <c r="AB249" s="53"/>
      <c r="AC249" s="53"/>
    </row>
    <row r="250" spans="26:29" x14ac:dyDescent="0.25">
      <c r="Z250" s="53"/>
      <c r="AA250" s="53"/>
      <c r="AB250" s="53"/>
      <c r="AC250" s="53"/>
    </row>
    <row r="251" spans="26:29" x14ac:dyDescent="0.25">
      <c r="Z251" s="53"/>
      <c r="AA251" s="53"/>
      <c r="AB251" s="53"/>
      <c r="AC251" s="53"/>
    </row>
    <row r="252" spans="26:29" x14ac:dyDescent="0.25">
      <c r="Z252" s="53"/>
      <c r="AA252" s="53"/>
      <c r="AB252" s="53"/>
      <c r="AC252" s="53"/>
    </row>
    <row r="253" spans="26:29" x14ac:dyDescent="0.25">
      <c r="Z253" s="53"/>
      <c r="AA253" s="53"/>
      <c r="AB253" s="53"/>
      <c r="AC253" s="53"/>
    </row>
    <row r="254" spans="26:29" x14ac:dyDescent="0.25">
      <c r="Z254" s="53"/>
      <c r="AA254" s="53"/>
      <c r="AB254" s="53"/>
      <c r="AC254" s="53"/>
    </row>
    <row r="255" spans="26:29" x14ac:dyDescent="0.25">
      <c r="Z255" s="53"/>
      <c r="AA255" s="53"/>
      <c r="AB255" s="53"/>
      <c r="AC255" s="53"/>
    </row>
    <row r="256" spans="26:29" x14ac:dyDescent="0.25">
      <c r="Z256" s="53"/>
      <c r="AA256" s="53"/>
      <c r="AB256" s="53"/>
      <c r="AC256" s="53"/>
    </row>
    <row r="257" spans="26:29" x14ac:dyDescent="0.25">
      <c r="Z257" s="53"/>
      <c r="AA257" s="53"/>
      <c r="AB257" s="53"/>
      <c r="AC257" s="53"/>
    </row>
    <row r="258" spans="26:29" x14ac:dyDescent="0.25">
      <c r="Z258" s="53"/>
      <c r="AA258" s="53"/>
      <c r="AB258" s="53"/>
      <c r="AC258" s="53"/>
    </row>
    <row r="259" spans="26:29" x14ac:dyDescent="0.25">
      <c r="Z259" s="53"/>
      <c r="AA259" s="53"/>
      <c r="AB259" s="53"/>
      <c r="AC259" s="53"/>
    </row>
    <row r="260" spans="26:29" x14ac:dyDescent="0.25">
      <c r="Z260" s="53"/>
      <c r="AA260" s="53"/>
      <c r="AB260" s="53"/>
      <c r="AC260" s="53"/>
    </row>
    <row r="261" spans="26:29" x14ac:dyDescent="0.25">
      <c r="Z261" s="53"/>
      <c r="AA261" s="53"/>
      <c r="AB261" s="53"/>
      <c r="AC261" s="53"/>
    </row>
    <row r="262" spans="26:29" x14ac:dyDescent="0.25">
      <c r="Z262" s="53"/>
      <c r="AA262" s="53"/>
      <c r="AB262" s="53"/>
      <c r="AC262" s="53"/>
    </row>
    <row r="263" spans="26:29" x14ac:dyDescent="0.25">
      <c r="Z263" s="53"/>
      <c r="AA263" s="53"/>
      <c r="AB263" s="53"/>
      <c r="AC263" s="53"/>
    </row>
    <row r="264" spans="26:29" x14ac:dyDescent="0.25">
      <c r="Z264" s="53"/>
      <c r="AA264" s="53"/>
      <c r="AB264" s="53"/>
      <c r="AC264" s="53"/>
    </row>
    <row r="265" spans="26:29" x14ac:dyDescent="0.25">
      <c r="Z265" s="53"/>
      <c r="AA265" s="53"/>
      <c r="AB265" s="53"/>
      <c r="AC265" s="53"/>
    </row>
    <row r="266" spans="26:29" x14ac:dyDescent="0.25">
      <c r="Z266" s="53"/>
      <c r="AA266" s="53"/>
      <c r="AB266" s="53"/>
      <c r="AC266" s="53"/>
    </row>
    <row r="267" spans="26:29" x14ac:dyDescent="0.25">
      <c r="Z267" s="53"/>
      <c r="AA267" s="53"/>
      <c r="AB267" s="53"/>
      <c r="AC267" s="53"/>
    </row>
    <row r="268" spans="26:29" x14ac:dyDescent="0.25">
      <c r="Z268" s="53"/>
      <c r="AA268" s="53"/>
      <c r="AB268" s="53"/>
      <c r="AC268" s="53"/>
    </row>
    <row r="269" spans="26:29" x14ac:dyDescent="0.25">
      <c r="Z269" s="53"/>
      <c r="AA269" s="53"/>
      <c r="AB269" s="53"/>
      <c r="AC269" s="53"/>
    </row>
    <row r="270" spans="26:29" x14ac:dyDescent="0.25">
      <c r="Z270" s="53"/>
      <c r="AA270" s="53"/>
      <c r="AB270" s="53"/>
      <c r="AC270" s="53"/>
    </row>
    <row r="271" spans="26:29" x14ac:dyDescent="0.25">
      <c r="Z271" s="53"/>
      <c r="AA271" s="53"/>
      <c r="AB271" s="53"/>
      <c r="AC271" s="53"/>
    </row>
    <row r="272" spans="26:29" x14ac:dyDescent="0.25">
      <c r="Z272" s="53"/>
      <c r="AA272" s="53"/>
      <c r="AB272" s="53"/>
      <c r="AC272" s="53"/>
    </row>
    <row r="273" spans="26:29" x14ac:dyDescent="0.25">
      <c r="Z273" s="53"/>
      <c r="AA273" s="53"/>
      <c r="AB273" s="53"/>
      <c r="AC273" s="53"/>
    </row>
    <row r="274" spans="26:29" x14ac:dyDescent="0.25">
      <c r="Z274" s="53"/>
      <c r="AA274" s="53"/>
      <c r="AB274" s="53"/>
      <c r="AC274" s="53"/>
    </row>
    <row r="275" spans="26:29" x14ac:dyDescent="0.25">
      <c r="Z275" s="53"/>
      <c r="AA275" s="53"/>
      <c r="AB275" s="53"/>
      <c r="AC275" s="53"/>
    </row>
    <row r="276" spans="26:29" x14ac:dyDescent="0.25">
      <c r="Z276" s="53"/>
      <c r="AA276" s="53"/>
      <c r="AB276" s="53"/>
      <c r="AC276" s="53"/>
    </row>
    <row r="277" spans="26:29" x14ac:dyDescent="0.25">
      <c r="Z277" s="53"/>
      <c r="AA277" s="53"/>
      <c r="AB277" s="53"/>
      <c r="AC277" s="53"/>
    </row>
    <row r="278" spans="26:29" x14ac:dyDescent="0.25">
      <c r="Z278" s="53"/>
      <c r="AA278" s="53"/>
      <c r="AB278" s="53"/>
      <c r="AC278" s="53"/>
    </row>
    <row r="279" spans="26:29" x14ac:dyDescent="0.25">
      <c r="Z279" s="53"/>
      <c r="AA279" s="53"/>
      <c r="AB279" s="53"/>
      <c r="AC279" s="53"/>
    </row>
    <row r="280" spans="26:29" x14ac:dyDescent="0.25">
      <c r="Z280" s="53"/>
      <c r="AA280" s="53"/>
      <c r="AB280" s="53"/>
      <c r="AC280" s="53"/>
    </row>
    <row r="281" spans="26:29" x14ac:dyDescent="0.25">
      <c r="Z281" s="53"/>
      <c r="AA281" s="53"/>
      <c r="AB281" s="53"/>
      <c r="AC281" s="53"/>
    </row>
    <row r="282" spans="26:29" x14ac:dyDescent="0.25">
      <c r="Z282" s="53"/>
      <c r="AA282" s="53"/>
      <c r="AB282" s="53"/>
      <c r="AC282" s="53"/>
    </row>
    <row r="283" spans="26:29" x14ac:dyDescent="0.25">
      <c r="Z283" s="53"/>
      <c r="AA283" s="53"/>
      <c r="AB283" s="53"/>
      <c r="AC283" s="53"/>
    </row>
    <row r="284" spans="26:29" x14ac:dyDescent="0.25">
      <c r="Z284" s="53"/>
      <c r="AA284" s="53"/>
      <c r="AB284" s="53"/>
      <c r="AC284" s="53"/>
    </row>
    <row r="285" spans="26:29" x14ac:dyDescent="0.25">
      <c r="Z285" s="53"/>
      <c r="AA285" s="53"/>
      <c r="AB285" s="53"/>
      <c r="AC285" s="53"/>
    </row>
    <row r="286" spans="26:29" x14ac:dyDescent="0.25">
      <c r="Z286" s="53"/>
      <c r="AA286" s="53"/>
      <c r="AB286" s="53"/>
      <c r="AC286" s="53"/>
    </row>
    <row r="287" spans="26:29" x14ac:dyDescent="0.25">
      <c r="Z287" s="53"/>
      <c r="AA287" s="53"/>
      <c r="AB287" s="53"/>
      <c r="AC287" s="53"/>
    </row>
    <row r="288" spans="26:29" x14ac:dyDescent="0.25">
      <c r="Z288" s="53"/>
      <c r="AA288" s="53"/>
      <c r="AB288" s="53"/>
      <c r="AC288" s="53"/>
    </row>
    <row r="289" spans="26:29" x14ac:dyDescent="0.25">
      <c r="Z289" s="53"/>
      <c r="AA289" s="53"/>
      <c r="AB289" s="53"/>
      <c r="AC289" s="53"/>
    </row>
    <row r="290" spans="26:29" x14ac:dyDescent="0.25">
      <c r="Z290" s="53"/>
      <c r="AA290" s="53"/>
      <c r="AB290" s="53"/>
      <c r="AC290" s="53"/>
    </row>
    <row r="291" spans="26:29" x14ac:dyDescent="0.25">
      <c r="Z291" s="53"/>
      <c r="AA291" s="53"/>
      <c r="AB291" s="53"/>
      <c r="AC291" s="53"/>
    </row>
    <row r="292" spans="26:29" x14ac:dyDescent="0.25">
      <c r="Z292" s="53"/>
      <c r="AA292" s="53"/>
      <c r="AB292" s="53"/>
      <c r="AC292" s="53"/>
    </row>
    <row r="293" spans="26:29" x14ac:dyDescent="0.25">
      <c r="Z293" s="53"/>
      <c r="AA293" s="53"/>
      <c r="AB293" s="53"/>
      <c r="AC293" s="53"/>
    </row>
    <row r="294" spans="26:29" x14ac:dyDescent="0.25">
      <c r="Z294" s="53"/>
      <c r="AA294" s="53"/>
      <c r="AB294" s="53"/>
      <c r="AC294" s="53"/>
    </row>
    <row r="295" spans="26:29" x14ac:dyDescent="0.25">
      <c r="Z295" s="53"/>
      <c r="AA295" s="53"/>
      <c r="AB295" s="53"/>
      <c r="AC295" s="53"/>
    </row>
    <row r="296" spans="26:29" x14ac:dyDescent="0.25">
      <c r="Z296" s="53"/>
      <c r="AA296" s="53"/>
      <c r="AB296" s="53"/>
      <c r="AC296" s="53"/>
    </row>
    <row r="297" spans="26:29" x14ac:dyDescent="0.25">
      <c r="Z297" s="53"/>
      <c r="AA297" s="53"/>
      <c r="AB297" s="53"/>
      <c r="AC297" s="53"/>
    </row>
    <row r="298" spans="26:29" x14ac:dyDescent="0.25">
      <c r="Z298" s="53"/>
      <c r="AA298" s="53"/>
      <c r="AB298" s="53"/>
      <c r="AC298" s="53"/>
    </row>
    <row r="299" spans="26:29" x14ac:dyDescent="0.25">
      <c r="Z299" s="53"/>
      <c r="AA299" s="53"/>
      <c r="AB299" s="53"/>
      <c r="AC299" s="53"/>
    </row>
    <row r="300" spans="26:29" x14ac:dyDescent="0.25">
      <c r="Z300" s="53"/>
      <c r="AA300" s="53"/>
      <c r="AB300" s="53"/>
      <c r="AC300" s="53"/>
    </row>
    <row r="301" spans="26:29" x14ac:dyDescent="0.25">
      <c r="Z301" s="53"/>
      <c r="AA301" s="53"/>
      <c r="AB301" s="53"/>
      <c r="AC301" s="53"/>
    </row>
    <row r="302" spans="26:29" x14ac:dyDescent="0.25">
      <c r="Z302" s="53"/>
      <c r="AA302" s="53"/>
      <c r="AB302" s="53"/>
      <c r="AC302" s="53"/>
    </row>
    <row r="303" spans="26:29" x14ac:dyDescent="0.25">
      <c r="Z303" s="53"/>
      <c r="AA303" s="53"/>
      <c r="AB303" s="53"/>
      <c r="AC303" s="53"/>
    </row>
    <row r="304" spans="26:29" x14ac:dyDescent="0.2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7"/>
  <sheetViews>
    <sheetView zoomScale="60" zoomScaleNormal="60" workbookViewId="0">
      <selection activeCell="U32" sqref="U32"/>
    </sheetView>
  </sheetViews>
  <sheetFormatPr defaultColWidth="8.85546875" defaultRowHeight="15" x14ac:dyDescent="0.25"/>
  <cols>
    <col min="1" max="1" width="7.42578125" style="49" customWidth="1"/>
    <col min="2" max="2" width="46.42578125" style="49" customWidth="1"/>
    <col min="3" max="3" width="11.140625" style="49" bestFit="1" customWidth="1"/>
    <col min="4" max="14" width="9" style="49" bestFit="1" customWidth="1"/>
    <col min="15" max="16" width="13.140625" style="49" customWidth="1"/>
    <col min="17" max="17" width="12.140625" style="49" bestFit="1" customWidth="1"/>
    <col min="18" max="18" width="2.85546875" style="49" customWidth="1"/>
    <col min="19" max="16384" width="8.85546875" style="49"/>
  </cols>
  <sheetData>
    <row r="1" spans="1:18" ht="18.75" x14ac:dyDescent="0.3">
      <c r="A1" s="256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3.25" x14ac:dyDescent="0.35">
      <c r="A2" s="226" t="s">
        <v>610</v>
      </c>
      <c r="B2" s="9"/>
      <c r="C2" s="228"/>
      <c r="D2" s="229"/>
      <c r="E2" s="229"/>
      <c r="F2" s="229"/>
      <c r="G2" s="229"/>
      <c r="H2" s="1094" t="s">
        <v>639</v>
      </c>
      <c r="I2" s="229"/>
      <c r="J2" s="229"/>
      <c r="K2" s="229"/>
      <c r="L2" s="229"/>
      <c r="M2" s="229"/>
      <c r="N2" s="229"/>
      <c r="Q2" s="10"/>
    </row>
    <row r="3" spans="1:18" ht="14.85" customHeight="1" x14ac:dyDescent="0.25">
      <c r="A3" s="258" t="s">
        <v>627</v>
      </c>
      <c r="B3" s="11"/>
      <c r="O3" s="230"/>
      <c r="P3" s="230"/>
      <c r="Q3" s="230"/>
      <c r="R3" s="19"/>
    </row>
    <row r="4" spans="1:18" ht="14.85" customHeight="1" x14ac:dyDescent="0.25">
      <c r="A4" s="29"/>
      <c r="B4" s="11"/>
      <c r="O4" s="230"/>
      <c r="P4" s="230"/>
      <c r="Q4" s="230"/>
      <c r="R4" s="19"/>
    </row>
    <row r="5" spans="1:18" ht="14.85" customHeight="1" thickBot="1" x14ac:dyDescent="0.3">
      <c r="A5" s="29"/>
      <c r="B5" s="11"/>
      <c r="O5" s="230"/>
      <c r="P5" s="230"/>
      <c r="Q5" s="230"/>
      <c r="R5" s="19"/>
    </row>
    <row r="6" spans="1:18" ht="45.75" thickBot="1" x14ac:dyDescent="0.3">
      <c r="A6" s="448" t="s">
        <v>282</v>
      </c>
      <c r="B6" s="447" t="s">
        <v>269</v>
      </c>
      <c r="C6" s="113">
        <v>44348</v>
      </c>
      <c r="D6" s="113">
        <v>44378</v>
      </c>
      <c r="E6" s="113">
        <v>44409</v>
      </c>
      <c r="F6" s="113">
        <v>44440</v>
      </c>
      <c r="G6" s="113">
        <v>44470</v>
      </c>
      <c r="H6" s="113">
        <v>44501</v>
      </c>
      <c r="I6" s="113">
        <v>44531</v>
      </c>
      <c r="J6" s="113">
        <v>44562</v>
      </c>
      <c r="K6" s="113">
        <v>44593</v>
      </c>
      <c r="L6" s="113">
        <v>44621</v>
      </c>
      <c r="M6" s="113">
        <v>44652</v>
      </c>
      <c r="N6" s="113">
        <v>44682</v>
      </c>
      <c r="O6" s="461" t="s">
        <v>627</v>
      </c>
      <c r="P6" s="461" t="s">
        <v>633</v>
      </c>
      <c r="Q6" s="461" t="s">
        <v>268</v>
      </c>
      <c r="R6" s="19"/>
    </row>
    <row r="7" spans="1:18" ht="14.1" customHeight="1" thickTop="1" x14ac:dyDescent="0.25">
      <c r="A7" s="286">
        <v>501</v>
      </c>
      <c r="B7" s="49" t="s">
        <v>476</v>
      </c>
      <c r="C7" s="591" t="s">
        <v>642</v>
      </c>
      <c r="D7" s="592" t="s">
        <v>642</v>
      </c>
      <c r="E7" s="592" t="s">
        <v>642</v>
      </c>
      <c r="F7" s="592" t="s">
        <v>642</v>
      </c>
      <c r="G7" s="592" t="s">
        <v>642</v>
      </c>
      <c r="H7" s="592" t="s">
        <v>642</v>
      </c>
      <c r="I7" s="592" t="s">
        <v>642</v>
      </c>
      <c r="J7" s="592" t="s">
        <v>642</v>
      </c>
      <c r="K7" s="592" t="s">
        <v>642</v>
      </c>
      <c r="L7" s="592" t="s">
        <v>642</v>
      </c>
      <c r="M7" s="592" t="s">
        <v>642</v>
      </c>
      <c r="N7" s="593" t="s">
        <v>642</v>
      </c>
      <c r="O7" s="391" t="s">
        <v>642</v>
      </c>
      <c r="P7" s="391" t="s">
        <v>642</v>
      </c>
      <c r="Q7" s="390" t="s">
        <v>642</v>
      </c>
      <c r="R7" s="19"/>
    </row>
    <row r="8" spans="1:18" ht="14.1" customHeight="1" x14ac:dyDescent="0.25">
      <c r="A8" s="286">
        <v>555</v>
      </c>
      <c r="B8" s="49" t="s">
        <v>599</v>
      </c>
      <c r="C8" s="374" t="s">
        <v>642</v>
      </c>
      <c r="D8" s="375" t="s">
        <v>642</v>
      </c>
      <c r="E8" s="375" t="s">
        <v>642</v>
      </c>
      <c r="F8" s="375" t="s">
        <v>642</v>
      </c>
      <c r="G8" s="375" t="s">
        <v>642</v>
      </c>
      <c r="H8" s="375" t="s">
        <v>642</v>
      </c>
      <c r="I8" s="375" t="s">
        <v>642</v>
      </c>
      <c r="J8" s="375" t="s">
        <v>642</v>
      </c>
      <c r="K8" s="375" t="s">
        <v>642</v>
      </c>
      <c r="L8" s="375" t="s">
        <v>642</v>
      </c>
      <c r="M8" s="375" t="s">
        <v>642</v>
      </c>
      <c r="N8" s="376" t="s">
        <v>642</v>
      </c>
      <c r="O8" s="390" t="s">
        <v>642</v>
      </c>
      <c r="P8" s="391" t="s">
        <v>642</v>
      </c>
      <c r="Q8" s="390" t="s">
        <v>642</v>
      </c>
      <c r="R8" s="19"/>
    </row>
    <row r="9" spans="1:18" ht="14.1" customHeight="1" x14ac:dyDescent="0.25">
      <c r="A9" s="287" t="s">
        <v>0</v>
      </c>
      <c r="B9" s="49" t="s">
        <v>174</v>
      </c>
      <c r="C9" s="387" t="s">
        <v>642</v>
      </c>
      <c r="D9" s="388" t="s">
        <v>642</v>
      </c>
      <c r="E9" s="388" t="s">
        <v>642</v>
      </c>
      <c r="F9" s="388" t="s">
        <v>642</v>
      </c>
      <c r="G9" s="388" t="s">
        <v>642</v>
      </c>
      <c r="H9" s="388" t="s">
        <v>642</v>
      </c>
      <c r="I9" s="388" t="s">
        <v>642</v>
      </c>
      <c r="J9" s="388" t="s">
        <v>642</v>
      </c>
      <c r="K9" s="388" t="s">
        <v>642</v>
      </c>
      <c r="L9" s="388" t="s">
        <v>642</v>
      </c>
      <c r="M9" s="388" t="s">
        <v>642</v>
      </c>
      <c r="N9" s="389" t="s">
        <v>642</v>
      </c>
      <c r="O9" s="390" t="s">
        <v>642</v>
      </c>
      <c r="P9" s="390" t="s">
        <v>642</v>
      </c>
      <c r="Q9" s="390" t="s">
        <v>642</v>
      </c>
      <c r="R9" s="19"/>
    </row>
    <row r="10" spans="1:18" ht="14.1" customHeight="1" x14ac:dyDescent="0.25">
      <c r="A10" s="285" t="s">
        <v>0</v>
      </c>
      <c r="B10" s="49" t="s">
        <v>175</v>
      </c>
      <c r="C10" s="387" t="s">
        <v>642</v>
      </c>
      <c r="D10" s="388" t="s">
        <v>642</v>
      </c>
      <c r="E10" s="388" t="s">
        <v>642</v>
      </c>
      <c r="F10" s="388" t="s">
        <v>642</v>
      </c>
      <c r="G10" s="388" t="s">
        <v>642</v>
      </c>
      <c r="H10" s="388" t="s">
        <v>642</v>
      </c>
      <c r="I10" s="388" t="s">
        <v>642</v>
      </c>
      <c r="J10" s="388" t="s">
        <v>642</v>
      </c>
      <c r="K10" s="388" t="s">
        <v>642</v>
      </c>
      <c r="L10" s="388" t="s">
        <v>642</v>
      </c>
      <c r="M10" s="388" t="s">
        <v>642</v>
      </c>
      <c r="N10" s="389" t="s">
        <v>642</v>
      </c>
      <c r="O10" s="390" t="s">
        <v>642</v>
      </c>
      <c r="P10" s="390" t="s">
        <v>642</v>
      </c>
      <c r="Q10" s="390" t="s">
        <v>642</v>
      </c>
      <c r="R10" s="19"/>
    </row>
    <row r="11" spans="1:18" ht="14.1" customHeight="1" x14ac:dyDescent="0.25">
      <c r="A11" s="285" t="s">
        <v>0</v>
      </c>
      <c r="B11" s="49" t="s">
        <v>177</v>
      </c>
      <c r="C11" s="387" t="s">
        <v>642</v>
      </c>
      <c r="D11" s="388" t="s">
        <v>642</v>
      </c>
      <c r="E11" s="388" t="s">
        <v>642</v>
      </c>
      <c r="F11" s="388" t="s">
        <v>642</v>
      </c>
      <c r="G11" s="388" t="s">
        <v>642</v>
      </c>
      <c r="H11" s="388" t="s">
        <v>642</v>
      </c>
      <c r="I11" s="388" t="s">
        <v>642</v>
      </c>
      <c r="J11" s="388" t="s">
        <v>642</v>
      </c>
      <c r="K11" s="388" t="s">
        <v>642</v>
      </c>
      <c r="L11" s="388" t="s">
        <v>642</v>
      </c>
      <c r="M11" s="388" t="s">
        <v>642</v>
      </c>
      <c r="N11" s="389" t="s">
        <v>642</v>
      </c>
      <c r="O11" s="390" t="s">
        <v>642</v>
      </c>
      <c r="P11" s="390" t="s">
        <v>642</v>
      </c>
      <c r="Q11" s="390" t="s">
        <v>642</v>
      </c>
      <c r="R11" s="19"/>
    </row>
    <row r="12" spans="1:18" ht="14.1" customHeight="1" x14ac:dyDescent="0.25">
      <c r="A12" s="285" t="s">
        <v>0</v>
      </c>
      <c r="B12" s="49" t="s">
        <v>178</v>
      </c>
      <c r="C12" s="387" t="s">
        <v>642</v>
      </c>
      <c r="D12" s="388" t="s">
        <v>642</v>
      </c>
      <c r="E12" s="388" t="s">
        <v>642</v>
      </c>
      <c r="F12" s="388" t="s">
        <v>642</v>
      </c>
      <c r="G12" s="388" t="s">
        <v>642</v>
      </c>
      <c r="H12" s="388" t="s">
        <v>642</v>
      </c>
      <c r="I12" s="388" t="s">
        <v>642</v>
      </c>
      <c r="J12" s="388" t="s">
        <v>642</v>
      </c>
      <c r="K12" s="388" t="s">
        <v>642</v>
      </c>
      <c r="L12" s="388" t="s">
        <v>642</v>
      </c>
      <c r="M12" s="388" t="s">
        <v>642</v>
      </c>
      <c r="N12" s="389" t="s">
        <v>642</v>
      </c>
      <c r="O12" s="390" t="s">
        <v>642</v>
      </c>
      <c r="P12" s="390" t="s">
        <v>642</v>
      </c>
      <c r="Q12" s="390" t="s">
        <v>642</v>
      </c>
      <c r="R12" s="19"/>
    </row>
    <row r="13" spans="1:18" ht="14.1" customHeight="1" x14ac:dyDescent="0.25">
      <c r="A13" s="285" t="s">
        <v>0</v>
      </c>
      <c r="B13" s="49" t="s">
        <v>272</v>
      </c>
      <c r="C13" s="387" t="s">
        <v>642</v>
      </c>
      <c r="D13" s="388" t="s">
        <v>642</v>
      </c>
      <c r="E13" s="388" t="s">
        <v>642</v>
      </c>
      <c r="F13" s="388" t="s">
        <v>642</v>
      </c>
      <c r="G13" s="388" t="s">
        <v>642</v>
      </c>
      <c r="H13" s="388" t="s">
        <v>642</v>
      </c>
      <c r="I13" s="388" t="s">
        <v>642</v>
      </c>
      <c r="J13" s="388" t="s">
        <v>642</v>
      </c>
      <c r="K13" s="388" t="s">
        <v>642</v>
      </c>
      <c r="L13" s="388" t="s">
        <v>642</v>
      </c>
      <c r="M13" s="388" t="s">
        <v>642</v>
      </c>
      <c r="N13" s="389" t="s">
        <v>642</v>
      </c>
      <c r="O13" s="390" t="s">
        <v>642</v>
      </c>
      <c r="P13" s="390" t="s">
        <v>642</v>
      </c>
      <c r="Q13" s="390" t="s">
        <v>642</v>
      </c>
      <c r="R13" s="19"/>
    </row>
    <row r="14" spans="1:18" ht="14.1" customHeight="1" x14ac:dyDescent="0.25">
      <c r="A14" s="285">
        <v>565</v>
      </c>
      <c r="B14" s="49" t="s">
        <v>602</v>
      </c>
      <c r="C14" s="387" t="s">
        <v>642</v>
      </c>
      <c r="D14" s="388" t="s">
        <v>642</v>
      </c>
      <c r="E14" s="388" t="s">
        <v>642</v>
      </c>
      <c r="F14" s="388" t="s">
        <v>642</v>
      </c>
      <c r="G14" s="388" t="s">
        <v>642</v>
      </c>
      <c r="H14" s="388" t="s">
        <v>642</v>
      </c>
      <c r="I14" s="388" t="s">
        <v>642</v>
      </c>
      <c r="J14" s="388" t="s">
        <v>642</v>
      </c>
      <c r="K14" s="388" t="s">
        <v>642</v>
      </c>
      <c r="L14" s="388" t="s">
        <v>642</v>
      </c>
      <c r="M14" s="388" t="s">
        <v>642</v>
      </c>
      <c r="N14" s="389" t="s">
        <v>642</v>
      </c>
      <c r="O14" s="390" t="s">
        <v>642</v>
      </c>
      <c r="P14" s="390" t="s">
        <v>642</v>
      </c>
      <c r="Q14" s="390" t="s">
        <v>642</v>
      </c>
      <c r="R14" s="19"/>
    </row>
    <row r="15" spans="1:18" ht="14.1" customHeight="1" x14ac:dyDescent="0.25">
      <c r="A15" s="285">
        <v>565</v>
      </c>
      <c r="B15" s="49" t="s">
        <v>176</v>
      </c>
      <c r="C15" s="387" t="s">
        <v>642</v>
      </c>
      <c r="D15" s="388" t="s">
        <v>642</v>
      </c>
      <c r="E15" s="388" t="s">
        <v>642</v>
      </c>
      <c r="F15" s="388" t="s">
        <v>642</v>
      </c>
      <c r="G15" s="388" t="s">
        <v>642</v>
      </c>
      <c r="H15" s="388" t="s">
        <v>642</v>
      </c>
      <c r="I15" s="388" t="s">
        <v>642</v>
      </c>
      <c r="J15" s="388" t="s">
        <v>642</v>
      </c>
      <c r="K15" s="388" t="s">
        <v>642</v>
      </c>
      <c r="L15" s="388" t="s">
        <v>642</v>
      </c>
      <c r="M15" s="388" t="s">
        <v>642</v>
      </c>
      <c r="N15" s="389" t="s">
        <v>642</v>
      </c>
      <c r="O15" s="390" t="s">
        <v>642</v>
      </c>
      <c r="P15" s="390" t="s">
        <v>642</v>
      </c>
      <c r="Q15" s="390" t="s">
        <v>642</v>
      </c>
      <c r="R15" s="19"/>
    </row>
    <row r="16" spans="1:18" ht="14.1" customHeight="1" x14ac:dyDescent="0.25">
      <c r="A16" s="287">
        <v>565</v>
      </c>
      <c r="B16" s="49" t="s">
        <v>190</v>
      </c>
      <c r="C16" s="387" t="s">
        <v>642</v>
      </c>
      <c r="D16" s="388" t="s">
        <v>642</v>
      </c>
      <c r="E16" s="388" t="s">
        <v>642</v>
      </c>
      <c r="F16" s="388" t="s">
        <v>642</v>
      </c>
      <c r="G16" s="388" t="s">
        <v>642</v>
      </c>
      <c r="H16" s="388" t="s">
        <v>642</v>
      </c>
      <c r="I16" s="388" t="s">
        <v>642</v>
      </c>
      <c r="J16" s="388" t="s">
        <v>642</v>
      </c>
      <c r="K16" s="388" t="s">
        <v>642</v>
      </c>
      <c r="L16" s="388" t="s">
        <v>642</v>
      </c>
      <c r="M16" s="388" t="s">
        <v>642</v>
      </c>
      <c r="N16" s="389" t="s">
        <v>642</v>
      </c>
      <c r="O16" s="390" t="s">
        <v>642</v>
      </c>
      <c r="P16" s="390" t="s">
        <v>642</v>
      </c>
      <c r="Q16" s="390" t="s">
        <v>642</v>
      </c>
      <c r="R16" s="19"/>
    </row>
    <row r="17" spans="1:19" s="25" customFormat="1" ht="14.1" customHeight="1" x14ac:dyDescent="0.25">
      <c r="A17" s="287">
        <v>456</v>
      </c>
      <c r="B17" s="49" t="s">
        <v>287</v>
      </c>
      <c r="C17" s="387" t="s">
        <v>642</v>
      </c>
      <c r="D17" s="388" t="s">
        <v>642</v>
      </c>
      <c r="E17" s="388" t="s">
        <v>642</v>
      </c>
      <c r="F17" s="388" t="s">
        <v>642</v>
      </c>
      <c r="G17" s="388" t="s">
        <v>642</v>
      </c>
      <c r="H17" s="388" t="s">
        <v>642</v>
      </c>
      <c r="I17" s="388" t="s">
        <v>642</v>
      </c>
      <c r="J17" s="388" t="s">
        <v>642</v>
      </c>
      <c r="K17" s="388" t="s">
        <v>642</v>
      </c>
      <c r="L17" s="388" t="s">
        <v>642</v>
      </c>
      <c r="M17" s="388" t="s">
        <v>642</v>
      </c>
      <c r="N17" s="389" t="s">
        <v>642</v>
      </c>
      <c r="O17" s="390" t="s">
        <v>642</v>
      </c>
      <c r="P17" s="390" t="s">
        <v>642</v>
      </c>
      <c r="Q17" s="390" t="s">
        <v>642</v>
      </c>
      <c r="R17" s="12"/>
    </row>
    <row r="18" spans="1:19" s="25" customFormat="1" ht="14.1" customHeight="1" x14ac:dyDescent="0.25">
      <c r="A18" s="287">
        <v>547</v>
      </c>
      <c r="B18" s="49" t="s">
        <v>173</v>
      </c>
      <c r="C18" s="387" t="s">
        <v>642</v>
      </c>
      <c r="D18" s="388" t="s">
        <v>642</v>
      </c>
      <c r="E18" s="388" t="s">
        <v>642</v>
      </c>
      <c r="F18" s="388" t="s">
        <v>642</v>
      </c>
      <c r="G18" s="388" t="s">
        <v>642</v>
      </c>
      <c r="H18" s="388" t="s">
        <v>642</v>
      </c>
      <c r="I18" s="388" t="s">
        <v>642</v>
      </c>
      <c r="J18" s="388" t="s">
        <v>642</v>
      </c>
      <c r="K18" s="388" t="s">
        <v>642</v>
      </c>
      <c r="L18" s="388" t="s">
        <v>642</v>
      </c>
      <c r="M18" s="388" t="s">
        <v>642</v>
      </c>
      <c r="N18" s="389" t="s">
        <v>642</v>
      </c>
      <c r="O18" s="390" t="s">
        <v>642</v>
      </c>
      <c r="P18" s="390" t="s">
        <v>642</v>
      </c>
      <c r="Q18" s="390" t="s">
        <v>642</v>
      </c>
      <c r="R18" s="12"/>
    </row>
    <row r="19" spans="1:19" s="25" customFormat="1" ht="14.1" customHeight="1" x14ac:dyDescent="0.25">
      <c r="A19" s="295" t="s">
        <v>2</v>
      </c>
      <c r="B19" s="49" t="s">
        <v>180</v>
      </c>
      <c r="C19" s="387" t="s">
        <v>642</v>
      </c>
      <c r="D19" s="388" t="s">
        <v>642</v>
      </c>
      <c r="E19" s="388" t="s">
        <v>642</v>
      </c>
      <c r="F19" s="388" t="s">
        <v>642</v>
      </c>
      <c r="G19" s="388" t="s">
        <v>642</v>
      </c>
      <c r="H19" s="388" t="s">
        <v>642</v>
      </c>
      <c r="I19" s="388" t="s">
        <v>642</v>
      </c>
      <c r="J19" s="388" t="s">
        <v>642</v>
      </c>
      <c r="K19" s="388" t="s">
        <v>642</v>
      </c>
      <c r="L19" s="388" t="s">
        <v>642</v>
      </c>
      <c r="M19" s="388" t="s">
        <v>642</v>
      </c>
      <c r="N19" s="389" t="s">
        <v>642</v>
      </c>
      <c r="O19" s="389" t="s">
        <v>642</v>
      </c>
      <c r="P19" s="390" t="s">
        <v>642</v>
      </c>
      <c r="Q19" s="390" t="s">
        <v>642</v>
      </c>
      <c r="R19" s="12"/>
    </row>
    <row r="20" spans="1:19" s="25" customFormat="1" ht="14.1" customHeight="1" x14ac:dyDescent="0.25">
      <c r="A20" s="287">
        <v>547</v>
      </c>
      <c r="B20" s="25" t="s">
        <v>299</v>
      </c>
      <c r="C20" s="387" t="s">
        <v>642</v>
      </c>
      <c r="D20" s="388" t="s">
        <v>642</v>
      </c>
      <c r="E20" s="388" t="s">
        <v>642</v>
      </c>
      <c r="F20" s="388" t="s">
        <v>642</v>
      </c>
      <c r="G20" s="388" t="s">
        <v>642</v>
      </c>
      <c r="H20" s="388" t="s">
        <v>642</v>
      </c>
      <c r="I20" s="388" t="s">
        <v>642</v>
      </c>
      <c r="J20" s="388" t="s">
        <v>642</v>
      </c>
      <c r="K20" s="388" t="s">
        <v>642</v>
      </c>
      <c r="L20" s="388" t="s">
        <v>642</v>
      </c>
      <c r="M20" s="388" t="s">
        <v>642</v>
      </c>
      <c r="N20" s="389" t="s">
        <v>642</v>
      </c>
      <c r="O20" s="390" t="s">
        <v>642</v>
      </c>
      <c r="P20" s="390" t="s">
        <v>642</v>
      </c>
      <c r="Q20" s="390" t="s">
        <v>642</v>
      </c>
      <c r="R20" s="12"/>
    </row>
    <row r="21" spans="1:19" ht="14.1" customHeight="1" x14ac:dyDescent="0.25">
      <c r="A21" s="285">
        <v>547</v>
      </c>
      <c r="B21" s="49" t="s">
        <v>181</v>
      </c>
      <c r="C21" s="387" t="s">
        <v>642</v>
      </c>
      <c r="D21" s="388" t="s">
        <v>642</v>
      </c>
      <c r="E21" s="388" t="s">
        <v>642</v>
      </c>
      <c r="F21" s="388" t="s">
        <v>642</v>
      </c>
      <c r="G21" s="388" t="s">
        <v>642</v>
      </c>
      <c r="H21" s="388" t="s">
        <v>642</v>
      </c>
      <c r="I21" s="388" t="s">
        <v>642</v>
      </c>
      <c r="J21" s="388" t="s">
        <v>642</v>
      </c>
      <c r="K21" s="388" t="s">
        <v>642</v>
      </c>
      <c r="L21" s="388" t="s">
        <v>642</v>
      </c>
      <c r="M21" s="388" t="s">
        <v>642</v>
      </c>
      <c r="N21" s="389" t="s">
        <v>642</v>
      </c>
      <c r="O21" s="390" t="s">
        <v>642</v>
      </c>
      <c r="P21" s="390" t="s">
        <v>642</v>
      </c>
      <c r="Q21" s="390" t="s">
        <v>642</v>
      </c>
      <c r="R21" s="19"/>
      <c r="S21" s="25"/>
    </row>
    <row r="22" spans="1:19" s="25" customFormat="1" ht="14.1" customHeight="1" x14ac:dyDescent="0.25">
      <c r="A22" s="287">
        <v>555</v>
      </c>
      <c r="B22" s="25" t="s">
        <v>182</v>
      </c>
      <c r="C22" s="387" t="s">
        <v>642</v>
      </c>
      <c r="D22" s="388" t="s">
        <v>642</v>
      </c>
      <c r="E22" s="388" t="s">
        <v>642</v>
      </c>
      <c r="F22" s="388" t="s">
        <v>642</v>
      </c>
      <c r="G22" s="388" t="s">
        <v>642</v>
      </c>
      <c r="H22" s="388" t="s">
        <v>642</v>
      </c>
      <c r="I22" s="388" t="s">
        <v>642</v>
      </c>
      <c r="J22" s="388" t="s">
        <v>642</v>
      </c>
      <c r="K22" s="388" t="s">
        <v>642</v>
      </c>
      <c r="L22" s="388" t="s">
        <v>642</v>
      </c>
      <c r="M22" s="388" t="s">
        <v>642</v>
      </c>
      <c r="N22" s="389" t="s">
        <v>642</v>
      </c>
      <c r="O22" s="390" t="s">
        <v>642</v>
      </c>
      <c r="P22" s="390" t="s">
        <v>642</v>
      </c>
      <c r="Q22" s="390" t="s">
        <v>642</v>
      </c>
      <c r="R22" s="12"/>
    </row>
    <row r="23" spans="1:19" ht="14.1" customHeight="1" x14ac:dyDescent="0.25">
      <c r="A23" s="287">
        <v>555</v>
      </c>
      <c r="B23" s="49" t="s">
        <v>591</v>
      </c>
      <c r="C23" s="387" t="s">
        <v>642</v>
      </c>
      <c r="D23" s="388" t="s">
        <v>642</v>
      </c>
      <c r="E23" s="388" t="s">
        <v>642</v>
      </c>
      <c r="F23" s="388" t="s">
        <v>642</v>
      </c>
      <c r="G23" s="388" t="s">
        <v>642</v>
      </c>
      <c r="H23" s="388" t="s">
        <v>642</v>
      </c>
      <c r="I23" s="388" t="s">
        <v>642</v>
      </c>
      <c r="J23" s="388" t="s">
        <v>642</v>
      </c>
      <c r="K23" s="388" t="s">
        <v>642</v>
      </c>
      <c r="L23" s="388" t="s">
        <v>642</v>
      </c>
      <c r="M23" s="388" t="s">
        <v>642</v>
      </c>
      <c r="N23" s="389" t="s">
        <v>642</v>
      </c>
      <c r="O23" s="390" t="s">
        <v>642</v>
      </c>
      <c r="P23" s="390" t="s">
        <v>642</v>
      </c>
      <c r="Q23" s="390" t="s">
        <v>642</v>
      </c>
      <c r="R23" s="19"/>
      <c r="S23" s="25"/>
    </row>
    <row r="24" spans="1:19" ht="14.1" customHeight="1" x14ac:dyDescent="0.25">
      <c r="A24" s="287">
        <v>555</v>
      </c>
      <c r="B24" s="49" t="s">
        <v>592</v>
      </c>
      <c r="C24" s="387" t="s">
        <v>642</v>
      </c>
      <c r="D24" s="388" t="s">
        <v>642</v>
      </c>
      <c r="E24" s="388" t="s">
        <v>642</v>
      </c>
      <c r="F24" s="388" t="s">
        <v>642</v>
      </c>
      <c r="G24" s="388" t="s">
        <v>642</v>
      </c>
      <c r="H24" s="388" t="s">
        <v>642</v>
      </c>
      <c r="I24" s="388" t="s">
        <v>642</v>
      </c>
      <c r="J24" s="388" t="s">
        <v>642</v>
      </c>
      <c r="K24" s="388" t="s">
        <v>642</v>
      </c>
      <c r="L24" s="388" t="s">
        <v>642</v>
      </c>
      <c r="M24" s="388" t="s">
        <v>642</v>
      </c>
      <c r="N24" s="389" t="s">
        <v>642</v>
      </c>
      <c r="O24" s="390" t="s">
        <v>642</v>
      </c>
      <c r="P24" s="390" t="s">
        <v>642</v>
      </c>
      <c r="Q24" s="390" t="s">
        <v>642</v>
      </c>
      <c r="R24" s="19"/>
      <c r="S24" s="25"/>
    </row>
    <row r="25" spans="1:19" ht="14.1" customHeight="1" thickBot="1" x14ac:dyDescent="0.3">
      <c r="A25" s="417">
        <v>557</v>
      </c>
      <c r="B25" s="418" t="s">
        <v>179</v>
      </c>
      <c r="C25" s="392" t="s">
        <v>642</v>
      </c>
      <c r="D25" s="393" t="s">
        <v>642</v>
      </c>
      <c r="E25" s="393" t="s">
        <v>642</v>
      </c>
      <c r="F25" s="393" t="s">
        <v>642</v>
      </c>
      <c r="G25" s="393" t="s">
        <v>642</v>
      </c>
      <c r="H25" s="393" t="s">
        <v>642</v>
      </c>
      <c r="I25" s="393" t="s">
        <v>642</v>
      </c>
      <c r="J25" s="393" t="s">
        <v>642</v>
      </c>
      <c r="K25" s="393" t="s">
        <v>642</v>
      </c>
      <c r="L25" s="393" t="s">
        <v>642</v>
      </c>
      <c r="M25" s="393" t="s">
        <v>642</v>
      </c>
      <c r="N25" s="394" t="s">
        <v>642</v>
      </c>
      <c r="O25" s="395" t="s">
        <v>642</v>
      </c>
      <c r="P25" s="395" t="s">
        <v>642</v>
      </c>
      <c r="Q25" s="395" t="s">
        <v>642</v>
      </c>
      <c r="R25" s="19"/>
    </row>
    <row r="26" spans="1:19" ht="15.75" thickTop="1" x14ac:dyDescent="0.25">
      <c r="A26" s="288"/>
      <c r="B26" s="27" t="s">
        <v>6</v>
      </c>
      <c r="C26" s="396">
        <v>25072.170753380389</v>
      </c>
      <c r="D26" s="396">
        <v>24038.927450868345</v>
      </c>
      <c r="E26" s="396">
        <v>24292.839980112436</v>
      </c>
      <c r="F26" s="396">
        <v>22902.258166040996</v>
      </c>
      <c r="G26" s="396">
        <v>23341.476117503196</v>
      </c>
      <c r="H26" s="396">
        <v>20080.577476940576</v>
      </c>
      <c r="I26" s="396">
        <v>17477.6984340944</v>
      </c>
      <c r="J26" s="396">
        <v>19141.024069460895</v>
      </c>
      <c r="K26" s="396">
        <v>21161.358840462166</v>
      </c>
      <c r="L26" s="396">
        <v>24561.053610591349</v>
      </c>
      <c r="M26" s="396">
        <v>26836.8306701455</v>
      </c>
      <c r="N26" s="396">
        <v>26979.945664949428</v>
      </c>
      <c r="O26" s="397">
        <v>275886.16123454965</v>
      </c>
      <c r="P26" s="397">
        <v>275441.97266416304</v>
      </c>
      <c r="Q26" s="397">
        <v>444.18857038665033</v>
      </c>
      <c r="R26" s="19"/>
    </row>
    <row r="27" spans="1:19" x14ac:dyDescent="0.25">
      <c r="A27" s="28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25">
      <c r="A28" s="293" t="s">
        <v>612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25">
      <c r="A29" s="294">
        <v>501</v>
      </c>
      <c r="B29" s="124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25">
      <c r="A30" s="294">
        <v>547</v>
      </c>
      <c r="B30" s="124" t="s">
        <v>253</v>
      </c>
      <c r="C30" s="19">
        <v>4414.5604989237208</v>
      </c>
      <c r="D30" s="19">
        <v>4464.3193494863099</v>
      </c>
      <c r="E30" s="19">
        <v>4468.8965803289166</v>
      </c>
      <c r="F30" s="19">
        <v>4441.7589656848841</v>
      </c>
      <c r="G30" s="19">
        <v>4503.0588333475807</v>
      </c>
      <c r="H30" s="19">
        <v>4774.280952817071</v>
      </c>
      <c r="I30" s="19">
        <v>4800.214931741516</v>
      </c>
      <c r="J30" s="19">
        <v>4750.3610042553328</v>
      </c>
      <c r="K30" s="19">
        <v>4521.3133448317749</v>
      </c>
      <c r="L30" s="19">
        <v>4880.1165884399616</v>
      </c>
      <c r="M30" s="19">
        <v>4395.885569431839</v>
      </c>
      <c r="N30" s="19">
        <v>4502.7108568228914</v>
      </c>
      <c r="O30" s="16">
        <v>54917.47747611181</v>
      </c>
      <c r="P30" s="16">
        <v>53152.028358575313</v>
      </c>
      <c r="Q30" s="13">
        <v>1765.4491175364965</v>
      </c>
    </row>
    <row r="31" spans="1:19" x14ac:dyDescent="0.25">
      <c r="A31" s="295" t="s">
        <v>290</v>
      </c>
      <c r="B31" s="124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25">
      <c r="A32" s="295" t="s">
        <v>0</v>
      </c>
      <c r="B32" s="124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115587.85449102514</v>
      </c>
      <c r="Q32" s="13">
        <v>2418.3514775569784</v>
      </c>
    </row>
    <row r="33" spans="1:20" x14ac:dyDescent="0.25">
      <c r="A33" s="295">
        <v>555</v>
      </c>
      <c r="B33" s="124" t="s">
        <v>189</v>
      </c>
      <c r="C33" s="19">
        <v>28.6</v>
      </c>
      <c r="D33" s="19">
        <v>80.712000000000003</v>
      </c>
      <c r="E33" s="19">
        <v>80.599999999999994</v>
      </c>
      <c r="F33" s="19">
        <v>77.596000000000004</v>
      </c>
      <c r="G33" s="19">
        <v>20.8</v>
      </c>
      <c r="H33" s="19">
        <v>20.079999999999998</v>
      </c>
      <c r="I33" s="19">
        <v>920.928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5104.3159999999998</v>
      </c>
      <c r="P33" s="16">
        <v>4792.5879999999997</v>
      </c>
      <c r="Q33" s="13"/>
      <c r="T33" s="49" t="s">
        <v>593</v>
      </c>
    </row>
    <row r="34" spans="1:20" x14ac:dyDescent="0.25">
      <c r="A34" s="295" t="s">
        <v>2</v>
      </c>
      <c r="B34" s="124" t="s">
        <v>186</v>
      </c>
      <c r="C34" s="19">
        <v>100.88634976295204</v>
      </c>
      <c r="D34" s="19">
        <v>86.190382930714875</v>
      </c>
      <c r="E34" s="19">
        <v>83.146059154580527</v>
      </c>
      <c r="F34" s="19">
        <v>75.64059301115114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109.23028856739012</v>
      </c>
      <c r="M34" s="19">
        <v>104.58309193639869</v>
      </c>
      <c r="N34" s="19">
        <v>100.42697268234717</v>
      </c>
      <c r="O34" s="16">
        <v>1071.2595435246885</v>
      </c>
      <c r="P34" s="16">
        <v>1071.5361257383058</v>
      </c>
      <c r="Q34" s="13"/>
    </row>
    <row r="35" spans="1:20" x14ac:dyDescent="0.25">
      <c r="A35" s="295">
        <v>447</v>
      </c>
      <c r="B35" s="124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25">
      <c r="A36" s="294">
        <v>565</v>
      </c>
      <c r="B36" s="124" t="s">
        <v>1</v>
      </c>
      <c r="C36" s="19">
        <v>10522.832802655485</v>
      </c>
      <c r="D36" s="19">
        <v>10477.502518529011</v>
      </c>
      <c r="E36" s="19">
        <v>10522.697036111384</v>
      </c>
      <c r="F36" s="19">
        <v>10649.762551148631</v>
      </c>
      <c r="G36" s="19">
        <v>11721.861702639093</v>
      </c>
      <c r="H36" s="19">
        <v>11682.742616783435</v>
      </c>
      <c r="I36" s="19">
        <v>11375.185681819183</v>
      </c>
      <c r="J36" s="19">
        <v>11481.601208219919</v>
      </c>
      <c r="K36" s="19">
        <v>11403.318508841097</v>
      </c>
      <c r="L36" s="19">
        <v>11632.798010769253</v>
      </c>
      <c r="M36" s="19">
        <v>11633.088862631896</v>
      </c>
      <c r="N36" s="19">
        <v>11465.321100857778</v>
      </c>
      <c r="O36" s="16">
        <v>134568.71260100615</v>
      </c>
      <c r="P36" s="16">
        <v>128364.43058226629</v>
      </c>
      <c r="Q36" s="13">
        <v>6204.2820187398611</v>
      </c>
    </row>
    <row r="37" spans="1:20" x14ac:dyDescent="0.25">
      <c r="A37" s="294">
        <v>456</v>
      </c>
      <c r="B37" s="124" t="s">
        <v>188</v>
      </c>
      <c r="C37" s="19">
        <v>-868.21335653036988</v>
      </c>
      <c r="D37" s="19">
        <v>-3104.5154510391912</v>
      </c>
      <c r="E37" s="19">
        <v>-2677.4460574536647</v>
      </c>
      <c r="F37" s="19">
        <v>-2883.9530288908936</v>
      </c>
      <c r="G37" s="19">
        <v>-3006.3640101393748</v>
      </c>
      <c r="H37" s="19">
        <v>-6668.2261892944089</v>
      </c>
      <c r="I37" s="19">
        <v>-10295.708134207101</v>
      </c>
      <c r="J37" s="19">
        <v>-8979.3027753644092</v>
      </c>
      <c r="K37" s="19">
        <v>-6451.7121328512358</v>
      </c>
      <c r="L37" s="19">
        <v>-3282.5205668476337</v>
      </c>
      <c r="M37" s="19">
        <v>-423.83960174500805</v>
      </c>
      <c r="N37" s="19">
        <v>-463.80322364514183</v>
      </c>
      <c r="O37" s="16">
        <v>-49105.604528008429</v>
      </c>
      <c r="P37" s="16">
        <v>-38850.259066775347</v>
      </c>
      <c r="Q37" s="13">
        <v>-10255.345461233082</v>
      </c>
    </row>
    <row r="38" spans="1:20" ht="15.75" thickBot="1" x14ac:dyDescent="0.3">
      <c r="A38" s="296">
        <v>557</v>
      </c>
      <c r="B38" s="125" t="s">
        <v>179</v>
      </c>
      <c r="C38" s="120">
        <v>899.50821583333379</v>
      </c>
      <c r="D38" s="120">
        <v>899.50821583333379</v>
      </c>
      <c r="E38" s="120">
        <v>899.50821583333379</v>
      </c>
      <c r="F38" s="120">
        <v>899.50821583333379</v>
      </c>
      <c r="G38" s="120">
        <v>899.50821583333379</v>
      </c>
      <c r="H38" s="120">
        <v>899.50821583333379</v>
      </c>
      <c r="I38" s="120">
        <v>899.50821583333379</v>
      </c>
      <c r="J38" s="120">
        <v>899.50821583333379</v>
      </c>
      <c r="K38" s="120">
        <v>899.50821583333379</v>
      </c>
      <c r="L38" s="120">
        <v>899.50821583333379</v>
      </c>
      <c r="M38" s="120">
        <v>899.50821583333379</v>
      </c>
      <c r="N38" s="416">
        <v>899.50821583333379</v>
      </c>
      <c r="O38" s="16">
        <v>10794.098590000003</v>
      </c>
      <c r="P38" s="121">
        <v>10794.098590000003</v>
      </c>
      <c r="Q38" s="122">
        <v>0</v>
      </c>
    </row>
    <row r="39" spans="1:20" s="119" customFormat="1" ht="16.5" thickBot="1" x14ac:dyDescent="0.3">
      <c r="A39" s="415"/>
      <c r="B39" s="282" t="s">
        <v>613</v>
      </c>
      <c r="C39" s="283">
        <v>25072.170753380386</v>
      </c>
      <c r="D39" s="283">
        <v>24038.927450868345</v>
      </c>
      <c r="E39" s="283">
        <v>24292.839980112436</v>
      </c>
      <c r="F39" s="283">
        <v>22902.258166040996</v>
      </c>
      <c r="G39" s="283">
        <v>23341.476117503193</v>
      </c>
      <c r="H39" s="283">
        <v>20080.577476940573</v>
      </c>
      <c r="I39" s="283">
        <v>17477.698434094393</v>
      </c>
      <c r="J39" s="283">
        <v>19141.024069460898</v>
      </c>
      <c r="K39" s="283">
        <v>21161.358840462173</v>
      </c>
      <c r="L39" s="283">
        <v>24561.053610591345</v>
      </c>
      <c r="M39" s="283">
        <v>26836.830670145504</v>
      </c>
      <c r="N39" s="284">
        <v>26979.945664949431</v>
      </c>
      <c r="O39" s="126">
        <v>275886.16123454965</v>
      </c>
      <c r="P39" s="126">
        <v>275441.97266416304</v>
      </c>
      <c r="Q39" s="126">
        <v>444.18857038661372</v>
      </c>
    </row>
    <row r="40" spans="1:20" x14ac:dyDescent="0.25">
      <c r="O40" s="19"/>
      <c r="P40" s="19"/>
    </row>
    <row r="41" spans="1:20" x14ac:dyDescent="0.25">
      <c r="A41" s="56" t="s">
        <v>437</v>
      </c>
      <c r="O41" s="19"/>
      <c r="P41" s="19"/>
    </row>
    <row r="42" spans="1:20" x14ac:dyDescent="0.25">
      <c r="A42" s="61" t="s">
        <v>626</v>
      </c>
      <c r="O42" s="19"/>
      <c r="P42" s="19"/>
    </row>
    <row r="43" spans="1:20" x14ac:dyDescent="0.25">
      <c r="A43" s="72"/>
      <c r="O43" s="19"/>
      <c r="P43" s="19"/>
    </row>
    <row r="44" spans="1:20" x14ac:dyDescent="0.25">
      <c r="A44" s="73"/>
      <c r="O44" s="19"/>
      <c r="P44" s="19"/>
    </row>
    <row r="45" spans="1:20" x14ac:dyDescent="0.25">
      <c r="A45" s="73"/>
      <c r="O45" s="19"/>
      <c r="P45" s="19"/>
    </row>
    <row r="46" spans="1:20" x14ac:dyDescent="0.25">
      <c r="A46" s="72"/>
      <c r="O46" s="19"/>
      <c r="P46" s="19"/>
    </row>
    <row r="47" spans="1:20" x14ac:dyDescent="0.25">
      <c r="A47" s="72"/>
      <c r="O47" s="19"/>
      <c r="P47" s="19"/>
    </row>
    <row r="48" spans="1:20" x14ac:dyDescent="0.25">
      <c r="A48" s="73"/>
      <c r="O48" s="19"/>
      <c r="P48" s="19"/>
    </row>
    <row r="49" spans="1:16" x14ac:dyDescent="0.25">
      <c r="A49" s="74"/>
      <c r="O49" s="19"/>
      <c r="P49" s="19"/>
    </row>
    <row r="50" spans="1:16" x14ac:dyDescent="0.25">
      <c r="A50" s="72"/>
      <c r="O50" s="19"/>
      <c r="P50" s="19"/>
    </row>
    <row r="51" spans="1:16" x14ac:dyDescent="0.25">
      <c r="O51" s="19"/>
      <c r="P51" s="19"/>
    </row>
    <row r="52" spans="1:16" x14ac:dyDescent="0.25">
      <c r="O52" s="19"/>
      <c r="P52" s="19"/>
    </row>
    <row r="53" spans="1:16" x14ac:dyDescent="0.25">
      <c r="O53" s="19"/>
      <c r="P53" s="19"/>
    </row>
    <row r="54" spans="1:16" x14ac:dyDescent="0.25">
      <c r="O54" s="19"/>
      <c r="P54" s="19"/>
    </row>
    <row r="55" spans="1:16" x14ac:dyDescent="0.25">
      <c r="O55" s="19"/>
      <c r="P55" s="19"/>
    </row>
    <row r="56" spans="1:16" x14ac:dyDescent="0.25">
      <c r="O56" s="19"/>
      <c r="P56" s="19"/>
    </row>
    <row r="57" spans="1:16" x14ac:dyDescent="0.25">
      <c r="O57" s="19"/>
      <c r="P57" s="19"/>
    </row>
    <row r="58" spans="1:16" x14ac:dyDescent="0.25">
      <c r="O58" s="19"/>
      <c r="P58" s="19"/>
    </row>
    <row r="59" spans="1:16" x14ac:dyDescent="0.25">
      <c r="O59" s="19"/>
      <c r="P59" s="19"/>
    </row>
    <row r="60" spans="1:16" x14ac:dyDescent="0.25">
      <c r="O60" s="19"/>
      <c r="P60" s="19"/>
    </row>
    <row r="61" spans="1:16" x14ac:dyDescent="0.25">
      <c r="O61" s="19"/>
      <c r="P61" s="19"/>
    </row>
    <row r="62" spans="1:16" x14ac:dyDescent="0.25">
      <c r="O62" s="19"/>
      <c r="P62" s="19"/>
    </row>
    <row r="63" spans="1:16" x14ac:dyDescent="0.25">
      <c r="O63" s="19"/>
      <c r="P63" s="19"/>
    </row>
    <row r="64" spans="1:16" x14ac:dyDescent="0.25">
      <c r="K64" s="19"/>
      <c r="O64" s="19"/>
      <c r="P64" s="19"/>
    </row>
    <row r="65" spans="15:16" x14ac:dyDescent="0.25">
      <c r="O65" s="19"/>
      <c r="P65" s="19"/>
    </row>
    <row r="66" spans="15:16" x14ac:dyDescent="0.25">
      <c r="O66" s="19"/>
      <c r="P66" s="19"/>
    </row>
    <row r="67" spans="15:16" x14ac:dyDescent="0.25">
      <c r="O67" s="19"/>
      <c r="P67" s="19"/>
    </row>
  </sheetData>
  <conditionalFormatting sqref="A18 A7:A8 A25">
    <cfRule type="cellIs" dxfId="9" priority="4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2"/>
  <sheetViews>
    <sheetView zoomScale="90" zoomScaleNormal="90" workbookViewId="0">
      <selection activeCell="Q40" sqref="Q40"/>
    </sheetView>
  </sheetViews>
  <sheetFormatPr defaultColWidth="9.140625" defaultRowHeight="12.75" x14ac:dyDescent="0.2"/>
  <cols>
    <col min="1" max="1" width="24" style="60" customWidth="1"/>
    <col min="2" max="2" width="11.42578125" style="60" customWidth="1"/>
    <col min="3" max="14" width="9" style="60" customWidth="1"/>
    <col min="15" max="15" width="10.85546875" style="60" customWidth="1"/>
    <col min="16" max="19" width="12" style="60" customWidth="1"/>
    <col min="20" max="20" width="12" style="60" bestFit="1" customWidth="1"/>
    <col min="21" max="16384" width="9.140625" style="60"/>
  </cols>
  <sheetData>
    <row r="1" spans="1:30" ht="18.75" x14ac:dyDescent="0.3">
      <c r="A1" s="256" t="s">
        <v>267</v>
      </c>
    </row>
    <row r="2" spans="1:30" ht="21" x14ac:dyDescent="0.35">
      <c r="A2" s="226" t="s">
        <v>259</v>
      </c>
      <c r="B2" s="226"/>
      <c r="C2" s="226"/>
      <c r="D2" s="226"/>
      <c r="E2" s="226"/>
      <c r="F2" s="226"/>
      <c r="G2" s="226"/>
      <c r="H2" s="226"/>
      <c r="I2" s="226" t="s">
        <v>639</v>
      </c>
      <c r="J2" s="226"/>
      <c r="K2" s="226"/>
      <c r="L2" s="226"/>
      <c r="M2" s="226"/>
      <c r="N2" s="226"/>
      <c r="O2" s="226"/>
    </row>
    <row r="3" spans="1:30" ht="18.75" x14ac:dyDescent="0.3">
      <c r="A3" s="258" t="s">
        <v>627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35" customHeight="1" x14ac:dyDescent="0.3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75" x14ac:dyDescent="0.25">
      <c r="A6" s="65" t="s">
        <v>628</v>
      </c>
      <c r="B6" s="65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0" ht="30" x14ac:dyDescent="0.25">
      <c r="A7" s="66"/>
      <c r="B7" s="449" t="s">
        <v>255</v>
      </c>
      <c r="C7" s="114">
        <v>44348</v>
      </c>
      <c r="D7" s="114">
        <v>44378</v>
      </c>
      <c r="E7" s="114">
        <v>44409</v>
      </c>
      <c r="F7" s="114">
        <v>44440</v>
      </c>
      <c r="G7" s="114">
        <v>44470</v>
      </c>
      <c r="H7" s="114">
        <v>44501</v>
      </c>
      <c r="I7" s="114">
        <v>44531</v>
      </c>
      <c r="J7" s="114">
        <v>44562</v>
      </c>
      <c r="K7" s="114">
        <v>44593</v>
      </c>
      <c r="L7" s="114">
        <v>44621</v>
      </c>
      <c r="M7" s="114">
        <v>44652</v>
      </c>
      <c r="N7" s="114">
        <v>44682</v>
      </c>
      <c r="O7" s="281" t="s">
        <v>270</v>
      </c>
      <c r="P7" s="67"/>
    </row>
    <row r="8" spans="1:30" ht="15" x14ac:dyDescent="0.25">
      <c r="A8" s="14" t="s">
        <v>13</v>
      </c>
      <c r="B8" s="116" t="s">
        <v>155</v>
      </c>
      <c r="C8" s="690">
        <v>2.2000000000000002</v>
      </c>
      <c r="D8" s="690">
        <v>2.67</v>
      </c>
      <c r="E8" s="690">
        <v>2.7</v>
      </c>
      <c r="F8" s="690">
        <v>2.74</v>
      </c>
      <c r="G8" s="690">
        <v>2.84</v>
      </c>
      <c r="H8" s="690">
        <v>3.68</v>
      </c>
      <c r="I8" s="690">
        <v>4.3600000000000003</v>
      </c>
      <c r="J8" s="690">
        <v>4.0999999999999996</v>
      </c>
      <c r="K8" s="690">
        <v>3.77</v>
      </c>
      <c r="L8" s="690">
        <v>3</v>
      </c>
      <c r="M8" s="690">
        <v>1.99</v>
      </c>
      <c r="N8" s="690">
        <v>1.88</v>
      </c>
      <c r="O8" s="691">
        <v>2.9941666666666671</v>
      </c>
      <c r="Q8" s="68"/>
      <c r="AD8" s="68"/>
    </row>
    <row r="9" spans="1:30" ht="15" x14ac:dyDescent="0.25">
      <c r="A9" s="14" t="s">
        <v>23</v>
      </c>
      <c r="B9" s="116" t="s">
        <v>155</v>
      </c>
      <c r="C9" s="690">
        <v>2.37</v>
      </c>
      <c r="D9" s="690">
        <v>2.61</v>
      </c>
      <c r="E9" s="690">
        <v>2.65</v>
      </c>
      <c r="F9" s="690">
        <v>2.62</v>
      </c>
      <c r="G9" s="690">
        <v>2.61</v>
      </c>
      <c r="H9" s="690">
        <v>3.06</v>
      </c>
      <c r="I9" s="690">
        <v>3.41</v>
      </c>
      <c r="J9" s="690">
        <v>3.52</v>
      </c>
      <c r="K9" s="690">
        <v>3.37</v>
      </c>
      <c r="L9" s="690">
        <v>2.86</v>
      </c>
      <c r="M9" s="690">
        <v>2.14</v>
      </c>
      <c r="N9" s="690">
        <v>2.08</v>
      </c>
      <c r="O9" s="691">
        <v>2.7749999999999999</v>
      </c>
      <c r="Q9" s="68"/>
      <c r="AD9" s="68"/>
    </row>
    <row r="10" spans="1:30" ht="15" x14ac:dyDescent="0.25">
      <c r="A10" s="14" t="s">
        <v>24</v>
      </c>
      <c r="B10" s="116" t="s">
        <v>155</v>
      </c>
      <c r="C10" s="690">
        <v>1.86</v>
      </c>
      <c r="D10" s="690">
        <v>1.93</v>
      </c>
      <c r="E10" s="690">
        <v>1.96</v>
      </c>
      <c r="F10" s="690">
        <v>1.98</v>
      </c>
      <c r="G10" s="690">
        <v>2.06</v>
      </c>
      <c r="H10" s="690">
        <v>2.19</v>
      </c>
      <c r="I10" s="690">
        <v>2.2999999999999998</v>
      </c>
      <c r="J10" s="690">
        <v>2.34</v>
      </c>
      <c r="K10" s="690">
        <v>2.34</v>
      </c>
      <c r="L10" s="690">
        <v>2.2200000000000002</v>
      </c>
      <c r="M10" s="690">
        <v>1.8</v>
      </c>
      <c r="N10" s="690">
        <v>1.7</v>
      </c>
      <c r="O10" s="691">
        <v>2.0566666666666666</v>
      </c>
      <c r="Q10" s="68"/>
      <c r="AD10" s="68"/>
    </row>
    <row r="11" spans="1:30" ht="15.75" thickBot="1" x14ac:dyDescent="0.3">
      <c r="A11" s="14" t="s">
        <v>25</v>
      </c>
      <c r="B11" s="116" t="s">
        <v>155</v>
      </c>
      <c r="C11" s="692">
        <v>1.91</v>
      </c>
      <c r="D11" s="692">
        <v>1.98</v>
      </c>
      <c r="E11" s="692">
        <v>2.0099999999999998</v>
      </c>
      <c r="F11" s="692">
        <v>2.0299999999999998</v>
      </c>
      <c r="G11" s="692">
        <v>2.12</v>
      </c>
      <c r="H11" s="692">
        <v>2.2400000000000002</v>
      </c>
      <c r="I11" s="692">
        <v>2.34</v>
      </c>
      <c r="J11" s="692">
        <v>2.39</v>
      </c>
      <c r="K11" s="692">
        <v>2.39</v>
      </c>
      <c r="L11" s="692">
        <v>2.27</v>
      </c>
      <c r="M11" s="692">
        <v>1.82</v>
      </c>
      <c r="N11" s="692">
        <v>1.71</v>
      </c>
      <c r="O11" s="693">
        <v>2.1008333333333336</v>
      </c>
      <c r="Q11" s="68"/>
      <c r="AD11" s="68"/>
    </row>
    <row r="12" spans="1:30" ht="15.75" thickTop="1" x14ac:dyDescent="0.25">
      <c r="A12" s="14" t="s">
        <v>160</v>
      </c>
      <c r="B12" s="116" t="s">
        <v>171</v>
      </c>
      <c r="C12" s="398" t="s">
        <v>642</v>
      </c>
      <c r="D12" s="399" t="s">
        <v>642</v>
      </c>
      <c r="E12" s="399" t="s">
        <v>642</v>
      </c>
      <c r="F12" s="399" t="s">
        <v>642</v>
      </c>
      <c r="G12" s="399" t="s">
        <v>642</v>
      </c>
      <c r="H12" s="399" t="s">
        <v>642</v>
      </c>
      <c r="I12" s="399" t="s">
        <v>642</v>
      </c>
      <c r="J12" s="399" t="s">
        <v>642</v>
      </c>
      <c r="K12" s="399" t="s">
        <v>642</v>
      </c>
      <c r="L12" s="399" t="s">
        <v>642</v>
      </c>
      <c r="M12" s="399" t="s">
        <v>642</v>
      </c>
      <c r="N12" s="399" t="s">
        <v>642</v>
      </c>
      <c r="O12" s="408" t="s">
        <v>642</v>
      </c>
      <c r="Q12" s="68"/>
      <c r="AD12" s="68"/>
    </row>
    <row r="13" spans="1:30" ht="15" x14ac:dyDescent="0.25">
      <c r="A13" s="14" t="s">
        <v>161</v>
      </c>
      <c r="B13" s="116" t="s">
        <v>171</v>
      </c>
      <c r="C13" s="398" t="s">
        <v>642</v>
      </c>
      <c r="D13" s="399" t="s">
        <v>642</v>
      </c>
      <c r="E13" s="399" t="s">
        <v>642</v>
      </c>
      <c r="F13" s="399" t="s">
        <v>642</v>
      </c>
      <c r="G13" s="399" t="s">
        <v>642</v>
      </c>
      <c r="H13" s="399" t="s">
        <v>642</v>
      </c>
      <c r="I13" s="399" t="s">
        <v>642</v>
      </c>
      <c r="J13" s="399" t="s">
        <v>642</v>
      </c>
      <c r="K13" s="399" t="s">
        <v>642</v>
      </c>
      <c r="L13" s="399" t="s">
        <v>642</v>
      </c>
      <c r="M13" s="399" t="s">
        <v>642</v>
      </c>
      <c r="N13" s="399" t="s">
        <v>642</v>
      </c>
      <c r="O13" s="408" t="s">
        <v>642</v>
      </c>
      <c r="Q13" s="68"/>
      <c r="AD13" s="68"/>
    </row>
    <row r="14" spans="1:30" ht="15" x14ac:dyDescent="0.25">
      <c r="A14" s="14" t="s">
        <v>162</v>
      </c>
      <c r="B14" s="116" t="s">
        <v>171</v>
      </c>
      <c r="C14" s="398" t="s">
        <v>642</v>
      </c>
      <c r="D14" s="399" t="s">
        <v>642</v>
      </c>
      <c r="E14" s="399" t="s">
        <v>642</v>
      </c>
      <c r="F14" s="399" t="s">
        <v>642</v>
      </c>
      <c r="G14" s="399" t="s">
        <v>642</v>
      </c>
      <c r="H14" s="399" t="s">
        <v>642</v>
      </c>
      <c r="I14" s="399" t="s">
        <v>642</v>
      </c>
      <c r="J14" s="399" t="s">
        <v>642</v>
      </c>
      <c r="K14" s="399" t="s">
        <v>642</v>
      </c>
      <c r="L14" s="399" t="s">
        <v>642</v>
      </c>
      <c r="M14" s="399" t="s">
        <v>642</v>
      </c>
      <c r="N14" s="399" t="s">
        <v>642</v>
      </c>
      <c r="O14" s="408" t="s">
        <v>642</v>
      </c>
      <c r="Q14" s="68"/>
      <c r="AD14" s="68"/>
    </row>
    <row r="15" spans="1:30" ht="15" x14ac:dyDescent="0.25">
      <c r="A15" s="14" t="s">
        <v>157</v>
      </c>
      <c r="B15" s="116" t="s">
        <v>172</v>
      </c>
      <c r="C15" s="400" t="s">
        <v>642</v>
      </c>
      <c r="D15" s="401" t="s">
        <v>642</v>
      </c>
      <c r="E15" s="401" t="s">
        <v>642</v>
      </c>
      <c r="F15" s="401" t="s">
        <v>642</v>
      </c>
      <c r="G15" s="401" t="s">
        <v>642</v>
      </c>
      <c r="H15" s="401" t="s">
        <v>642</v>
      </c>
      <c r="I15" s="401" t="s">
        <v>642</v>
      </c>
      <c r="J15" s="401" t="s">
        <v>642</v>
      </c>
      <c r="K15" s="401" t="s">
        <v>642</v>
      </c>
      <c r="L15" s="401" t="s">
        <v>642</v>
      </c>
      <c r="M15" s="401" t="s">
        <v>642</v>
      </c>
      <c r="N15" s="401" t="s">
        <v>642</v>
      </c>
      <c r="O15" s="409" t="s">
        <v>642</v>
      </c>
      <c r="Q15" s="68"/>
      <c r="AD15" s="68"/>
    </row>
    <row r="16" spans="1:30" ht="15" x14ac:dyDescent="0.25">
      <c r="A16" s="14" t="s">
        <v>158</v>
      </c>
      <c r="B16" s="116" t="s">
        <v>172</v>
      </c>
      <c r="C16" s="400" t="s">
        <v>642</v>
      </c>
      <c r="D16" s="401" t="s">
        <v>642</v>
      </c>
      <c r="E16" s="401" t="s">
        <v>642</v>
      </c>
      <c r="F16" s="401" t="s">
        <v>642</v>
      </c>
      <c r="G16" s="401" t="s">
        <v>642</v>
      </c>
      <c r="H16" s="401" t="s">
        <v>642</v>
      </c>
      <c r="I16" s="401" t="s">
        <v>642</v>
      </c>
      <c r="J16" s="401" t="s">
        <v>642</v>
      </c>
      <c r="K16" s="401" t="s">
        <v>642</v>
      </c>
      <c r="L16" s="401" t="s">
        <v>642</v>
      </c>
      <c r="M16" s="401" t="s">
        <v>642</v>
      </c>
      <c r="N16" s="401" t="s">
        <v>642</v>
      </c>
      <c r="O16" s="409" t="s">
        <v>642</v>
      </c>
      <c r="Q16" s="68"/>
      <c r="AD16" s="68"/>
    </row>
    <row r="17" spans="1:30" ht="15.75" thickBot="1" x14ac:dyDescent="0.3">
      <c r="A17" s="14" t="s">
        <v>159</v>
      </c>
      <c r="B17" s="116" t="s">
        <v>172</v>
      </c>
      <c r="C17" s="402" t="s">
        <v>642</v>
      </c>
      <c r="D17" s="403" t="s">
        <v>642</v>
      </c>
      <c r="E17" s="403" t="s">
        <v>642</v>
      </c>
      <c r="F17" s="403" t="s">
        <v>642</v>
      </c>
      <c r="G17" s="403" t="s">
        <v>642</v>
      </c>
      <c r="H17" s="403" t="s">
        <v>642</v>
      </c>
      <c r="I17" s="403" t="s">
        <v>642</v>
      </c>
      <c r="J17" s="403" t="s">
        <v>642</v>
      </c>
      <c r="K17" s="403" t="s">
        <v>642</v>
      </c>
      <c r="L17" s="403" t="s">
        <v>642</v>
      </c>
      <c r="M17" s="403" t="s">
        <v>642</v>
      </c>
      <c r="N17" s="403" t="s">
        <v>642</v>
      </c>
      <c r="O17" s="410" t="s">
        <v>642</v>
      </c>
      <c r="Q17" s="68"/>
      <c r="AD17" s="68"/>
    </row>
    <row r="18" spans="1:30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8"/>
    </row>
    <row r="19" spans="1:30" ht="15.75" x14ac:dyDescent="0.25">
      <c r="A19" s="65" t="s">
        <v>634</v>
      </c>
      <c r="B19" s="65"/>
      <c r="C19" s="277"/>
      <c r="D19" s="277"/>
      <c r="E19" s="63"/>
      <c r="F19" s="277"/>
      <c r="G19" s="277"/>
      <c r="H19" s="277"/>
      <c r="I19" s="277"/>
      <c r="J19" s="277"/>
      <c r="K19" s="277"/>
      <c r="L19" s="277"/>
      <c r="M19" s="277"/>
      <c r="N19" s="277"/>
      <c r="O19" s="277"/>
    </row>
    <row r="20" spans="1:30" ht="30" x14ac:dyDescent="0.25">
      <c r="A20" s="69"/>
      <c r="B20" s="449" t="s">
        <v>255</v>
      </c>
      <c r="C20" s="114">
        <v>44348</v>
      </c>
      <c r="D20" s="114">
        <v>44378</v>
      </c>
      <c r="E20" s="114">
        <v>44409</v>
      </c>
      <c r="F20" s="114">
        <v>44440</v>
      </c>
      <c r="G20" s="114">
        <v>44470</v>
      </c>
      <c r="H20" s="114">
        <v>44501</v>
      </c>
      <c r="I20" s="114">
        <v>44531</v>
      </c>
      <c r="J20" s="114">
        <v>44562</v>
      </c>
      <c r="K20" s="114">
        <v>44593</v>
      </c>
      <c r="L20" s="114">
        <v>44621</v>
      </c>
      <c r="M20" s="114">
        <v>44652</v>
      </c>
      <c r="N20" s="114">
        <v>44682</v>
      </c>
      <c r="O20" s="281" t="s">
        <v>270</v>
      </c>
    </row>
    <row r="21" spans="1:30" ht="15" x14ac:dyDescent="0.25">
      <c r="A21" s="14" t="s">
        <v>13</v>
      </c>
      <c r="B21" s="116" t="s">
        <v>155</v>
      </c>
      <c r="C21" s="690">
        <v>2.2599999999999998</v>
      </c>
      <c r="D21" s="690">
        <v>2.59</v>
      </c>
      <c r="E21" s="690">
        <v>2.62</v>
      </c>
      <c r="F21" s="690">
        <v>2.65</v>
      </c>
      <c r="G21" s="690">
        <v>2.66</v>
      </c>
      <c r="H21" s="690">
        <v>3.37</v>
      </c>
      <c r="I21" s="690">
        <v>4.03</v>
      </c>
      <c r="J21" s="690">
        <v>3.84</v>
      </c>
      <c r="K21" s="690">
        <v>3.56</v>
      </c>
      <c r="L21" s="690">
        <v>2.77</v>
      </c>
      <c r="M21" s="690">
        <v>1.85</v>
      </c>
      <c r="N21" s="690">
        <v>1.75</v>
      </c>
      <c r="O21" s="691">
        <v>2.8291666666666662</v>
      </c>
    </row>
    <row r="22" spans="1:30" ht="15" x14ac:dyDescent="0.25">
      <c r="A22" s="14" t="s">
        <v>23</v>
      </c>
      <c r="B22" s="116" t="s">
        <v>155</v>
      </c>
      <c r="C22" s="690">
        <v>2.23</v>
      </c>
      <c r="D22" s="690">
        <v>2.48</v>
      </c>
      <c r="E22" s="690">
        <v>2.5</v>
      </c>
      <c r="F22" s="690">
        <v>2.48</v>
      </c>
      <c r="G22" s="690">
        <v>2.44</v>
      </c>
      <c r="H22" s="690">
        <v>2.85</v>
      </c>
      <c r="I22" s="690">
        <v>3.18</v>
      </c>
      <c r="J22" s="690">
        <v>3.31</v>
      </c>
      <c r="K22" s="690">
        <v>3.19</v>
      </c>
      <c r="L22" s="690">
        <v>2.68</v>
      </c>
      <c r="M22" s="690">
        <v>1.91</v>
      </c>
      <c r="N22" s="690">
        <v>1.83</v>
      </c>
      <c r="O22" s="691">
        <v>2.59</v>
      </c>
    </row>
    <row r="23" spans="1:30" ht="15" x14ac:dyDescent="0.25">
      <c r="A23" s="14" t="s">
        <v>24</v>
      </c>
      <c r="B23" s="116" t="s">
        <v>155</v>
      </c>
      <c r="C23" s="690">
        <v>1.95</v>
      </c>
      <c r="D23" s="690">
        <v>1.98</v>
      </c>
      <c r="E23" s="690">
        <v>2</v>
      </c>
      <c r="F23" s="690">
        <v>2</v>
      </c>
      <c r="G23" s="690">
        <v>2.0499999999999998</v>
      </c>
      <c r="H23" s="690">
        <v>2.21</v>
      </c>
      <c r="I23" s="690">
        <v>2.29</v>
      </c>
      <c r="J23" s="690">
        <v>2.36</v>
      </c>
      <c r="K23" s="690">
        <v>2.35</v>
      </c>
      <c r="L23" s="690">
        <v>2.25</v>
      </c>
      <c r="M23" s="690">
        <v>1.79</v>
      </c>
      <c r="N23" s="690">
        <v>1.69</v>
      </c>
      <c r="O23" s="691">
        <v>2.0766666666666667</v>
      </c>
    </row>
    <row r="24" spans="1:30" ht="15.75" thickBot="1" x14ac:dyDescent="0.3">
      <c r="A24" s="14" t="s">
        <v>25</v>
      </c>
      <c r="B24" s="116" t="s">
        <v>155</v>
      </c>
      <c r="C24" s="692">
        <v>1.97</v>
      </c>
      <c r="D24" s="692">
        <v>2</v>
      </c>
      <c r="E24" s="692">
        <v>2.02</v>
      </c>
      <c r="F24" s="692">
        <v>2.02</v>
      </c>
      <c r="G24" s="692">
        <v>2.0699999999999998</v>
      </c>
      <c r="H24" s="692">
        <v>2.2599999999999998</v>
      </c>
      <c r="I24" s="692">
        <v>2.34</v>
      </c>
      <c r="J24" s="692">
        <v>2.41</v>
      </c>
      <c r="K24" s="692">
        <v>2.4</v>
      </c>
      <c r="L24" s="692">
        <v>2.2999999999999998</v>
      </c>
      <c r="M24" s="692">
        <v>1.77</v>
      </c>
      <c r="N24" s="692">
        <v>1.67</v>
      </c>
      <c r="O24" s="693">
        <v>2.1024999999999996</v>
      </c>
    </row>
    <row r="25" spans="1:30" ht="15.75" thickTop="1" x14ac:dyDescent="0.25">
      <c r="A25" s="14" t="s">
        <v>160</v>
      </c>
      <c r="B25" s="116" t="s">
        <v>171</v>
      </c>
      <c r="C25" s="398" t="s">
        <v>642</v>
      </c>
      <c r="D25" s="399" t="s">
        <v>642</v>
      </c>
      <c r="E25" s="399" t="s">
        <v>642</v>
      </c>
      <c r="F25" s="399" t="s">
        <v>642</v>
      </c>
      <c r="G25" s="399" t="s">
        <v>642</v>
      </c>
      <c r="H25" s="399" t="s">
        <v>642</v>
      </c>
      <c r="I25" s="399" t="s">
        <v>642</v>
      </c>
      <c r="J25" s="399" t="s">
        <v>642</v>
      </c>
      <c r="K25" s="399" t="s">
        <v>642</v>
      </c>
      <c r="L25" s="399" t="s">
        <v>642</v>
      </c>
      <c r="M25" s="399" t="s">
        <v>642</v>
      </c>
      <c r="N25" s="399" t="s">
        <v>642</v>
      </c>
      <c r="O25" s="408" t="s">
        <v>642</v>
      </c>
    </row>
    <row r="26" spans="1:30" ht="15" x14ac:dyDescent="0.25">
      <c r="A26" s="14" t="s">
        <v>161</v>
      </c>
      <c r="B26" s="116" t="s">
        <v>171</v>
      </c>
      <c r="C26" s="398" t="s">
        <v>642</v>
      </c>
      <c r="D26" s="399" t="s">
        <v>642</v>
      </c>
      <c r="E26" s="399" t="s">
        <v>642</v>
      </c>
      <c r="F26" s="399" t="s">
        <v>642</v>
      </c>
      <c r="G26" s="399" t="s">
        <v>642</v>
      </c>
      <c r="H26" s="399" t="s">
        <v>642</v>
      </c>
      <c r="I26" s="399" t="s">
        <v>642</v>
      </c>
      <c r="J26" s="399" t="s">
        <v>642</v>
      </c>
      <c r="K26" s="399" t="s">
        <v>642</v>
      </c>
      <c r="L26" s="399" t="s">
        <v>642</v>
      </c>
      <c r="M26" s="399" t="s">
        <v>642</v>
      </c>
      <c r="N26" s="399" t="s">
        <v>642</v>
      </c>
      <c r="O26" s="408" t="s">
        <v>642</v>
      </c>
    </row>
    <row r="27" spans="1:30" ht="15" x14ac:dyDescent="0.25">
      <c r="A27" s="14" t="s">
        <v>162</v>
      </c>
      <c r="B27" s="116" t="s">
        <v>171</v>
      </c>
      <c r="C27" s="398" t="s">
        <v>642</v>
      </c>
      <c r="D27" s="399" t="s">
        <v>642</v>
      </c>
      <c r="E27" s="399" t="s">
        <v>642</v>
      </c>
      <c r="F27" s="399" t="s">
        <v>642</v>
      </c>
      <c r="G27" s="399" t="s">
        <v>642</v>
      </c>
      <c r="H27" s="399" t="s">
        <v>642</v>
      </c>
      <c r="I27" s="399" t="s">
        <v>642</v>
      </c>
      <c r="J27" s="399" t="s">
        <v>642</v>
      </c>
      <c r="K27" s="399" t="s">
        <v>642</v>
      </c>
      <c r="L27" s="399" t="s">
        <v>642</v>
      </c>
      <c r="M27" s="399" t="s">
        <v>642</v>
      </c>
      <c r="N27" s="399" t="s">
        <v>642</v>
      </c>
      <c r="O27" s="408" t="s">
        <v>642</v>
      </c>
    </row>
    <row r="28" spans="1:30" ht="15" x14ac:dyDescent="0.25">
      <c r="A28" s="14" t="s">
        <v>157</v>
      </c>
      <c r="B28" s="116" t="s">
        <v>172</v>
      </c>
      <c r="C28" s="404" t="s">
        <v>642</v>
      </c>
      <c r="D28" s="405" t="s">
        <v>642</v>
      </c>
      <c r="E28" s="405" t="s">
        <v>642</v>
      </c>
      <c r="F28" s="405" t="s">
        <v>642</v>
      </c>
      <c r="G28" s="405" t="s">
        <v>642</v>
      </c>
      <c r="H28" s="405" t="s">
        <v>642</v>
      </c>
      <c r="I28" s="405" t="s">
        <v>642</v>
      </c>
      <c r="J28" s="405" t="s">
        <v>642</v>
      </c>
      <c r="K28" s="405" t="s">
        <v>642</v>
      </c>
      <c r="L28" s="405" t="s">
        <v>642</v>
      </c>
      <c r="M28" s="405" t="s">
        <v>642</v>
      </c>
      <c r="N28" s="405" t="s">
        <v>642</v>
      </c>
      <c r="O28" s="411" t="s">
        <v>642</v>
      </c>
    </row>
    <row r="29" spans="1:30" ht="15" x14ac:dyDescent="0.25">
      <c r="A29" s="14" t="s">
        <v>158</v>
      </c>
      <c r="B29" s="116" t="s">
        <v>172</v>
      </c>
      <c r="C29" s="404" t="s">
        <v>642</v>
      </c>
      <c r="D29" s="405" t="s">
        <v>642</v>
      </c>
      <c r="E29" s="405" t="s">
        <v>642</v>
      </c>
      <c r="F29" s="405" t="s">
        <v>642</v>
      </c>
      <c r="G29" s="405" t="s">
        <v>642</v>
      </c>
      <c r="H29" s="405" t="s">
        <v>642</v>
      </c>
      <c r="I29" s="405" t="s">
        <v>642</v>
      </c>
      <c r="J29" s="405" t="s">
        <v>642</v>
      </c>
      <c r="K29" s="405" t="s">
        <v>642</v>
      </c>
      <c r="L29" s="405" t="s">
        <v>642</v>
      </c>
      <c r="M29" s="405" t="s">
        <v>642</v>
      </c>
      <c r="N29" s="405" t="s">
        <v>642</v>
      </c>
      <c r="O29" s="411" t="s">
        <v>642</v>
      </c>
    </row>
    <row r="30" spans="1:30" ht="15.75" thickBot="1" x14ac:dyDescent="0.3">
      <c r="A30" s="14" t="s">
        <v>159</v>
      </c>
      <c r="B30" s="116" t="s">
        <v>172</v>
      </c>
      <c r="C30" s="406" t="s">
        <v>642</v>
      </c>
      <c r="D30" s="407" t="s">
        <v>642</v>
      </c>
      <c r="E30" s="407" t="s">
        <v>642</v>
      </c>
      <c r="F30" s="407" t="s">
        <v>642</v>
      </c>
      <c r="G30" s="407" t="s">
        <v>642</v>
      </c>
      <c r="H30" s="407" t="s">
        <v>642</v>
      </c>
      <c r="I30" s="407" t="s">
        <v>642</v>
      </c>
      <c r="J30" s="407" t="s">
        <v>642</v>
      </c>
      <c r="K30" s="407" t="s">
        <v>642</v>
      </c>
      <c r="L30" s="407" t="s">
        <v>642</v>
      </c>
      <c r="M30" s="407" t="s">
        <v>642</v>
      </c>
      <c r="N30" s="407" t="s">
        <v>642</v>
      </c>
      <c r="O30" s="412" t="s">
        <v>642</v>
      </c>
    </row>
    <row r="31" spans="1:30" ht="15.75" thickTop="1" x14ac:dyDescent="0.25">
      <c r="B31" s="74"/>
      <c r="C31" s="14"/>
      <c r="D31" s="14"/>
      <c r="E31" s="14"/>
      <c r="F31" s="14"/>
      <c r="G31" s="275"/>
      <c r="H31" s="14"/>
      <c r="I31" s="275"/>
      <c r="J31" s="275"/>
      <c r="K31" s="14"/>
      <c r="L31" s="14"/>
      <c r="M31" s="14"/>
      <c r="N31" s="14"/>
      <c r="O31" s="276"/>
    </row>
    <row r="32" spans="1:30" ht="15" x14ac:dyDescent="0.25">
      <c r="A32" s="70" t="s">
        <v>268</v>
      </c>
      <c r="B32" s="115"/>
      <c r="C32" s="277"/>
      <c r="D32" s="277"/>
      <c r="E32" s="277"/>
      <c r="F32" s="277"/>
      <c r="G32" s="278"/>
      <c r="H32" s="277"/>
      <c r="I32" s="278"/>
      <c r="J32" s="278"/>
      <c r="K32" s="277"/>
      <c r="L32" s="277"/>
      <c r="M32" s="277"/>
      <c r="N32" s="277"/>
      <c r="O32" s="279"/>
    </row>
    <row r="33" spans="1:15" ht="30" x14ac:dyDescent="0.25">
      <c r="B33" s="449" t="s">
        <v>255</v>
      </c>
      <c r="C33" s="280" t="s">
        <v>30</v>
      </c>
      <c r="D33" s="280" t="s">
        <v>31</v>
      </c>
      <c r="E33" s="280" t="s">
        <v>32</v>
      </c>
      <c r="F33" s="280" t="s">
        <v>33</v>
      </c>
      <c r="G33" s="280" t="s">
        <v>34</v>
      </c>
      <c r="H33" s="280" t="s">
        <v>35</v>
      </c>
      <c r="I33" s="280" t="s">
        <v>36</v>
      </c>
      <c r="J33" s="280" t="s">
        <v>37</v>
      </c>
      <c r="K33" s="280" t="s">
        <v>26</v>
      </c>
      <c r="L33" s="280" t="s">
        <v>27</v>
      </c>
      <c r="M33" s="280" t="s">
        <v>28</v>
      </c>
      <c r="N33" s="280" t="s">
        <v>29</v>
      </c>
      <c r="O33" s="281" t="s">
        <v>270</v>
      </c>
    </row>
    <row r="34" spans="1:15" ht="15" x14ac:dyDescent="0.25">
      <c r="A34" s="14" t="s">
        <v>13</v>
      </c>
      <c r="B34" s="116" t="s">
        <v>155</v>
      </c>
      <c r="C34" s="690">
        <v>-5.9999999999999609E-2</v>
      </c>
      <c r="D34" s="690">
        <v>8.0000000000000071E-2</v>
      </c>
      <c r="E34" s="690">
        <v>8.0000000000000071E-2</v>
      </c>
      <c r="F34" s="690">
        <v>9.0000000000000302E-2</v>
      </c>
      <c r="G34" s="690">
        <v>0.17999999999999972</v>
      </c>
      <c r="H34" s="690">
        <v>0.31000000000000005</v>
      </c>
      <c r="I34" s="690">
        <v>0.33000000000000007</v>
      </c>
      <c r="J34" s="690">
        <v>0.25999999999999979</v>
      </c>
      <c r="K34" s="690">
        <v>0.20999999999999996</v>
      </c>
      <c r="L34" s="690">
        <v>0.22999999999999998</v>
      </c>
      <c r="M34" s="690">
        <v>0.1399999999999999</v>
      </c>
      <c r="N34" s="690">
        <v>0.12999999999999989</v>
      </c>
      <c r="O34" s="691">
        <v>0.16500000000000092</v>
      </c>
    </row>
    <row r="35" spans="1:15" ht="15" x14ac:dyDescent="0.25">
      <c r="A35" s="14" t="s">
        <v>23</v>
      </c>
      <c r="B35" s="116" t="s">
        <v>155</v>
      </c>
      <c r="C35" s="690">
        <v>0.14000000000000012</v>
      </c>
      <c r="D35" s="690">
        <v>0.12999999999999989</v>
      </c>
      <c r="E35" s="690">
        <v>0.14999999999999991</v>
      </c>
      <c r="F35" s="690">
        <v>0.14000000000000012</v>
      </c>
      <c r="G35" s="690">
        <v>0.16999999999999993</v>
      </c>
      <c r="H35" s="690">
        <v>0.20999999999999996</v>
      </c>
      <c r="I35" s="690">
        <v>0.22999999999999998</v>
      </c>
      <c r="J35" s="690">
        <v>0.20999999999999996</v>
      </c>
      <c r="K35" s="690">
        <v>0.18000000000000016</v>
      </c>
      <c r="L35" s="690">
        <v>0.17999999999999972</v>
      </c>
      <c r="M35" s="690">
        <v>0.2300000000000002</v>
      </c>
      <c r="N35" s="690">
        <v>0.25</v>
      </c>
      <c r="O35" s="691">
        <v>0.18500000000000005</v>
      </c>
    </row>
    <row r="36" spans="1:15" ht="15" x14ac:dyDescent="0.25">
      <c r="A36" s="14" t="s">
        <v>24</v>
      </c>
      <c r="B36" s="116" t="s">
        <v>155</v>
      </c>
      <c r="C36" s="690">
        <v>-8.9999999999999858E-2</v>
      </c>
      <c r="D36" s="690">
        <v>-5.0000000000000044E-2</v>
      </c>
      <c r="E36" s="690">
        <v>-4.0000000000000036E-2</v>
      </c>
      <c r="F36" s="690">
        <v>-2.0000000000000018E-2</v>
      </c>
      <c r="G36" s="690">
        <v>1.0000000000000231E-2</v>
      </c>
      <c r="H36" s="690">
        <v>-2.0000000000000018E-2</v>
      </c>
      <c r="I36" s="690">
        <v>9.9999999999997868E-3</v>
      </c>
      <c r="J36" s="690">
        <v>-2.0000000000000018E-2</v>
      </c>
      <c r="K36" s="690">
        <v>-1.0000000000000231E-2</v>
      </c>
      <c r="L36" s="690">
        <v>-2.9999999999999805E-2</v>
      </c>
      <c r="M36" s="690">
        <v>1.0000000000000009E-2</v>
      </c>
      <c r="N36" s="690">
        <v>1.0000000000000009E-2</v>
      </c>
      <c r="O36" s="691">
        <v>-2.0000000000000018E-2</v>
      </c>
    </row>
    <row r="37" spans="1:15" ht="15.75" thickBot="1" x14ac:dyDescent="0.3">
      <c r="A37" s="14" t="s">
        <v>25</v>
      </c>
      <c r="B37" s="116" t="s">
        <v>155</v>
      </c>
      <c r="C37" s="690">
        <v>-6.0000000000000053E-2</v>
      </c>
      <c r="D37" s="690">
        <v>-2.0000000000000018E-2</v>
      </c>
      <c r="E37" s="690">
        <v>-1.0000000000000231E-2</v>
      </c>
      <c r="F37" s="690">
        <v>9.9999999999997868E-3</v>
      </c>
      <c r="G37" s="690">
        <v>5.0000000000000266E-2</v>
      </c>
      <c r="H37" s="690">
        <v>-1.9999999999999574E-2</v>
      </c>
      <c r="I37" s="690">
        <v>0</v>
      </c>
      <c r="J37" s="690">
        <v>-2.0000000000000018E-2</v>
      </c>
      <c r="K37" s="690">
        <v>-9.9999999999997868E-3</v>
      </c>
      <c r="L37" s="690">
        <v>-2.9999999999999805E-2</v>
      </c>
      <c r="M37" s="690">
        <v>5.0000000000000044E-2</v>
      </c>
      <c r="N37" s="690">
        <v>4.0000000000000036E-2</v>
      </c>
      <c r="O37" s="691">
        <v>-1.666666666666039E-3</v>
      </c>
    </row>
    <row r="38" spans="1:15" ht="15.75" thickTop="1" x14ac:dyDescent="0.25">
      <c r="A38" s="14" t="s">
        <v>160</v>
      </c>
      <c r="B38" s="116" t="s">
        <v>171</v>
      </c>
      <c r="C38" s="778" t="s">
        <v>642</v>
      </c>
      <c r="D38" s="779" t="s">
        <v>642</v>
      </c>
      <c r="E38" s="779" t="s">
        <v>642</v>
      </c>
      <c r="F38" s="779" t="s">
        <v>642</v>
      </c>
      <c r="G38" s="779" t="s">
        <v>642</v>
      </c>
      <c r="H38" s="779" t="s">
        <v>642</v>
      </c>
      <c r="I38" s="779" t="s">
        <v>642</v>
      </c>
      <c r="J38" s="779" t="s">
        <v>642</v>
      </c>
      <c r="K38" s="779" t="s">
        <v>642</v>
      </c>
      <c r="L38" s="779" t="s">
        <v>642</v>
      </c>
      <c r="M38" s="779" t="s">
        <v>642</v>
      </c>
      <c r="N38" s="779" t="s">
        <v>642</v>
      </c>
      <c r="O38" s="780" t="s">
        <v>642</v>
      </c>
    </row>
    <row r="39" spans="1:15" ht="15" x14ac:dyDescent="0.25">
      <c r="A39" s="14" t="s">
        <v>161</v>
      </c>
      <c r="B39" s="116" t="s">
        <v>171</v>
      </c>
      <c r="C39" s="398" t="s">
        <v>642</v>
      </c>
      <c r="D39" s="399" t="s">
        <v>642</v>
      </c>
      <c r="E39" s="399" t="s">
        <v>642</v>
      </c>
      <c r="F39" s="399" t="s">
        <v>642</v>
      </c>
      <c r="G39" s="399" t="s">
        <v>642</v>
      </c>
      <c r="H39" s="399" t="s">
        <v>642</v>
      </c>
      <c r="I39" s="399" t="s">
        <v>642</v>
      </c>
      <c r="J39" s="399" t="s">
        <v>642</v>
      </c>
      <c r="K39" s="399" t="s">
        <v>642</v>
      </c>
      <c r="L39" s="399" t="s">
        <v>642</v>
      </c>
      <c r="M39" s="399" t="s">
        <v>642</v>
      </c>
      <c r="N39" s="399" t="s">
        <v>642</v>
      </c>
      <c r="O39" s="408" t="s">
        <v>642</v>
      </c>
    </row>
    <row r="40" spans="1:15" ht="15" x14ac:dyDescent="0.25">
      <c r="A40" s="14" t="s">
        <v>162</v>
      </c>
      <c r="B40" s="116" t="s">
        <v>171</v>
      </c>
      <c r="C40" s="398" t="s">
        <v>642</v>
      </c>
      <c r="D40" s="399" t="s">
        <v>642</v>
      </c>
      <c r="E40" s="399" t="s">
        <v>642</v>
      </c>
      <c r="F40" s="399" t="s">
        <v>642</v>
      </c>
      <c r="G40" s="399" t="s">
        <v>642</v>
      </c>
      <c r="H40" s="399" t="s">
        <v>642</v>
      </c>
      <c r="I40" s="399" t="s">
        <v>642</v>
      </c>
      <c r="J40" s="399" t="s">
        <v>642</v>
      </c>
      <c r="K40" s="399" t="s">
        <v>642</v>
      </c>
      <c r="L40" s="399" t="s">
        <v>642</v>
      </c>
      <c r="M40" s="399" t="s">
        <v>642</v>
      </c>
      <c r="N40" s="399" t="s">
        <v>642</v>
      </c>
      <c r="O40" s="408" t="s">
        <v>642</v>
      </c>
    </row>
    <row r="41" spans="1:15" ht="15" x14ac:dyDescent="0.25">
      <c r="A41" s="14" t="s">
        <v>157</v>
      </c>
      <c r="B41" s="116" t="s">
        <v>172</v>
      </c>
      <c r="C41" s="404" t="s">
        <v>642</v>
      </c>
      <c r="D41" s="405" t="s">
        <v>642</v>
      </c>
      <c r="E41" s="405" t="s">
        <v>642</v>
      </c>
      <c r="F41" s="405" t="s">
        <v>642</v>
      </c>
      <c r="G41" s="405" t="s">
        <v>642</v>
      </c>
      <c r="H41" s="405" t="s">
        <v>642</v>
      </c>
      <c r="I41" s="405" t="s">
        <v>642</v>
      </c>
      <c r="J41" s="405" t="s">
        <v>642</v>
      </c>
      <c r="K41" s="405" t="s">
        <v>642</v>
      </c>
      <c r="L41" s="405" t="s">
        <v>642</v>
      </c>
      <c r="M41" s="405" t="s">
        <v>642</v>
      </c>
      <c r="N41" s="405" t="s">
        <v>642</v>
      </c>
      <c r="O41" s="411" t="s">
        <v>642</v>
      </c>
    </row>
    <row r="42" spans="1:15" ht="15" x14ac:dyDescent="0.25">
      <c r="A42" s="14" t="s">
        <v>158</v>
      </c>
      <c r="B42" s="116" t="s">
        <v>172</v>
      </c>
      <c r="C42" s="404" t="s">
        <v>642</v>
      </c>
      <c r="D42" s="405" t="s">
        <v>642</v>
      </c>
      <c r="E42" s="405" t="s">
        <v>642</v>
      </c>
      <c r="F42" s="405" t="s">
        <v>642</v>
      </c>
      <c r="G42" s="405" t="s">
        <v>642</v>
      </c>
      <c r="H42" s="405" t="s">
        <v>642</v>
      </c>
      <c r="I42" s="405" t="s">
        <v>642</v>
      </c>
      <c r="J42" s="405" t="s">
        <v>642</v>
      </c>
      <c r="K42" s="405" t="s">
        <v>642</v>
      </c>
      <c r="L42" s="405" t="s">
        <v>642</v>
      </c>
      <c r="M42" s="405" t="s">
        <v>642</v>
      </c>
      <c r="N42" s="405" t="s">
        <v>642</v>
      </c>
      <c r="O42" s="411" t="s">
        <v>642</v>
      </c>
    </row>
    <row r="43" spans="1:15" ht="15.75" thickBot="1" x14ac:dyDescent="0.3">
      <c r="A43" s="14" t="s">
        <v>159</v>
      </c>
      <c r="B43" s="116" t="s">
        <v>172</v>
      </c>
      <c r="C43" s="406" t="s">
        <v>642</v>
      </c>
      <c r="D43" s="407" t="s">
        <v>642</v>
      </c>
      <c r="E43" s="407" t="s">
        <v>642</v>
      </c>
      <c r="F43" s="407" t="s">
        <v>642</v>
      </c>
      <c r="G43" s="407" t="s">
        <v>642</v>
      </c>
      <c r="H43" s="407" t="s">
        <v>642</v>
      </c>
      <c r="I43" s="407" t="s">
        <v>642</v>
      </c>
      <c r="J43" s="407" t="s">
        <v>642</v>
      </c>
      <c r="K43" s="407" t="s">
        <v>642</v>
      </c>
      <c r="L43" s="407" t="s">
        <v>642</v>
      </c>
      <c r="M43" s="407" t="s">
        <v>642</v>
      </c>
      <c r="N43" s="407" t="s">
        <v>642</v>
      </c>
      <c r="O43" s="412" t="s">
        <v>642</v>
      </c>
    </row>
    <row r="44" spans="1:15" ht="13.5" thickTop="1" x14ac:dyDescent="0.2"/>
    <row r="46" spans="1:15" x14ac:dyDescent="0.2">
      <c r="A46" s="56" t="s">
        <v>437</v>
      </c>
    </row>
    <row r="47" spans="1:15" x14ac:dyDescent="0.2">
      <c r="A47" s="61" t="s">
        <v>626</v>
      </c>
    </row>
    <row r="62" spans="7:20" ht="15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5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5" x14ac:dyDescent="0.25">
      <c r="G64" s="10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5" x14ac:dyDescent="0.25">
      <c r="G65" s="10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5" x14ac:dyDescent="0.25">
      <c r="G66" s="10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5" x14ac:dyDescent="0.25">
      <c r="G67" s="10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5" x14ac:dyDescent="0.25">
      <c r="G68"/>
      <c r="H68"/>
      <c r="I68"/>
    </row>
    <row r="69" spans="7:20" ht="15" x14ac:dyDescent="0.25">
      <c r="G69"/>
      <c r="H69"/>
      <c r="I69"/>
    </row>
    <row r="70" spans="7:20" ht="15" x14ac:dyDescent="0.25">
      <c r="G70"/>
      <c r="H70"/>
      <c r="I70"/>
    </row>
    <row r="71" spans="7:20" ht="15" x14ac:dyDescent="0.25">
      <c r="G71"/>
      <c r="H71"/>
      <c r="I71"/>
    </row>
    <row r="72" spans="7:20" ht="15" x14ac:dyDescent="0.25">
      <c r="G72"/>
      <c r="H72"/>
      <c r="I72"/>
    </row>
    <row r="73" spans="7:20" ht="15" x14ac:dyDescent="0.25">
      <c r="G73"/>
      <c r="H73"/>
      <c r="I73"/>
    </row>
    <row r="74" spans="7:20" ht="15" x14ac:dyDescent="0.25">
      <c r="G74"/>
      <c r="H74"/>
      <c r="I74"/>
    </row>
    <row r="75" spans="7:20" ht="15" x14ac:dyDescent="0.25">
      <c r="G75"/>
      <c r="H75"/>
      <c r="I75"/>
    </row>
    <row r="76" spans="7:20" ht="15" x14ac:dyDescent="0.25">
      <c r="G76"/>
      <c r="H76"/>
      <c r="I76"/>
    </row>
    <row r="77" spans="7:20" ht="15" x14ac:dyDescent="0.25">
      <c r="G77"/>
      <c r="H77"/>
      <c r="I77"/>
    </row>
    <row r="78" spans="7:20" ht="15" x14ac:dyDescent="0.25">
      <c r="G78"/>
      <c r="H78"/>
      <c r="I78"/>
    </row>
    <row r="79" spans="7:20" ht="15" x14ac:dyDescent="0.25">
      <c r="G79"/>
      <c r="H79"/>
      <c r="I79"/>
    </row>
    <row r="80" spans="7:20" ht="15" x14ac:dyDescent="0.25">
      <c r="G80"/>
    </row>
    <row r="81" spans="7:7" ht="15" x14ac:dyDescent="0.25">
      <c r="G81"/>
    </row>
    <row r="82" spans="7:7" ht="15" x14ac:dyDescent="0.25">
      <c r="G82"/>
    </row>
    <row r="83" spans="7:7" ht="15" x14ac:dyDescent="0.25">
      <c r="G83"/>
    </row>
    <row r="84" spans="7:7" ht="15" x14ac:dyDescent="0.25">
      <c r="G84"/>
    </row>
    <row r="85" spans="7:7" ht="15" x14ac:dyDescent="0.25">
      <c r="G85"/>
    </row>
    <row r="86" spans="7:7" ht="15" x14ac:dyDescent="0.25">
      <c r="G86"/>
    </row>
    <row r="87" spans="7:7" ht="15" x14ac:dyDescent="0.25">
      <c r="G87"/>
    </row>
    <row r="88" spans="7:7" ht="15" x14ac:dyDescent="0.25">
      <c r="G88"/>
    </row>
    <row r="89" spans="7:7" ht="15" x14ac:dyDescent="0.25">
      <c r="G89"/>
    </row>
    <row r="90" spans="7:7" ht="15" x14ac:dyDescent="0.25">
      <c r="G90"/>
    </row>
    <row r="91" spans="7:7" ht="15" x14ac:dyDescent="0.25">
      <c r="G91"/>
    </row>
    <row r="92" spans="7:7" ht="15" x14ac:dyDescent="0.25">
      <c r="G92"/>
    </row>
    <row r="93" spans="7:7" ht="15" x14ac:dyDescent="0.25">
      <c r="G93"/>
    </row>
    <row r="94" spans="7:7" ht="15" x14ac:dyDescent="0.25">
      <c r="G94"/>
    </row>
    <row r="95" spans="7:7" ht="15" x14ac:dyDescent="0.25">
      <c r="G95"/>
    </row>
    <row r="96" spans="7:7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</sheetData>
  <printOptions horizontalCentered="1"/>
  <pageMargins left="0.7" right="0.7" top="0.75" bottom="0.75" header="0.3" footer="0.3"/>
  <pageSetup scale="68" orientation="landscape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zoomScale="50" zoomScaleNormal="50" workbookViewId="0">
      <selection activeCell="W88" sqref="W88"/>
    </sheetView>
  </sheetViews>
  <sheetFormatPr defaultColWidth="8.85546875" defaultRowHeight="15" x14ac:dyDescent="0.25"/>
  <cols>
    <col min="1" max="1" width="30.85546875" style="1" customWidth="1"/>
    <col min="2" max="2" width="45.140625" style="1" bestFit="1" customWidth="1"/>
    <col min="3" max="3" width="11.42578125" style="1" bestFit="1" customWidth="1"/>
    <col min="4" max="8" width="12" style="1" bestFit="1" customWidth="1"/>
    <col min="9" max="10" width="12.42578125" style="1" bestFit="1" customWidth="1"/>
    <col min="11" max="12" width="12" style="1" bestFit="1" customWidth="1"/>
    <col min="13" max="14" width="11.42578125" style="1" bestFit="1" customWidth="1"/>
    <col min="15" max="17" width="12.85546875" style="118" bestFit="1" customWidth="1"/>
    <col min="18" max="16384" width="8.85546875" style="1"/>
  </cols>
  <sheetData>
    <row r="1" spans="1:17" ht="18.75" x14ac:dyDescent="0.3">
      <c r="A1" s="717" t="s">
        <v>267</v>
      </c>
    </row>
    <row r="2" spans="1:17" ht="26.25" x14ac:dyDescent="0.4">
      <c r="A2" s="725" t="s">
        <v>595</v>
      </c>
      <c r="I2" s="1095" t="s">
        <v>639</v>
      </c>
    </row>
    <row r="3" spans="1:17" ht="15.75" x14ac:dyDescent="0.25">
      <c r="A3" s="258" t="s">
        <v>627</v>
      </c>
    </row>
    <row r="4" spans="1:17" ht="28.7" customHeight="1" x14ac:dyDescent="0.35">
      <c r="A4" s="257"/>
    </row>
    <row r="5" spans="1:17" x14ac:dyDescent="0.25">
      <c r="A5" s="99"/>
      <c r="B5" s="99" t="s">
        <v>598</v>
      </c>
      <c r="C5" s="75">
        <v>30</v>
      </c>
      <c r="D5" s="75">
        <v>31</v>
      </c>
      <c r="E5" s="75">
        <v>31</v>
      </c>
      <c r="F5" s="75">
        <v>30</v>
      </c>
      <c r="G5" s="75">
        <v>31</v>
      </c>
      <c r="H5" s="75">
        <v>30</v>
      </c>
      <c r="I5" s="75">
        <v>31</v>
      </c>
      <c r="J5" s="75">
        <v>31</v>
      </c>
      <c r="K5" s="75">
        <v>28</v>
      </c>
      <c r="L5" s="75">
        <v>31</v>
      </c>
      <c r="M5" s="75">
        <v>30</v>
      </c>
      <c r="N5" s="75">
        <v>31</v>
      </c>
      <c r="O5" s="145">
        <v>365</v>
      </c>
      <c r="P5" s="145">
        <v>365</v>
      </c>
      <c r="Q5" s="145"/>
    </row>
    <row r="6" spans="1:17" ht="27" thickBot="1" x14ac:dyDescent="0.3">
      <c r="A6" s="99"/>
      <c r="B6" s="99"/>
      <c r="C6" s="781">
        <v>44348</v>
      </c>
      <c r="D6" s="781">
        <v>44378</v>
      </c>
      <c r="E6" s="781">
        <v>44409</v>
      </c>
      <c r="F6" s="781">
        <v>44440</v>
      </c>
      <c r="G6" s="781">
        <v>44470</v>
      </c>
      <c r="H6" s="781">
        <v>44501</v>
      </c>
      <c r="I6" s="781">
        <v>44531</v>
      </c>
      <c r="J6" s="781">
        <v>44562</v>
      </c>
      <c r="K6" s="781">
        <v>44593</v>
      </c>
      <c r="L6" s="781">
        <v>44621</v>
      </c>
      <c r="M6" s="781">
        <v>44652</v>
      </c>
      <c r="N6" s="781">
        <v>44682</v>
      </c>
      <c r="O6" s="903" t="s">
        <v>627</v>
      </c>
      <c r="P6" s="903" t="s">
        <v>633</v>
      </c>
      <c r="Q6" s="903" t="s">
        <v>268</v>
      </c>
    </row>
    <row r="7" spans="1:17" ht="15.75" thickBot="1" x14ac:dyDescent="0.3">
      <c r="A7" s="782" t="s">
        <v>438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45"/>
      <c r="P7" s="145"/>
      <c r="Q7" s="145"/>
    </row>
    <row r="8" spans="1:17" x14ac:dyDescent="0.25">
      <c r="A8" s="99"/>
      <c r="B8" s="99" t="s">
        <v>13</v>
      </c>
      <c r="C8" s="227">
        <v>2.2000000000000002</v>
      </c>
      <c r="D8" s="227">
        <v>2.67</v>
      </c>
      <c r="E8" s="227">
        <v>2.7</v>
      </c>
      <c r="F8" s="227">
        <v>2.74</v>
      </c>
      <c r="G8" s="227">
        <v>2.84</v>
      </c>
      <c r="H8" s="227">
        <v>3.68</v>
      </c>
      <c r="I8" s="227">
        <v>4.3600000000000003</v>
      </c>
      <c r="J8" s="227">
        <v>4.0999999999999996</v>
      </c>
      <c r="K8" s="227">
        <v>3.77</v>
      </c>
      <c r="L8" s="227">
        <v>3</v>
      </c>
      <c r="M8" s="227">
        <v>1.99</v>
      </c>
      <c r="N8" s="227">
        <v>1.88</v>
      </c>
      <c r="O8" s="904">
        <v>2.9941666666666671</v>
      </c>
      <c r="P8" s="904">
        <v>2.8291666666666662</v>
      </c>
      <c r="Q8" s="904">
        <v>0.16500000000000092</v>
      </c>
    </row>
    <row r="9" spans="1:17" x14ac:dyDescent="0.25">
      <c r="A9" s="99"/>
      <c r="B9" s="99" t="s">
        <v>24</v>
      </c>
      <c r="C9" s="227">
        <v>1.86</v>
      </c>
      <c r="D9" s="227">
        <v>1.93</v>
      </c>
      <c r="E9" s="227">
        <v>1.96</v>
      </c>
      <c r="F9" s="227">
        <v>1.98</v>
      </c>
      <c r="G9" s="227">
        <v>2.06</v>
      </c>
      <c r="H9" s="227">
        <v>2.19</v>
      </c>
      <c r="I9" s="227">
        <v>2.2999999999999998</v>
      </c>
      <c r="J9" s="227">
        <v>2.34</v>
      </c>
      <c r="K9" s="227">
        <v>2.34</v>
      </c>
      <c r="L9" s="227">
        <v>2.2200000000000002</v>
      </c>
      <c r="M9" s="227">
        <v>1.8</v>
      </c>
      <c r="N9" s="227">
        <v>1.7</v>
      </c>
      <c r="O9" s="905">
        <v>2.0566666666666666</v>
      </c>
      <c r="P9" s="905">
        <v>2.0766666666666667</v>
      </c>
      <c r="Q9" s="905">
        <v>-2.0000000000000018E-2</v>
      </c>
    </row>
    <row r="10" spans="1:17" x14ac:dyDescent="0.25">
      <c r="A10" s="99"/>
      <c r="B10" s="99" t="s">
        <v>23</v>
      </c>
      <c r="C10" s="227">
        <v>2.37</v>
      </c>
      <c r="D10" s="227">
        <v>2.61</v>
      </c>
      <c r="E10" s="227">
        <v>2.65</v>
      </c>
      <c r="F10" s="227">
        <v>2.62</v>
      </c>
      <c r="G10" s="227">
        <v>2.61</v>
      </c>
      <c r="H10" s="227">
        <v>3.06</v>
      </c>
      <c r="I10" s="227">
        <v>3.41</v>
      </c>
      <c r="J10" s="227">
        <v>3.52</v>
      </c>
      <c r="K10" s="227">
        <v>3.37</v>
      </c>
      <c r="L10" s="227">
        <v>2.86</v>
      </c>
      <c r="M10" s="227">
        <v>2.14</v>
      </c>
      <c r="N10" s="227">
        <v>2.08</v>
      </c>
      <c r="O10" s="905">
        <v>2.7749999999999999</v>
      </c>
      <c r="P10" s="905">
        <v>2.59</v>
      </c>
      <c r="Q10" s="905">
        <v>0.18500000000000005</v>
      </c>
    </row>
    <row r="11" spans="1:17" x14ac:dyDescent="0.25">
      <c r="A11" s="99"/>
      <c r="B11" s="99" t="s">
        <v>439</v>
      </c>
      <c r="C11" s="227">
        <v>1.91</v>
      </c>
      <c r="D11" s="227">
        <v>1.98</v>
      </c>
      <c r="E11" s="227">
        <v>2.0099999999999998</v>
      </c>
      <c r="F11" s="227">
        <v>2.0299999999999998</v>
      </c>
      <c r="G11" s="227">
        <v>2.12</v>
      </c>
      <c r="H11" s="227">
        <v>2.2400000000000002</v>
      </c>
      <c r="I11" s="227">
        <v>2.34</v>
      </c>
      <c r="J11" s="227">
        <v>2.39</v>
      </c>
      <c r="K11" s="227">
        <v>2.39</v>
      </c>
      <c r="L11" s="227">
        <v>2.27</v>
      </c>
      <c r="M11" s="227">
        <v>1.82</v>
      </c>
      <c r="N11" s="227">
        <v>1.71</v>
      </c>
      <c r="O11" s="905">
        <v>2.1008333333333336</v>
      </c>
      <c r="P11" s="905">
        <v>2.1024999999999996</v>
      </c>
      <c r="Q11" s="905">
        <v>-1.666666666666039E-3</v>
      </c>
    </row>
    <row r="12" spans="1:17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06"/>
      <c r="P12" s="906"/>
      <c r="Q12" s="906"/>
    </row>
    <row r="13" spans="1:17" ht="15.75" thickBot="1" x14ac:dyDescent="0.3">
      <c r="A13" s="782" t="s">
        <v>440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06"/>
      <c r="P13" s="906"/>
      <c r="Q13" s="906"/>
    </row>
    <row r="14" spans="1:17" ht="15.75" thickTop="1" x14ac:dyDescent="0.25">
      <c r="A14" s="99" t="s">
        <v>441</v>
      </c>
      <c r="B14" s="99" t="s">
        <v>442</v>
      </c>
      <c r="C14" s="954" t="s">
        <v>642</v>
      </c>
      <c r="D14" s="955" t="s">
        <v>642</v>
      </c>
      <c r="E14" s="955" t="s">
        <v>642</v>
      </c>
      <c r="F14" s="955" t="s">
        <v>642</v>
      </c>
      <c r="G14" s="955" t="s">
        <v>642</v>
      </c>
      <c r="H14" s="955" t="s">
        <v>642</v>
      </c>
      <c r="I14" s="955" t="s">
        <v>642</v>
      </c>
      <c r="J14" s="955" t="s">
        <v>642</v>
      </c>
      <c r="K14" s="955" t="s">
        <v>642</v>
      </c>
      <c r="L14" s="955" t="s">
        <v>642</v>
      </c>
      <c r="M14" s="955" t="s">
        <v>642</v>
      </c>
      <c r="N14" s="955" t="s">
        <v>642</v>
      </c>
      <c r="O14" s="956" t="s">
        <v>642</v>
      </c>
      <c r="P14" s="957" t="s">
        <v>642</v>
      </c>
      <c r="Q14" s="946">
        <v>2755000</v>
      </c>
    </row>
    <row r="15" spans="1:17" x14ac:dyDescent="0.25">
      <c r="A15" s="99" t="s">
        <v>245</v>
      </c>
      <c r="B15" s="99" t="s">
        <v>443</v>
      </c>
      <c r="C15" s="958" t="s">
        <v>642</v>
      </c>
      <c r="D15" s="959" t="s">
        <v>642</v>
      </c>
      <c r="E15" s="959" t="s">
        <v>642</v>
      </c>
      <c r="F15" s="959" t="s">
        <v>642</v>
      </c>
      <c r="G15" s="959" t="s">
        <v>642</v>
      </c>
      <c r="H15" s="959" t="s">
        <v>642</v>
      </c>
      <c r="I15" s="959" t="s">
        <v>642</v>
      </c>
      <c r="J15" s="959" t="s">
        <v>642</v>
      </c>
      <c r="K15" s="959" t="s">
        <v>642</v>
      </c>
      <c r="L15" s="959" t="s">
        <v>642</v>
      </c>
      <c r="M15" s="959" t="s">
        <v>642</v>
      </c>
      <c r="N15" s="959" t="s">
        <v>642</v>
      </c>
      <c r="O15" s="943" t="s">
        <v>642</v>
      </c>
      <c r="P15" s="960" t="s">
        <v>642</v>
      </c>
      <c r="Q15" s="947">
        <v>-2.3120671389883718E-2</v>
      </c>
    </row>
    <row r="16" spans="1:17" ht="15.75" thickBot="1" x14ac:dyDescent="0.3">
      <c r="A16" s="99"/>
      <c r="B16" s="783" t="s">
        <v>444</v>
      </c>
      <c r="C16" s="961" t="s">
        <v>642</v>
      </c>
      <c r="D16" s="962" t="s">
        <v>642</v>
      </c>
      <c r="E16" s="962" t="s">
        <v>642</v>
      </c>
      <c r="F16" s="962" t="s">
        <v>642</v>
      </c>
      <c r="G16" s="962" t="s">
        <v>642</v>
      </c>
      <c r="H16" s="962" t="s">
        <v>642</v>
      </c>
      <c r="I16" s="962" t="s">
        <v>642</v>
      </c>
      <c r="J16" s="962" t="s">
        <v>642</v>
      </c>
      <c r="K16" s="962" t="s">
        <v>642</v>
      </c>
      <c r="L16" s="962" t="s">
        <v>642</v>
      </c>
      <c r="M16" s="962" t="s">
        <v>642</v>
      </c>
      <c r="N16" s="962" t="s">
        <v>642</v>
      </c>
      <c r="O16" s="963" t="s">
        <v>642</v>
      </c>
      <c r="P16" s="964" t="s">
        <v>642</v>
      </c>
      <c r="Q16" s="948">
        <v>-2424657.3929490801</v>
      </c>
    </row>
    <row r="17" spans="1:17" ht="16.5" thickTop="1" thickBot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06"/>
      <c r="P17" s="906"/>
      <c r="Q17" s="906"/>
    </row>
    <row r="18" spans="1:17" ht="15.75" thickTop="1" x14ac:dyDescent="0.25">
      <c r="A18" s="99" t="s">
        <v>441</v>
      </c>
      <c r="B18" s="99" t="s">
        <v>445</v>
      </c>
      <c r="C18" s="954" t="s">
        <v>642</v>
      </c>
      <c r="D18" s="955" t="s">
        <v>642</v>
      </c>
      <c r="E18" s="955" t="s">
        <v>642</v>
      </c>
      <c r="F18" s="955" t="s">
        <v>642</v>
      </c>
      <c r="G18" s="955" t="s">
        <v>642</v>
      </c>
      <c r="H18" s="955" t="s">
        <v>642</v>
      </c>
      <c r="I18" s="955" t="s">
        <v>642</v>
      </c>
      <c r="J18" s="955" t="s">
        <v>642</v>
      </c>
      <c r="K18" s="955" t="s">
        <v>642</v>
      </c>
      <c r="L18" s="955" t="s">
        <v>642</v>
      </c>
      <c r="M18" s="955" t="s">
        <v>642</v>
      </c>
      <c r="N18" s="955" t="s">
        <v>642</v>
      </c>
      <c r="O18" s="956" t="s">
        <v>642</v>
      </c>
      <c r="P18" s="957" t="s">
        <v>642</v>
      </c>
      <c r="Q18" s="946">
        <v>0</v>
      </c>
    </row>
    <row r="19" spans="1:17" x14ac:dyDescent="0.25">
      <c r="A19" s="99" t="s">
        <v>245</v>
      </c>
      <c r="B19" s="99" t="s">
        <v>446</v>
      </c>
      <c r="C19" s="958" t="s">
        <v>642</v>
      </c>
      <c r="D19" s="959" t="s">
        <v>642</v>
      </c>
      <c r="E19" s="959" t="s">
        <v>642</v>
      </c>
      <c r="F19" s="959" t="s">
        <v>642</v>
      </c>
      <c r="G19" s="959" t="s">
        <v>642</v>
      </c>
      <c r="H19" s="959" t="s">
        <v>642</v>
      </c>
      <c r="I19" s="959" t="s">
        <v>642</v>
      </c>
      <c r="J19" s="959" t="s">
        <v>642</v>
      </c>
      <c r="K19" s="959" t="s">
        <v>642</v>
      </c>
      <c r="L19" s="959" t="s">
        <v>642</v>
      </c>
      <c r="M19" s="959" t="s">
        <v>642</v>
      </c>
      <c r="N19" s="959" t="s">
        <v>642</v>
      </c>
      <c r="O19" s="943" t="s">
        <v>642</v>
      </c>
      <c r="P19" s="960" t="s">
        <v>642</v>
      </c>
      <c r="Q19" s="947">
        <v>0</v>
      </c>
    </row>
    <row r="20" spans="1:17" ht="15.75" thickBot="1" x14ac:dyDescent="0.3">
      <c r="A20" s="99"/>
      <c r="B20" s="783" t="s">
        <v>447</v>
      </c>
      <c r="C20" s="961" t="s">
        <v>642</v>
      </c>
      <c r="D20" s="962" t="s">
        <v>642</v>
      </c>
      <c r="E20" s="962" t="s">
        <v>642</v>
      </c>
      <c r="F20" s="962" t="s">
        <v>642</v>
      </c>
      <c r="G20" s="962" t="s">
        <v>642</v>
      </c>
      <c r="H20" s="962" t="s">
        <v>642</v>
      </c>
      <c r="I20" s="962" t="s">
        <v>642</v>
      </c>
      <c r="J20" s="962" t="s">
        <v>642</v>
      </c>
      <c r="K20" s="962" t="s">
        <v>642</v>
      </c>
      <c r="L20" s="962" t="s">
        <v>642</v>
      </c>
      <c r="M20" s="962" t="s">
        <v>642</v>
      </c>
      <c r="N20" s="962" t="s">
        <v>642</v>
      </c>
      <c r="O20" s="963" t="s">
        <v>642</v>
      </c>
      <c r="P20" s="964" t="s">
        <v>642</v>
      </c>
      <c r="Q20" s="948">
        <v>0</v>
      </c>
    </row>
    <row r="21" spans="1:17" ht="16.5" thickTop="1" thickBot="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06"/>
      <c r="P21" s="906"/>
      <c r="Q21" s="906"/>
    </row>
    <row r="22" spans="1:17" ht="15.75" thickTop="1" x14ac:dyDescent="0.25">
      <c r="A22" s="99" t="s">
        <v>441</v>
      </c>
      <c r="B22" s="99" t="s">
        <v>448</v>
      </c>
      <c r="C22" s="954" t="s">
        <v>642</v>
      </c>
      <c r="D22" s="955" t="s">
        <v>642</v>
      </c>
      <c r="E22" s="955" t="s">
        <v>642</v>
      </c>
      <c r="F22" s="955" t="s">
        <v>642</v>
      </c>
      <c r="G22" s="955" t="s">
        <v>642</v>
      </c>
      <c r="H22" s="955" t="s">
        <v>642</v>
      </c>
      <c r="I22" s="955" t="s">
        <v>642</v>
      </c>
      <c r="J22" s="955" t="s">
        <v>642</v>
      </c>
      <c r="K22" s="955" t="s">
        <v>642</v>
      </c>
      <c r="L22" s="955" t="s">
        <v>642</v>
      </c>
      <c r="M22" s="955" t="s">
        <v>642</v>
      </c>
      <c r="N22" s="955" t="s">
        <v>642</v>
      </c>
      <c r="O22" s="956" t="s">
        <v>642</v>
      </c>
      <c r="P22" s="957" t="s">
        <v>642</v>
      </c>
      <c r="Q22" s="946">
        <v>1205000</v>
      </c>
    </row>
    <row r="23" spans="1:17" x14ac:dyDescent="0.25">
      <c r="A23" s="99" t="s">
        <v>245</v>
      </c>
      <c r="B23" s="99" t="s">
        <v>449</v>
      </c>
      <c r="C23" s="958" t="s">
        <v>642</v>
      </c>
      <c r="D23" s="959" t="s">
        <v>642</v>
      </c>
      <c r="E23" s="959" t="s">
        <v>642</v>
      </c>
      <c r="F23" s="959" t="s">
        <v>642</v>
      </c>
      <c r="G23" s="959" t="s">
        <v>642</v>
      </c>
      <c r="H23" s="959" t="s">
        <v>642</v>
      </c>
      <c r="I23" s="959" t="s">
        <v>642</v>
      </c>
      <c r="J23" s="959" t="s">
        <v>642</v>
      </c>
      <c r="K23" s="959" t="s">
        <v>642</v>
      </c>
      <c r="L23" s="959" t="s">
        <v>642</v>
      </c>
      <c r="M23" s="959" t="s">
        <v>642</v>
      </c>
      <c r="N23" s="959" t="s">
        <v>642</v>
      </c>
      <c r="O23" s="943" t="s">
        <v>642</v>
      </c>
      <c r="P23" s="960" t="s">
        <v>642</v>
      </c>
      <c r="Q23" s="947">
        <v>-6.9913607904799058E-3</v>
      </c>
    </row>
    <row r="24" spans="1:17" ht="15.75" thickBot="1" x14ac:dyDescent="0.3">
      <c r="A24" s="99"/>
      <c r="B24" s="783" t="s">
        <v>450</v>
      </c>
      <c r="C24" s="961" t="s">
        <v>642</v>
      </c>
      <c r="D24" s="962" t="s">
        <v>642</v>
      </c>
      <c r="E24" s="962" t="s">
        <v>642</v>
      </c>
      <c r="F24" s="962" t="s">
        <v>642</v>
      </c>
      <c r="G24" s="962" t="s">
        <v>642</v>
      </c>
      <c r="H24" s="962" t="s">
        <v>642</v>
      </c>
      <c r="I24" s="962" t="s">
        <v>642</v>
      </c>
      <c r="J24" s="962" t="s">
        <v>642</v>
      </c>
      <c r="K24" s="962" t="s">
        <v>642</v>
      </c>
      <c r="L24" s="962" t="s">
        <v>642</v>
      </c>
      <c r="M24" s="962" t="s">
        <v>642</v>
      </c>
      <c r="N24" s="962" t="s">
        <v>642</v>
      </c>
      <c r="O24" s="963" t="s">
        <v>642</v>
      </c>
      <c r="P24" s="964" t="s">
        <v>642</v>
      </c>
      <c r="Q24" s="948">
        <v>254966.84851494152</v>
      </c>
    </row>
    <row r="25" spans="1:17" ht="16.5" thickTop="1" thickBot="1" x14ac:dyDescent="0.3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06"/>
      <c r="P25" s="906"/>
      <c r="Q25" s="906"/>
    </row>
    <row r="26" spans="1:17" ht="15.75" thickTop="1" x14ac:dyDescent="0.25">
      <c r="A26" s="99" t="s">
        <v>441</v>
      </c>
      <c r="B26" s="99" t="s">
        <v>451</v>
      </c>
      <c r="C26" s="954" t="s">
        <v>642</v>
      </c>
      <c r="D26" s="955" t="s">
        <v>642</v>
      </c>
      <c r="E26" s="955" t="s">
        <v>642</v>
      </c>
      <c r="F26" s="955" t="s">
        <v>642</v>
      </c>
      <c r="G26" s="955" t="s">
        <v>642</v>
      </c>
      <c r="H26" s="955" t="s">
        <v>642</v>
      </c>
      <c r="I26" s="955" t="s">
        <v>642</v>
      </c>
      <c r="J26" s="955" t="s">
        <v>642</v>
      </c>
      <c r="K26" s="955" t="s">
        <v>642</v>
      </c>
      <c r="L26" s="955" t="s">
        <v>642</v>
      </c>
      <c r="M26" s="955" t="s">
        <v>642</v>
      </c>
      <c r="N26" s="955" t="s">
        <v>642</v>
      </c>
      <c r="O26" s="956" t="s">
        <v>642</v>
      </c>
      <c r="P26" s="957" t="s">
        <v>642</v>
      </c>
      <c r="Q26" s="946">
        <v>0</v>
      </c>
    </row>
    <row r="27" spans="1:17" x14ac:dyDescent="0.25">
      <c r="A27" s="99" t="s">
        <v>245</v>
      </c>
      <c r="B27" s="99" t="s">
        <v>452</v>
      </c>
      <c r="C27" s="958" t="s">
        <v>642</v>
      </c>
      <c r="D27" s="959" t="s">
        <v>642</v>
      </c>
      <c r="E27" s="959" t="s">
        <v>642</v>
      </c>
      <c r="F27" s="959" t="s">
        <v>642</v>
      </c>
      <c r="G27" s="959" t="s">
        <v>642</v>
      </c>
      <c r="H27" s="959" t="s">
        <v>642</v>
      </c>
      <c r="I27" s="959" t="s">
        <v>642</v>
      </c>
      <c r="J27" s="959" t="s">
        <v>642</v>
      </c>
      <c r="K27" s="959" t="s">
        <v>642</v>
      </c>
      <c r="L27" s="959" t="s">
        <v>642</v>
      </c>
      <c r="M27" s="959" t="s">
        <v>642</v>
      </c>
      <c r="N27" s="959" t="s">
        <v>642</v>
      </c>
      <c r="O27" s="943" t="s">
        <v>642</v>
      </c>
      <c r="P27" s="960" t="s">
        <v>642</v>
      </c>
      <c r="Q27" s="947">
        <v>0</v>
      </c>
    </row>
    <row r="28" spans="1:17" ht="15.75" thickBot="1" x14ac:dyDescent="0.3">
      <c r="A28" s="99"/>
      <c r="B28" s="783" t="s">
        <v>453</v>
      </c>
      <c r="C28" s="961" t="s">
        <v>642</v>
      </c>
      <c r="D28" s="962" t="s">
        <v>642</v>
      </c>
      <c r="E28" s="962" t="s">
        <v>642</v>
      </c>
      <c r="F28" s="962" t="s">
        <v>642</v>
      </c>
      <c r="G28" s="962" t="s">
        <v>642</v>
      </c>
      <c r="H28" s="962" t="s">
        <v>642</v>
      </c>
      <c r="I28" s="962" t="s">
        <v>642</v>
      </c>
      <c r="J28" s="962" t="s">
        <v>642</v>
      </c>
      <c r="K28" s="962" t="s">
        <v>642</v>
      </c>
      <c r="L28" s="962" t="s">
        <v>642</v>
      </c>
      <c r="M28" s="962" t="s">
        <v>642</v>
      </c>
      <c r="N28" s="962" t="s">
        <v>642</v>
      </c>
      <c r="O28" s="963" t="s">
        <v>642</v>
      </c>
      <c r="P28" s="964" t="s">
        <v>642</v>
      </c>
      <c r="Q28" s="948">
        <v>0</v>
      </c>
    </row>
    <row r="29" spans="1:17" ht="15.75" thickTop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06"/>
      <c r="P29" s="906"/>
      <c r="Q29" s="906"/>
    </row>
    <row r="30" spans="1:17" ht="15.75" thickBot="1" x14ac:dyDescent="0.3">
      <c r="A30" s="782" t="s">
        <v>454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06"/>
      <c r="P30" s="906"/>
      <c r="Q30" s="906"/>
    </row>
    <row r="31" spans="1:17" ht="15.75" thickTop="1" x14ac:dyDescent="0.25">
      <c r="A31" s="99" t="s">
        <v>441</v>
      </c>
      <c r="B31" s="99" t="s">
        <v>13</v>
      </c>
      <c r="C31" s="954" t="s">
        <v>642</v>
      </c>
      <c r="D31" s="955" t="s">
        <v>642</v>
      </c>
      <c r="E31" s="955" t="s">
        <v>642</v>
      </c>
      <c r="F31" s="955" t="s">
        <v>642</v>
      </c>
      <c r="G31" s="955" t="s">
        <v>642</v>
      </c>
      <c r="H31" s="955" t="s">
        <v>642</v>
      </c>
      <c r="I31" s="955" t="s">
        <v>642</v>
      </c>
      <c r="J31" s="955" t="s">
        <v>642</v>
      </c>
      <c r="K31" s="955" t="s">
        <v>642</v>
      </c>
      <c r="L31" s="955" t="s">
        <v>642</v>
      </c>
      <c r="M31" s="955" t="s">
        <v>642</v>
      </c>
      <c r="N31" s="955" t="s">
        <v>642</v>
      </c>
      <c r="O31" s="956" t="s">
        <v>642</v>
      </c>
      <c r="P31" s="957" t="s">
        <v>642</v>
      </c>
      <c r="Q31" s="946">
        <v>0</v>
      </c>
    </row>
    <row r="32" spans="1:17" x14ac:dyDescent="0.25">
      <c r="A32" s="99"/>
      <c r="B32" s="99" t="s">
        <v>603</v>
      </c>
      <c r="C32" s="958" t="s">
        <v>642</v>
      </c>
      <c r="D32" s="959" t="s">
        <v>642</v>
      </c>
      <c r="E32" s="959" t="s">
        <v>642</v>
      </c>
      <c r="F32" s="959" t="s">
        <v>642</v>
      </c>
      <c r="G32" s="959" t="s">
        <v>642</v>
      </c>
      <c r="H32" s="959" t="s">
        <v>642</v>
      </c>
      <c r="I32" s="959" t="s">
        <v>642</v>
      </c>
      <c r="J32" s="959" t="s">
        <v>642</v>
      </c>
      <c r="K32" s="959" t="s">
        <v>642</v>
      </c>
      <c r="L32" s="959" t="s">
        <v>642</v>
      </c>
      <c r="M32" s="959" t="s">
        <v>642</v>
      </c>
      <c r="N32" s="959" t="s">
        <v>642</v>
      </c>
      <c r="O32" s="943" t="s">
        <v>642</v>
      </c>
      <c r="P32" s="960" t="s">
        <v>642</v>
      </c>
      <c r="Q32" s="947">
        <v>0</v>
      </c>
    </row>
    <row r="33" spans="1:17" s="118" customFormat="1" ht="15.75" thickBot="1" x14ac:dyDescent="0.3">
      <c r="A33" s="145"/>
      <c r="B33" s="784" t="s">
        <v>455</v>
      </c>
      <c r="C33" s="961" t="s">
        <v>642</v>
      </c>
      <c r="D33" s="962" t="s">
        <v>642</v>
      </c>
      <c r="E33" s="962" t="s">
        <v>642</v>
      </c>
      <c r="F33" s="962" t="s">
        <v>642</v>
      </c>
      <c r="G33" s="962" t="s">
        <v>642</v>
      </c>
      <c r="H33" s="962" t="s">
        <v>642</v>
      </c>
      <c r="I33" s="962" t="s">
        <v>642</v>
      </c>
      <c r="J33" s="962" t="s">
        <v>642</v>
      </c>
      <c r="K33" s="962" t="s">
        <v>642</v>
      </c>
      <c r="L33" s="962" t="s">
        <v>642</v>
      </c>
      <c r="M33" s="962" t="s">
        <v>642</v>
      </c>
      <c r="N33" s="962" t="s">
        <v>642</v>
      </c>
      <c r="O33" s="963" t="s">
        <v>642</v>
      </c>
      <c r="P33" s="964" t="s">
        <v>642</v>
      </c>
      <c r="Q33" s="948">
        <v>0</v>
      </c>
    </row>
    <row r="34" spans="1:17" ht="16.5" thickTop="1" thickBot="1" x14ac:dyDescent="0.3">
      <c r="A34" s="99"/>
      <c r="B34" s="99"/>
      <c r="C34" s="9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06"/>
      <c r="P34" s="906"/>
      <c r="Q34" s="906"/>
    </row>
    <row r="35" spans="1:17" ht="15.75" thickTop="1" x14ac:dyDescent="0.25">
      <c r="A35" s="99" t="s">
        <v>441</v>
      </c>
      <c r="B35" s="99" t="s">
        <v>24</v>
      </c>
      <c r="C35" s="954" t="s">
        <v>642</v>
      </c>
      <c r="D35" s="955" t="s">
        <v>642</v>
      </c>
      <c r="E35" s="955" t="s">
        <v>642</v>
      </c>
      <c r="F35" s="955" t="s">
        <v>642</v>
      </c>
      <c r="G35" s="955" t="s">
        <v>642</v>
      </c>
      <c r="H35" s="955" t="s">
        <v>642</v>
      </c>
      <c r="I35" s="955" t="s">
        <v>642</v>
      </c>
      <c r="J35" s="955" t="s">
        <v>642</v>
      </c>
      <c r="K35" s="955" t="s">
        <v>642</v>
      </c>
      <c r="L35" s="955" t="s">
        <v>642</v>
      </c>
      <c r="M35" s="955" t="s">
        <v>642</v>
      </c>
      <c r="N35" s="955" t="s">
        <v>642</v>
      </c>
      <c r="O35" s="956" t="s">
        <v>642</v>
      </c>
      <c r="P35" s="957" t="s">
        <v>642</v>
      </c>
      <c r="Q35" s="946">
        <v>0</v>
      </c>
    </row>
    <row r="36" spans="1:17" x14ac:dyDescent="0.25">
      <c r="A36" s="99"/>
      <c r="B36" s="99" t="s">
        <v>603</v>
      </c>
      <c r="C36" s="958" t="s">
        <v>642</v>
      </c>
      <c r="D36" s="959" t="s">
        <v>642</v>
      </c>
      <c r="E36" s="959" t="s">
        <v>642</v>
      </c>
      <c r="F36" s="959" t="s">
        <v>642</v>
      </c>
      <c r="G36" s="959" t="s">
        <v>642</v>
      </c>
      <c r="H36" s="959" t="s">
        <v>642</v>
      </c>
      <c r="I36" s="959" t="s">
        <v>642</v>
      </c>
      <c r="J36" s="959" t="s">
        <v>642</v>
      </c>
      <c r="K36" s="959" t="s">
        <v>642</v>
      </c>
      <c r="L36" s="959" t="s">
        <v>642</v>
      </c>
      <c r="M36" s="959" t="s">
        <v>642</v>
      </c>
      <c r="N36" s="959" t="s">
        <v>642</v>
      </c>
      <c r="O36" s="943" t="s">
        <v>642</v>
      </c>
      <c r="P36" s="960" t="s">
        <v>642</v>
      </c>
      <c r="Q36" s="947">
        <v>0</v>
      </c>
    </row>
    <row r="37" spans="1:17" ht="15.75" thickBot="1" x14ac:dyDescent="0.3">
      <c r="A37" s="99"/>
      <c r="B37" s="783" t="s">
        <v>455</v>
      </c>
      <c r="C37" s="961" t="s">
        <v>642</v>
      </c>
      <c r="D37" s="962" t="s">
        <v>642</v>
      </c>
      <c r="E37" s="962" t="s">
        <v>642</v>
      </c>
      <c r="F37" s="962" t="s">
        <v>642</v>
      </c>
      <c r="G37" s="962" t="s">
        <v>642</v>
      </c>
      <c r="H37" s="962" t="s">
        <v>642</v>
      </c>
      <c r="I37" s="962" t="s">
        <v>642</v>
      </c>
      <c r="J37" s="962" t="s">
        <v>642</v>
      </c>
      <c r="K37" s="962" t="s">
        <v>642</v>
      </c>
      <c r="L37" s="962" t="s">
        <v>642</v>
      </c>
      <c r="M37" s="962" t="s">
        <v>642</v>
      </c>
      <c r="N37" s="962" t="s">
        <v>642</v>
      </c>
      <c r="O37" s="963" t="s">
        <v>642</v>
      </c>
      <c r="P37" s="964" t="s">
        <v>642</v>
      </c>
      <c r="Q37" s="948">
        <v>0</v>
      </c>
    </row>
    <row r="38" spans="1:17" ht="16.5" thickTop="1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06"/>
      <c r="P38" s="906"/>
      <c r="Q38" s="906"/>
    </row>
    <row r="39" spans="1:17" ht="15.75" thickTop="1" x14ac:dyDescent="0.25">
      <c r="A39" s="99" t="s">
        <v>441</v>
      </c>
      <c r="B39" s="99" t="s">
        <v>23</v>
      </c>
      <c r="C39" s="954" t="s">
        <v>642</v>
      </c>
      <c r="D39" s="955" t="s">
        <v>642</v>
      </c>
      <c r="E39" s="955" t="s">
        <v>642</v>
      </c>
      <c r="F39" s="955" t="s">
        <v>642</v>
      </c>
      <c r="G39" s="955" t="s">
        <v>642</v>
      </c>
      <c r="H39" s="955" t="s">
        <v>642</v>
      </c>
      <c r="I39" s="955" t="s">
        <v>642</v>
      </c>
      <c r="J39" s="955" t="s">
        <v>642</v>
      </c>
      <c r="K39" s="955" t="s">
        <v>642</v>
      </c>
      <c r="L39" s="955" t="s">
        <v>642</v>
      </c>
      <c r="M39" s="955" t="s">
        <v>642</v>
      </c>
      <c r="N39" s="955" t="s">
        <v>642</v>
      </c>
      <c r="O39" s="956" t="s">
        <v>642</v>
      </c>
      <c r="P39" s="957" t="s">
        <v>642</v>
      </c>
      <c r="Q39" s="946">
        <v>0</v>
      </c>
    </row>
    <row r="40" spans="1:17" x14ac:dyDescent="0.25">
      <c r="A40" s="99"/>
      <c r="B40" s="99" t="s">
        <v>603</v>
      </c>
      <c r="C40" s="958" t="s">
        <v>642</v>
      </c>
      <c r="D40" s="959" t="s">
        <v>642</v>
      </c>
      <c r="E40" s="959" t="s">
        <v>642</v>
      </c>
      <c r="F40" s="959" t="s">
        <v>642</v>
      </c>
      <c r="G40" s="959" t="s">
        <v>642</v>
      </c>
      <c r="H40" s="959" t="s">
        <v>642</v>
      </c>
      <c r="I40" s="959" t="s">
        <v>642</v>
      </c>
      <c r="J40" s="959" t="s">
        <v>642</v>
      </c>
      <c r="K40" s="959" t="s">
        <v>642</v>
      </c>
      <c r="L40" s="959" t="s">
        <v>642</v>
      </c>
      <c r="M40" s="959" t="s">
        <v>642</v>
      </c>
      <c r="N40" s="959" t="s">
        <v>642</v>
      </c>
      <c r="O40" s="943" t="s">
        <v>642</v>
      </c>
      <c r="P40" s="960" t="s">
        <v>642</v>
      </c>
      <c r="Q40" s="947">
        <v>0</v>
      </c>
    </row>
    <row r="41" spans="1:17" ht="15.75" thickBot="1" x14ac:dyDescent="0.3">
      <c r="A41" s="99"/>
      <c r="B41" s="783" t="s">
        <v>455</v>
      </c>
      <c r="C41" s="961" t="s">
        <v>642</v>
      </c>
      <c r="D41" s="962" t="s">
        <v>642</v>
      </c>
      <c r="E41" s="962" t="s">
        <v>642</v>
      </c>
      <c r="F41" s="962" t="s">
        <v>642</v>
      </c>
      <c r="G41" s="962" t="s">
        <v>642</v>
      </c>
      <c r="H41" s="962" t="s">
        <v>642</v>
      </c>
      <c r="I41" s="962" t="s">
        <v>642</v>
      </c>
      <c r="J41" s="962" t="s">
        <v>642</v>
      </c>
      <c r="K41" s="962" t="s">
        <v>642</v>
      </c>
      <c r="L41" s="962" t="s">
        <v>642</v>
      </c>
      <c r="M41" s="962" t="s">
        <v>642</v>
      </c>
      <c r="N41" s="962" t="s">
        <v>642</v>
      </c>
      <c r="O41" s="963" t="s">
        <v>642</v>
      </c>
      <c r="P41" s="964" t="s">
        <v>642</v>
      </c>
      <c r="Q41" s="948">
        <v>0</v>
      </c>
    </row>
    <row r="42" spans="1:17" ht="16.5" thickTop="1" thickBot="1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06"/>
      <c r="P42" s="906"/>
      <c r="Q42" s="906"/>
    </row>
    <row r="43" spans="1:17" ht="15.75" thickTop="1" x14ac:dyDescent="0.25">
      <c r="A43" s="99" t="s">
        <v>441</v>
      </c>
      <c r="B43" s="99" t="s">
        <v>25</v>
      </c>
      <c r="C43" s="954" t="s">
        <v>642</v>
      </c>
      <c r="D43" s="955" t="s">
        <v>642</v>
      </c>
      <c r="E43" s="955" t="s">
        <v>642</v>
      </c>
      <c r="F43" s="955" t="s">
        <v>642</v>
      </c>
      <c r="G43" s="955" t="s">
        <v>642</v>
      </c>
      <c r="H43" s="955" t="s">
        <v>642</v>
      </c>
      <c r="I43" s="955" t="s">
        <v>642</v>
      </c>
      <c r="J43" s="955" t="s">
        <v>642</v>
      </c>
      <c r="K43" s="955" t="s">
        <v>642</v>
      </c>
      <c r="L43" s="955" t="s">
        <v>642</v>
      </c>
      <c r="M43" s="955" t="s">
        <v>642</v>
      </c>
      <c r="N43" s="955" t="s">
        <v>642</v>
      </c>
      <c r="O43" s="956" t="s">
        <v>642</v>
      </c>
      <c r="P43" s="957" t="s">
        <v>642</v>
      </c>
      <c r="Q43" s="946">
        <v>10534862.181847028</v>
      </c>
    </row>
    <row r="44" spans="1:17" x14ac:dyDescent="0.25">
      <c r="A44" s="99"/>
      <c r="B44" s="99" t="s">
        <v>603</v>
      </c>
      <c r="C44" s="958" t="s">
        <v>642</v>
      </c>
      <c r="D44" s="959" t="s">
        <v>642</v>
      </c>
      <c r="E44" s="959" t="s">
        <v>642</v>
      </c>
      <c r="F44" s="959" t="s">
        <v>642</v>
      </c>
      <c r="G44" s="959" t="s">
        <v>642</v>
      </c>
      <c r="H44" s="959" t="s">
        <v>642</v>
      </c>
      <c r="I44" s="959" t="s">
        <v>642</v>
      </c>
      <c r="J44" s="959" t="s">
        <v>642</v>
      </c>
      <c r="K44" s="959" t="s">
        <v>642</v>
      </c>
      <c r="L44" s="959" t="s">
        <v>642</v>
      </c>
      <c r="M44" s="959" t="s">
        <v>642</v>
      </c>
      <c r="N44" s="959" t="s">
        <v>642</v>
      </c>
      <c r="O44" s="943" t="s">
        <v>642</v>
      </c>
      <c r="P44" s="960" t="s">
        <v>642</v>
      </c>
      <c r="Q44" s="947">
        <v>2.0984765873162919E-2</v>
      </c>
    </row>
    <row r="45" spans="1:17" ht="15.75" thickBot="1" x14ac:dyDescent="0.3">
      <c r="A45" s="99"/>
      <c r="B45" s="783" t="s">
        <v>455</v>
      </c>
      <c r="C45" s="961" t="s">
        <v>642</v>
      </c>
      <c r="D45" s="962" t="s">
        <v>642</v>
      </c>
      <c r="E45" s="962" t="s">
        <v>642</v>
      </c>
      <c r="F45" s="962" t="s">
        <v>642</v>
      </c>
      <c r="G45" s="962" t="s">
        <v>642</v>
      </c>
      <c r="H45" s="962" t="s">
        <v>642</v>
      </c>
      <c r="I45" s="962" t="s">
        <v>642</v>
      </c>
      <c r="J45" s="962" t="s">
        <v>642</v>
      </c>
      <c r="K45" s="962" t="s">
        <v>642</v>
      </c>
      <c r="L45" s="962" t="s">
        <v>642</v>
      </c>
      <c r="M45" s="962" t="s">
        <v>642</v>
      </c>
      <c r="N45" s="962" t="s">
        <v>642</v>
      </c>
      <c r="O45" s="963" t="s">
        <v>642</v>
      </c>
      <c r="P45" s="964" t="s">
        <v>642</v>
      </c>
      <c r="Q45" s="948">
        <v>534802</v>
      </c>
    </row>
    <row r="46" spans="1:17" ht="15.75" thickTop="1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06"/>
      <c r="P46" s="906"/>
      <c r="Q46" s="906"/>
    </row>
    <row r="47" spans="1:17" ht="15.75" thickBot="1" x14ac:dyDescent="0.3">
      <c r="A47" s="782" t="s">
        <v>456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06"/>
      <c r="P47" s="906"/>
      <c r="Q47" s="906"/>
    </row>
    <row r="48" spans="1:17" ht="15.75" thickTop="1" x14ac:dyDescent="0.25">
      <c r="A48" s="99" t="s">
        <v>441</v>
      </c>
      <c r="B48" s="99" t="s">
        <v>13</v>
      </c>
      <c r="C48" s="965" t="s">
        <v>642</v>
      </c>
      <c r="D48" s="966" t="s">
        <v>642</v>
      </c>
      <c r="E48" s="966" t="s">
        <v>642</v>
      </c>
      <c r="F48" s="966" t="s">
        <v>642</v>
      </c>
      <c r="G48" s="966" t="s">
        <v>642</v>
      </c>
      <c r="H48" s="966" t="s">
        <v>642</v>
      </c>
      <c r="I48" s="966" t="s">
        <v>642</v>
      </c>
      <c r="J48" s="966" t="s">
        <v>642</v>
      </c>
      <c r="K48" s="966" t="s">
        <v>642</v>
      </c>
      <c r="L48" s="966" t="s">
        <v>642</v>
      </c>
      <c r="M48" s="966" t="s">
        <v>642</v>
      </c>
      <c r="N48" s="966" t="s">
        <v>642</v>
      </c>
      <c r="O48" s="956" t="s">
        <v>642</v>
      </c>
      <c r="P48" s="957" t="s">
        <v>642</v>
      </c>
      <c r="Q48" s="946">
        <v>0</v>
      </c>
    </row>
    <row r="49" spans="1:17" x14ac:dyDescent="0.25">
      <c r="A49" s="99" t="s">
        <v>245</v>
      </c>
      <c r="B49" s="99" t="s">
        <v>245</v>
      </c>
      <c r="C49" s="958" t="s">
        <v>642</v>
      </c>
      <c r="D49" s="959" t="s">
        <v>642</v>
      </c>
      <c r="E49" s="959" t="s">
        <v>642</v>
      </c>
      <c r="F49" s="959" t="s">
        <v>642</v>
      </c>
      <c r="G49" s="959" t="s">
        <v>642</v>
      </c>
      <c r="H49" s="959" t="s">
        <v>642</v>
      </c>
      <c r="I49" s="959" t="s">
        <v>642</v>
      </c>
      <c r="J49" s="959" t="s">
        <v>642</v>
      </c>
      <c r="K49" s="959" t="s">
        <v>642</v>
      </c>
      <c r="L49" s="959" t="s">
        <v>642</v>
      </c>
      <c r="M49" s="959" t="s">
        <v>642</v>
      </c>
      <c r="N49" s="959" t="s">
        <v>642</v>
      </c>
      <c r="O49" s="943" t="s">
        <v>642</v>
      </c>
      <c r="P49" s="960" t="s">
        <v>642</v>
      </c>
      <c r="Q49" s="947">
        <v>0</v>
      </c>
    </row>
    <row r="50" spans="1:17" ht="15.75" thickBot="1" x14ac:dyDescent="0.3">
      <c r="A50" s="99"/>
      <c r="B50" s="783" t="s">
        <v>163</v>
      </c>
      <c r="C50" s="961" t="s">
        <v>642</v>
      </c>
      <c r="D50" s="962" t="s">
        <v>642</v>
      </c>
      <c r="E50" s="962" t="s">
        <v>642</v>
      </c>
      <c r="F50" s="962" t="s">
        <v>642</v>
      </c>
      <c r="G50" s="962" t="s">
        <v>642</v>
      </c>
      <c r="H50" s="962" t="s">
        <v>642</v>
      </c>
      <c r="I50" s="962" t="s">
        <v>642</v>
      </c>
      <c r="J50" s="962" t="s">
        <v>642</v>
      </c>
      <c r="K50" s="962" t="s">
        <v>642</v>
      </c>
      <c r="L50" s="962" t="s">
        <v>642</v>
      </c>
      <c r="M50" s="962" t="s">
        <v>642</v>
      </c>
      <c r="N50" s="962" t="s">
        <v>642</v>
      </c>
      <c r="O50" s="963" t="s">
        <v>642</v>
      </c>
      <c r="P50" s="964" t="s">
        <v>642</v>
      </c>
      <c r="Q50" s="948">
        <v>0</v>
      </c>
    </row>
    <row r="51" spans="1:17" ht="16.5" thickTop="1" thickBot="1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06"/>
      <c r="P51" s="906"/>
      <c r="Q51" s="906"/>
    </row>
    <row r="52" spans="1:17" ht="15.75" thickTop="1" x14ac:dyDescent="0.25">
      <c r="A52" s="99" t="s">
        <v>441</v>
      </c>
      <c r="B52" s="99" t="s">
        <v>24</v>
      </c>
      <c r="C52" s="965" t="s">
        <v>642</v>
      </c>
      <c r="D52" s="966" t="s">
        <v>642</v>
      </c>
      <c r="E52" s="966" t="s">
        <v>642</v>
      </c>
      <c r="F52" s="966" t="s">
        <v>642</v>
      </c>
      <c r="G52" s="966" t="s">
        <v>642</v>
      </c>
      <c r="H52" s="966" t="s">
        <v>642</v>
      </c>
      <c r="I52" s="966" t="s">
        <v>642</v>
      </c>
      <c r="J52" s="966" t="s">
        <v>642</v>
      </c>
      <c r="K52" s="966" t="s">
        <v>642</v>
      </c>
      <c r="L52" s="966" t="s">
        <v>642</v>
      </c>
      <c r="M52" s="966" t="s">
        <v>642</v>
      </c>
      <c r="N52" s="966" t="s">
        <v>642</v>
      </c>
      <c r="O52" s="956" t="s">
        <v>642</v>
      </c>
      <c r="P52" s="957" t="s">
        <v>642</v>
      </c>
      <c r="Q52" s="946">
        <v>0</v>
      </c>
    </row>
    <row r="53" spans="1:17" x14ac:dyDescent="0.25">
      <c r="A53" s="99" t="s">
        <v>245</v>
      </c>
      <c r="B53" s="99" t="s">
        <v>245</v>
      </c>
      <c r="C53" s="958" t="s">
        <v>642</v>
      </c>
      <c r="D53" s="959" t="s">
        <v>642</v>
      </c>
      <c r="E53" s="959" t="s">
        <v>642</v>
      </c>
      <c r="F53" s="959" t="s">
        <v>642</v>
      </c>
      <c r="G53" s="959" t="s">
        <v>642</v>
      </c>
      <c r="H53" s="959" t="s">
        <v>642</v>
      </c>
      <c r="I53" s="959" t="s">
        <v>642</v>
      </c>
      <c r="J53" s="959" t="s">
        <v>642</v>
      </c>
      <c r="K53" s="959" t="s">
        <v>642</v>
      </c>
      <c r="L53" s="959" t="s">
        <v>642</v>
      </c>
      <c r="M53" s="959" t="s">
        <v>642</v>
      </c>
      <c r="N53" s="959" t="s">
        <v>642</v>
      </c>
      <c r="O53" s="943" t="s">
        <v>642</v>
      </c>
      <c r="P53" s="960" t="s">
        <v>642</v>
      </c>
      <c r="Q53" s="947">
        <v>0</v>
      </c>
    </row>
    <row r="54" spans="1:17" ht="15.75" thickBot="1" x14ac:dyDescent="0.3">
      <c r="A54" s="99"/>
      <c r="B54" s="783" t="s">
        <v>163</v>
      </c>
      <c r="C54" s="961" t="s">
        <v>642</v>
      </c>
      <c r="D54" s="962" t="s">
        <v>642</v>
      </c>
      <c r="E54" s="962" t="s">
        <v>642</v>
      </c>
      <c r="F54" s="962" t="s">
        <v>642</v>
      </c>
      <c r="G54" s="962" t="s">
        <v>642</v>
      </c>
      <c r="H54" s="962" t="s">
        <v>642</v>
      </c>
      <c r="I54" s="962" t="s">
        <v>642</v>
      </c>
      <c r="J54" s="962" t="s">
        <v>642</v>
      </c>
      <c r="K54" s="962" t="s">
        <v>642</v>
      </c>
      <c r="L54" s="962" t="s">
        <v>642</v>
      </c>
      <c r="M54" s="962" t="s">
        <v>642</v>
      </c>
      <c r="N54" s="962" t="s">
        <v>642</v>
      </c>
      <c r="O54" s="963" t="s">
        <v>642</v>
      </c>
      <c r="P54" s="964" t="s">
        <v>642</v>
      </c>
      <c r="Q54" s="948">
        <v>0</v>
      </c>
    </row>
    <row r="55" spans="1:17" ht="16.5" thickTop="1" thickBot="1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6"/>
      <c r="P55" s="906"/>
      <c r="Q55" s="906"/>
    </row>
    <row r="56" spans="1:17" ht="15.75" thickTop="1" x14ac:dyDescent="0.25">
      <c r="A56" s="99" t="s">
        <v>441</v>
      </c>
      <c r="B56" s="99" t="s">
        <v>23</v>
      </c>
      <c r="C56" s="965" t="s">
        <v>642</v>
      </c>
      <c r="D56" s="966" t="s">
        <v>642</v>
      </c>
      <c r="E56" s="966" t="s">
        <v>642</v>
      </c>
      <c r="F56" s="966" t="s">
        <v>642</v>
      </c>
      <c r="G56" s="966" t="s">
        <v>642</v>
      </c>
      <c r="H56" s="966" t="s">
        <v>642</v>
      </c>
      <c r="I56" s="966" t="s">
        <v>642</v>
      </c>
      <c r="J56" s="966" t="s">
        <v>642</v>
      </c>
      <c r="K56" s="966" t="s">
        <v>642</v>
      </c>
      <c r="L56" s="966" t="s">
        <v>642</v>
      </c>
      <c r="M56" s="966" t="s">
        <v>642</v>
      </c>
      <c r="N56" s="966" t="s">
        <v>642</v>
      </c>
      <c r="O56" s="956" t="s">
        <v>642</v>
      </c>
      <c r="P56" s="957" t="s">
        <v>642</v>
      </c>
      <c r="Q56" s="946">
        <v>0</v>
      </c>
    </row>
    <row r="57" spans="1:17" x14ac:dyDescent="0.25">
      <c r="A57" s="99" t="s">
        <v>245</v>
      </c>
      <c r="B57" s="99" t="s">
        <v>245</v>
      </c>
      <c r="C57" s="958" t="s">
        <v>642</v>
      </c>
      <c r="D57" s="959" t="s">
        <v>642</v>
      </c>
      <c r="E57" s="959" t="s">
        <v>642</v>
      </c>
      <c r="F57" s="959" t="s">
        <v>642</v>
      </c>
      <c r="G57" s="959" t="s">
        <v>642</v>
      </c>
      <c r="H57" s="959" t="s">
        <v>642</v>
      </c>
      <c r="I57" s="959" t="s">
        <v>642</v>
      </c>
      <c r="J57" s="959" t="s">
        <v>642</v>
      </c>
      <c r="K57" s="959" t="s">
        <v>642</v>
      </c>
      <c r="L57" s="959" t="s">
        <v>642</v>
      </c>
      <c r="M57" s="959" t="s">
        <v>642</v>
      </c>
      <c r="N57" s="959" t="s">
        <v>642</v>
      </c>
      <c r="O57" s="943" t="s">
        <v>642</v>
      </c>
      <c r="P57" s="960" t="s">
        <v>642</v>
      </c>
      <c r="Q57" s="947">
        <v>0</v>
      </c>
    </row>
    <row r="58" spans="1:17" ht="15.75" thickBot="1" x14ac:dyDescent="0.3">
      <c r="A58" s="99"/>
      <c r="B58" s="783" t="s">
        <v>163</v>
      </c>
      <c r="C58" s="961" t="s">
        <v>642</v>
      </c>
      <c r="D58" s="962" t="s">
        <v>642</v>
      </c>
      <c r="E58" s="962" t="s">
        <v>642</v>
      </c>
      <c r="F58" s="962" t="s">
        <v>642</v>
      </c>
      <c r="G58" s="962" t="s">
        <v>642</v>
      </c>
      <c r="H58" s="962" t="s">
        <v>642</v>
      </c>
      <c r="I58" s="962" t="s">
        <v>642</v>
      </c>
      <c r="J58" s="962" t="s">
        <v>642</v>
      </c>
      <c r="K58" s="962" t="s">
        <v>642</v>
      </c>
      <c r="L58" s="962" t="s">
        <v>642</v>
      </c>
      <c r="M58" s="962" t="s">
        <v>642</v>
      </c>
      <c r="N58" s="962" t="s">
        <v>642</v>
      </c>
      <c r="O58" s="963" t="s">
        <v>642</v>
      </c>
      <c r="P58" s="964" t="s">
        <v>642</v>
      </c>
      <c r="Q58" s="948">
        <v>-122899.99999999994</v>
      </c>
    </row>
    <row r="59" spans="1:17" ht="16.5" thickTop="1" thickBot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06"/>
      <c r="P59" s="906"/>
      <c r="Q59" s="906"/>
    </row>
    <row r="60" spans="1:17" ht="15.75" thickTop="1" x14ac:dyDescent="0.25">
      <c r="A60" s="99" t="s">
        <v>441</v>
      </c>
      <c r="B60" s="99" t="s">
        <v>25</v>
      </c>
      <c r="C60" s="965" t="s">
        <v>642</v>
      </c>
      <c r="D60" s="966" t="s">
        <v>642</v>
      </c>
      <c r="E60" s="966" t="s">
        <v>642</v>
      </c>
      <c r="F60" s="966" t="s">
        <v>642</v>
      </c>
      <c r="G60" s="966" t="s">
        <v>642</v>
      </c>
      <c r="H60" s="966" t="s">
        <v>642</v>
      </c>
      <c r="I60" s="966" t="s">
        <v>642</v>
      </c>
      <c r="J60" s="966" t="s">
        <v>642</v>
      </c>
      <c r="K60" s="966" t="s">
        <v>642</v>
      </c>
      <c r="L60" s="966" t="s">
        <v>642</v>
      </c>
      <c r="M60" s="966" t="s">
        <v>642</v>
      </c>
      <c r="N60" s="966" t="s">
        <v>642</v>
      </c>
      <c r="O60" s="956" t="s">
        <v>642</v>
      </c>
      <c r="P60" s="957" t="s">
        <v>642</v>
      </c>
      <c r="Q60" s="946">
        <v>0</v>
      </c>
    </row>
    <row r="61" spans="1:17" x14ac:dyDescent="0.25">
      <c r="A61" s="99" t="s">
        <v>245</v>
      </c>
      <c r="B61" s="99" t="s">
        <v>245</v>
      </c>
      <c r="C61" s="958" t="s">
        <v>642</v>
      </c>
      <c r="D61" s="959" t="s">
        <v>642</v>
      </c>
      <c r="E61" s="959" t="s">
        <v>642</v>
      </c>
      <c r="F61" s="959" t="s">
        <v>642</v>
      </c>
      <c r="G61" s="959" t="s">
        <v>642</v>
      </c>
      <c r="H61" s="959" t="s">
        <v>642</v>
      </c>
      <c r="I61" s="959" t="s">
        <v>642</v>
      </c>
      <c r="J61" s="959" t="s">
        <v>642</v>
      </c>
      <c r="K61" s="959" t="s">
        <v>642</v>
      </c>
      <c r="L61" s="959" t="s">
        <v>642</v>
      </c>
      <c r="M61" s="959" t="s">
        <v>642</v>
      </c>
      <c r="N61" s="959" t="s">
        <v>642</v>
      </c>
      <c r="O61" s="943" t="s">
        <v>642</v>
      </c>
      <c r="P61" s="960" t="s">
        <v>642</v>
      </c>
      <c r="Q61" s="947">
        <v>0</v>
      </c>
    </row>
    <row r="62" spans="1:17" ht="15.75" thickBot="1" x14ac:dyDescent="0.3">
      <c r="A62" s="99"/>
      <c r="B62" s="783" t="s">
        <v>163</v>
      </c>
      <c r="C62" s="961" t="s">
        <v>642</v>
      </c>
      <c r="D62" s="962" t="s">
        <v>642</v>
      </c>
      <c r="E62" s="962" t="s">
        <v>642</v>
      </c>
      <c r="F62" s="962" t="s">
        <v>642</v>
      </c>
      <c r="G62" s="962" t="s">
        <v>642</v>
      </c>
      <c r="H62" s="962" t="s">
        <v>642</v>
      </c>
      <c r="I62" s="962" t="s">
        <v>642</v>
      </c>
      <c r="J62" s="962" t="s">
        <v>642</v>
      </c>
      <c r="K62" s="962" t="s">
        <v>642</v>
      </c>
      <c r="L62" s="962" t="s">
        <v>642</v>
      </c>
      <c r="M62" s="962" t="s">
        <v>642</v>
      </c>
      <c r="N62" s="962" t="s">
        <v>642</v>
      </c>
      <c r="O62" s="963" t="s">
        <v>642</v>
      </c>
      <c r="P62" s="964" t="s">
        <v>642</v>
      </c>
      <c r="Q62" s="948">
        <v>0</v>
      </c>
    </row>
    <row r="63" spans="1:17" s="118" customFormat="1" ht="16.5" thickTop="1" thickBot="1" x14ac:dyDescent="0.3">
      <c r="A63" s="145"/>
      <c r="B63" s="1063"/>
      <c r="C63" s="1064"/>
      <c r="D63" s="1064"/>
      <c r="E63" s="1064"/>
      <c r="F63" s="1064"/>
      <c r="G63" s="1064"/>
      <c r="H63" s="1064"/>
      <c r="I63" s="1064"/>
      <c r="J63" s="1064"/>
      <c r="K63" s="1064"/>
      <c r="L63" s="1064"/>
      <c r="M63" s="1064"/>
      <c r="N63" s="1064"/>
      <c r="O63" s="1065"/>
      <c r="P63" s="1066"/>
      <c r="Q63" s="1065"/>
    </row>
    <row r="64" spans="1:17" s="118" customFormat="1" ht="16.5" thickTop="1" thickBot="1" x14ac:dyDescent="0.3">
      <c r="A64" s="782" t="s">
        <v>629</v>
      </c>
      <c r="B64" s="1063" t="s">
        <v>631</v>
      </c>
      <c r="C64" s="973" t="s">
        <v>642</v>
      </c>
      <c r="D64" s="974" t="s">
        <v>642</v>
      </c>
      <c r="E64" s="974" t="s">
        <v>642</v>
      </c>
      <c r="F64" s="974" t="s">
        <v>642</v>
      </c>
      <c r="G64" s="974" t="s">
        <v>642</v>
      </c>
      <c r="H64" s="974" t="s">
        <v>642</v>
      </c>
      <c r="I64" s="974" t="s">
        <v>642</v>
      </c>
      <c r="J64" s="974" t="s">
        <v>642</v>
      </c>
      <c r="K64" s="974" t="s">
        <v>642</v>
      </c>
      <c r="L64" s="974" t="s">
        <v>642</v>
      </c>
      <c r="M64" s="974" t="s">
        <v>642</v>
      </c>
      <c r="N64" s="974" t="s">
        <v>642</v>
      </c>
      <c r="O64" s="975" t="s">
        <v>642</v>
      </c>
      <c r="P64" s="976" t="s">
        <v>642</v>
      </c>
      <c r="Q64" s="1062">
        <v>-1757788.5444341376</v>
      </c>
    </row>
    <row r="65" spans="1:18" ht="15.75" thickTop="1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06"/>
      <c r="P65" s="906"/>
      <c r="Q65" s="906"/>
    </row>
    <row r="66" spans="1:18" x14ac:dyDescent="0.25">
      <c r="A66" s="782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06"/>
      <c r="P66" s="906"/>
      <c r="Q66" s="906"/>
    </row>
    <row r="67" spans="1:18" x14ac:dyDescent="0.25">
      <c r="A67" s="99" t="s">
        <v>136</v>
      </c>
      <c r="B67" s="145" t="s">
        <v>131</v>
      </c>
      <c r="C67" s="785">
        <v>41419.602371817229</v>
      </c>
      <c r="D67" s="785">
        <v>41419.602371817229</v>
      </c>
      <c r="E67" s="785">
        <v>41419.602371817229</v>
      </c>
      <c r="F67" s="785">
        <v>41419.602371817229</v>
      </c>
      <c r="G67" s="785">
        <v>41419.602371817229</v>
      </c>
      <c r="H67" s="785">
        <v>41419.602371817229</v>
      </c>
      <c r="I67" s="785">
        <v>41419.602371817229</v>
      </c>
      <c r="J67" s="785">
        <v>41419.602371817229</v>
      </c>
      <c r="K67" s="785">
        <v>41419.602371817229</v>
      </c>
      <c r="L67" s="785">
        <v>41419.602371817229</v>
      </c>
      <c r="M67" s="785">
        <v>41419.602371817229</v>
      </c>
      <c r="N67" s="785">
        <v>41419.602371817229</v>
      </c>
      <c r="O67" s="908">
        <v>41419.602371817229</v>
      </c>
      <c r="P67" s="908">
        <v>41419.602371817229</v>
      </c>
      <c r="Q67" s="908">
        <v>0</v>
      </c>
    </row>
    <row r="68" spans="1:18" x14ac:dyDescent="0.25">
      <c r="A68" s="99" t="s">
        <v>136</v>
      </c>
      <c r="B68" s="145" t="s">
        <v>132</v>
      </c>
      <c r="C68" s="785">
        <v>40891.129665155211</v>
      </c>
      <c r="D68" s="785">
        <v>40891.129665155211</v>
      </c>
      <c r="E68" s="785">
        <v>40891.129665155211</v>
      </c>
      <c r="F68" s="785">
        <v>40891.129665155211</v>
      </c>
      <c r="G68" s="785">
        <v>40891.129665155211</v>
      </c>
      <c r="H68" s="785">
        <v>40891.129665155211</v>
      </c>
      <c r="I68" s="785">
        <v>40891.129665155211</v>
      </c>
      <c r="J68" s="785">
        <v>40891.129665155211</v>
      </c>
      <c r="K68" s="785">
        <v>40891.129665155211</v>
      </c>
      <c r="L68" s="785">
        <v>40891.129665155211</v>
      </c>
      <c r="M68" s="785">
        <v>40891.129665155211</v>
      </c>
      <c r="N68" s="785">
        <v>40891.129665155211</v>
      </c>
      <c r="O68" s="908">
        <v>40891.129665155204</v>
      </c>
      <c r="P68" s="908">
        <v>40891.129665155204</v>
      </c>
      <c r="Q68" s="908">
        <v>0</v>
      </c>
    </row>
    <row r="69" spans="1:18" x14ac:dyDescent="0.25">
      <c r="A69" s="99" t="s">
        <v>136</v>
      </c>
      <c r="B69" s="145" t="s">
        <v>133</v>
      </c>
      <c r="C69" s="785">
        <v>40358.072898840248</v>
      </c>
      <c r="D69" s="785">
        <v>40358.072898840248</v>
      </c>
      <c r="E69" s="785">
        <v>40358.072898840248</v>
      </c>
      <c r="F69" s="785">
        <v>40358.072898840248</v>
      </c>
      <c r="G69" s="785">
        <v>40358.072898840248</v>
      </c>
      <c r="H69" s="785">
        <v>40358.072898840248</v>
      </c>
      <c r="I69" s="785">
        <v>40358.072898840248</v>
      </c>
      <c r="J69" s="785">
        <v>40358.072898840248</v>
      </c>
      <c r="K69" s="785">
        <v>40358.072898840248</v>
      </c>
      <c r="L69" s="785">
        <v>40358.072898840248</v>
      </c>
      <c r="M69" s="785">
        <v>40358.072898840248</v>
      </c>
      <c r="N69" s="785">
        <v>40358.072898840248</v>
      </c>
      <c r="O69" s="908">
        <v>40358.072898840248</v>
      </c>
      <c r="P69" s="908">
        <v>40358.072898840248</v>
      </c>
      <c r="Q69" s="908">
        <v>0</v>
      </c>
    </row>
    <row r="70" spans="1:18" ht="15.75" thickBot="1" x14ac:dyDescent="0.3">
      <c r="A70" s="99" t="s">
        <v>137</v>
      </c>
      <c r="B70" s="145" t="s">
        <v>457</v>
      </c>
      <c r="C70" s="785">
        <v>78928</v>
      </c>
      <c r="D70" s="785">
        <v>78928</v>
      </c>
      <c r="E70" s="785">
        <v>78928</v>
      </c>
      <c r="F70" s="785">
        <v>78928</v>
      </c>
      <c r="G70" s="785">
        <v>78928</v>
      </c>
      <c r="H70" s="785">
        <v>78928</v>
      </c>
      <c r="I70" s="785">
        <v>78928</v>
      </c>
      <c r="J70" s="785">
        <v>78928</v>
      </c>
      <c r="K70" s="785">
        <v>78928</v>
      </c>
      <c r="L70" s="785">
        <v>78928</v>
      </c>
      <c r="M70" s="785">
        <v>78928</v>
      </c>
      <c r="N70" s="785">
        <v>78928</v>
      </c>
      <c r="O70" s="908">
        <v>78928</v>
      </c>
      <c r="P70" s="908">
        <v>78928</v>
      </c>
      <c r="Q70" s="908">
        <v>0</v>
      </c>
      <c r="R70" s="1053"/>
    </row>
    <row r="71" spans="1:18" ht="15.75" thickTop="1" x14ac:dyDescent="0.25">
      <c r="A71" s="99" t="s">
        <v>137</v>
      </c>
      <c r="B71" s="145" t="s">
        <v>458</v>
      </c>
      <c r="C71" s="965" t="s">
        <v>642</v>
      </c>
      <c r="D71" s="966" t="s">
        <v>642</v>
      </c>
      <c r="E71" s="966" t="s">
        <v>642</v>
      </c>
      <c r="F71" s="966" t="s">
        <v>642</v>
      </c>
      <c r="G71" s="966" t="s">
        <v>642</v>
      </c>
      <c r="H71" s="966" t="s">
        <v>642</v>
      </c>
      <c r="I71" s="966" t="s">
        <v>642</v>
      </c>
      <c r="J71" s="966" t="s">
        <v>642</v>
      </c>
      <c r="K71" s="966" t="s">
        <v>642</v>
      </c>
      <c r="L71" s="966" t="s">
        <v>642</v>
      </c>
      <c r="M71" s="966" t="s">
        <v>642</v>
      </c>
      <c r="N71" s="966" t="s">
        <v>642</v>
      </c>
      <c r="O71" s="977" t="s">
        <v>642</v>
      </c>
      <c r="P71" s="978" t="s">
        <v>642</v>
      </c>
      <c r="Q71" s="953">
        <v>-75785.430832874961</v>
      </c>
    </row>
    <row r="72" spans="1:18" ht="15.75" thickBot="1" x14ac:dyDescent="0.3">
      <c r="A72" s="99" t="s">
        <v>137</v>
      </c>
      <c r="B72" s="60" t="s">
        <v>459</v>
      </c>
      <c r="C72" s="979" t="s">
        <v>642</v>
      </c>
      <c r="D72" s="980" t="s">
        <v>642</v>
      </c>
      <c r="E72" s="980" t="s">
        <v>642</v>
      </c>
      <c r="F72" s="980" t="s">
        <v>642</v>
      </c>
      <c r="G72" s="980" t="s">
        <v>642</v>
      </c>
      <c r="H72" s="980" t="s">
        <v>642</v>
      </c>
      <c r="I72" s="980" t="s">
        <v>642</v>
      </c>
      <c r="J72" s="980" t="s">
        <v>642</v>
      </c>
      <c r="K72" s="980" t="s">
        <v>642</v>
      </c>
      <c r="L72" s="980" t="s">
        <v>642</v>
      </c>
      <c r="M72" s="980" t="s">
        <v>642</v>
      </c>
      <c r="N72" s="980" t="s">
        <v>642</v>
      </c>
      <c r="O72" s="981" t="s">
        <v>642</v>
      </c>
      <c r="P72" s="982" t="s">
        <v>642</v>
      </c>
      <c r="Q72" s="953">
        <v>1448.1998452037369</v>
      </c>
    </row>
    <row r="73" spans="1:18" ht="15.75" thickTop="1" x14ac:dyDescent="0.25">
      <c r="A73" s="99" t="s">
        <v>460</v>
      </c>
      <c r="B73" s="145" t="s">
        <v>461</v>
      </c>
      <c r="C73" s="785">
        <v>88351.616255999994</v>
      </c>
      <c r="D73" s="785">
        <v>88351.616255999994</v>
      </c>
      <c r="E73" s="785">
        <v>88351.616255999994</v>
      </c>
      <c r="F73" s="785">
        <v>88351.616255999994</v>
      </c>
      <c r="G73" s="785">
        <v>88351.616255999994</v>
      </c>
      <c r="H73" s="785">
        <v>88351.616255999994</v>
      </c>
      <c r="I73" s="785">
        <v>88351.616255999994</v>
      </c>
      <c r="J73" s="785">
        <v>88351.616255999994</v>
      </c>
      <c r="K73" s="785">
        <v>88351.616255999994</v>
      </c>
      <c r="L73" s="785">
        <v>88351.616255999994</v>
      </c>
      <c r="M73" s="785">
        <v>88351.616255999994</v>
      </c>
      <c r="N73" s="785">
        <v>88351.616255999994</v>
      </c>
      <c r="O73" s="908">
        <v>88351.616255999994</v>
      </c>
      <c r="P73" s="908">
        <v>88351.616255999994</v>
      </c>
      <c r="Q73" s="908">
        <v>0</v>
      </c>
    </row>
    <row r="74" spans="1:1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06"/>
      <c r="P74" s="906"/>
      <c r="Q74" s="906"/>
    </row>
    <row r="75" spans="1:18" x14ac:dyDescent="0.25">
      <c r="A75" s="782" t="s">
        <v>462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06"/>
      <c r="P75" s="906"/>
      <c r="Q75" s="906"/>
    </row>
    <row r="76" spans="1:18" x14ac:dyDescent="0.25">
      <c r="A76" s="99" t="s">
        <v>136</v>
      </c>
      <c r="B76" s="99" t="s">
        <v>617</v>
      </c>
      <c r="C76" s="1054">
        <v>1.2759E-2</v>
      </c>
      <c r="D76" s="1054">
        <v>1.2759E-2</v>
      </c>
      <c r="E76" s="1054">
        <v>1.2759E-2</v>
      </c>
      <c r="F76" s="1054">
        <v>1.2759E-2</v>
      </c>
      <c r="G76" s="1054">
        <v>1.2759E-2</v>
      </c>
      <c r="H76" s="1054">
        <v>1.2759E-2</v>
      </c>
      <c r="I76" s="1054">
        <v>1.2759E-2</v>
      </c>
      <c r="J76" s="1054">
        <v>1.2759E-2</v>
      </c>
      <c r="K76" s="1054">
        <v>1.2759E-2</v>
      </c>
      <c r="L76" s="1054">
        <v>1.2759E-2</v>
      </c>
      <c r="M76" s="1054">
        <v>1.2759E-2</v>
      </c>
      <c r="N76" s="1054">
        <v>1.2759E-2</v>
      </c>
      <c r="O76" s="909">
        <v>1.2758999999999994E-2</v>
      </c>
      <c r="P76" s="906">
        <v>1.2758999999999994E-2</v>
      </c>
      <c r="Q76" s="906"/>
    </row>
    <row r="77" spans="1:18" x14ac:dyDescent="0.25">
      <c r="A77" s="769" t="s">
        <v>136</v>
      </c>
      <c r="B77" s="769" t="s">
        <v>616</v>
      </c>
      <c r="C77" s="1057">
        <v>1.3036000000000001E-2</v>
      </c>
      <c r="D77" s="1057">
        <v>1.3036000000000001E-2</v>
      </c>
      <c r="E77" s="1057">
        <v>1.3036000000000001E-2</v>
      </c>
      <c r="F77" s="1057">
        <v>1.3036000000000001E-2</v>
      </c>
      <c r="G77" s="1057">
        <v>1.3036000000000001E-2</v>
      </c>
      <c r="H77" s="1057">
        <v>1.3036000000000001E-2</v>
      </c>
      <c r="I77" s="1057">
        <v>1.3036000000000001E-2</v>
      </c>
      <c r="J77" s="1057">
        <v>1.3036000000000001E-2</v>
      </c>
      <c r="K77" s="1057">
        <v>1.3036000000000001E-2</v>
      </c>
      <c r="L77" s="1057">
        <v>1.3036000000000001E-2</v>
      </c>
      <c r="M77" s="1057">
        <v>1.3036000000000001E-2</v>
      </c>
      <c r="N77" s="1057">
        <v>1.3036000000000001E-2</v>
      </c>
      <c r="O77" s="1058">
        <v>1.3036000000000001E-2</v>
      </c>
      <c r="P77" s="1059">
        <v>1.3036000000000001E-2</v>
      </c>
      <c r="Q77" s="1059"/>
    </row>
    <row r="78" spans="1:18" x14ac:dyDescent="0.25">
      <c r="A78" s="99" t="s">
        <v>136</v>
      </c>
      <c r="B78" s="145" t="s">
        <v>620</v>
      </c>
      <c r="C78" s="786">
        <v>2.5794999999999998E-2</v>
      </c>
      <c r="D78" s="786">
        <v>2.5794999999999998E-2</v>
      </c>
      <c r="E78" s="786">
        <v>2.5794999999999998E-2</v>
      </c>
      <c r="F78" s="786">
        <v>2.5794999999999998E-2</v>
      </c>
      <c r="G78" s="786">
        <v>2.5794999999999998E-2</v>
      </c>
      <c r="H78" s="786">
        <v>2.5794999999999998E-2</v>
      </c>
      <c r="I78" s="786">
        <v>2.5794999999999998E-2</v>
      </c>
      <c r="J78" s="786">
        <v>2.5794999999999998E-2</v>
      </c>
      <c r="K78" s="786">
        <v>2.5794999999999998E-2</v>
      </c>
      <c r="L78" s="786">
        <v>2.5794999999999998E-2</v>
      </c>
      <c r="M78" s="786">
        <v>2.5794999999999998E-2</v>
      </c>
      <c r="N78" s="786">
        <v>2.5794999999999998E-2</v>
      </c>
      <c r="O78" s="1055">
        <v>2.5794999999999995E-2</v>
      </c>
      <c r="P78" s="909">
        <v>2.5794999999999995E-2</v>
      </c>
      <c r="Q78" s="1055">
        <v>0</v>
      </c>
    </row>
    <row r="79" spans="1:18" x14ac:dyDescent="0.25">
      <c r="A79" s="145" t="s">
        <v>463</v>
      </c>
      <c r="B79" s="145" t="s">
        <v>618</v>
      </c>
      <c r="C79" s="786">
        <v>8.8000000000000005E-3</v>
      </c>
      <c r="D79" s="786">
        <v>8.8000000000000005E-3</v>
      </c>
      <c r="E79" s="786">
        <v>8.8000000000000005E-3</v>
      </c>
      <c r="F79" s="786">
        <v>8.8000000000000005E-3</v>
      </c>
      <c r="G79" s="786">
        <v>8.8000000000000005E-3</v>
      </c>
      <c r="H79" s="786">
        <v>8.8000000000000005E-3</v>
      </c>
      <c r="I79" s="786">
        <v>8.8000000000000005E-3</v>
      </c>
      <c r="J79" s="786">
        <v>8.8000000000000005E-3</v>
      </c>
      <c r="K79" s="786">
        <v>8.8000000000000005E-3</v>
      </c>
      <c r="L79" s="786">
        <v>8.8000000000000005E-3</v>
      </c>
      <c r="M79" s="786">
        <v>8.8000000000000005E-3</v>
      </c>
      <c r="N79" s="786">
        <v>8.8000000000000005E-3</v>
      </c>
      <c r="O79" s="909">
        <v>8.8000000000000005E-3</v>
      </c>
      <c r="P79" s="909">
        <v>8.8000000000000005E-3</v>
      </c>
      <c r="Q79" s="909">
        <v>0</v>
      </c>
    </row>
    <row r="80" spans="1:18" x14ac:dyDescent="0.25">
      <c r="A80" s="145" t="s">
        <v>464</v>
      </c>
      <c r="B80" s="145" t="s">
        <v>619</v>
      </c>
      <c r="C80" s="786">
        <v>3.5999999999999997E-2</v>
      </c>
      <c r="D80" s="786">
        <v>3.5999999999999997E-2</v>
      </c>
      <c r="E80" s="786">
        <v>3.5999999999999997E-2</v>
      </c>
      <c r="F80" s="786">
        <v>3.5999999999999997E-2</v>
      </c>
      <c r="G80" s="786">
        <v>3.5999999999999997E-2</v>
      </c>
      <c r="H80" s="786">
        <v>3.5999999999999997E-2</v>
      </c>
      <c r="I80" s="786">
        <v>3.5999999999999997E-2</v>
      </c>
      <c r="J80" s="786">
        <v>3.5999999999999997E-2</v>
      </c>
      <c r="K80" s="786">
        <v>3.5999999999999997E-2</v>
      </c>
      <c r="L80" s="786">
        <v>3.5999999999999997E-2</v>
      </c>
      <c r="M80" s="786">
        <v>3.5999999999999997E-2</v>
      </c>
      <c r="N80" s="786">
        <v>3.5999999999999997E-2</v>
      </c>
      <c r="O80" s="909">
        <v>3.599999999999999E-2</v>
      </c>
      <c r="P80" s="909">
        <v>3.599999999999999E-2</v>
      </c>
      <c r="Q80" s="909">
        <v>0</v>
      </c>
    </row>
    <row r="81" spans="1:17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06"/>
      <c r="P81" s="906"/>
      <c r="Q81" s="906"/>
    </row>
    <row r="82" spans="1:17" x14ac:dyDescent="0.25">
      <c r="A82" s="782" t="s">
        <v>465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06"/>
      <c r="P82" s="906"/>
      <c r="Q82" s="906"/>
    </row>
    <row r="83" spans="1:17" x14ac:dyDescent="0.25">
      <c r="A83" s="99" t="s">
        <v>136</v>
      </c>
      <c r="B83" s="787" t="s">
        <v>134</v>
      </c>
      <c r="C83" s="787">
        <v>5.5380000000000004E-3</v>
      </c>
      <c r="D83" s="787">
        <v>5.5380000000000004E-3</v>
      </c>
      <c r="E83" s="787">
        <v>5.5380000000000004E-3</v>
      </c>
      <c r="F83" s="787">
        <v>5.5380000000000004E-3</v>
      </c>
      <c r="G83" s="787">
        <v>5.5380000000000004E-3</v>
      </c>
      <c r="H83" s="787">
        <v>5.5380000000000004E-3</v>
      </c>
      <c r="I83" s="787">
        <v>5.5380000000000004E-3</v>
      </c>
      <c r="J83" s="787">
        <v>5.5380000000000004E-3</v>
      </c>
      <c r="K83" s="787">
        <v>5.5380000000000004E-3</v>
      </c>
      <c r="L83" s="787">
        <v>5.5380000000000004E-3</v>
      </c>
      <c r="M83" s="787">
        <v>5.5380000000000004E-3</v>
      </c>
      <c r="N83" s="787">
        <v>5.5380000000000004E-3</v>
      </c>
      <c r="O83" s="1056">
        <v>5.5380000000000004E-3</v>
      </c>
      <c r="P83" s="1056">
        <v>5.5380000000000004E-3</v>
      </c>
      <c r="Q83" s="907">
        <v>0</v>
      </c>
    </row>
    <row r="84" spans="1:17" x14ac:dyDescent="0.25">
      <c r="A84" s="99" t="s">
        <v>137</v>
      </c>
      <c r="B84" s="787" t="s">
        <v>135</v>
      </c>
      <c r="C84" s="787">
        <v>9.4199999999999996E-3</v>
      </c>
      <c r="D84" s="787">
        <v>9.4199999999999996E-3</v>
      </c>
      <c r="E84" s="787">
        <v>9.4199999999999996E-3</v>
      </c>
      <c r="F84" s="787">
        <v>9.4199999999999996E-3</v>
      </c>
      <c r="G84" s="787">
        <v>9.4199999999999996E-3</v>
      </c>
      <c r="H84" s="787">
        <v>9.4199999999999996E-3</v>
      </c>
      <c r="I84" s="787">
        <v>9.4199999999999996E-3</v>
      </c>
      <c r="J84" s="787">
        <v>9.4199999999999996E-3</v>
      </c>
      <c r="K84" s="787">
        <v>9.4199999999999996E-3</v>
      </c>
      <c r="L84" s="787">
        <v>9.4199999999999996E-3</v>
      </c>
      <c r="M84" s="787">
        <v>9.4199999999999996E-3</v>
      </c>
      <c r="N84" s="787">
        <v>9.4199999999999996E-3</v>
      </c>
      <c r="O84" s="1056">
        <v>9.4199999999999996E-3</v>
      </c>
      <c r="P84" s="1056">
        <v>9.4199999999999996E-3</v>
      </c>
      <c r="Q84" s="907">
        <v>0</v>
      </c>
    </row>
    <row r="85" spans="1:17" x14ac:dyDescent="0.25">
      <c r="A85" s="99" t="s">
        <v>460</v>
      </c>
      <c r="B85" s="787" t="s">
        <v>413</v>
      </c>
      <c r="C85" s="787">
        <v>5.1691941618047924E-2</v>
      </c>
      <c r="D85" s="787">
        <v>5.1691941618047924E-2</v>
      </c>
      <c r="E85" s="787">
        <v>5.1691941618047924E-2</v>
      </c>
      <c r="F85" s="787">
        <v>5.1691941618047924E-2</v>
      </c>
      <c r="G85" s="787">
        <v>5.1691941618047924E-2</v>
      </c>
      <c r="H85" s="787">
        <v>5.1691941618047924E-2</v>
      </c>
      <c r="I85" s="787">
        <v>5.1691941618047924E-2</v>
      </c>
      <c r="J85" s="787">
        <v>5.1691941618047924E-2</v>
      </c>
      <c r="K85" s="787">
        <v>5.1691941618047924E-2</v>
      </c>
      <c r="L85" s="787">
        <v>5.1691941618047924E-2</v>
      </c>
      <c r="M85" s="787">
        <v>5.1691941618047924E-2</v>
      </c>
      <c r="N85" s="787">
        <v>5.1691941618047924E-2</v>
      </c>
      <c r="O85" s="1056">
        <v>5.1691941618047917E-2</v>
      </c>
      <c r="P85" s="1056">
        <v>4.9119805356345393E-2</v>
      </c>
      <c r="Q85" s="907">
        <v>2.5721362617025234E-3</v>
      </c>
    </row>
    <row r="86" spans="1:17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06"/>
      <c r="P86" s="906"/>
      <c r="Q86" s="906"/>
    </row>
    <row r="87" spans="1:17" x14ac:dyDescent="0.25">
      <c r="A87" s="782" t="s">
        <v>466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06"/>
      <c r="P87" s="906"/>
      <c r="Q87" s="906"/>
    </row>
    <row r="88" spans="1:17" ht="15.75" thickBot="1" x14ac:dyDescent="0.3">
      <c r="A88" s="99"/>
      <c r="B88" s="782" t="s">
        <v>460</v>
      </c>
      <c r="C88" s="781">
        <v>44348</v>
      </c>
      <c r="D88" s="781">
        <v>44378</v>
      </c>
      <c r="E88" s="781">
        <v>44409</v>
      </c>
      <c r="F88" s="781">
        <v>44440</v>
      </c>
      <c r="G88" s="781">
        <v>44470</v>
      </c>
      <c r="H88" s="781">
        <v>44501</v>
      </c>
      <c r="I88" s="781">
        <v>44531</v>
      </c>
      <c r="J88" s="781">
        <v>44562</v>
      </c>
      <c r="K88" s="781">
        <v>44593</v>
      </c>
      <c r="L88" s="781">
        <v>44621</v>
      </c>
      <c r="M88" s="781">
        <v>44652</v>
      </c>
      <c r="N88" s="781">
        <v>44682</v>
      </c>
      <c r="O88" s="1068" t="s">
        <v>6</v>
      </c>
      <c r="P88" s="1068" t="s">
        <v>6</v>
      </c>
      <c r="Q88" s="910"/>
    </row>
    <row r="89" spans="1:17" ht="15.75" thickTop="1" x14ac:dyDescent="0.25">
      <c r="A89" s="99"/>
      <c r="B89" s="99" t="s">
        <v>467</v>
      </c>
      <c r="C89" s="967" t="s">
        <v>642</v>
      </c>
      <c r="D89" s="968" t="s">
        <v>642</v>
      </c>
      <c r="E89" s="968" t="s">
        <v>642</v>
      </c>
      <c r="F89" s="968" t="s">
        <v>642</v>
      </c>
      <c r="G89" s="968" t="s">
        <v>642</v>
      </c>
      <c r="H89" s="968" t="s">
        <v>642</v>
      </c>
      <c r="I89" s="968" t="s">
        <v>642</v>
      </c>
      <c r="J89" s="968" t="s">
        <v>642</v>
      </c>
      <c r="K89" s="968" t="s">
        <v>642</v>
      </c>
      <c r="L89" s="968" t="s">
        <v>642</v>
      </c>
      <c r="M89" s="968" t="s">
        <v>642</v>
      </c>
      <c r="N89" s="968" t="s">
        <v>642</v>
      </c>
      <c r="O89" s="969" t="s">
        <v>642</v>
      </c>
      <c r="P89" s="970" t="s">
        <v>642</v>
      </c>
      <c r="Q89" s="949">
        <v>33803.634083598852</v>
      </c>
    </row>
    <row r="90" spans="1:17" x14ac:dyDescent="0.25">
      <c r="A90" s="99"/>
      <c r="B90" s="99" t="s">
        <v>468</v>
      </c>
      <c r="C90" s="971" t="s">
        <v>642</v>
      </c>
      <c r="D90" s="944" t="s">
        <v>642</v>
      </c>
      <c r="E90" s="944" t="s">
        <v>642</v>
      </c>
      <c r="F90" s="944" t="s">
        <v>642</v>
      </c>
      <c r="G90" s="944" t="s">
        <v>642</v>
      </c>
      <c r="H90" s="944" t="s">
        <v>642</v>
      </c>
      <c r="I90" s="944" t="s">
        <v>642</v>
      </c>
      <c r="J90" s="944" t="s">
        <v>642</v>
      </c>
      <c r="K90" s="944" t="s">
        <v>642</v>
      </c>
      <c r="L90" s="944" t="s">
        <v>642</v>
      </c>
      <c r="M90" s="944" t="s">
        <v>642</v>
      </c>
      <c r="N90" s="944" t="s">
        <v>642</v>
      </c>
      <c r="O90" s="945" t="s">
        <v>642</v>
      </c>
      <c r="P90" s="972" t="s">
        <v>642</v>
      </c>
      <c r="Q90" s="950">
        <v>5324951.9117491245</v>
      </c>
    </row>
    <row r="91" spans="1:17" ht="15.75" thickBot="1" x14ac:dyDescent="0.3">
      <c r="A91" s="99"/>
      <c r="B91" s="783" t="s">
        <v>469</v>
      </c>
      <c r="C91" s="961" t="s">
        <v>642</v>
      </c>
      <c r="D91" s="962" t="s">
        <v>642</v>
      </c>
      <c r="E91" s="962" t="s">
        <v>642</v>
      </c>
      <c r="F91" s="962" t="s">
        <v>642</v>
      </c>
      <c r="G91" s="962" t="s">
        <v>642</v>
      </c>
      <c r="H91" s="962" t="s">
        <v>642</v>
      </c>
      <c r="I91" s="962" t="s">
        <v>642</v>
      </c>
      <c r="J91" s="962" t="s">
        <v>642</v>
      </c>
      <c r="K91" s="962" t="s">
        <v>642</v>
      </c>
      <c r="L91" s="962" t="s">
        <v>642</v>
      </c>
      <c r="M91" s="962" t="s">
        <v>642</v>
      </c>
      <c r="N91" s="962" t="s">
        <v>642</v>
      </c>
      <c r="O91" s="963" t="s">
        <v>642</v>
      </c>
      <c r="P91" s="964" t="s">
        <v>642</v>
      </c>
      <c r="Q91" s="951">
        <v>-5101677.3084783964</v>
      </c>
    </row>
    <row r="92" spans="1:17" ht="15.75" thickTop="1" x14ac:dyDescent="0.25">
      <c r="A92" s="99"/>
      <c r="B92" s="99"/>
      <c r="C92" s="788"/>
      <c r="D92" s="788"/>
      <c r="E92" s="788"/>
      <c r="F92" s="788"/>
      <c r="G92" s="788"/>
      <c r="H92" s="788"/>
      <c r="I92" s="788"/>
      <c r="J92" s="788"/>
      <c r="K92" s="788"/>
      <c r="L92" s="788"/>
      <c r="M92" s="788"/>
      <c r="N92" s="788"/>
      <c r="O92" s="906"/>
      <c r="P92" s="906"/>
      <c r="Q92" s="906"/>
    </row>
    <row r="93" spans="1:17" ht="15.75" thickBot="1" x14ac:dyDescent="0.3">
      <c r="A93" s="99"/>
      <c r="B93" s="782" t="s">
        <v>136</v>
      </c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906"/>
      <c r="P93" s="906"/>
      <c r="Q93" s="906"/>
    </row>
    <row r="94" spans="1:17" ht="15.75" thickTop="1" x14ac:dyDescent="0.25">
      <c r="A94" s="99"/>
      <c r="B94" s="99" t="s">
        <v>470</v>
      </c>
      <c r="C94" s="967" t="s">
        <v>642</v>
      </c>
      <c r="D94" s="968" t="s">
        <v>642</v>
      </c>
      <c r="E94" s="968" t="s">
        <v>642</v>
      </c>
      <c r="F94" s="968" t="s">
        <v>642</v>
      </c>
      <c r="G94" s="968" t="s">
        <v>642</v>
      </c>
      <c r="H94" s="968" t="s">
        <v>642</v>
      </c>
      <c r="I94" s="968" t="s">
        <v>642</v>
      </c>
      <c r="J94" s="968" t="s">
        <v>642</v>
      </c>
      <c r="K94" s="968" t="s">
        <v>642</v>
      </c>
      <c r="L94" s="968" t="s">
        <v>642</v>
      </c>
      <c r="M94" s="968" t="s">
        <v>642</v>
      </c>
      <c r="N94" s="968" t="s">
        <v>642</v>
      </c>
      <c r="O94" s="969" t="s">
        <v>642</v>
      </c>
      <c r="P94" s="970" t="s">
        <v>642</v>
      </c>
      <c r="Q94" s="949">
        <v>-301948.9012905471</v>
      </c>
    </row>
    <row r="95" spans="1:17" x14ac:dyDescent="0.25">
      <c r="A95" s="99"/>
      <c r="B95" s="99" t="s">
        <v>471</v>
      </c>
      <c r="C95" s="971" t="s">
        <v>642</v>
      </c>
      <c r="D95" s="944" t="s">
        <v>642</v>
      </c>
      <c r="E95" s="944" t="s">
        <v>642</v>
      </c>
      <c r="F95" s="944" t="s">
        <v>642</v>
      </c>
      <c r="G95" s="944" t="s">
        <v>642</v>
      </c>
      <c r="H95" s="944" t="s">
        <v>642</v>
      </c>
      <c r="I95" s="944" t="s">
        <v>642</v>
      </c>
      <c r="J95" s="944" t="s">
        <v>642</v>
      </c>
      <c r="K95" s="944" t="s">
        <v>642</v>
      </c>
      <c r="L95" s="944" t="s">
        <v>642</v>
      </c>
      <c r="M95" s="944" t="s">
        <v>642</v>
      </c>
      <c r="N95" s="944" t="s">
        <v>642</v>
      </c>
      <c r="O95" s="945" t="s">
        <v>642</v>
      </c>
      <c r="P95" s="972" t="s">
        <v>642</v>
      </c>
      <c r="Q95" s="950">
        <v>2726591.4050456434</v>
      </c>
    </row>
    <row r="96" spans="1:17" ht="15.75" thickBot="1" x14ac:dyDescent="0.3">
      <c r="A96" s="99"/>
      <c r="B96" s="783" t="s">
        <v>472</v>
      </c>
      <c r="C96" s="961" t="s">
        <v>642</v>
      </c>
      <c r="D96" s="962" t="s">
        <v>642</v>
      </c>
      <c r="E96" s="962" t="s">
        <v>642</v>
      </c>
      <c r="F96" s="962" t="s">
        <v>642</v>
      </c>
      <c r="G96" s="962" t="s">
        <v>642</v>
      </c>
      <c r="H96" s="962" t="s">
        <v>642</v>
      </c>
      <c r="I96" s="962" t="s">
        <v>642</v>
      </c>
      <c r="J96" s="962" t="s">
        <v>642</v>
      </c>
      <c r="K96" s="962" t="s">
        <v>642</v>
      </c>
      <c r="L96" s="962" t="s">
        <v>642</v>
      </c>
      <c r="M96" s="962" t="s">
        <v>642</v>
      </c>
      <c r="N96" s="962" t="s">
        <v>642</v>
      </c>
      <c r="O96" s="963" t="s">
        <v>642</v>
      </c>
      <c r="P96" s="964" t="s">
        <v>642</v>
      </c>
      <c r="Q96" s="951">
        <v>-3028540.3063361961</v>
      </c>
    </row>
    <row r="97" spans="1:21" ht="15.75" thickTop="1" x14ac:dyDescent="0.25">
      <c r="A97" s="99"/>
      <c r="B97" s="99"/>
      <c r="C97" s="788"/>
      <c r="D97" s="788"/>
      <c r="E97" s="788"/>
      <c r="F97" s="788"/>
      <c r="G97" s="788"/>
      <c r="H97" s="788"/>
      <c r="I97" s="788"/>
      <c r="J97" s="788"/>
      <c r="K97" s="788"/>
      <c r="L97" s="788"/>
      <c r="M97" s="788"/>
      <c r="N97" s="788"/>
      <c r="O97" s="906"/>
      <c r="P97" s="906"/>
      <c r="Q97" s="906"/>
    </row>
    <row r="98" spans="1:21" ht="15.75" thickBot="1" x14ac:dyDescent="0.3">
      <c r="A98" s="99"/>
      <c r="B98" s="782" t="s">
        <v>137</v>
      </c>
      <c r="C98" s="788"/>
      <c r="D98" s="788"/>
      <c r="E98" s="788"/>
      <c r="F98" s="788"/>
      <c r="G98" s="788"/>
      <c r="H98" s="788"/>
      <c r="I98" s="788"/>
      <c r="J98" s="788"/>
      <c r="K98" s="788"/>
      <c r="L98" s="788"/>
      <c r="M98" s="788"/>
      <c r="N98" s="788"/>
      <c r="O98" s="906"/>
      <c r="P98" s="906"/>
      <c r="Q98" s="906"/>
    </row>
    <row r="99" spans="1:21" ht="15.75" thickTop="1" x14ac:dyDescent="0.25">
      <c r="A99" s="99"/>
      <c r="B99" s="99" t="s">
        <v>471</v>
      </c>
      <c r="C99" s="967" t="s">
        <v>642</v>
      </c>
      <c r="D99" s="968" t="s">
        <v>642</v>
      </c>
      <c r="E99" s="968" t="s">
        <v>642</v>
      </c>
      <c r="F99" s="968" t="s">
        <v>642</v>
      </c>
      <c r="G99" s="968" t="s">
        <v>642</v>
      </c>
      <c r="H99" s="968" t="s">
        <v>642</v>
      </c>
      <c r="I99" s="968" t="s">
        <v>642</v>
      </c>
      <c r="J99" s="968" t="s">
        <v>642</v>
      </c>
      <c r="K99" s="968" t="s">
        <v>642</v>
      </c>
      <c r="L99" s="968" t="s">
        <v>642</v>
      </c>
      <c r="M99" s="968" t="s">
        <v>642</v>
      </c>
      <c r="N99" s="968" t="s">
        <v>642</v>
      </c>
      <c r="O99" s="969" t="s">
        <v>642</v>
      </c>
      <c r="P99" s="970" t="s">
        <v>642</v>
      </c>
      <c r="Q99" s="949">
        <v>4780176.7091964707</v>
      </c>
    </row>
    <row r="100" spans="1:21" x14ac:dyDescent="0.25">
      <c r="A100" s="99"/>
      <c r="B100" s="99" t="s">
        <v>468</v>
      </c>
      <c r="C100" s="971" t="s">
        <v>642</v>
      </c>
      <c r="D100" s="944" t="s">
        <v>642</v>
      </c>
      <c r="E100" s="944" t="s">
        <v>642</v>
      </c>
      <c r="F100" s="944" t="s">
        <v>642</v>
      </c>
      <c r="G100" s="944" t="s">
        <v>642</v>
      </c>
      <c r="H100" s="944" t="s">
        <v>642</v>
      </c>
      <c r="I100" s="944" t="s">
        <v>642</v>
      </c>
      <c r="J100" s="944" t="s">
        <v>642</v>
      </c>
      <c r="K100" s="944" t="s">
        <v>642</v>
      </c>
      <c r="L100" s="944" t="s">
        <v>642</v>
      </c>
      <c r="M100" s="944" t="s">
        <v>642</v>
      </c>
      <c r="N100" s="944" t="s">
        <v>642</v>
      </c>
      <c r="O100" s="945" t="s">
        <v>642</v>
      </c>
      <c r="P100" s="972" t="s">
        <v>642</v>
      </c>
      <c r="Q100" s="950">
        <v>4304506.1688122377</v>
      </c>
    </row>
    <row r="101" spans="1:21" ht="15.75" thickBot="1" x14ac:dyDescent="0.3">
      <c r="A101" s="99"/>
      <c r="B101" s="783" t="s">
        <v>473</v>
      </c>
      <c r="C101" s="961" t="s">
        <v>642</v>
      </c>
      <c r="D101" s="962" t="s">
        <v>642</v>
      </c>
      <c r="E101" s="962" t="s">
        <v>642</v>
      </c>
      <c r="F101" s="962" t="s">
        <v>642</v>
      </c>
      <c r="G101" s="962" t="s">
        <v>642</v>
      </c>
      <c r="H101" s="962" t="s">
        <v>642</v>
      </c>
      <c r="I101" s="962" t="s">
        <v>642</v>
      </c>
      <c r="J101" s="962" t="s">
        <v>642</v>
      </c>
      <c r="K101" s="962" t="s">
        <v>642</v>
      </c>
      <c r="L101" s="962" t="s">
        <v>642</v>
      </c>
      <c r="M101" s="962" t="s">
        <v>642</v>
      </c>
      <c r="N101" s="962" t="s">
        <v>642</v>
      </c>
      <c r="O101" s="963" t="s">
        <v>642</v>
      </c>
      <c r="P101" s="964" t="s">
        <v>642</v>
      </c>
      <c r="Q101" s="951">
        <v>-367339.30198435858</v>
      </c>
    </row>
    <row r="102" spans="1:21" ht="16.5" thickTop="1" thickBot="1" x14ac:dyDescent="0.3">
      <c r="A102" s="99"/>
      <c r="B102" s="99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906"/>
      <c r="P102" s="906"/>
      <c r="Q102" s="906"/>
    </row>
    <row r="103" spans="1:21" ht="16.5" thickTop="1" thickBot="1" x14ac:dyDescent="0.3">
      <c r="A103" s="782" t="s">
        <v>474</v>
      </c>
      <c r="B103" s="782" t="s">
        <v>630</v>
      </c>
      <c r="C103" s="973" t="s">
        <v>642</v>
      </c>
      <c r="D103" s="974" t="s">
        <v>642</v>
      </c>
      <c r="E103" s="974" t="s">
        <v>642</v>
      </c>
      <c r="F103" s="974" t="s">
        <v>642</v>
      </c>
      <c r="G103" s="974" t="s">
        <v>642</v>
      </c>
      <c r="H103" s="974" t="s">
        <v>642</v>
      </c>
      <c r="I103" s="974" t="s">
        <v>642</v>
      </c>
      <c r="J103" s="974" t="s">
        <v>642</v>
      </c>
      <c r="K103" s="974" t="s">
        <v>642</v>
      </c>
      <c r="L103" s="974" t="s">
        <v>642</v>
      </c>
      <c r="M103" s="974" t="s">
        <v>642</v>
      </c>
      <c r="N103" s="974" t="s">
        <v>642</v>
      </c>
      <c r="O103" s="975" t="s">
        <v>642</v>
      </c>
      <c r="P103" s="976" t="s">
        <v>642</v>
      </c>
      <c r="Q103" s="952">
        <v>-8497556.9167989604</v>
      </c>
      <c r="R103" s="118"/>
      <c r="S103" s="118"/>
      <c r="T103" s="118"/>
      <c r="U103" s="118"/>
    </row>
    <row r="104" spans="1:21" ht="16.5" thickTop="1" thickBot="1" x14ac:dyDescent="0.3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06"/>
      <c r="P104" s="906"/>
      <c r="Q104" s="906"/>
    </row>
    <row r="105" spans="1:21" ht="16.5" thickTop="1" thickBot="1" x14ac:dyDescent="0.3">
      <c r="A105" s="782" t="s">
        <v>6</v>
      </c>
      <c r="B105" s="782" t="s">
        <v>475</v>
      </c>
      <c r="C105" s="973" t="s">
        <v>642</v>
      </c>
      <c r="D105" s="974" t="s">
        <v>642</v>
      </c>
      <c r="E105" s="974" t="s">
        <v>642</v>
      </c>
      <c r="F105" s="974" t="s">
        <v>642</v>
      </c>
      <c r="G105" s="974" t="s">
        <v>642</v>
      </c>
      <c r="H105" s="974" t="s">
        <v>642</v>
      </c>
      <c r="I105" s="974" t="s">
        <v>642</v>
      </c>
      <c r="J105" s="974" t="s">
        <v>642</v>
      </c>
      <c r="K105" s="974" t="s">
        <v>642</v>
      </c>
      <c r="L105" s="974" t="s">
        <v>642</v>
      </c>
      <c r="M105" s="974" t="s">
        <v>642</v>
      </c>
      <c r="N105" s="974" t="s">
        <v>642</v>
      </c>
      <c r="O105" s="975" t="s">
        <v>642</v>
      </c>
      <c r="P105" s="976" t="s">
        <v>642</v>
      </c>
      <c r="Q105" s="952">
        <v>-10255345.461233094</v>
      </c>
    </row>
    <row r="106" spans="1:21" ht="15.75" thickTop="1" x14ac:dyDescent="0.25">
      <c r="A106" s="9"/>
      <c r="B106" s="9"/>
      <c r="C106" s="713"/>
      <c r="D106" s="713"/>
      <c r="E106" s="713"/>
      <c r="F106" s="713"/>
      <c r="G106" s="713"/>
      <c r="H106" s="713"/>
      <c r="I106" s="713"/>
      <c r="J106" s="713"/>
      <c r="K106" s="713"/>
      <c r="L106" s="713"/>
      <c r="M106" s="713"/>
      <c r="N106" s="713"/>
    </row>
    <row r="107" spans="1:21" x14ac:dyDescent="0.25">
      <c r="A107" s="61" t="s">
        <v>626</v>
      </c>
    </row>
    <row r="108" spans="1:21" x14ac:dyDescent="0.25">
      <c r="A108" s="61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2"/>
  <sheetViews>
    <sheetView zoomScale="50" zoomScaleNormal="50" zoomScalePageLayoutView="80" workbookViewId="0">
      <selection activeCell="U15" sqref="U15"/>
    </sheetView>
  </sheetViews>
  <sheetFormatPr defaultColWidth="8.85546875" defaultRowHeight="15" x14ac:dyDescent="0.25"/>
  <cols>
    <col min="1" max="1" width="6.140625" style="763" customWidth="1"/>
    <col min="2" max="2" width="51.42578125" style="718" bestFit="1" customWidth="1"/>
    <col min="3" max="3" width="19" style="14" bestFit="1" customWidth="1"/>
    <col min="4" max="9" width="13.140625" style="14" bestFit="1" customWidth="1"/>
    <col min="10" max="10" width="13.140625" style="180" bestFit="1" customWidth="1"/>
    <col min="11" max="11" width="13.140625" style="723" bestFit="1" customWidth="1"/>
    <col min="12" max="17" width="13.140625" style="180" bestFit="1" customWidth="1"/>
    <col min="18" max="18" width="9.5703125" style="180" bestFit="1" customWidth="1"/>
    <col min="19" max="19" width="9" style="180" bestFit="1" customWidth="1"/>
    <col min="20" max="16384" width="8.85546875" style="180"/>
  </cols>
  <sheetData>
    <row r="1" spans="1:17" ht="18.75" x14ac:dyDescent="0.3">
      <c r="A1" s="717" t="s">
        <v>267</v>
      </c>
      <c r="C1" s="724"/>
      <c r="E1" s="719"/>
      <c r="H1" s="720"/>
      <c r="I1" s="720"/>
      <c r="J1" s="721"/>
      <c r="K1" s="722"/>
    </row>
    <row r="2" spans="1:17" ht="26.25" x14ac:dyDescent="0.4">
      <c r="A2" s="725" t="s">
        <v>480</v>
      </c>
      <c r="B2" s="723"/>
      <c r="C2" s="719"/>
      <c r="D2" s="718"/>
      <c r="E2" s="724"/>
      <c r="F2" s="724"/>
      <c r="G2" s="1096" t="s">
        <v>639</v>
      </c>
      <c r="I2" s="718"/>
    </row>
    <row r="3" spans="1:17" ht="15.75" x14ac:dyDescent="0.25">
      <c r="A3" s="258" t="s">
        <v>627</v>
      </c>
      <c r="C3" s="718"/>
      <c r="D3" s="371"/>
      <c r="E3" s="723"/>
      <c r="F3" s="723"/>
      <c r="H3" s="371"/>
      <c r="I3" s="371"/>
      <c r="J3" s="723"/>
      <c r="L3" s="723"/>
      <c r="M3" s="726"/>
      <c r="N3" s="723"/>
      <c r="O3" s="723"/>
      <c r="P3" s="723"/>
      <c r="Q3" s="723"/>
    </row>
    <row r="4" spans="1:17" s="75" customFormat="1" ht="29.45" customHeight="1" thickBot="1" x14ac:dyDescent="0.25">
      <c r="B4" s="509"/>
      <c r="C4" s="60"/>
      <c r="D4" s="509"/>
      <c r="E4" s="137"/>
      <c r="F4" s="137"/>
      <c r="G4" s="137"/>
      <c r="H4" s="509"/>
      <c r="I4" s="509"/>
      <c r="J4" s="137"/>
      <c r="K4" s="137"/>
      <c r="L4" s="137"/>
      <c r="M4" s="137"/>
      <c r="N4" s="137"/>
      <c r="O4" s="137"/>
      <c r="P4" s="137"/>
      <c r="Q4" s="137"/>
    </row>
    <row r="5" spans="1:17" s="822" customFormat="1" ht="25.5" x14ac:dyDescent="0.2">
      <c r="A5" s="821"/>
      <c r="B5" s="821"/>
      <c r="C5" s="727">
        <v>44348</v>
      </c>
      <c r="D5" s="727">
        <v>44378</v>
      </c>
      <c r="E5" s="727">
        <v>44409</v>
      </c>
      <c r="F5" s="727">
        <v>44440</v>
      </c>
      <c r="G5" s="727">
        <v>44470</v>
      </c>
      <c r="H5" s="727">
        <v>44501</v>
      </c>
      <c r="I5" s="727">
        <v>44531</v>
      </c>
      <c r="J5" s="727">
        <v>44562</v>
      </c>
      <c r="K5" s="727">
        <v>44593</v>
      </c>
      <c r="L5" s="727">
        <v>44621</v>
      </c>
      <c r="M5" s="727">
        <v>44652</v>
      </c>
      <c r="N5" s="727">
        <v>44682</v>
      </c>
      <c r="O5" s="859" t="s">
        <v>627</v>
      </c>
      <c r="P5" s="859" t="s">
        <v>633</v>
      </c>
      <c r="Q5" s="859" t="s">
        <v>268</v>
      </c>
    </row>
    <row r="6" spans="1:17" s="494" customFormat="1" ht="12.75" x14ac:dyDescent="0.2">
      <c r="A6" s="740" t="s">
        <v>276</v>
      </c>
      <c r="B6" s="537"/>
      <c r="C6" s="733"/>
      <c r="D6" s="733"/>
      <c r="E6" s="733"/>
      <c r="F6" s="733"/>
      <c r="G6" s="733"/>
      <c r="H6" s="733"/>
      <c r="I6" s="733"/>
      <c r="J6" s="694"/>
      <c r="K6" s="694"/>
      <c r="L6" s="694"/>
      <c r="M6" s="694"/>
      <c r="N6" s="694"/>
      <c r="O6" s="838"/>
      <c r="P6" s="838"/>
      <c r="Q6" s="838"/>
    </row>
    <row r="7" spans="1:17" s="57" customFormat="1" ht="12.75" x14ac:dyDescent="0.2">
      <c r="A7" s="728"/>
      <c r="B7" s="88" t="s">
        <v>310</v>
      </c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839"/>
      <c r="P7" s="839"/>
      <c r="Q7" s="839"/>
    </row>
    <row r="8" spans="1:17" s="57" customFormat="1" ht="12.75" x14ac:dyDescent="0.2">
      <c r="A8" s="728"/>
      <c r="B8" s="597" t="s">
        <v>313</v>
      </c>
      <c r="C8" s="537">
        <v>5</v>
      </c>
      <c r="D8" s="537">
        <v>5</v>
      </c>
      <c r="E8" s="537">
        <v>5</v>
      </c>
      <c r="F8" s="537">
        <v>5</v>
      </c>
      <c r="G8" s="537">
        <v>5</v>
      </c>
      <c r="H8" s="537">
        <v>5</v>
      </c>
      <c r="I8" s="537">
        <v>5</v>
      </c>
      <c r="J8" s="537">
        <v>5</v>
      </c>
      <c r="K8" s="537">
        <v>5</v>
      </c>
      <c r="L8" s="537">
        <v>5</v>
      </c>
      <c r="M8" s="537">
        <v>5</v>
      </c>
      <c r="N8" s="537">
        <v>5</v>
      </c>
      <c r="O8" s="839">
        <v>5</v>
      </c>
      <c r="P8" s="839">
        <v>5</v>
      </c>
      <c r="Q8" s="839">
        <v>0</v>
      </c>
    </row>
    <row r="9" spans="1:17" s="57" customFormat="1" ht="12.75" x14ac:dyDescent="0.2">
      <c r="A9" s="728"/>
      <c r="B9" s="597" t="s">
        <v>313</v>
      </c>
      <c r="C9" s="537">
        <v>100</v>
      </c>
      <c r="D9" s="537">
        <v>100</v>
      </c>
      <c r="E9" s="537">
        <v>100</v>
      </c>
      <c r="F9" s="537">
        <v>100</v>
      </c>
      <c r="G9" s="537">
        <v>100</v>
      </c>
      <c r="H9" s="537">
        <v>100</v>
      </c>
      <c r="I9" s="537">
        <v>100</v>
      </c>
      <c r="J9" s="537">
        <v>100</v>
      </c>
      <c r="K9" s="537">
        <v>100</v>
      </c>
      <c r="L9" s="537">
        <v>100</v>
      </c>
      <c r="M9" s="537">
        <v>100</v>
      </c>
      <c r="N9" s="537">
        <v>100</v>
      </c>
      <c r="O9" s="839">
        <v>100</v>
      </c>
      <c r="P9" s="839">
        <v>100</v>
      </c>
      <c r="Q9" s="839">
        <v>0</v>
      </c>
    </row>
    <row r="10" spans="1:17" s="57" customFormat="1" ht="12.75" x14ac:dyDescent="0.2">
      <c r="A10" s="728"/>
      <c r="B10" s="597" t="s">
        <v>313</v>
      </c>
      <c r="C10" s="537">
        <v>150</v>
      </c>
      <c r="D10" s="537">
        <v>150</v>
      </c>
      <c r="E10" s="537">
        <v>150</v>
      </c>
      <c r="F10" s="537">
        <v>150</v>
      </c>
      <c r="G10" s="537">
        <v>150</v>
      </c>
      <c r="H10" s="537">
        <v>150</v>
      </c>
      <c r="I10" s="537">
        <v>150</v>
      </c>
      <c r="J10" s="537">
        <v>150</v>
      </c>
      <c r="K10" s="537">
        <v>150</v>
      </c>
      <c r="L10" s="537">
        <v>150</v>
      </c>
      <c r="M10" s="537">
        <v>150</v>
      </c>
      <c r="N10" s="537">
        <v>150</v>
      </c>
      <c r="O10" s="839">
        <v>150</v>
      </c>
      <c r="P10" s="839">
        <v>150</v>
      </c>
      <c r="Q10" s="839">
        <v>0</v>
      </c>
    </row>
    <row r="11" spans="1:17" s="57" customFormat="1" ht="12.75" x14ac:dyDescent="0.2">
      <c r="A11" s="728"/>
      <c r="B11" s="597" t="s">
        <v>311</v>
      </c>
      <c r="C11" s="537">
        <v>400</v>
      </c>
      <c r="D11" s="537">
        <v>400</v>
      </c>
      <c r="E11" s="537">
        <v>400</v>
      </c>
      <c r="F11" s="537">
        <v>400</v>
      </c>
      <c r="G11" s="537">
        <v>400</v>
      </c>
      <c r="H11" s="537">
        <v>400</v>
      </c>
      <c r="I11" s="537">
        <v>400</v>
      </c>
      <c r="J11" s="537">
        <v>400</v>
      </c>
      <c r="K11" s="537">
        <v>400</v>
      </c>
      <c r="L11" s="537">
        <v>400</v>
      </c>
      <c r="M11" s="537">
        <v>400</v>
      </c>
      <c r="N11" s="537">
        <v>400</v>
      </c>
      <c r="O11" s="839">
        <v>400</v>
      </c>
      <c r="P11" s="839">
        <v>400</v>
      </c>
      <c r="Q11" s="839">
        <v>0</v>
      </c>
    </row>
    <row r="12" spans="1:17" s="57" customFormat="1" ht="12.75" x14ac:dyDescent="0.2">
      <c r="A12" s="728"/>
      <c r="B12" s="597" t="s">
        <v>315</v>
      </c>
      <c r="C12" s="537">
        <v>160</v>
      </c>
      <c r="D12" s="537">
        <v>160</v>
      </c>
      <c r="E12" s="537">
        <v>160</v>
      </c>
      <c r="F12" s="537">
        <v>160</v>
      </c>
      <c r="G12" s="537">
        <v>160</v>
      </c>
      <c r="H12" s="537">
        <v>160</v>
      </c>
      <c r="I12" s="537">
        <v>160</v>
      </c>
      <c r="J12" s="537">
        <v>160</v>
      </c>
      <c r="K12" s="537">
        <v>160</v>
      </c>
      <c r="L12" s="537">
        <v>160</v>
      </c>
      <c r="M12" s="537">
        <v>160</v>
      </c>
      <c r="N12" s="537">
        <v>160</v>
      </c>
      <c r="O12" s="839">
        <v>160</v>
      </c>
      <c r="P12" s="839">
        <v>160</v>
      </c>
      <c r="Q12" s="839">
        <v>0</v>
      </c>
    </row>
    <row r="13" spans="1:17" s="57" customFormat="1" ht="12.75" x14ac:dyDescent="0.2">
      <c r="A13" s="728"/>
      <c r="B13" s="597" t="s">
        <v>315</v>
      </c>
      <c r="C13" s="537">
        <v>200</v>
      </c>
      <c r="D13" s="537">
        <v>200</v>
      </c>
      <c r="E13" s="537">
        <v>200</v>
      </c>
      <c r="F13" s="537">
        <v>200</v>
      </c>
      <c r="G13" s="537">
        <v>200</v>
      </c>
      <c r="H13" s="537">
        <v>200</v>
      </c>
      <c r="I13" s="537">
        <v>200</v>
      </c>
      <c r="J13" s="537">
        <v>200</v>
      </c>
      <c r="K13" s="537">
        <v>200</v>
      </c>
      <c r="L13" s="537">
        <v>200</v>
      </c>
      <c r="M13" s="537">
        <v>200</v>
      </c>
      <c r="N13" s="537">
        <v>200</v>
      </c>
      <c r="O13" s="839">
        <v>200</v>
      </c>
      <c r="P13" s="839">
        <v>200</v>
      </c>
      <c r="Q13" s="839">
        <v>0</v>
      </c>
    </row>
    <row r="14" spans="1:17" s="57" customFormat="1" x14ac:dyDescent="0.25">
      <c r="A14" s="728"/>
      <c r="B14" s="597" t="s">
        <v>623</v>
      </c>
      <c r="C14" s="537">
        <v>180</v>
      </c>
      <c r="D14" s="537">
        <v>180</v>
      </c>
      <c r="E14" s="537">
        <v>180</v>
      </c>
      <c r="F14" s="537">
        <v>180</v>
      </c>
      <c r="G14" s="537">
        <v>180</v>
      </c>
      <c r="H14" s="537">
        <v>180</v>
      </c>
      <c r="I14" s="537">
        <v>180</v>
      </c>
      <c r="J14" s="537">
        <v>180</v>
      </c>
      <c r="K14" s="537">
        <v>180</v>
      </c>
      <c r="L14" s="537">
        <v>180</v>
      </c>
      <c r="M14" s="537">
        <v>180</v>
      </c>
      <c r="N14" s="537">
        <v>180</v>
      </c>
      <c r="O14" s="839">
        <v>180</v>
      </c>
      <c r="P14" s="839">
        <v>180</v>
      </c>
      <c r="Q14" s="839">
        <v>0</v>
      </c>
    </row>
    <row r="15" spans="1:17" s="57" customFormat="1" ht="12.75" x14ac:dyDescent="0.2">
      <c r="A15" s="728"/>
      <c r="B15" s="597" t="s">
        <v>312</v>
      </c>
      <c r="C15" s="537">
        <v>120</v>
      </c>
      <c r="D15" s="537">
        <v>120</v>
      </c>
      <c r="E15" s="537">
        <v>120</v>
      </c>
      <c r="F15" s="537">
        <v>120</v>
      </c>
      <c r="G15" s="537">
        <v>120</v>
      </c>
      <c r="H15" s="537">
        <v>120</v>
      </c>
      <c r="I15" s="537">
        <v>120</v>
      </c>
      <c r="J15" s="537">
        <v>120</v>
      </c>
      <c r="K15" s="537">
        <v>120</v>
      </c>
      <c r="L15" s="537">
        <v>120</v>
      </c>
      <c r="M15" s="537">
        <v>120</v>
      </c>
      <c r="N15" s="537">
        <v>120</v>
      </c>
      <c r="O15" s="839">
        <v>120</v>
      </c>
      <c r="P15" s="839">
        <v>120</v>
      </c>
      <c r="Q15" s="839">
        <v>0</v>
      </c>
    </row>
    <row r="16" spans="1:17" s="57" customFormat="1" ht="12.75" x14ac:dyDescent="0.2">
      <c r="A16" s="728"/>
      <c r="B16" s="597" t="s">
        <v>312</v>
      </c>
      <c r="C16" s="537">
        <v>5</v>
      </c>
      <c r="D16" s="537">
        <v>5</v>
      </c>
      <c r="E16" s="537">
        <v>5</v>
      </c>
      <c r="F16" s="537">
        <v>5</v>
      </c>
      <c r="G16" s="537">
        <v>5</v>
      </c>
      <c r="H16" s="537">
        <v>5</v>
      </c>
      <c r="I16" s="537">
        <v>5</v>
      </c>
      <c r="J16" s="537">
        <v>5</v>
      </c>
      <c r="K16" s="537">
        <v>5</v>
      </c>
      <c r="L16" s="537">
        <v>5</v>
      </c>
      <c r="M16" s="537">
        <v>5</v>
      </c>
      <c r="N16" s="537">
        <v>5</v>
      </c>
      <c r="O16" s="839">
        <v>5</v>
      </c>
      <c r="P16" s="839">
        <v>5</v>
      </c>
      <c r="Q16" s="839">
        <v>0</v>
      </c>
    </row>
    <row r="17" spans="1:17" s="57" customFormat="1" ht="12.75" x14ac:dyDescent="0.2">
      <c r="A17" s="728"/>
      <c r="B17" s="597" t="s">
        <v>312</v>
      </c>
      <c r="C17" s="537">
        <v>100</v>
      </c>
      <c r="D17" s="537">
        <v>100</v>
      </c>
      <c r="E17" s="537">
        <v>100</v>
      </c>
      <c r="F17" s="537">
        <v>100</v>
      </c>
      <c r="G17" s="537">
        <v>100</v>
      </c>
      <c r="H17" s="537">
        <v>100</v>
      </c>
      <c r="I17" s="537">
        <v>100</v>
      </c>
      <c r="J17" s="537">
        <v>100</v>
      </c>
      <c r="K17" s="537">
        <v>100</v>
      </c>
      <c r="L17" s="537">
        <v>100</v>
      </c>
      <c r="M17" s="537">
        <v>100</v>
      </c>
      <c r="N17" s="537">
        <v>100</v>
      </c>
      <c r="O17" s="839">
        <v>100</v>
      </c>
      <c r="P17" s="839">
        <v>100</v>
      </c>
      <c r="Q17" s="839">
        <v>0</v>
      </c>
    </row>
    <row r="18" spans="1:17" s="57" customFormat="1" ht="12.75" x14ac:dyDescent="0.2">
      <c r="A18" s="728"/>
      <c r="B18" s="597" t="s">
        <v>312</v>
      </c>
      <c r="C18" s="537">
        <v>169</v>
      </c>
      <c r="D18" s="537">
        <v>169</v>
      </c>
      <c r="E18" s="537">
        <v>169</v>
      </c>
      <c r="F18" s="537">
        <v>169</v>
      </c>
      <c r="G18" s="537">
        <v>169</v>
      </c>
      <c r="H18" s="537">
        <v>169</v>
      </c>
      <c r="I18" s="537">
        <v>169</v>
      </c>
      <c r="J18" s="537">
        <v>169</v>
      </c>
      <c r="K18" s="537">
        <v>169</v>
      </c>
      <c r="L18" s="537">
        <v>169</v>
      </c>
      <c r="M18" s="537">
        <v>169</v>
      </c>
      <c r="N18" s="537">
        <v>169</v>
      </c>
      <c r="O18" s="839">
        <v>169</v>
      </c>
      <c r="P18" s="839">
        <v>169</v>
      </c>
      <c r="Q18" s="839">
        <v>0</v>
      </c>
    </row>
    <row r="19" spans="1:17" s="57" customFormat="1" ht="12.75" x14ac:dyDescent="0.2">
      <c r="A19" s="728"/>
      <c r="B19" s="597" t="s">
        <v>316</v>
      </c>
      <c r="C19" s="537">
        <v>23</v>
      </c>
      <c r="D19" s="537">
        <v>23</v>
      </c>
      <c r="E19" s="537">
        <v>23</v>
      </c>
      <c r="F19" s="537">
        <v>23</v>
      </c>
      <c r="G19" s="537">
        <v>23</v>
      </c>
      <c r="H19" s="537">
        <v>23</v>
      </c>
      <c r="I19" s="537">
        <v>23</v>
      </c>
      <c r="J19" s="537">
        <v>23</v>
      </c>
      <c r="K19" s="537">
        <v>23</v>
      </c>
      <c r="L19" s="537">
        <v>23</v>
      </c>
      <c r="M19" s="537">
        <v>23</v>
      </c>
      <c r="N19" s="537">
        <v>23</v>
      </c>
      <c r="O19" s="839">
        <v>23</v>
      </c>
      <c r="P19" s="839">
        <v>23</v>
      </c>
      <c r="Q19" s="839">
        <v>0</v>
      </c>
    </row>
    <row r="20" spans="1:17" s="57" customFormat="1" ht="12.75" x14ac:dyDescent="0.2">
      <c r="A20" s="728"/>
      <c r="B20" s="597" t="s">
        <v>317</v>
      </c>
      <c r="C20" s="537">
        <v>3</v>
      </c>
      <c r="D20" s="537">
        <v>3</v>
      </c>
      <c r="E20" s="537">
        <v>3</v>
      </c>
      <c r="F20" s="537">
        <v>3</v>
      </c>
      <c r="G20" s="537">
        <v>3</v>
      </c>
      <c r="H20" s="537">
        <v>3</v>
      </c>
      <c r="I20" s="537">
        <v>3</v>
      </c>
      <c r="J20" s="537">
        <v>3</v>
      </c>
      <c r="K20" s="537">
        <v>3</v>
      </c>
      <c r="L20" s="537">
        <v>3</v>
      </c>
      <c r="M20" s="537">
        <v>3</v>
      </c>
      <c r="N20" s="537">
        <v>3</v>
      </c>
      <c r="O20" s="839">
        <v>3</v>
      </c>
      <c r="P20" s="839">
        <v>3</v>
      </c>
      <c r="Q20" s="839">
        <v>0</v>
      </c>
    </row>
    <row r="21" spans="1:17" s="57" customFormat="1" ht="12.75" x14ac:dyDescent="0.2">
      <c r="A21" s="728"/>
      <c r="B21" s="597" t="s">
        <v>322</v>
      </c>
      <c r="C21" s="537">
        <v>50</v>
      </c>
      <c r="D21" s="537">
        <v>50</v>
      </c>
      <c r="E21" s="537">
        <v>50</v>
      </c>
      <c r="F21" s="537">
        <v>50</v>
      </c>
      <c r="G21" s="537">
        <v>50</v>
      </c>
      <c r="H21" s="537">
        <v>50</v>
      </c>
      <c r="I21" s="537">
        <v>50</v>
      </c>
      <c r="J21" s="537">
        <v>50</v>
      </c>
      <c r="K21" s="537">
        <v>50</v>
      </c>
      <c r="L21" s="537">
        <v>50</v>
      </c>
      <c r="M21" s="537">
        <v>50</v>
      </c>
      <c r="N21" s="537">
        <v>50</v>
      </c>
      <c r="O21" s="839">
        <v>50</v>
      </c>
      <c r="P21" s="839">
        <v>50</v>
      </c>
      <c r="Q21" s="839">
        <v>0</v>
      </c>
    </row>
    <row r="22" spans="1:17" s="57" customFormat="1" ht="12.75" x14ac:dyDescent="0.2">
      <c r="A22" s="728"/>
      <c r="B22" s="597" t="s">
        <v>323</v>
      </c>
      <c r="C22" s="537">
        <v>50</v>
      </c>
      <c r="D22" s="537">
        <v>50</v>
      </c>
      <c r="E22" s="537">
        <v>50</v>
      </c>
      <c r="F22" s="537">
        <v>50</v>
      </c>
      <c r="G22" s="537">
        <v>50</v>
      </c>
      <c r="H22" s="537">
        <v>50</v>
      </c>
      <c r="I22" s="537">
        <v>50</v>
      </c>
      <c r="J22" s="537">
        <v>50</v>
      </c>
      <c r="K22" s="537">
        <v>50</v>
      </c>
      <c r="L22" s="537">
        <v>50</v>
      </c>
      <c r="M22" s="537">
        <v>50</v>
      </c>
      <c r="N22" s="537">
        <v>50</v>
      </c>
      <c r="O22" s="839">
        <v>50</v>
      </c>
      <c r="P22" s="839">
        <v>50</v>
      </c>
      <c r="Q22" s="839">
        <v>0</v>
      </c>
    </row>
    <row r="23" spans="1:17" s="57" customFormat="1" ht="12.75" x14ac:dyDescent="0.2">
      <c r="A23" s="728"/>
      <c r="B23" s="597" t="s">
        <v>314</v>
      </c>
      <c r="C23" s="537">
        <v>266</v>
      </c>
      <c r="D23" s="537">
        <v>266</v>
      </c>
      <c r="E23" s="537">
        <v>266</v>
      </c>
      <c r="F23" s="537">
        <v>266</v>
      </c>
      <c r="G23" s="537">
        <v>266</v>
      </c>
      <c r="H23" s="537">
        <v>266</v>
      </c>
      <c r="I23" s="537">
        <v>266</v>
      </c>
      <c r="J23" s="537">
        <v>266</v>
      </c>
      <c r="K23" s="537">
        <v>266</v>
      </c>
      <c r="L23" s="537">
        <v>266</v>
      </c>
      <c r="M23" s="537">
        <v>266</v>
      </c>
      <c r="N23" s="537">
        <v>266</v>
      </c>
      <c r="O23" s="839">
        <v>266</v>
      </c>
      <c r="P23" s="839">
        <v>266</v>
      </c>
      <c r="Q23" s="839">
        <v>0</v>
      </c>
    </row>
    <row r="24" spans="1:17" s="57" customFormat="1" ht="12.75" x14ac:dyDescent="0.2">
      <c r="A24" s="728"/>
      <c r="B24" s="597" t="s">
        <v>321</v>
      </c>
      <c r="C24" s="537">
        <v>50</v>
      </c>
      <c r="D24" s="537">
        <v>50</v>
      </c>
      <c r="E24" s="537">
        <v>50</v>
      </c>
      <c r="F24" s="537">
        <v>50</v>
      </c>
      <c r="G24" s="537">
        <v>50</v>
      </c>
      <c r="H24" s="537">
        <v>50</v>
      </c>
      <c r="I24" s="537">
        <v>50</v>
      </c>
      <c r="J24" s="537">
        <v>50</v>
      </c>
      <c r="K24" s="537">
        <v>50</v>
      </c>
      <c r="L24" s="537">
        <v>50</v>
      </c>
      <c r="M24" s="537">
        <v>50</v>
      </c>
      <c r="N24" s="537">
        <v>50</v>
      </c>
      <c r="O24" s="839">
        <v>50</v>
      </c>
      <c r="P24" s="839">
        <v>50</v>
      </c>
      <c r="Q24" s="839">
        <v>0</v>
      </c>
    </row>
    <row r="25" spans="1:17" s="57" customFormat="1" ht="12.75" x14ac:dyDescent="0.2">
      <c r="A25" s="728"/>
      <c r="B25" s="597" t="s">
        <v>318</v>
      </c>
      <c r="C25" s="537">
        <v>30</v>
      </c>
      <c r="D25" s="537">
        <v>30</v>
      </c>
      <c r="E25" s="537">
        <v>30</v>
      </c>
      <c r="F25" s="537">
        <v>30</v>
      </c>
      <c r="G25" s="537">
        <v>30</v>
      </c>
      <c r="H25" s="537">
        <v>30</v>
      </c>
      <c r="I25" s="537">
        <v>30</v>
      </c>
      <c r="J25" s="537">
        <v>30</v>
      </c>
      <c r="K25" s="537">
        <v>30</v>
      </c>
      <c r="L25" s="537">
        <v>30</v>
      </c>
      <c r="M25" s="537">
        <v>30</v>
      </c>
      <c r="N25" s="537">
        <v>30</v>
      </c>
      <c r="O25" s="839">
        <v>30</v>
      </c>
      <c r="P25" s="839">
        <v>30</v>
      </c>
      <c r="Q25" s="839">
        <v>0</v>
      </c>
    </row>
    <row r="26" spans="1:17" s="57" customFormat="1" ht="12.75" x14ac:dyDescent="0.2">
      <c r="A26" s="728"/>
      <c r="B26" s="597" t="s">
        <v>481</v>
      </c>
      <c r="C26" s="537">
        <v>50</v>
      </c>
      <c r="D26" s="537">
        <v>50</v>
      </c>
      <c r="E26" s="537">
        <v>50</v>
      </c>
      <c r="F26" s="537">
        <v>50</v>
      </c>
      <c r="G26" s="537">
        <v>50</v>
      </c>
      <c r="H26" s="537">
        <v>50</v>
      </c>
      <c r="I26" s="537">
        <v>50</v>
      </c>
      <c r="J26" s="537">
        <v>50</v>
      </c>
      <c r="K26" s="537">
        <v>50</v>
      </c>
      <c r="L26" s="537">
        <v>50</v>
      </c>
      <c r="M26" s="537">
        <v>50</v>
      </c>
      <c r="N26" s="537">
        <v>50</v>
      </c>
      <c r="O26" s="839">
        <v>50</v>
      </c>
      <c r="P26" s="839">
        <v>50</v>
      </c>
      <c r="Q26" s="839">
        <v>0</v>
      </c>
    </row>
    <row r="27" spans="1:17" s="57" customFormat="1" ht="12.75" x14ac:dyDescent="0.2">
      <c r="A27" s="728"/>
      <c r="B27" s="597" t="s">
        <v>319</v>
      </c>
      <c r="C27" s="537">
        <v>94</v>
      </c>
      <c r="D27" s="537">
        <v>94</v>
      </c>
      <c r="E27" s="537">
        <v>94</v>
      </c>
      <c r="F27" s="537">
        <v>94</v>
      </c>
      <c r="G27" s="537">
        <v>94</v>
      </c>
      <c r="H27" s="537">
        <v>94</v>
      </c>
      <c r="I27" s="537">
        <v>94</v>
      </c>
      <c r="J27" s="537">
        <v>94</v>
      </c>
      <c r="K27" s="537">
        <v>94</v>
      </c>
      <c r="L27" s="537">
        <v>94</v>
      </c>
      <c r="M27" s="537">
        <v>94</v>
      </c>
      <c r="N27" s="537">
        <v>94</v>
      </c>
      <c r="O27" s="839">
        <v>94</v>
      </c>
      <c r="P27" s="839">
        <v>94</v>
      </c>
      <c r="Q27" s="839">
        <v>0</v>
      </c>
    </row>
    <row r="28" spans="1:17" s="57" customFormat="1" ht="12.75" x14ac:dyDescent="0.2">
      <c r="A28" s="728"/>
      <c r="B28" s="597" t="s">
        <v>320</v>
      </c>
      <c r="C28" s="537">
        <v>5</v>
      </c>
      <c r="D28" s="537">
        <v>5</v>
      </c>
      <c r="E28" s="537">
        <v>5</v>
      </c>
      <c r="F28" s="537">
        <v>5</v>
      </c>
      <c r="G28" s="537">
        <v>5</v>
      </c>
      <c r="H28" s="537">
        <v>5</v>
      </c>
      <c r="I28" s="537">
        <v>5</v>
      </c>
      <c r="J28" s="537">
        <v>5</v>
      </c>
      <c r="K28" s="537">
        <v>5</v>
      </c>
      <c r="L28" s="537">
        <v>5</v>
      </c>
      <c r="M28" s="537">
        <v>5</v>
      </c>
      <c r="N28" s="537">
        <v>5</v>
      </c>
      <c r="O28" s="839">
        <v>5</v>
      </c>
      <c r="P28" s="839">
        <v>5</v>
      </c>
      <c r="Q28" s="839">
        <v>0</v>
      </c>
    </row>
    <row r="29" spans="1:17" s="57" customFormat="1" ht="12.75" x14ac:dyDescent="0.2">
      <c r="A29" s="728"/>
      <c r="B29" s="597" t="s">
        <v>347</v>
      </c>
      <c r="C29" s="537">
        <v>100</v>
      </c>
      <c r="D29" s="537">
        <v>100</v>
      </c>
      <c r="E29" s="537">
        <v>100</v>
      </c>
      <c r="F29" s="537">
        <v>100</v>
      </c>
      <c r="G29" s="537">
        <v>100</v>
      </c>
      <c r="H29" s="537">
        <v>100</v>
      </c>
      <c r="I29" s="537">
        <v>100</v>
      </c>
      <c r="J29" s="537">
        <v>100</v>
      </c>
      <c r="K29" s="537">
        <v>100</v>
      </c>
      <c r="L29" s="537">
        <v>100</v>
      </c>
      <c r="M29" s="537">
        <v>100</v>
      </c>
      <c r="N29" s="537">
        <v>100</v>
      </c>
      <c r="O29" s="839">
        <v>100</v>
      </c>
      <c r="P29" s="839">
        <v>100</v>
      </c>
      <c r="Q29" s="839">
        <v>0</v>
      </c>
    </row>
    <row r="30" spans="1:17" s="57" customFormat="1" ht="12.75" x14ac:dyDescent="0.2">
      <c r="A30" s="728"/>
      <c r="B30" s="597" t="s">
        <v>332</v>
      </c>
      <c r="C30" s="537">
        <v>137</v>
      </c>
      <c r="D30" s="537">
        <v>137</v>
      </c>
      <c r="E30" s="537">
        <v>137</v>
      </c>
      <c r="F30" s="537">
        <v>137</v>
      </c>
      <c r="G30" s="537">
        <v>137</v>
      </c>
      <c r="H30" s="537">
        <v>137</v>
      </c>
      <c r="I30" s="537">
        <v>137</v>
      </c>
      <c r="J30" s="537">
        <v>137</v>
      </c>
      <c r="K30" s="537">
        <v>137</v>
      </c>
      <c r="L30" s="537">
        <v>137</v>
      </c>
      <c r="M30" s="537">
        <v>137</v>
      </c>
      <c r="N30" s="537">
        <v>137</v>
      </c>
      <c r="O30" s="839">
        <v>137</v>
      </c>
      <c r="P30" s="839">
        <v>137</v>
      </c>
      <c r="Q30" s="839">
        <v>0</v>
      </c>
    </row>
    <row r="31" spans="1:17" s="57" customFormat="1" ht="12.75" x14ac:dyDescent="0.2">
      <c r="A31" s="728"/>
      <c r="B31" s="597" t="s">
        <v>331</v>
      </c>
      <c r="C31" s="537">
        <v>154</v>
      </c>
      <c r="D31" s="537">
        <v>154</v>
      </c>
      <c r="E31" s="537">
        <v>154</v>
      </c>
      <c r="F31" s="537">
        <v>154</v>
      </c>
      <c r="G31" s="537">
        <v>154</v>
      </c>
      <c r="H31" s="537">
        <v>154</v>
      </c>
      <c r="I31" s="537">
        <v>154</v>
      </c>
      <c r="J31" s="537">
        <v>154</v>
      </c>
      <c r="K31" s="537">
        <v>154</v>
      </c>
      <c r="L31" s="537">
        <v>154</v>
      </c>
      <c r="M31" s="537">
        <v>154</v>
      </c>
      <c r="N31" s="537">
        <v>154</v>
      </c>
      <c r="O31" s="839">
        <v>154</v>
      </c>
      <c r="P31" s="839">
        <v>154</v>
      </c>
      <c r="Q31" s="839">
        <v>0</v>
      </c>
    </row>
    <row r="32" spans="1:17" s="57" customFormat="1" ht="12.75" x14ac:dyDescent="0.2">
      <c r="A32" s="728"/>
      <c r="B32" s="597" t="s">
        <v>328</v>
      </c>
      <c r="C32" s="537">
        <v>200</v>
      </c>
      <c r="D32" s="537">
        <v>200</v>
      </c>
      <c r="E32" s="537">
        <v>200</v>
      </c>
      <c r="F32" s="537">
        <v>200</v>
      </c>
      <c r="G32" s="537">
        <v>200</v>
      </c>
      <c r="H32" s="537">
        <v>200</v>
      </c>
      <c r="I32" s="537">
        <v>200</v>
      </c>
      <c r="J32" s="537">
        <v>200</v>
      </c>
      <c r="K32" s="537">
        <v>200</v>
      </c>
      <c r="L32" s="537">
        <v>200</v>
      </c>
      <c r="M32" s="537">
        <v>200</v>
      </c>
      <c r="N32" s="537">
        <v>200</v>
      </c>
      <c r="O32" s="839">
        <v>200</v>
      </c>
      <c r="P32" s="839">
        <v>200</v>
      </c>
      <c r="Q32" s="839">
        <v>0</v>
      </c>
    </row>
    <row r="33" spans="1:17" s="57" customFormat="1" ht="12.75" x14ac:dyDescent="0.2">
      <c r="A33" s="728"/>
      <c r="B33" s="597" t="s">
        <v>329</v>
      </c>
      <c r="C33" s="537">
        <v>50</v>
      </c>
      <c r="D33" s="537">
        <v>50</v>
      </c>
      <c r="E33" s="537">
        <v>50</v>
      </c>
      <c r="F33" s="537">
        <v>50</v>
      </c>
      <c r="G33" s="537">
        <v>50</v>
      </c>
      <c r="H33" s="537">
        <v>50</v>
      </c>
      <c r="I33" s="537">
        <v>50</v>
      </c>
      <c r="J33" s="537">
        <v>50</v>
      </c>
      <c r="K33" s="537">
        <v>50</v>
      </c>
      <c r="L33" s="537">
        <v>50</v>
      </c>
      <c r="M33" s="537">
        <v>50</v>
      </c>
      <c r="N33" s="537">
        <v>50</v>
      </c>
      <c r="O33" s="839">
        <v>50</v>
      </c>
      <c r="P33" s="839">
        <v>50</v>
      </c>
      <c r="Q33" s="839">
        <v>0</v>
      </c>
    </row>
    <row r="34" spans="1:17" s="57" customFormat="1" ht="12.75" x14ac:dyDescent="0.2">
      <c r="A34" s="728"/>
      <c r="B34" s="597" t="s">
        <v>330</v>
      </c>
      <c r="C34" s="537">
        <v>90</v>
      </c>
      <c r="D34" s="537">
        <v>90</v>
      </c>
      <c r="E34" s="537">
        <v>90</v>
      </c>
      <c r="F34" s="537">
        <v>90</v>
      </c>
      <c r="G34" s="537">
        <v>90</v>
      </c>
      <c r="H34" s="537">
        <v>90</v>
      </c>
      <c r="I34" s="537">
        <v>90</v>
      </c>
      <c r="J34" s="537">
        <v>90</v>
      </c>
      <c r="K34" s="537">
        <v>90</v>
      </c>
      <c r="L34" s="537">
        <v>90</v>
      </c>
      <c r="M34" s="537">
        <v>90</v>
      </c>
      <c r="N34" s="537">
        <v>90</v>
      </c>
      <c r="O34" s="839">
        <v>90</v>
      </c>
      <c r="P34" s="839">
        <v>90</v>
      </c>
      <c r="Q34" s="839">
        <v>0</v>
      </c>
    </row>
    <row r="35" spans="1:17" s="57" customFormat="1" ht="12.75" x14ac:dyDescent="0.2">
      <c r="A35" s="728"/>
      <c r="B35" s="597" t="s">
        <v>327</v>
      </c>
      <c r="C35" s="537">
        <v>50</v>
      </c>
      <c r="D35" s="537">
        <v>50</v>
      </c>
      <c r="E35" s="537">
        <v>50</v>
      </c>
      <c r="F35" s="537">
        <v>50</v>
      </c>
      <c r="G35" s="537">
        <v>50</v>
      </c>
      <c r="H35" s="537">
        <v>50</v>
      </c>
      <c r="I35" s="537">
        <v>50</v>
      </c>
      <c r="J35" s="537">
        <v>50</v>
      </c>
      <c r="K35" s="537">
        <v>50</v>
      </c>
      <c r="L35" s="537">
        <v>50</v>
      </c>
      <c r="M35" s="537">
        <v>50</v>
      </c>
      <c r="N35" s="537">
        <v>50</v>
      </c>
      <c r="O35" s="839">
        <v>50</v>
      </c>
      <c r="P35" s="839">
        <v>50</v>
      </c>
      <c r="Q35" s="839">
        <v>0</v>
      </c>
    </row>
    <row r="36" spans="1:17" s="57" customFormat="1" ht="12.75" x14ac:dyDescent="0.2">
      <c r="A36" s="728"/>
      <c r="B36" s="597" t="s">
        <v>326</v>
      </c>
      <c r="C36" s="537">
        <v>250</v>
      </c>
      <c r="D36" s="537">
        <v>250</v>
      </c>
      <c r="E36" s="537">
        <v>250</v>
      </c>
      <c r="F36" s="537">
        <v>250</v>
      </c>
      <c r="G36" s="537">
        <v>250</v>
      </c>
      <c r="H36" s="537">
        <v>250</v>
      </c>
      <c r="I36" s="537">
        <v>250</v>
      </c>
      <c r="J36" s="537">
        <v>250</v>
      </c>
      <c r="K36" s="537">
        <v>250</v>
      </c>
      <c r="L36" s="537">
        <v>250</v>
      </c>
      <c r="M36" s="537">
        <v>250</v>
      </c>
      <c r="N36" s="537">
        <v>250</v>
      </c>
      <c r="O36" s="839">
        <v>250</v>
      </c>
      <c r="P36" s="839">
        <v>250</v>
      </c>
      <c r="Q36" s="839">
        <v>0</v>
      </c>
    </row>
    <row r="37" spans="1:17" s="57" customFormat="1" ht="12.75" x14ac:dyDescent="0.2">
      <c r="A37" s="728"/>
      <c r="B37" s="597" t="s">
        <v>326</v>
      </c>
      <c r="C37" s="537">
        <v>20</v>
      </c>
      <c r="D37" s="537">
        <v>20</v>
      </c>
      <c r="E37" s="537">
        <v>20</v>
      </c>
      <c r="F37" s="537">
        <v>20</v>
      </c>
      <c r="G37" s="537">
        <v>20</v>
      </c>
      <c r="H37" s="537">
        <v>20</v>
      </c>
      <c r="I37" s="537">
        <v>20</v>
      </c>
      <c r="J37" s="537">
        <v>20</v>
      </c>
      <c r="K37" s="537">
        <v>20</v>
      </c>
      <c r="L37" s="537">
        <v>20</v>
      </c>
      <c r="M37" s="537">
        <v>20</v>
      </c>
      <c r="N37" s="537">
        <v>20</v>
      </c>
      <c r="O37" s="839">
        <v>20</v>
      </c>
      <c r="P37" s="839">
        <v>20</v>
      </c>
      <c r="Q37" s="839">
        <v>0</v>
      </c>
    </row>
    <row r="38" spans="1:17" s="57" customFormat="1" ht="12.75" x14ac:dyDescent="0.2">
      <c r="A38" s="728"/>
      <c r="B38" s="597" t="s">
        <v>326</v>
      </c>
      <c r="C38" s="537">
        <v>27</v>
      </c>
      <c r="D38" s="537">
        <v>27</v>
      </c>
      <c r="E38" s="537">
        <v>27</v>
      </c>
      <c r="F38" s="537">
        <v>27</v>
      </c>
      <c r="G38" s="537">
        <v>27</v>
      </c>
      <c r="H38" s="537">
        <v>27</v>
      </c>
      <c r="I38" s="537">
        <v>27</v>
      </c>
      <c r="J38" s="537">
        <v>27</v>
      </c>
      <c r="K38" s="537">
        <v>27</v>
      </c>
      <c r="L38" s="537">
        <v>27</v>
      </c>
      <c r="M38" s="537">
        <v>27</v>
      </c>
      <c r="N38" s="537">
        <v>27</v>
      </c>
      <c r="O38" s="839">
        <v>27</v>
      </c>
      <c r="P38" s="839">
        <v>27</v>
      </c>
      <c r="Q38" s="839">
        <v>0</v>
      </c>
    </row>
    <row r="39" spans="1:17" s="57" customFormat="1" ht="17.25" x14ac:dyDescent="0.25">
      <c r="A39" s="728"/>
      <c r="B39" s="597" t="s">
        <v>624</v>
      </c>
      <c r="C39" s="537">
        <v>18</v>
      </c>
      <c r="D39" s="537">
        <v>18</v>
      </c>
      <c r="E39" s="537">
        <v>18</v>
      </c>
      <c r="F39" s="537">
        <v>18</v>
      </c>
      <c r="G39" s="537">
        <v>18</v>
      </c>
      <c r="H39" s="537">
        <v>18</v>
      </c>
      <c r="I39" s="537">
        <v>18</v>
      </c>
      <c r="J39" s="537">
        <v>18</v>
      </c>
      <c r="K39" s="537">
        <v>18</v>
      </c>
      <c r="L39" s="537">
        <v>18</v>
      </c>
      <c r="M39" s="537">
        <v>18</v>
      </c>
      <c r="N39" s="537">
        <v>18</v>
      </c>
      <c r="O39" s="839">
        <v>18</v>
      </c>
      <c r="P39" s="839">
        <v>18</v>
      </c>
      <c r="Q39" s="839">
        <v>0</v>
      </c>
    </row>
    <row r="40" spans="1:17" s="57" customFormat="1" ht="12.75" x14ac:dyDescent="0.2">
      <c r="A40" s="728"/>
      <c r="B40" s="597" t="s">
        <v>325</v>
      </c>
      <c r="C40" s="537">
        <v>293</v>
      </c>
      <c r="D40" s="537">
        <v>293</v>
      </c>
      <c r="E40" s="537">
        <v>293</v>
      </c>
      <c r="F40" s="537">
        <v>293</v>
      </c>
      <c r="G40" s="537">
        <v>293</v>
      </c>
      <c r="H40" s="537">
        <v>293</v>
      </c>
      <c r="I40" s="537">
        <v>293</v>
      </c>
      <c r="J40" s="537">
        <v>293</v>
      </c>
      <c r="K40" s="537">
        <v>293</v>
      </c>
      <c r="L40" s="537">
        <v>293</v>
      </c>
      <c r="M40" s="537">
        <v>293</v>
      </c>
      <c r="N40" s="537">
        <v>293</v>
      </c>
      <c r="O40" s="839">
        <v>293</v>
      </c>
      <c r="P40" s="839">
        <v>293</v>
      </c>
      <c r="Q40" s="839">
        <v>0</v>
      </c>
    </row>
    <row r="41" spans="1:17" s="57" customFormat="1" ht="12.75" x14ac:dyDescent="0.2">
      <c r="A41" s="728"/>
      <c r="B41" s="597" t="s">
        <v>325</v>
      </c>
      <c r="C41" s="537">
        <v>27</v>
      </c>
      <c r="D41" s="537">
        <v>27</v>
      </c>
      <c r="E41" s="537">
        <v>27</v>
      </c>
      <c r="F41" s="537">
        <v>27</v>
      </c>
      <c r="G41" s="537">
        <v>27</v>
      </c>
      <c r="H41" s="537">
        <v>27</v>
      </c>
      <c r="I41" s="537">
        <v>27</v>
      </c>
      <c r="J41" s="537">
        <v>27</v>
      </c>
      <c r="K41" s="537">
        <v>27</v>
      </c>
      <c r="L41" s="537">
        <v>27</v>
      </c>
      <c r="M41" s="537">
        <v>27</v>
      </c>
      <c r="N41" s="537">
        <v>27</v>
      </c>
      <c r="O41" s="839">
        <v>27</v>
      </c>
      <c r="P41" s="839">
        <v>27</v>
      </c>
      <c r="Q41" s="839">
        <v>0</v>
      </c>
    </row>
    <row r="42" spans="1:17" s="57" customFormat="1" ht="12.75" x14ac:dyDescent="0.2">
      <c r="A42" s="728"/>
      <c r="B42" s="597" t="s">
        <v>324</v>
      </c>
      <c r="C42" s="537">
        <v>8</v>
      </c>
      <c r="D42" s="537">
        <v>8</v>
      </c>
      <c r="E42" s="537">
        <v>8</v>
      </c>
      <c r="F42" s="537">
        <v>8</v>
      </c>
      <c r="G42" s="537">
        <v>8</v>
      </c>
      <c r="H42" s="537">
        <v>8</v>
      </c>
      <c r="I42" s="537">
        <v>8</v>
      </c>
      <c r="J42" s="537">
        <v>8</v>
      </c>
      <c r="K42" s="537">
        <v>8</v>
      </c>
      <c r="L42" s="537">
        <v>8</v>
      </c>
      <c r="M42" s="537">
        <v>8</v>
      </c>
      <c r="N42" s="537">
        <v>8</v>
      </c>
      <c r="O42" s="839">
        <v>8</v>
      </c>
      <c r="P42" s="839">
        <v>8</v>
      </c>
      <c r="Q42" s="839">
        <v>0</v>
      </c>
    </row>
    <row r="43" spans="1:17" s="57" customFormat="1" ht="12.75" x14ac:dyDescent="0.2">
      <c r="A43" s="728"/>
      <c r="B43" s="597" t="s">
        <v>482</v>
      </c>
      <c r="C43" s="537">
        <v>300</v>
      </c>
      <c r="D43" s="537">
        <v>300</v>
      </c>
      <c r="E43" s="537">
        <v>300</v>
      </c>
      <c r="F43" s="537">
        <v>300</v>
      </c>
      <c r="G43" s="537">
        <v>300</v>
      </c>
      <c r="H43" s="537">
        <v>300</v>
      </c>
      <c r="I43" s="537">
        <v>300</v>
      </c>
      <c r="J43" s="537">
        <v>300</v>
      </c>
      <c r="K43" s="537">
        <v>300</v>
      </c>
      <c r="L43" s="537">
        <v>300</v>
      </c>
      <c r="M43" s="537">
        <v>300</v>
      </c>
      <c r="N43" s="537">
        <v>300</v>
      </c>
      <c r="O43" s="839">
        <v>300</v>
      </c>
      <c r="P43" s="839">
        <v>300</v>
      </c>
      <c r="Q43" s="839">
        <v>0</v>
      </c>
    </row>
    <row r="44" spans="1:17" s="57" customFormat="1" ht="12.75" x14ac:dyDescent="0.2">
      <c r="A44" s="728"/>
      <c r="B44" s="597" t="s">
        <v>483</v>
      </c>
      <c r="C44" s="537">
        <v>300</v>
      </c>
      <c r="D44" s="537">
        <v>300</v>
      </c>
      <c r="E44" s="537">
        <v>300</v>
      </c>
      <c r="F44" s="537">
        <v>300</v>
      </c>
      <c r="G44" s="537">
        <v>300</v>
      </c>
      <c r="H44" s="537">
        <v>300</v>
      </c>
      <c r="I44" s="537">
        <v>300</v>
      </c>
      <c r="J44" s="537">
        <v>300</v>
      </c>
      <c r="K44" s="537">
        <v>300</v>
      </c>
      <c r="L44" s="537">
        <v>300</v>
      </c>
      <c r="M44" s="537">
        <v>300</v>
      </c>
      <c r="N44" s="537">
        <v>300</v>
      </c>
      <c r="O44" s="839">
        <v>300</v>
      </c>
      <c r="P44" s="839">
        <v>300</v>
      </c>
      <c r="Q44" s="839">
        <v>0</v>
      </c>
    </row>
    <row r="45" spans="1:17" s="57" customFormat="1" ht="12.75" x14ac:dyDescent="0.2">
      <c r="A45" s="728"/>
      <c r="B45" s="597" t="s">
        <v>355</v>
      </c>
      <c r="C45" s="537">
        <v>663</v>
      </c>
      <c r="D45" s="537">
        <v>663</v>
      </c>
      <c r="E45" s="537">
        <v>663</v>
      </c>
      <c r="F45" s="537">
        <v>663</v>
      </c>
      <c r="G45" s="537">
        <v>663</v>
      </c>
      <c r="H45" s="537">
        <v>663</v>
      </c>
      <c r="I45" s="537">
        <v>663</v>
      </c>
      <c r="J45" s="537">
        <v>663</v>
      </c>
      <c r="K45" s="537">
        <v>663</v>
      </c>
      <c r="L45" s="537">
        <v>663</v>
      </c>
      <c r="M45" s="537">
        <v>663</v>
      </c>
      <c r="N45" s="537">
        <v>663</v>
      </c>
      <c r="O45" s="839">
        <v>663</v>
      </c>
      <c r="P45" s="839">
        <v>663</v>
      </c>
      <c r="Q45" s="839">
        <v>0</v>
      </c>
    </row>
    <row r="46" spans="1:17" s="731" customFormat="1" ht="13.5" thickBot="1" x14ac:dyDescent="0.25">
      <c r="A46" s="728"/>
      <c r="B46" s="823" t="s">
        <v>412</v>
      </c>
      <c r="C46" s="729">
        <v>4897</v>
      </c>
      <c r="D46" s="729">
        <v>4897</v>
      </c>
      <c r="E46" s="729">
        <v>4897</v>
      </c>
      <c r="F46" s="729">
        <v>4897</v>
      </c>
      <c r="G46" s="729">
        <v>4897</v>
      </c>
      <c r="H46" s="729">
        <v>4897</v>
      </c>
      <c r="I46" s="729">
        <v>4897</v>
      </c>
      <c r="J46" s="729">
        <v>4897</v>
      </c>
      <c r="K46" s="729">
        <v>4897</v>
      </c>
      <c r="L46" s="729">
        <v>4897</v>
      </c>
      <c r="M46" s="729">
        <v>4897</v>
      </c>
      <c r="N46" s="729">
        <v>4897</v>
      </c>
      <c r="O46" s="840">
        <v>4897</v>
      </c>
      <c r="P46" s="840">
        <v>4897</v>
      </c>
      <c r="Q46" s="840">
        <v>0</v>
      </c>
    </row>
    <row r="47" spans="1:17" s="731" customFormat="1" ht="13.5" thickTop="1" x14ac:dyDescent="0.2">
      <c r="A47" s="728"/>
      <c r="B47" s="88"/>
      <c r="C47" s="730"/>
      <c r="D47" s="730"/>
      <c r="E47" s="730"/>
      <c r="F47" s="730"/>
      <c r="G47" s="730"/>
      <c r="H47" s="730"/>
      <c r="I47" s="730"/>
      <c r="J47" s="732"/>
      <c r="K47" s="732"/>
      <c r="L47" s="732"/>
      <c r="M47" s="732"/>
      <c r="N47" s="732"/>
      <c r="O47" s="841"/>
      <c r="P47" s="841"/>
      <c r="Q47" s="841"/>
    </row>
    <row r="48" spans="1:17" s="731" customFormat="1" ht="12.75" x14ac:dyDescent="0.2">
      <c r="A48" s="824" t="s">
        <v>52</v>
      </c>
      <c r="B48" s="537"/>
      <c r="C48" s="733"/>
      <c r="D48" s="733"/>
      <c r="E48" s="733"/>
      <c r="F48" s="733"/>
      <c r="G48" s="733"/>
      <c r="H48" s="733"/>
      <c r="I48" s="733"/>
      <c r="J48" s="732"/>
      <c r="K48" s="732"/>
      <c r="L48" s="732"/>
      <c r="M48" s="732"/>
      <c r="N48" s="732"/>
      <c r="O48" s="841"/>
      <c r="P48" s="841"/>
      <c r="Q48" s="841"/>
    </row>
    <row r="49" spans="1:17" s="57" customFormat="1" ht="14.1" customHeight="1" x14ac:dyDescent="0.2">
      <c r="A49" s="728"/>
      <c r="B49" s="734" t="s">
        <v>305</v>
      </c>
      <c r="C49" s="735">
        <v>1.5329999999999999</v>
      </c>
      <c r="D49" s="735">
        <v>1.5329999999999999</v>
      </c>
      <c r="E49" s="735">
        <v>1.5329999999999999</v>
      </c>
      <c r="F49" s="735">
        <v>1.5329999999999999</v>
      </c>
      <c r="G49" s="735">
        <v>1.7509999999999999</v>
      </c>
      <c r="H49" s="735">
        <v>1.7509999999999999</v>
      </c>
      <c r="I49" s="735">
        <v>1.7509999999999999</v>
      </c>
      <c r="J49" s="735">
        <v>1.7509999999999999</v>
      </c>
      <c r="K49" s="735">
        <v>1.7509999999999999</v>
      </c>
      <c r="L49" s="735">
        <v>1.7509999999999999</v>
      </c>
      <c r="M49" s="735">
        <v>1.7509999999999999</v>
      </c>
      <c r="N49" s="735">
        <v>1.7509999999999999</v>
      </c>
      <c r="O49" s="842">
        <v>1.6783333333333335</v>
      </c>
      <c r="P49" s="842">
        <v>1.563666666666667</v>
      </c>
      <c r="Q49" s="842">
        <v>0.11466666666666647</v>
      </c>
    </row>
    <row r="50" spans="1:17" s="57" customFormat="1" ht="12.75" x14ac:dyDescent="0.2">
      <c r="A50" s="728"/>
      <c r="B50" s="596" t="s">
        <v>306</v>
      </c>
      <c r="C50" s="736">
        <v>0.317</v>
      </c>
      <c r="D50" s="736">
        <v>0.317</v>
      </c>
      <c r="E50" s="736">
        <v>0.317</v>
      </c>
      <c r="F50" s="736">
        <v>0.317</v>
      </c>
      <c r="G50" s="736">
        <v>0.371</v>
      </c>
      <c r="H50" s="736">
        <v>0.371</v>
      </c>
      <c r="I50" s="736">
        <v>0.371</v>
      </c>
      <c r="J50" s="736">
        <v>0.371</v>
      </c>
      <c r="K50" s="736">
        <v>0.371</v>
      </c>
      <c r="L50" s="736">
        <v>0.371</v>
      </c>
      <c r="M50" s="736">
        <v>0.371</v>
      </c>
      <c r="N50" s="736">
        <v>0.371</v>
      </c>
      <c r="O50" s="843">
        <v>0.35299999999999998</v>
      </c>
      <c r="P50" s="843">
        <v>0.31899999999999995</v>
      </c>
      <c r="Q50" s="843">
        <v>3.400000000000003E-2</v>
      </c>
    </row>
    <row r="51" spans="1:17" s="57" customFormat="1" ht="12.75" x14ac:dyDescent="0.2">
      <c r="A51" s="728"/>
      <c r="B51" s="596" t="s">
        <v>581</v>
      </c>
      <c r="C51" s="736">
        <v>9.5299999999999994</v>
      </c>
      <c r="D51" s="736">
        <v>9.5299999999999994</v>
      </c>
      <c r="E51" s="736">
        <v>9.5299999999999994</v>
      </c>
      <c r="F51" s="736">
        <v>9.5299999999999994</v>
      </c>
      <c r="G51" s="736">
        <v>11.438000000000001</v>
      </c>
      <c r="H51" s="736">
        <v>11.438000000000001</v>
      </c>
      <c r="I51" s="736">
        <v>11.438000000000001</v>
      </c>
      <c r="J51" s="736">
        <v>11.438000000000001</v>
      </c>
      <c r="K51" s="736">
        <v>11.438000000000001</v>
      </c>
      <c r="L51" s="736">
        <v>11.438000000000001</v>
      </c>
      <c r="M51" s="736">
        <v>11.438000000000001</v>
      </c>
      <c r="N51" s="736">
        <v>11.438000000000001</v>
      </c>
      <c r="O51" s="843">
        <v>10.802</v>
      </c>
      <c r="P51" s="843">
        <v>9.1566666666666663</v>
      </c>
      <c r="Q51" s="843">
        <v>1.6453333333333333</v>
      </c>
    </row>
    <row r="52" spans="1:17" s="57" customFormat="1" ht="12.75" x14ac:dyDescent="0.2">
      <c r="A52" s="728"/>
      <c r="B52" s="596" t="s">
        <v>582</v>
      </c>
      <c r="C52" s="736">
        <v>8.32</v>
      </c>
      <c r="D52" s="736">
        <v>8.32</v>
      </c>
      <c r="E52" s="736">
        <v>8.32</v>
      </c>
      <c r="F52" s="736">
        <v>8.32</v>
      </c>
      <c r="G52" s="736">
        <v>7.0549999999999997</v>
      </c>
      <c r="H52" s="736">
        <v>7.0549999999999997</v>
      </c>
      <c r="I52" s="736">
        <v>7.0549999999999997</v>
      </c>
      <c r="J52" s="736">
        <v>7.0549999999999997</v>
      </c>
      <c r="K52" s="736">
        <v>7.0549999999999997</v>
      </c>
      <c r="L52" s="736">
        <v>7.0549999999999997</v>
      </c>
      <c r="M52" s="736">
        <v>7.0549999999999997</v>
      </c>
      <c r="N52" s="736">
        <v>7.0549999999999997</v>
      </c>
      <c r="O52" s="843">
        <v>7.4766666666666692</v>
      </c>
      <c r="P52" s="843">
        <v>8.0733333333333359</v>
      </c>
      <c r="Q52" s="843">
        <v>-0.59666666666666668</v>
      </c>
    </row>
    <row r="53" spans="1:17" s="57" customFormat="1" ht="14.85" customHeight="1" x14ac:dyDescent="0.2">
      <c r="A53" s="728"/>
      <c r="B53" s="596" t="s">
        <v>307</v>
      </c>
      <c r="C53" s="736">
        <v>0.1</v>
      </c>
      <c r="D53" s="736">
        <v>0.1</v>
      </c>
      <c r="E53" s="736">
        <v>0.1</v>
      </c>
      <c r="F53" s="736">
        <v>0.1</v>
      </c>
      <c r="G53" s="736">
        <v>0.40699999999999997</v>
      </c>
      <c r="H53" s="736">
        <v>0.40699999999999997</v>
      </c>
      <c r="I53" s="736">
        <v>0.40699999999999997</v>
      </c>
      <c r="J53" s="736">
        <v>0.40699999999999997</v>
      </c>
      <c r="K53" s="736">
        <v>0.40699999999999997</v>
      </c>
      <c r="L53" s="736">
        <v>0.40699999999999997</v>
      </c>
      <c r="M53" s="736">
        <v>0.40699999999999997</v>
      </c>
      <c r="N53" s="736">
        <v>0.40699999999999997</v>
      </c>
      <c r="O53" s="843">
        <v>0.3046666666666667</v>
      </c>
      <c r="P53" s="843">
        <v>0.65333333333333321</v>
      </c>
      <c r="Q53" s="843">
        <v>-0.34866666666666651</v>
      </c>
    </row>
    <row r="54" spans="1:17" s="57" customFormat="1" ht="12.75" x14ac:dyDescent="0.2">
      <c r="A54" s="728"/>
      <c r="B54" s="596" t="s">
        <v>308</v>
      </c>
      <c r="C54" s="736">
        <v>0.4</v>
      </c>
      <c r="D54" s="736">
        <v>0.4</v>
      </c>
      <c r="E54" s="736">
        <v>0.4</v>
      </c>
      <c r="F54" s="736">
        <v>0.4</v>
      </c>
      <c r="G54" s="736"/>
      <c r="H54" s="736"/>
      <c r="I54" s="736"/>
      <c r="J54" s="736"/>
      <c r="K54" s="736"/>
      <c r="L54" s="736"/>
      <c r="M54" s="736"/>
      <c r="N54" s="736"/>
      <c r="O54" s="843">
        <v>0.4</v>
      </c>
      <c r="P54" s="843">
        <v>0.4</v>
      </c>
      <c r="Q54" s="843">
        <v>0</v>
      </c>
    </row>
    <row r="55" spans="1:17" s="57" customFormat="1" ht="12.75" x14ac:dyDescent="0.2">
      <c r="A55" s="728"/>
      <c r="B55" s="596" t="s">
        <v>309</v>
      </c>
      <c r="C55" s="736">
        <v>0.43</v>
      </c>
      <c r="D55" s="736">
        <v>0.43</v>
      </c>
      <c r="E55" s="736">
        <v>0.43</v>
      </c>
      <c r="F55" s="736">
        <v>0.43</v>
      </c>
      <c r="G55" s="736"/>
      <c r="H55" s="736"/>
      <c r="I55" s="736"/>
      <c r="J55" s="736"/>
      <c r="K55" s="736"/>
      <c r="L55" s="736"/>
      <c r="M55" s="736"/>
      <c r="N55" s="736"/>
      <c r="O55" s="843">
        <v>0.43</v>
      </c>
      <c r="P55" s="844">
        <v>0.43</v>
      </c>
      <c r="Q55" s="843">
        <v>0</v>
      </c>
    </row>
    <row r="56" spans="1:17" s="57" customFormat="1" ht="12.75" x14ac:dyDescent="0.2">
      <c r="A56" s="728"/>
      <c r="B56" s="596" t="s">
        <v>484</v>
      </c>
      <c r="C56" s="716">
        <v>0.26779999999999998</v>
      </c>
      <c r="D56" s="716">
        <v>0.26779999999999998</v>
      </c>
      <c r="E56" s="716">
        <v>0.26779999999999998</v>
      </c>
      <c r="F56" s="716">
        <v>0.26779999999999998</v>
      </c>
      <c r="G56" s="716">
        <v>0.26779999999999998</v>
      </c>
      <c r="H56" s="716">
        <v>0.26779999999999998</v>
      </c>
      <c r="I56" s="716">
        <v>0.26779999999999998</v>
      </c>
      <c r="J56" s="716">
        <v>0.26779999999999998</v>
      </c>
      <c r="K56" s="716">
        <v>0.26779999999999998</v>
      </c>
      <c r="L56" s="716">
        <v>0.26779999999999998</v>
      </c>
      <c r="M56" s="716">
        <v>0.26779999999999998</v>
      </c>
      <c r="N56" s="716">
        <v>0.26779999999999998</v>
      </c>
      <c r="O56" s="844">
        <v>0.26779999999999993</v>
      </c>
      <c r="P56" s="844">
        <v>0.26779999999999993</v>
      </c>
      <c r="Q56" s="844">
        <v>0</v>
      </c>
    </row>
    <row r="57" spans="1:17" s="57" customFormat="1" ht="12.75" x14ac:dyDescent="0.2">
      <c r="A57" s="728"/>
      <c r="B57" s="596" t="s">
        <v>485</v>
      </c>
      <c r="C57" s="736">
        <v>1.1499999999999999</v>
      </c>
      <c r="D57" s="736">
        <v>1.1499999999999999</v>
      </c>
      <c r="E57" s="736">
        <v>1.1499999999999999</v>
      </c>
      <c r="F57" s="736">
        <v>1.1499999999999999</v>
      </c>
      <c r="G57" s="736">
        <v>1.1499999999999999</v>
      </c>
      <c r="H57" s="736">
        <v>1.1499999999999999</v>
      </c>
      <c r="I57" s="736">
        <v>1.1499999999999999</v>
      </c>
      <c r="J57" s="736">
        <v>1.1499999999999999</v>
      </c>
      <c r="K57" s="736">
        <v>1.1499999999999999</v>
      </c>
      <c r="L57" s="736">
        <v>1.1499999999999999</v>
      </c>
      <c r="M57" s="736">
        <v>1.1499999999999999</v>
      </c>
      <c r="N57" s="736">
        <v>1.1499999999999999</v>
      </c>
      <c r="O57" s="843">
        <v>1.1500000000000001</v>
      </c>
      <c r="P57" s="843">
        <v>1.1500000000000001</v>
      </c>
      <c r="Q57" s="843">
        <v>0</v>
      </c>
    </row>
    <row r="58" spans="1:17" s="57" customFormat="1" ht="12.75" x14ac:dyDescent="0.2">
      <c r="A58" s="728"/>
      <c r="B58" s="596" t="s">
        <v>588</v>
      </c>
      <c r="C58" s="736">
        <v>0.32849999999999996</v>
      </c>
      <c r="D58" s="736">
        <v>0.32849999999999996</v>
      </c>
      <c r="E58" s="736">
        <v>0.32849999999999996</v>
      </c>
      <c r="F58" s="736">
        <v>0.32849999999999996</v>
      </c>
      <c r="G58" s="736">
        <v>0.32849999999999996</v>
      </c>
      <c r="H58" s="736">
        <v>0.32849999999999996</v>
      </c>
      <c r="I58" s="736">
        <v>0.32849999999999996</v>
      </c>
      <c r="J58" s="736">
        <v>0.32849999999999996</v>
      </c>
      <c r="K58" s="736">
        <v>0.32849999999999996</v>
      </c>
      <c r="L58" s="736">
        <v>0.32849999999999996</v>
      </c>
      <c r="M58" s="736">
        <v>0.32849999999999996</v>
      </c>
      <c r="N58" s="736">
        <v>0.32849999999999996</v>
      </c>
      <c r="O58" s="843">
        <v>0.32849999999999996</v>
      </c>
      <c r="P58" s="843">
        <v>0.32849999999999996</v>
      </c>
      <c r="Q58" s="843">
        <v>0</v>
      </c>
    </row>
    <row r="59" spans="1:17" s="57" customFormat="1" ht="12.75" x14ac:dyDescent="0.2">
      <c r="A59" s="728"/>
      <c r="B59" s="737" t="s">
        <v>583</v>
      </c>
      <c r="C59" s="736">
        <v>0.21925222547286755</v>
      </c>
      <c r="D59" s="736">
        <v>0.2558873909278202</v>
      </c>
      <c r="E59" s="736">
        <v>0.52720044400923183</v>
      </c>
      <c r="F59" s="736">
        <v>0.67947130179147719</v>
      </c>
      <c r="G59" s="736">
        <v>0.51082979022664943</v>
      </c>
      <c r="H59" s="736">
        <v>0.49058842208642472</v>
      </c>
      <c r="I59" s="736">
        <v>0.41923293741636547</v>
      </c>
      <c r="J59" s="736">
        <v>0.50184729887895618</v>
      </c>
      <c r="K59" s="736">
        <v>0.46859309601982191</v>
      </c>
      <c r="L59" s="736">
        <v>0.44181850973896819</v>
      </c>
      <c r="M59" s="736">
        <v>0.38644811072807816</v>
      </c>
      <c r="N59" s="736">
        <v>0.25287790821848388</v>
      </c>
      <c r="O59" s="843">
        <v>0.42950395295959537</v>
      </c>
      <c r="P59" s="843">
        <v>0.42504568350690125</v>
      </c>
      <c r="Q59" s="843">
        <v>4.4582694526941191E-3</v>
      </c>
    </row>
    <row r="60" spans="1:17" s="57" customFormat="1" ht="12.75" x14ac:dyDescent="0.2">
      <c r="A60" s="728"/>
      <c r="B60" s="738" t="s">
        <v>584</v>
      </c>
      <c r="C60" s="739">
        <v>0.21959606407955773</v>
      </c>
      <c r="D60" s="739">
        <v>0.24578667564113993</v>
      </c>
      <c r="E60" s="739">
        <v>0.42406799294764724</v>
      </c>
      <c r="F60" s="739">
        <v>0.63891885225884082</v>
      </c>
      <c r="G60" s="739">
        <v>0.88824708727898405</v>
      </c>
      <c r="H60" s="739">
        <v>1.0969486757407871</v>
      </c>
      <c r="I60" s="739">
        <v>0.68288570832135298</v>
      </c>
      <c r="J60" s="739">
        <v>0.96217220634904765</v>
      </c>
      <c r="K60" s="739">
        <v>0.64153577554495722</v>
      </c>
      <c r="L60" s="739">
        <v>0.72335729259248316</v>
      </c>
      <c r="M60" s="739">
        <v>0.65914602901112385</v>
      </c>
      <c r="N60" s="739">
        <v>0.46500796748739892</v>
      </c>
      <c r="O60" s="845">
        <v>0.63730586060444339</v>
      </c>
      <c r="P60" s="845">
        <v>0.63322325965933324</v>
      </c>
      <c r="Q60" s="845">
        <v>4.0826009451101486E-3</v>
      </c>
    </row>
    <row r="61" spans="1:17" s="143" customFormat="1" ht="12.75" x14ac:dyDescent="0.2">
      <c r="A61" s="509"/>
      <c r="B61" s="509"/>
      <c r="C61" s="509"/>
      <c r="D61" s="509"/>
      <c r="E61" s="509"/>
      <c r="F61" s="509"/>
      <c r="G61" s="509"/>
      <c r="H61" s="509"/>
      <c r="I61" s="509"/>
      <c r="J61" s="104"/>
      <c r="K61" s="104"/>
      <c r="L61" s="104"/>
      <c r="M61" s="104"/>
      <c r="N61" s="104"/>
      <c r="O61" s="846"/>
      <c r="P61" s="846"/>
      <c r="Q61" s="846"/>
    </row>
    <row r="62" spans="1:17" s="731" customFormat="1" ht="12.75" x14ac:dyDescent="0.2">
      <c r="A62" s="824" t="s">
        <v>277</v>
      </c>
      <c r="B62" s="537"/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847"/>
      <c r="P62" s="847"/>
      <c r="Q62" s="847"/>
    </row>
    <row r="63" spans="1:17" s="494" customFormat="1" ht="12.75" x14ac:dyDescent="0.2">
      <c r="A63" s="740"/>
      <c r="B63" s="537"/>
      <c r="C63" s="478"/>
      <c r="D63" s="478"/>
      <c r="E63" s="478"/>
      <c r="F63" s="478"/>
      <c r="G63" s="478"/>
      <c r="H63" s="478"/>
      <c r="I63" s="478"/>
      <c r="J63" s="694"/>
      <c r="K63" s="694"/>
      <c r="L63" s="694"/>
      <c r="M63" s="694"/>
      <c r="N63" s="694"/>
      <c r="O63" s="838"/>
      <c r="P63" s="838"/>
      <c r="Q63" s="838"/>
    </row>
    <row r="64" spans="1:17" s="494" customFormat="1" ht="12.75" x14ac:dyDescent="0.2">
      <c r="A64" s="757">
        <v>12195</v>
      </c>
      <c r="B64" s="734" t="s">
        <v>334</v>
      </c>
      <c r="C64" s="715">
        <v>255</v>
      </c>
      <c r="D64" s="715">
        <v>255</v>
      </c>
      <c r="E64" s="715">
        <v>255</v>
      </c>
      <c r="F64" s="715">
        <v>255</v>
      </c>
      <c r="G64" s="715">
        <v>255</v>
      </c>
      <c r="H64" s="715">
        <v>255</v>
      </c>
      <c r="I64" s="715">
        <v>255</v>
      </c>
      <c r="J64" s="715">
        <v>255</v>
      </c>
      <c r="K64" s="715">
        <v>255</v>
      </c>
      <c r="L64" s="715">
        <v>255</v>
      </c>
      <c r="M64" s="715">
        <v>255</v>
      </c>
      <c r="N64" s="715">
        <v>255</v>
      </c>
      <c r="O64" s="848">
        <v>255</v>
      </c>
      <c r="P64" s="848">
        <v>255</v>
      </c>
      <c r="Q64" s="848">
        <v>0</v>
      </c>
    </row>
    <row r="65" spans="1:17" s="144" customFormat="1" ht="12.75" x14ac:dyDescent="0.2">
      <c r="A65" s="757"/>
      <c r="B65" s="741" t="s">
        <v>338</v>
      </c>
      <c r="C65" s="104">
        <v>390914.99999999994</v>
      </c>
      <c r="D65" s="104">
        <v>390914.99999999994</v>
      </c>
      <c r="E65" s="104">
        <v>390914.99999999994</v>
      </c>
      <c r="F65" s="104">
        <v>390914.99999999994</v>
      </c>
      <c r="G65" s="104">
        <v>446505</v>
      </c>
      <c r="H65" s="104">
        <v>446505</v>
      </c>
      <c r="I65" s="104">
        <v>446505</v>
      </c>
      <c r="J65" s="104">
        <v>446505</v>
      </c>
      <c r="K65" s="104">
        <v>446505</v>
      </c>
      <c r="L65" s="104">
        <v>446505</v>
      </c>
      <c r="M65" s="104">
        <v>446505</v>
      </c>
      <c r="N65" s="104">
        <v>446505</v>
      </c>
      <c r="O65" s="846">
        <v>5135700</v>
      </c>
      <c r="P65" s="846">
        <v>4784820</v>
      </c>
      <c r="Q65" s="846">
        <v>350880</v>
      </c>
    </row>
    <row r="66" spans="1:17" s="144" customFormat="1" ht="12.75" x14ac:dyDescent="0.2">
      <c r="A66" s="757"/>
      <c r="B66" s="741" t="s">
        <v>335</v>
      </c>
      <c r="C66" s="742">
        <v>80835.000000000015</v>
      </c>
      <c r="D66" s="742">
        <v>80835.000000000015</v>
      </c>
      <c r="E66" s="742">
        <v>80835.000000000015</v>
      </c>
      <c r="F66" s="742">
        <v>80835.000000000015</v>
      </c>
      <c r="G66" s="742">
        <v>94605</v>
      </c>
      <c r="H66" s="742">
        <v>94605</v>
      </c>
      <c r="I66" s="742">
        <v>94605</v>
      </c>
      <c r="J66" s="742">
        <v>94605</v>
      </c>
      <c r="K66" s="742">
        <v>94605</v>
      </c>
      <c r="L66" s="742">
        <v>94605</v>
      </c>
      <c r="M66" s="742">
        <v>94605</v>
      </c>
      <c r="N66" s="742">
        <v>94605</v>
      </c>
      <c r="O66" s="849">
        <v>1080180</v>
      </c>
      <c r="P66" s="849">
        <v>976140.00000000012</v>
      </c>
      <c r="Q66" s="849">
        <v>104039.99999999988</v>
      </c>
    </row>
    <row r="67" spans="1:17" s="144" customFormat="1" ht="12.75" x14ac:dyDescent="0.2">
      <c r="A67" s="757"/>
      <c r="B67" s="743" t="s">
        <v>336</v>
      </c>
      <c r="C67" s="136">
        <v>471749.99999999994</v>
      </c>
      <c r="D67" s="136">
        <v>471749.99999999994</v>
      </c>
      <c r="E67" s="136">
        <v>471749.99999999994</v>
      </c>
      <c r="F67" s="136">
        <v>471749.99999999994</v>
      </c>
      <c r="G67" s="136">
        <v>541110</v>
      </c>
      <c r="H67" s="136">
        <v>541110</v>
      </c>
      <c r="I67" s="136">
        <v>541110</v>
      </c>
      <c r="J67" s="136">
        <v>541110</v>
      </c>
      <c r="K67" s="136">
        <v>541110</v>
      </c>
      <c r="L67" s="136">
        <v>541110</v>
      </c>
      <c r="M67" s="136">
        <v>541110</v>
      </c>
      <c r="N67" s="136">
        <v>541110</v>
      </c>
      <c r="O67" s="850">
        <v>6215880</v>
      </c>
      <c r="P67" s="850">
        <v>5760960</v>
      </c>
      <c r="Q67" s="850">
        <v>454920</v>
      </c>
    </row>
    <row r="68" spans="1:17" s="494" customFormat="1" ht="12.75" x14ac:dyDescent="0.2">
      <c r="A68" s="757"/>
      <c r="B68" s="744"/>
      <c r="C68" s="537"/>
      <c r="D68" s="537"/>
      <c r="E68" s="537"/>
      <c r="F68" s="537"/>
      <c r="G68" s="537"/>
      <c r="H68" s="537"/>
      <c r="I68" s="537"/>
      <c r="J68" s="694"/>
      <c r="K68" s="694"/>
      <c r="L68" s="694"/>
      <c r="M68" s="694"/>
      <c r="N68" s="694"/>
      <c r="O68" s="838"/>
      <c r="P68" s="838"/>
      <c r="Q68" s="838"/>
    </row>
    <row r="69" spans="1:17" s="494" customFormat="1" ht="12.75" x14ac:dyDescent="0.2">
      <c r="A69" s="757">
        <v>12195</v>
      </c>
      <c r="B69" s="596" t="s">
        <v>311</v>
      </c>
      <c r="C69" s="537">
        <v>400</v>
      </c>
      <c r="D69" s="537">
        <v>400</v>
      </c>
      <c r="E69" s="537">
        <v>400</v>
      </c>
      <c r="F69" s="537">
        <v>400</v>
      </c>
      <c r="G69" s="537">
        <v>400</v>
      </c>
      <c r="H69" s="537">
        <v>400</v>
      </c>
      <c r="I69" s="537">
        <v>400</v>
      </c>
      <c r="J69" s="537">
        <v>400</v>
      </c>
      <c r="K69" s="537">
        <v>400</v>
      </c>
      <c r="L69" s="537">
        <v>400</v>
      </c>
      <c r="M69" s="537">
        <v>400</v>
      </c>
      <c r="N69" s="537">
        <v>400</v>
      </c>
      <c r="O69" s="839">
        <v>400</v>
      </c>
      <c r="P69" s="839">
        <v>400</v>
      </c>
      <c r="Q69" s="839">
        <v>0</v>
      </c>
    </row>
    <row r="70" spans="1:17" s="144" customFormat="1" ht="12.75" x14ac:dyDescent="0.2">
      <c r="A70" s="757"/>
      <c r="B70" s="741" t="s">
        <v>338</v>
      </c>
      <c r="C70" s="104">
        <v>613199.99999999988</v>
      </c>
      <c r="D70" s="104">
        <v>613199.99999999988</v>
      </c>
      <c r="E70" s="104">
        <v>613199.99999999988</v>
      </c>
      <c r="F70" s="104">
        <v>613199.99999999988</v>
      </c>
      <c r="G70" s="104">
        <v>700400</v>
      </c>
      <c r="H70" s="104">
        <v>700400</v>
      </c>
      <c r="I70" s="104">
        <v>700400</v>
      </c>
      <c r="J70" s="104">
        <v>700400</v>
      </c>
      <c r="K70" s="104">
        <v>700400</v>
      </c>
      <c r="L70" s="104">
        <v>700400</v>
      </c>
      <c r="M70" s="104">
        <v>700400</v>
      </c>
      <c r="N70" s="104">
        <v>700400</v>
      </c>
      <c r="O70" s="846">
        <v>8056000</v>
      </c>
      <c r="P70" s="846">
        <v>7505600</v>
      </c>
      <c r="Q70" s="846">
        <v>550400</v>
      </c>
    </row>
    <row r="71" spans="1:17" s="144" customFormat="1" ht="12.75" x14ac:dyDescent="0.2">
      <c r="A71" s="757"/>
      <c r="B71" s="741" t="s">
        <v>335</v>
      </c>
      <c r="C71" s="742">
        <v>126800</v>
      </c>
      <c r="D71" s="742">
        <v>126800</v>
      </c>
      <c r="E71" s="742">
        <v>126800</v>
      </c>
      <c r="F71" s="742">
        <v>126800</v>
      </c>
      <c r="G71" s="742">
        <v>148400</v>
      </c>
      <c r="H71" s="742">
        <v>148400</v>
      </c>
      <c r="I71" s="742">
        <v>148400</v>
      </c>
      <c r="J71" s="742">
        <v>148400</v>
      </c>
      <c r="K71" s="742">
        <v>148400</v>
      </c>
      <c r="L71" s="742">
        <v>148400</v>
      </c>
      <c r="M71" s="742">
        <v>148400</v>
      </c>
      <c r="N71" s="742">
        <v>148400</v>
      </c>
      <c r="O71" s="849">
        <v>1694400</v>
      </c>
      <c r="P71" s="849">
        <v>1531200</v>
      </c>
      <c r="Q71" s="849">
        <v>163200</v>
      </c>
    </row>
    <row r="72" spans="1:17" s="144" customFormat="1" ht="12.75" x14ac:dyDescent="0.2">
      <c r="A72" s="757"/>
      <c r="B72" s="743" t="s">
        <v>337</v>
      </c>
      <c r="C72" s="136">
        <v>739999.99999999988</v>
      </c>
      <c r="D72" s="136">
        <v>739999.99999999988</v>
      </c>
      <c r="E72" s="136">
        <v>739999.99999999988</v>
      </c>
      <c r="F72" s="136">
        <v>739999.99999999988</v>
      </c>
      <c r="G72" s="136">
        <v>848800</v>
      </c>
      <c r="H72" s="136">
        <v>848800</v>
      </c>
      <c r="I72" s="136">
        <v>848800</v>
      </c>
      <c r="J72" s="136">
        <v>848800</v>
      </c>
      <c r="K72" s="136">
        <v>848800</v>
      </c>
      <c r="L72" s="136">
        <v>848800</v>
      </c>
      <c r="M72" s="136">
        <v>848800</v>
      </c>
      <c r="N72" s="136">
        <v>848800</v>
      </c>
      <c r="O72" s="850">
        <v>9750400</v>
      </c>
      <c r="P72" s="850">
        <v>9036800</v>
      </c>
      <c r="Q72" s="850">
        <v>713600</v>
      </c>
    </row>
    <row r="73" spans="1:17" s="494" customFormat="1" ht="12.75" x14ac:dyDescent="0.2">
      <c r="A73" s="757"/>
      <c r="B73" s="744"/>
      <c r="C73" s="537"/>
      <c r="D73" s="537"/>
      <c r="E73" s="537"/>
      <c r="F73" s="537"/>
      <c r="G73" s="537"/>
      <c r="H73" s="537"/>
      <c r="I73" s="537"/>
      <c r="J73" s="694"/>
      <c r="K73" s="694"/>
      <c r="L73" s="694"/>
      <c r="M73" s="694"/>
      <c r="N73" s="694"/>
      <c r="O73" s="838"/>
      <c r="P73" s="838"/>
      <c r="Q73" s="838"/>
    </row>
    <row r="74" spans="1:17" s="494" customFormat="1" ht="12.75" x14ac:dyDescent="0.2">
      <c r="A74" s="757">
        <v>12195</v>
      </c>
      <c r="B74" s="596" t="s">
        <v>315</v>
      </c>
      <c r="C74" s="537">
        <v>540</v>
      </c>
      <c r="D74" s="537">
        <v>540</v>
      </c>
      <c r="E74" s="537">
        <v>540</v>
      </c>
      <c r="F74" s="537">
        <v>540</v>
      </c>
      <c r="G74" s="537">
        <v>540</v>
      </c>
      <c r="H74" s="537">
        <v>540</v>
      </c>
      <c r="I74" s="537">
        <v>540</v>
      </c>
      <c r="J74" s="537">
        <v>540</v>
      </c>
      <c r="K74" s="537">
        <v>540</v>
      </c>
      <c r="L74" s="537">
        <v>540</v>
      </c>
      <c r="M74" s="537">
        <v>540</v>
      </c>
      <c r="N74" s="537">
        <v>540</v>
      </c>
      <c r="O74" s="839">
        <v>540</v>
      </c>
      <c r="P74" s="839">
        <v>540</v>
      </c>
      <c r="Q74" s="839">
        <v>0</v>
      </c>
    </row>
    <row r="75" spans="1:17" s="144" customFormat="1" ht="12.75" x14ac:dyDescent="0.2">
      <c r="A75" s="757"/>
      <c r="B75" s="741" t="s">
        <v>338</v>
      </c>
      <c r="C75" s="104">
        <v>827819.99999999988</v>
      </c>
      <c r="D75" s="104">
        <v>827819.99999999988</v>
      </c>
      <c r="E75" s="104">
        <v>827819.99999999988</v>
      </c>
      <c r="F75" s="104">
        <v>827819.99999999988</v>
      </c>
      <c r="G75" s="104">
        <v>945540</v>
      </c>
      <c r="H75" s="104">
        <v>945540</v>
      </c>
      <c r="I75" s="104">
        <v>945540</v>
      </c>
      <c r="J75" s="104">
        <v>945540</v>
      </c>
      <c r="K75" s="104">
        <v>945540</v>
      </c>
      <c r="L75" s="104">
        <v>945540</v>
      </c>
      <c r="M75" s="104">
        <v>945540</v>
      </c>
      <c r="N75" s="104">
        <v>945540</v>
      </c>
      <c r="O75" s="846">
        <v>10875600</v>
      </c>
      <c r="P75" s="846">
        <v>10132560</v>
      </c>
      <c r="Q75" s="846">
        <v>743040</v>
      </c>
    </row>
    <row r="76" spans="1:17" s="144" customFormat="1" ht="12.75" x14ac:dyDescent="0.2">
      <c r="A76" s="757"/>
      <c r="B76" s="741" t="s">
        <v>335</v>
      </c>
      <c r="C76" s="742">
        <v>171180</v>
      </c>
      <c r="D76" s="742">
        <v>171180</v>
      </c>
      <c r="E76" s="742">
        <v>171180</v>
      </c>
      <c r="F76" s="742">
        <v>171180</v>
      </c>
      <c r="G76" s="742">
        <v>200340</v>
      </c>
      <c r="H76" s="742">
        <v>200340</v>
      </c>
      <c r="I76" s="742">
        <v>200340</v>
      </c>
      <c r="J76" s="742">
        <v>200340</v>
      </c>
      <c r="K76" s="742">
        <v>200340</v>
      </c>
      <c r="L76" s="742">
        <v>200340</v>
      </c>
      <c r="M76" s="742">
        <v>200340</v>
      </c>
      <c r="N76" s="742">
        <v>200340</v>
      </c>
      <c r="O76" s="849">
        <v>2287440</v>
      </c>
      <c r="P76" s="849">
        <v>2067120</v>
      </c>
      <c r="Q76" s="849">
        <v>220320</v>
      </c>
    </row>
    <row r="77" spans="1:17" s="144" customFormat="1" ht="12.75" x14ac:dyDescent="0.2">
      <c r="A77" s="757"/>
      <c r="B77" s="743" t="s">
        <v>339</v>
      </c>
      <c r="C77" s="136">
        <v>998999.99999999988</v>
      </c>
      <c r="D77" s="136">
        <v>998999.99999999988</v>
      </c>
      <c r="E77" s="136">
        <v>998999.99999999988</v>
      </c>
      <c r="F77" s="136">
        <v>998999.99999999988</v>
      </c>
      <c r="G77" s="136">
        <v>1145880</v>
      </c>
      <c r="H77" s="136">
        <v>1145880</v>
      </c>
      <c r="I77" s="136">
        <v>1145880</v>
      </c>
      <c r="J77" s="136">
        <v>1145880</v>
      </c>
      <c r="K77" s="136">
        <v>1145880</v>
      </c>
      <c r="L77" s="136">
        <v>1145880</v>
      </c>
      <c r="M77" s="136">
        <v>1145880</v>
      </c>
      <c r="N77" s="136">
        <v>1145880</v>
      </c>
      <c r="O77" s="850">
        <v>13163040</v>
      </c>
      <c r="P77" s="850">
        <v>12199680</v>
      </c>
      <c r="Q77" s="850">
        <v>963360</v>
      </c>
    </row>
    <row r="78" spans="1:17" s="144" customFormat="1" ht="12.75" x14ac:dyDescent="0.2">
      <c r="A78" s="757"/>
      <c r="B78" s="744"/>
      <c r="C78" s="537"/>
      <c r="D78" s="537"/>
      <c r="E78" s="537"/>
      <c r="F78" s="537"/>
      <c r="G78" s="537"/>
      <c r="H78" s="537"/>
      <c r="I78" s="537"/>
      <c r="J78" s="134"/>
      <c r="K78" s="134"/>
      <c r="L78" s="134"/>
      <c r="M78" s="134"/>
      <c r="N78" s="134"/>
      <c r="O78" s="851"/>
      <c r="P78" s="851"/>
      <c r="Q78" s="851"/>
    </row>
    <row r="79" spans="1:17" s="144" customFormat="1" ht="15" customHeight="1" x14ac:dyDescent="0.2">
      <c r="A79" s="757">
        <v>12195</v>
      </c>
      <c r="B79" s="596" t="s">
        <v>312</v>
      </c>
      <c r="C79" s="537">
        <v>520</v>
      </c>
      <c r="D79" s="537">
        <v>520</v>
      </c>
      <c r="E79" s="537">
        <v>520</v>
      </c>
      <c r="F79" s="537">
        <v>520</v>
      </c>
      <c r="G79" s="537">
        <v>520</v>
      </c>
      <c r="H79" s="537">
        <v>520</v>
      </c>
      <c r="I79" s="537">
        <v>520</v>
      </c>
      <c r="J79" s="537">
        <v>520</v>
      </c>
      <c r="K79" s="537">
        <v>520</v>
      </c>
      <c r="L79" s="537">
        <v>520</v>
      </c>
      <c r="M79" s="537">
        <v>520</v>
      </c>
      <c r="N79" s="537">
        <v>520</v>
      </c>
      <c r="O79" s="839">
        <v>520</v>
      </c>
      <c r="P79" s="839">
        <v>520</v>
      </c>
      <c r="Q79" s="839">
        <v>0</v>
      </c>
    </row>
    <row r="80" spans="1:17" s="144" customFormat="1" ht="15" customHeight="1" x14ac:dyDescent="0.2">
      <c r="A80" s="757"/>
      <c r="B80" s="741" t="s">
        <v>338</v>
      </c>
      <c r="C80" s="104">
        <v>797160</v>
      </c>
      <c r="D80" s="104">
        <v>797160</v>
      </c>
      <c r="E80" s="104">
        <v>797160</v>
      </c>
      <c r="F80" s="104">
        <v>797160</v>
      </c>
      <c r="G80" s="104">
        <v>910520</v>
      </c>
      <c r="H80" s="104">
        <v>910520</v>
      </c>
      <c r="I80" s="104">
        <v>910520</v>
      </c>
      <c r="J80" s="104">
        <v>910520</v>
      </c>
      <c r="K80" s="104">
        <v>910520</v>
      </c>
      <c r="L80" s="104">
        <v>910520</v>
      </c>
      <c r="M80" s="104">
        <v>910520</v>
      </c>
      <c r="N80" s="104">
        <v>910520</v>
      </c>
      <c r="O80" s="846">
        <v>10472800</v>
      </c>
      <c r="P80" s="846">
        <v>9757280</v>
      </c>
      <c r="Q80" s="846">
        <v>715520</v>
      </c>
    </row>
    <row r="81" spans="1:17" s="144" customFormat="1" ht="15" customHeight="1" x14ac:dyDescent="0.2">
      <c r="A81" s="757"/>
      <c r="B81" s="741" t="s">
        <v>335</v>
      </c>
      <c r="C81" s="742">
        <v>164840</v>
      </c>
      <c r="D81" s="742">
        <v>164840</v>
      </c>
      <c r="E81" s="742">
        <v>164840</v>
      </c>
      <c r="F81" s="742">
        <v>164840</v>
      </c>
      <c r="G81" s="742">
        <v>192920</v>
      </c>
      <c r="H81" s="742">
        <v>192920</v>
      </c>
      <c r="I81" s="742">
        <v>192920</v>
      </c>
      <c r="J81" s="742">
        <v>192920</v>
      </c>
      <c r="K81" s="742">
        <v>192920</v>
      </c>
      <c r="L81" s="742">
        <v>192920</v>
      </c>
      <c r="M81" s="742">
        <v>192920</v>
      </c>
      <c r="N81" s="742">
        <v>192920</v>
      </c>
      <c r="O81" s="849">
        <v>2202720</v>
      </c>
      <c r="P81" s="849">
        <v>1990560</v>
      </c>
      <c r="Q81" s="849">
        <v>212160</v>
      </c>
    </row>
    <row r="82" spans="1:17" s="144" customFormat="1" ht="15" customHeight="1" x14ac:dyDescent="0.2">
      <c r="A82" s="757"/>
      <c r="B82" s="743" t="s">
        <v>340</v>
      </c>
      <c r="C82" s="136">
        <v>962000</v>
      </c>
      <c r="D82" s="136">
        <v>962000</v>
      </c>
      <c r="E82" s="136">
        <v>962000</v>
      </c>
      <c r="F82" s="136">
        <v>962000</v>
      </c>
      <c r="G82" s="136">
        <v>1103440</v>
      </c>
      <c r="H82" s="136">
        <v>1103440</v>
      </c>
      <c r="I82" s="136">
        <v>1103440</v>
      </c>
      <c r="J82" s="136">
        <v>1103440</v>
      </c>
      <c r="K82" s="136">
        <v>1103440</v>
      </c>
      <c r="L82" s="136">
        <v>1103440</v>
      </c>
      <c r="M82" s="136">
        <v>1103440</v>
      </c>
      <c r="N82" s="136">
        <v>1103440</v>
      </c>
      <c r="O82" s="850">
        <v>12675520</v>
      </c>
      <c r="P82" s="850">
        <v>11747840</v>
      </c>
      <c r="Q82" s="850">
        <v>927680</v>
      </c>
    </row>
    <row r="83" spans="1:17" s="144" customFormat="1" ht="12.75" x14ac:dyDescent="0.2">
      <c r="A83" s="757"/>
      <c r="B83" s="745"/>
      <c r="C83" s="104"/>
      <c r="D83" s="104"/>
      <c r="E83" s="104"/>
      <c r="F83" s="104"/>
      <c r="G83" s="104"/>
      <c r="H83" s="104"/>
      <c r="I83" s="104"/>
      <c r="J83" s="134"/>
      <c r="K83" s="134"/>
      <c r="L83" s="134"/>
      <c r="M83" s="134"/>
      <c r="N83" s="134"/>
      <c r="O83" s="851"/>
      <c r="P83" s="851"/>
      <c r="Q83" s="851"/>
    </row>
    <row r="84" spans="1:17" s="144" customFormat="1" ht="12.75" x14ac:dyDescent="0.2">
      <c r="A84" s="757"/>
      <c r="B84" s="596" t="s">
        <v>321</v>
      </c>
      <c r="C84" s="537">
        <v>316</v>
      </c>
      <c r="D84" s="537">
        <v>316</v>
      </c>
      <c r="E84" s="537">
        <v>316</v>
      </c>
      <c r="F84" s="537">
        <v>316</v>
      </c>
      <c r="G84" s="537">
        <v>316</v>
      </c>
      <c r="H84" s="537">
        <v>316</v>
      </c>
      <c r="I84" s="537">
        <v>316</v>
      </c>
      <c r="J84" s="537">
        <v>316</v>
      </c>
      <c r="K84" s="537">
        <v>316</v>
      </c>
      <c r="L84" s="537">
        <v>316</v>
      </c>
      <c r="M84" s="537">
        <v>316</v>
      </c>
      <c r="N84" s="537">
        <v>316</v>
      </c>
      <c r="O84" s="839">
        <v>316</v>
      </c>
      <c r="P84" s="839">
        <v>316</v>
      </c>
      <c r="Q84" s="839">
        <v>0</v>
      </c>
    </row>
    <row r="85" spans="1:17" s="144" customFormat="1" ht="12.75" x14ac:dyDescent="0.2">
      <c r="A85" s="757">
        <v>12195</v>
      </c>
      <c r="B85" s="741" t="s">
        <v>338</v>
      </c>
      <c r="C85" s="104">
        <v>484428</v>
      </c>
      <c r="D85" s="104">
        <v>484428</v>
      </c>
      <c r="E85" s="104">
        <v>484428</v>
      </c>
      <c r="F85" s="104">
        <v>484428</v>
      </c>
      <c r="G85" s="104">
        <v>553315.99999999988</v>
      </c>
      <c r="H85" s="104">
        <v>553315.99999999988</v>
      </c>
      <c r="I85" s="104">
        <v>553315.99999999988</v>
      </c>
      <c r="J85" s="104">
        <v>553315.99999999988</v>
      </c>
      <c r="K85" s="104">
        <v>553315.99999999988</v>
      </c>
      <c r="L85" s="104">
        <v>553315.99999999988</v>
      </c>
      <c r="M85" s="104">
        <v>553315.99999999988</v>
      </c>
      <c r="N85" s="104">
        <v>553315.99999999988</v>
      </c>
      <c r="O85" s="846">
        <v>6364240</v>
      </c>
      <c r="P85" s="846">
        <v>5929424</v>
      </c>
      <c r="Q85" s="846">
        <v>434816</v>
      </c>
    </row>
    <row r="86" spans="1:17" s="144" customFormat="1" ht="12.75" x14ac:dyDescent="0.2">
      <c r="A86" s="757"/>
      <c r="B86" s="741" t="s">
        <v>335</v>
      </c>
      <c r="C86" s="742">
        <v>100172</v>
      </c>
      <c r="D86" s="742">
        <v>100172</v>
      </c>
      <c r="E86" s="742">
        <v>100172</v>
      </c>
      <c r="F86" s="742">
        <v>100172</v>
      </c>
      <c r="G86" s="742">
        <v>117236</v>
      </c>
      <c r="H86" s="742">
        <v>117236</v>
      </c>
      <c r="I86" s="742">
        <v>117236</v>
      </c>
      <c r="J86" s="742">
        <v>117236</v>
      </c>
      <c r="K86" s="742">
        <v>117236</v>
      </c>
      <c r="L86" s="742">
        <v>117236</v>
      </c>
      <c r="M86" s="742">
        <v>117236</v>
      </c>
      <c r="N86" s="742">
        <v>117236</v>
      </c>
      <c r="O86" s="849">
        <v>1338576</v>
      </c>
      <c r="P86" s="849">
        <v>1209648</v>
      </c>
      <c r="Q86" s="849">
        <v>128928</v>
      </c>
    </row>
    <row r="87" spans="1:17" s="144" customFormat="1" ht="14.85" customHeight="1" x14ac:dyDescent="0.2">
      <c r="A87" s="757"/>
      <c r="B87" s="743" t="s">
        <v>341</v>
      </c>
      <c r="C87" s="136">
        <v>584600</v>
      </c>
      <c r="D87" s="136">
        <v>584600</v>
      </c>
      <c r="E87" s="136">
        <v>584600</v>
      </c>
      <c r="F87" s="136">
        <v>584600</v>
      </c>
      <c r="G87" s="136">
        <v>670551.99999999988</v>
      </c>
      <c r="H87" s="136">
        <v>670551.99999999988</v>
      </c>
      <c r="I87" s="136">
        <v>670551.99999999988</v>
      </c>
      <c r="J87" s="136">
        <v>670551.99999999988</v>
      </c>
      <c r="K87" s="136">
        <v>670551.99999999988</v>
      </c>
      <c r="L87" s="136">
        <v>670551.99999999988</v>
      </c>
      <c r="M87" s="136">
        <v>670551.99999999988</v>
      </c>
      <c r="N87" s="136">
        <v>670551.99999999988</v>
      </c>
      <c r="O87" s="850">
        <v>7702816</v>
      </c>
      <c r="P87" s="850">
        <v>7139072</v>
      </c>
      <c r="Q87" s="850">
        <v>563744</v>
      </c>
    </row>
    <row r="88" spans="1:17" s="144" customFormat="1" ht="12.75" x14ac:dyDescent="0.2">
      <c r="A88" s="757"/>
      <c r="B88" s="744"/>
      <c r="C88" s="104"/>
      <c r="D88" s="104"/>
      <c r="E88" s="104"/>
      <c r="F88" s="104"/>
      <c r="G88" s="104"/>
      <c r="H88" s="104"/>
      <c r="I88" s="104"/>
      <c r="J88" s="134"/>
      <c r="K88" s="134"/>
      <c r="L88" s="134"/>
      <c r="M88" s="134"/>
      <c r="N88" s="134"/>
      <c r="O88" s="851"/>
      <c r="P88" s="851"/>
      <c r="Q88" s="851"/>
    </row>
    <row r="89" spans="1:17" s="57" customFormat="1" ht="12.75" x14ac:dyDescent="0.2">
      <c r="A89" s="728">
        <v>12195</v>
      </c>
      <c r="B89" s="596" t="s">
        <v>621</v>
      </c>
      <c r="C89" s="537">
        <v>50</v>
      </c>
      <c r="D89" s="537">
        <v>50</v>
      </c>
      <c r="E89" s="537">
        <v>50</v>
      </c>
      <c r="F89" s="537">
        <v>50</v>
      </c>
      <c r="G89" s="537">
        <v>50</v>
      </c>
      <c r="H89" s="537">
        <v>50</v>
      </c>
      <c r="I89" s="537">
        <v>50</v>
      </c>
      <c r="J89" s="537">
        <v>50</v>
      </c>
      <c r="K89" s="537">
        <v>50</v>
      </c>
      <c r="L89" s="537">
        <v>50</v>
      </c>
      <c r="M89" s="537">
        <v>50</v>
      </c>
      <c r="N89" s="537">
        <v>50</v>
      </c>
      <c r="O89" s="839">
        <v>50</v>
      </c>
      <c r="P89" s="839">
        <v>50</v>
      </c>
      <c r="Q89" s="839">
        <v>0</v>
      </c>
    </row>
    <row r="90" spans="1:17" s="57" customFormat="1" ht="12.75" x14ac:dyDescent="0.2">
      <c r="A90" s="728"/>
      <c r="B90" s="741" t="s">
        <v>338</v>
      </c>
      <c r="C90" s="104">
        <v>76649.999999999985</v>
      </c>
      <c r="D90" s="104">
        <v>76649.999999999985</v>
      </c>
      <c r="E90" s="104">
        <v>76649.999999999985</v>
      </c>
      <c r="F90" s="104">
        <v>76649.999999999985</v>
      </c>
      <c r="G90" s="104">
        <v>87550</v>
      </c>
      <c r="H90" s="104">
        <v>87550</v>
      </c>
      <c r="I90" s="104">
        <v>87550</v>
      </c>
      <c r="J90" s="104">
        <v>87550</v>
      </c>
      <c r="K90" s="104">
        <v>87550</v>
      </c>
      <c r="L90" s="104">
        <v>87550</v>
      </c>
      <c r="M90" s="104">
        <v>87550</v>
      </c>
      <c r="N90" s="104">
        <v>87550</v>
      </c>
      <c r="O90" s="846">
        <v>1007000</v>
      </c>
      <c r="P90" s="846">
        <v>938200</v>
      </c>
      <c r="Q90" s="846">
        <v>68800</v>
      </c>
    </row>
    <row r="91" spans="1:17" s="57" customFormat="1" ht="12.75" x14ac:dyDescent="0.2">
      <c r="A91" s="728"/>
      <c r="B91" s="741" t="s">
        <v>335</v>
      </c>
      <c r="C91" s="742">
        <v>15850</v>
      </c>
      <c r="D91" s="742">
        <v>15850</v>
      </c>
      <c r="E91" s="742">
        <v>15850</v>
      </c>
      <c r="F91" s="742">
        <v>15850</v>
      </c>
      <c r="G91" s="742">
        <v>18550</v>
      </c>
      <c r="H91" s="742">
        <v>18550</v>
      </c>
      <c r="I91" s="742">
        <v>18550</v>
      </c>
      <c r="J91" s="742">
        <v>18550</v>
      </c>
      <c r="K91" s="742">
        <v>18550</v>
      </c>
      <c r="L91" s="742">
        <v>18550</v>
      </c>
      <c r="M91" s="742">
        <v>18550</v>
      </c>
      <c r="N91" s="742">
        <v>18550</v>
      </c>
      <c r="O91" s="849">
        <v>211800</v>
      </c>
      <c r="P91" s="849">
        <v>191400</v>
      </c>
      <c r="Q91" s="849">
        <v>20400</v>
      </c>
    </row>
    <row r="92" spans="1:17" s="57" customFormat="1" ht="12.75" x14ac:dyDescent="0.2">
      <c r="A92" s="728"/>
      <c r="B92" s="743" t="s">
        <v>622</v>
      </c>
      <c r="C92" s="136">
        <v>92499.999999999985</v>
      </c>
      <c r="D92" s="136">
        <v>92499.999999999985</v>
      </c>
      <c r="E92" s="136">
        <v>92499.999999999985</v>
      </c>
      <c r="F92" s="136">
        <v>92499.999999999985</v>
      </c>
      <c r="G92" s="136">
        <v>106100</v>
      </c>
      <c r="H92" s="136">
        <v>106100</v>
      </c>
      <c r="I92" s="136">
        <v>106100</v>
      </c>
      <c r="J92" s="136">
        <v>106100</v>
      </c>
      <c r="K92" s="136">
        <v>106100</v>
      </c>
      <c r="L92" s="136">
        <v>106100</v>
      </c>
      <c r="M92" s="136">
        <v>106100</v>
      </c>
      <c r="N92" s="136">
        <v>106100</v>
      </c>
      <c r="O92" s="850">
        <v>1218800</v>
      </c>
      <c r="P92" s="850">
        <v>1129600</v>
      </c>
      <c r="Q92" s="850">
        <v>89200</v>
      </c>
    </row>
    <row r="93" spans="1:17" s="494" customFormat="1" ht="12.75" x14ac:dyDescent="0.2">
      <c r="A93" s="757"/>
      <c r="B93" s="744"/>
      <c r="C93" s="104"/>
      <c r="D93" s="104"/>
      <c r="E93" s="104"/>
      <c r="F93" s="104"/>
      <c r="G93" s="104"/>
      <c r="H93" s="104"/>
      <c r="I93" s="104"/>
      <c r="J93" s="694"/>
      <c r="K93" s="694"/>
      <c r="L93" s="694"/>
      <c r="M93" s="694"/>
      <c r="N93" s="694"/>
      <c r="O93" s="838"/>
      <c r="P93" s="838"/>
      <c r="Q93" s="838"/>
    </row>
    <row r="94" spans="1:17" s="494" customFormat="1" ht="15" customHeight="1" x14ac:dyDescent="0.2">
      <c r="A94" s="757">
        <v>12195</v>
      </c>
      <c r="B94" s="596" t="s">
        <v>333</v>
      </c>
      <c r="C94" s="537">
        <v>94</v>
      </c>
      <c r="D94" s="537">
        <v>94</v>
      </c>
      <c r="E94" s="537">
        <v>94</v>
      </c>
      <c r="F94" s="537">
        <v>94</v>
      </c>
      <c r="G94" s="537">
        <v>94</v>
      </c>
      <c r="H94" s="537">
        <v>94</v>
      </c>
      <c r="I94" s="537">
        <v>94</v>
      </c>
      <c r="J94" s="537">
        <v>94</v>
      </c>
      <c r="K94" s="537">
        <v>94</v>
      </c>
      <c r="L94" s="537">
        <v>94</v>
      </c>
      <c r="M94" s="537">
        <v>94</v>
      </c>
      <c r="N94" s="537">
        <v>94</v>
      </c>
      <c r="O94" s="839">
        <v>94</v>
      </c>
      <c r="P94" s="839">
        <v>94</v>
      </c>
      <c r="Q94" s="839">
        <v>0</v>
      </c>
    </row>
    <row r="95" spans="1:17" s="494" customFormat="1" ht="15" customHeight="1" x14ac:dyDescent="0.2">
      <c r="A95" s="757"/>
      <c r="B95" s="741" t="s">
        <v>338</v>
      </c>
      <c r="C95" s="104">
        <v>144102</v>
      </c>
      <c r="D95" s="104">
        <v>144102</v>
      </c>
      <c r="E95" s="104">
        <v>144102</v>
      </c>
      <c r="F95" s="104">
        <v>144102</v>
      </c>
      <c r="G95" s="104">
        <v>164594</v>
      </c>
      <c r="H95" s="104">
        <v>164594</v>
      </c>
      <c r="I95" s="104">
        <v>164594</v>
      </c>
      <c r="J95" s="104">
        <v>164594</v>
      </c>
      <c r="K95" s="104">
        <v>164594</v>
      </c>
      <c r="L95" s="104">
        <v>164594</v>
      </c>
      <c r="M95" s="104">
        <v>164594</v>
      </c>
      <c r="N95" s="104">
        <v>164594</v>
      </c>
      <c r="O95" s="846">
        <v>1893160</v>
      </c>
      <c r="P95" s="846">
        <v>1763816</v>
      </c>
      <c r="Q95" s="846">
        <v>129344</v>
      </c>
    </row>
    <row r="96" spans="1:17" s="494" customFormat="1" ht="15" customHeight="1" x14ac:dyDescent="0.2">
      <c r="A96" s="757"/>
      <c r="B96" s="741" t="s">
        <v>335</v>
      </c>
      <c r="C96" s="742">
        <v>29798</v>
      </c>
      <c r="D96" s="742">
        <v>29798</v>
      </c>
      <c r="E96" s="742">
        <v>29798</v>
      </c>
      <c r="F96" s="742">
        <v>29798</v>
      </c>
      <c r="G96" s="742">
        <v>34874</v>
      </c>
      <c r="H96" s="742">
        <v>34874</v>
      </c>
      <c r="I96" s="742">
        <v>34874</v>
      </c>
      <c r="J96" s="742">
        <v>34874</v>
      </c>
      <c r="K96" s="742">
        <v>34874</v>
      </c>
      <c r="L96" s="742">
        <v>34874</v>
      </c>
      <c r="M96" s="742">
        <v>34874</v>
      </c>
      <c r="N96" s="742">
        <v>34874</v>
      </c>
      <c r="O96" s="849">
        <v>398184</v>
      </c>
      <c r="P96" s="849">
        <v>359832</v>
      </c>
      <c r="Q96" s="849">
        <v>38352</v>
      </c>
    </row>
    <row r="97" spans="1:17" s="494" customFormat="1" ht="15" customHeight="1" x14ac:dyDescent="0.2">
      <c r="A97" s="757"/>
      <c r="B97" s="743" t="s">
        <v>342</v>
      </c>
      <c r="C97" s="136">
        <v>173900</v>
      </c>
      <c r="D97" s="136">
        <v>173900</v>
      </c>
      <c r="E97" s="136">
        <v>173900</v>
      </c>
      <c r="F97" s="136">
        <v>173900</v>
      </c>
      <c r="G97" s="136">
        <v>199468</v>
      </c>
      <c r="H97" s="136">
        <v>199468</v>
      </c>
      <c r="I97" s="136">
        <v>199468</v>
      </c>
      <c r="J97" s="136">
        <v>199468</v>
      </c>
      <c r="K97" s="136">
        <v>199468</v>
      </c>
      <c r="L97" s="136">
        <v>199468</v>
      </c>
      <c r="M97" s="136">
        <v>199468</v>
      </c>
      <c r="N97" s="136">
        <v>199468</v>
      </c>
      <c r="O97" s="850">
        <v>2291344</v>
      </c>
      <c r="P97" s="850">
        <v>2123648</v>
      </c>
      <c r="Q97" s="850">
        <v>167696</v>
      </c>
    </row>
    <row r="98" spans="1:17" s="494" customFormat="1" ht="12.75" x14ac:dyDescent="0.2">
      <c r="A98" s="757"/>
      <c r="B98" s="744"/>
      <c r="C98" s="537"/>
      <c r="D98" s="537"/>
      <c r="E98" s="537"/>
      <c r="F98" s="537"/>
      <c r="G98" s="537"/>
      <c r="H98" s="537"/>
      <c r="I98" s="537"/>
      <c r="J98" s="694"/>
      <c r="K98" s="694"/>
      <c r="L98" s="694"/>
      <c r="M98" s="694"/>
      <c r="N98" s="694"/>
      <c r="O98" s="838"/>
      <c r="P98" s="838"/>
      <c r="Q98" s="838"/>
    </row>
    <row r="99" spans="1:17" s="144" customFormat="1" ht="12.75" x14ac:dyDescent="0.2">
      <c r="A99" s="757"/>
      <c r="B99" s="596" t="s">
        <v>344</v>
      </c>
      <c r="C99" s="537">
        <v>30</v>
      </c>
      <c r="D99" s="537">
        <v>30</v>
      </c>
      <c r="E99" s="537">
        <v>30</v>
      </c>
      <c r="F99" s="537">
        <v>30</v>
      </c>
      <c r="G99" s="537">
        <v>30</v>
      </c>
      <c r="H99" s="537">
        <v>30</v>
      </c>
      <c r="I99" s="537">
        <v>30</v>
      </c>
      <c r="J99" s="537">
        <v>30</v>
      </c>
      <c r="K99" s="537">
        <v>30</v>
      </c>
      <c r="L99" s="537">
        <v>30</v>
      </c>
      <c r="M99" s="537">
        <v>30</v>
      </c>
      <c r="N99" s="537">
        <v>30</v>
      </c>
      <c r="O99" s="839">
        <v>30</v>
      </c>
      <c r="P99" s="839">
        <v>30</v>
      </c>
      <c r="Q99" s="839">
        <v>0</v>
      </c>
    </row>
    <row r="100" spans="1:17" s="143" customFormat="1" ht="12.75" x14ac:dyDescent="0.2">
      <c r="A100" s="757">
        <v>12195</v>
      </c>
      <c r="B100" s="741" t="s">
        <v>338</v>
      </c>
      <c r="C100" s="104">
        <v>45989.999999999993</v>
      </c>
      <c r="D100" s="104">
        <v>45989.999999999993</v>
      </c>
      <c r="E100" s="104">
        <v>45989.999999999993</v>
      </c>
      <c r="F100" s="104">
        <v>45989.999999999993</v>
      </c>
      <c r="G100" s="104">
        <v>52529.999999999993</v>
      </c>
      <c r="H100" s="104">
        <v>52529.999999999993</v>
      </c>
      <c r="I100" s="104">
        <v>52529.999999999993</v>
      </c>
      <c r="J100" s="104">
        <v>52529.999999999993</v>
      </c>
      <c r="K100" s="104">
        <v>52529.999999999993</v>
      </c>
      <c r="L100" s="104">
        <v>52529.999999999993</v>
      </c>
      <c r="M100" s="104">
        <v>52529.999999999993</v>
      </c>
      <c r="N100" s="104">
        <v>52529.999999999993</v>
      </c>
      <c r="O100" s="846">
        <v>604199.99999999988</v>
      </c>
      <c r="P100" s="846">
        <v>562920</v>
      </c>
      <c r="Q100" s="846">
        <v>41279.999999999884</v>
      </c>
    </row>
    <row r="101" spans="1:17" s="143" customFormat="1" ht="12.75" x14ac:dyDescent="0.2">
      <c r="A101" s="825"/>
      <c r="B101" s="741" t="s">
        <v>335</v>
      </c>
      <c r="C101" s="742">
        <v>9510</v>
      </c>
      <c r="D101" s="742">
        <v>9510</v>
      </c>
      <c r="E101" s="742">
        <v>9510</v>
      </c>
      <c r="F101" s="742">
        <v>9510</v>
      </c>
      <c r="G101" s="742">
        <v>11129.999999999998</v>
      </c>
      <c r="H101" s="742">
        <v>11129.999999999998</v>
      </c>
      <c r="I101" s="742">
        <v>11129.999999999998</v>
      </c>
      <c r="J101" s="742">
        <v>11129.999999999998</v>
      </c>
      <c r="K101" s="742">
        <v>11129.999999999998</v>
      </c>
      <c r="L101" s="742">
        <v>11129.999999999998</v>
      </c>
      <c r="M101" s="742">
        <v>11129.999999999998</v>
      </c>
      <c r="N101" s="742">
        <v>11129.999999999998</v>
      </c>
      <c r="O101" s="849">
        <v>127080</v>
      </c>
      <c r="P101" s="849">
        <v>114840</v>
      </c>
      <c r="Q101" s="849">
        <v>12240</v>
      </c>
    </row>
    <row r="102" spans="1:17" s="144" customFormat="1" ht="14.85" customHeight="1" x14ac:dyDescent="0.2">
      <c r="A102" s="757"/>
      <c r="B102" s="743" t="s">
        <v>343</v>
      </c>
      <c r="C102" s="136">
        <v>55499.999999999993</v>
      </c>
      <c r="D102" s="136">
        <v>55499.999999999993</v>
      </c>
      <c r="E102" s="136">
        <v>55499.999999999993</v>
      </c>
      <c r="F102" s="136">
        <v>55499.999999999993</v>
      </c>
      <c r="G102" s="136">
        <v>63659.999999999993</v>
      </c>
      <c r="H102" s="136">
        <v>63659.999999999993</v>
      </c>
      <c r="I102" s="136">
        <v>63659.999999999993</v>
      </c>
      <c r="J102" s="136">
        <v>63659.999999999993</v>
      </c>
      <c r="K102" s="136">
        <v>63659.999999999993</v>
      </c>
      <c r="L102" s="136">
        <v>63659.999999999993</v>
      </c>
      <c r="M102" s="136">
        <v>63659.999999999993</v>
      </c>
      <c r="N102" s="136">
        <v>63659.999999999993</v>
      </c>
      <c r="O102" s="850">
        <v>731279.99999999988</v>
      </c>
      <c r="P102" s="850">
        <v>677760</v>
      </c>
      <c r="Q102" s="850">
        <v>53519.999999999884</v>
      </c>
    </row>
    <row r="103" spans="1:17" s="144" customFormat="1" ht="12.75" x14ac:dyDescent="0.2">
      <c r="A103" s="757"/>
      <c r="B103" s="744"/>
      <c r="C103" s="537"/>
      <c r="D103" s="537"/>
      <c r="E103" s="537"/>
      <c r="F103" s="537"/>
      <c r="G103" s="537"/>
      <c r="H103" s="537"/>
      <c r="I103" s="537"/>
      <c r="J103" s="134"/>
      <c r="K103" s="134"/>
      <c r="L103" s="134"/>
      <c r="M103" s="134"/>
      <c r="N103" s="134"/>
      <c r="O103" s="851"/>
      <c r="P103" s="851"/>
      <c r="Q103" s="851"/>
    </row>
    <row r="104" spans="1:17" s="494" customFormat="1" ht="12.75" x14ac:dyDescent="0.2">
      <c r="A104" s="757">
        <v>12195</v>
      </c>
      <c r="B104" s="596" t="s">
        <v>345</v>
      </c>
      <c r="C104" s="537">
        <v>5</v>
      </c>
      <c r="D104" s="537">
        <v>5</v>
      </c>
      <c r="E104" s="537">
        <v>5</v>
      </c>
      <c r="F104" s="537">
        <v>5</v>
      </c>
      <c r="G104" s="537">
        <v>5</v>
      </c>
      <c r="H104" s="537">
        <v>5</v>
      </c>
      <c r="I104" s="537">
        <v>5</v>
      </c>
      <c r="J104" s="537">
        <v>5</v>
      </c>
      <c r="K104" s="537">
        <v>5</v>
      </c>
      <c r="L104" s="537">
        <v>5</v>
      </c>
      <c r="M104" s="537">
        <v>5</v>
      </c>
      <c r="N104" s="537">
        <v>5</v>
      </c>
      <c r="O104" s="839">
        <v>5</v>
      </c>
      <c r="P104" s="839">
        <v>5</v>
      </c>
      <c r="Q104" s="839">
        <v>0</v>
      </c>
    </row>
    <row r="105" spans="1:17" s="144" customFormat="1" ht="12.75" x14ac:dyDescent="0.2">
      <c r="A105" s="757"/>
      <c r="B105" s="741" t="s">
        <v>338</v>
      </c>
      <c r="C105" s="104">
        <v>7664.9999999999991</v>
      </c>
      <c r="D105" s="104">
        <v>7664.9999999999991</v>
      </c>
      <c r="E105" s="104">
        <v>7664.9999999999991</v>
      </c>
      <c r="F105" s="104">
        <v>7664.9999999999991</v>
      </c>
      <c r="G105" s="104">
        <v>8754.9999999999982</v>
      </c>
      <c r="H105" s="104">
        <v>8754.9999999999982</v>
      </c>
      <c r="I105" s="104">
        <v>8754.9999999999982</v>
      </c>
      <c r="J105" s="104">
        <v>8754.9999999999982</v>
      </c>
      <c r="K105" s="104">
        <v>8754.9999999999982</v>
      </c>
      <c r="L105" s="104">
        <v>8754.9999999999982</v>
      </c>
      <c r="M105" s="104">
        <v>8754.9999999999982</v>
      </c>
      <c r="N105" s="104">
        <v>8754.9999999999982</v>
      </c>
      <c r="O105" s="846">
        <v>100699.99999999999</v>
      </c>
      <c r="P105" s="846">
        <v>93820</v>
      </c>
      <c r="Q105" s="846">
        <v>6879.9999999999854</v>
      </c>
    </row>
    <row r="106" spans="1:17" s="144" customFormat="1" ht="12.75" x14ac:dyDescent="0.2">
      <c r="A106" s="757"/>
      <c r="B106" s="741" t="s">
        <v>335</v>
      </c>
      <c r="C106" s="742">
        <v>1585</v>
      </c>
      <c r="D106" s="742">
        <v>1585</v>
      </c>
      <c r="E106" s="742">
        <v>1585</v>
      </c>
      <c r="F106" s="742">
        <v>1585</v>
      </c>
      <c r="G106" s="742">
        <v>1855</v>
      </c>
      <c r="H106" s="742">
        <v>1855</v>
      </c>
      <c r="I106" s="742">
        <v>1855</v>
      </c>
      <c r="J106" s="742">
        <v>1855</v>
      </c>
      <c r="K106" s="742">
        <v>1855</v>
      </c>
      <c r="L106" s="742">
        <v>1855</v>
      </c>
      <c r="M106" s="742">
        <v>1855</v>
      </c>
      <c r="N106" s="742">
        <v>1855</v>
      </c>
      <c r="O106" s="849">
        <v>21180</v>
      </c>
      <c r="P106" s="849">
        <v>19140</v>
      </c>
      <c r="Q106" s="849">
        <v>2040</v>
      </c>
    </row>
    <row r="107" spans="1:17" s="144" customFormat="1" ht="14.85" customHeight="1" x14ac:dyDescent="0.2">
      <c r="A107" s="757"/>
      <c r="B107" s="743" t="s">
        <v>346</v>
      </c>
      <c r="C107" s="136">
        <v>9250</v>
      </c>
      <c r="D107" s="136">
        <v>9250</v>
      </c>
      <c r="E107" s="136">
        <v>9250</v>
      </c>
      <c r="F107" s="136">
        <v>9250</v>
      </c>
      <c r="G107" s="136">
        <v>10609.999999999998</v>
      </c>
      <c r="H107" s="136">
        <v>10609.999999999998</v>
      </c>
      <c r="I107" s="136">
        <v>10609.999999999998</v>
      </c>
      <c r="J107" s="136">
        <v>10609.999999999998</v>
      </c>
      <c r="K107" s="136">
        <v>10609.999999999998</v>
      </c>
      <c r="L107" s="136">
        <v>10609.999999999998</v>
      </c>
      <c r="M107" s="136">
        <v>10609.999999999998</v>
      </c>
      <c r="N107" s="136">
        <v>10609.999999999998</v>
      </c>
      <c r="O107" s="850">
        <v>121880</v>
      </c>
      <c r="P107" s="850">
        <v>112960</v>
      </c>
      <c r="Q107" s="850">
        <v>8920</v>
      </c>
    </row>
    <row r="108" spans="1:17" s="144" customFormat="1" ht="12.75" x14ac:dyDescent="0.2">
      <c r="A108" s="757"/>
      <c r="B108" s="745"/>
      <c r="C108" s="104"/>
      <c r="D108" s="104"/>
      <c r="E108" s="104"/>
      <c r="F108" s="104"/>
      <c r="G108" s="104"/>
      <c r="H108" s="104"/>
      <c r="I108" s="104"/>
      <c r="J108" s="134"/>
      <c r="K108" s="826"/>
      <c r="L108" s="134"/>
      <c r="M108" s="134"/>
      <c r="N108" s="134"/>
      <c r="O108" s="851"/>
      <c r="P108" s="851"/>
      <c r="Q108" s="851"/>
    </row>
    <row r="109" spans="1:17" s="144" customFormat="1" ht="12.75" x14ac:dyDescent="0.2">
      <c r="A109" s="757">
        <v>12195</v>
      </c>
      <c r="B109" s="596" t="s">
        <v>348</v>
      </c>
      <c r="C109" s="537">
        <v>100</v>
      </c>
      <c r="D109" s="537">
        <v>100</v>
      </c>
      <c r="E109" s="537">
        <v>100</v>
      </c>
      <c r="F109" s="537">
        <v>100</v>
      </c>
      <c r="G109" s="537">
        <v>100</v>
      </c>
      <c r="H109" s="537">
        <v>100</v>
      </c>
      <c r="I109" s="537">
        <v>100</v>
      </c>
      <c r="J109" s="537">
        <v>100</v>
      </c>
      <c r="K109" s="537">
        <v>100</v>
      </c>
      <c r="L109" s="537">
        <v>100</v>
      </c>
      <c r="M109" s="537">
        <v>100</v>
      </c>
      <c r="N109" s="537">
        <v>100</v>
      </c>
      <c r="O109" s="839">
        <v>100</v>
      </c>
      <c r="P109" s="839">
        <v>100</v>
      </c>
      <c r="Q109" s="839">
        <v>0</v>
      </c>
    </row>
    <row r="110" spans="1:17" s="144" customFormat="1" ht="12.75" x14ac:dyDescent="0.2">
      <c r="A110" s="757"/>
      <c r="B110" s="741" t="s">
        <v>338</v>
      </c>
      <c r="C110" s="104">
        <v>153299.99999999997</v>
      </c>
      <c r="D110" s="104">
        <v>153299.99999999997</v>
      </c>
      <c r="E110" s="104">
        <v>153299.99999999997</v>
      </c>
      <c r="F110" s="104">
        <v>153299.99999999997</v>
      </c>
      <c r="G110" s="104">
        <v>175100</v>
      </c>
      <c r="H110" s="104">
        <v>175100</v>
      </c>
      <c r="I110" s="104">
        <v>175100</v>
      </c>
      <c r="J110" s="104">
        <v>175100</v>
      </c>
      <c r="K110" s="104">
        <v>175100</v>
      </c>
      <c r="L110" s="104">
        <v>175100</v>
      </c>
      <c r="M110" s="104">
        <v>175100</v>
      </c>
      <c r="N110" s="104">
        <v>175100</v>
      </c>
      <c r="O110" s="846">
        <v>2014000</v>
      </c>
      <c r="P110" s="846">
        <v>1876400</v>
      </c>
      <c r="Q110" s="846">
        <v>137600</v>
      </c>
    </row>
    <row r="111" spans="1:17" s="494" customFormat="1" ht="12.75" x14ac:dyDescent="0.2">
      <c r="A111" s="757"/>
      <c r="B111" s="741" t="s">
        <v>335</v>
      </c>
      <c r="C111" s="742">
        <v>31700</v>
      </c>
      <c r="D111" s="742">
        <v>31700</v>
      </c>
      <c r="E111" s="742">
        <v>31700</v>
      </c>
      <c r="F111" s="742">
        <v>31700</v>
      </c>
      <c r="G111" s="742">
        <v>37100</v>
      </c>
      <c r="H111" s="742">
        <v>37100</v>
      </c>
      <c r="I111" s="742">
        <v>37100</v>
      </c>
      <c r="J111" s="742">
        <v>37100</v>
      </c>
      <c r="K111" s="742">
        <v>37100</v>
      </c>
      <c r="L111" s="742">
        <v>37100</v>
      </c>
      <c r="M111" s="742">
        <v>37100</v>
      </c>
      <c r="N111" s="742">
        <v>37100</v>
      </c>
      <c r="O111" s="849">
        <v>423600</v>
      </c>
      <c r="P111" s="849">
        <v>382800</v>
      </c>
      <c r="Q111" s="849">
        <v>40800</v>
      </c>
    </row>
    <row r="112" spans="1:17" s="494" customFormat="1" ht="12.75" x14ac:dyDescent="0.2">
      <c r="A112" s="757"/>
      <c r="B112" s="743" t="s">
        <v>349</v>
      </c>
      <c r="C112" s="136">
        <v>184999.99999999997</v>
      </c>
      <c r="D112" s="136">
        <v>184999.99999999997</v>
      </c>
      <c r="E112" s="136">
        <v>184999.99999999997</v>
      </c>
      <c r="F112" s="136">
        <v>184999.99999999997</v>
      </c>
      <c r="G112" s="136">
        <v>212200</v>
      </c>
      <c r="H112" s="136">
        <v>212200</v>
      </c>
      <c r="I112" s="136">
        <v>212200</v>
      </c>
      <c r="J112" s="136">
        <v>212200</v>
      </c>
      <c r="K112" s="136">
        <v>212200</v>
      </c>
      <c r="L112" s="136">
        <v>212200</v>
      </c>
      <c r="M112" s="136">
        <v>212200</v>
      </c>
      <c r="N112" s="136">
        <v>212200</v>
      </c>
      <c r="O112" s="850">
        <v>2437600</v>
      </c>
      <c r="P112" s="850">
        <v>2259200</v>
      </c>
      <c r="Q112" s="850">
        <v>178400</v>
      </c>
    </row>
    <row r="113" spans="1:19" s="494" customFormat="1" ht="12.75" x14ac:dyDescent="0.2">
      <c r="A113" s="757"/>
      <c r="B113" s="745"/>
      <c r="C113" s="104"/>
      <c r="D113" s="104"/>
      <c r="E113" s="104"/>
      <c r="F113" s="104"/>
      <c r="G113" s="104"/>
      <c r="H113" s="104"/>
      <c r="I113" s="104"/>
      <c r="J113" s="694"/>
      <c r="K113" s="694"/>
      <c r="L113" s="694"/>
      <c r="M113" s="694"/>
      <c r="N113" s="694"/>
      <c r="O113" s="838"/>
      <c r="P113" s="838"/>
      <c r="Q113" s="838"/>
    </row>
    <row r="114" spans="1:19" s="57" customFormat="1" ht="12.75" x14ac:dyDescent="0.2">
      <c r="A114" s="728"/>
      <c r="B114" s="743" t="s">
        <v>405</v>
      </c>
      <c r="C114" s="136">
        <v>4273499.9999999991</v>
      </c>
      <c r="D114" s="136">
        <v>4273499.9999999991</v>
      </c>
      <c r="E114" s="136">
        <v>4273499.9999999991</v>
      </c>
      <c r="F114" s="136">
        <v>4273499.9999999991</v>
      </c>
      <c r="G114" s="136">
        <v>4901820</v>
      </c>
      <c r="H114" s="136">
        <v>4901820</v>
      </c>
      <c r="I114" s="136">
        <v>4901820</v>
      </c>
      <c r="J114" s="136">
        <v>4901820</v>
      </c>
      <c r="K114" s="136">
        <v>4901820</v>
      </c>
      <c r="L114" s="136">
        <v>4901820</v>
      </c>
      <c r="M114" s="136">
        <v>4901820</v>
      </c>
      <c r="N114" s="136">
        <v>4901820</v>
      </c>
      <c r="O114" s="850">
        <v>56308560</v>
      </c>
      <c r="P114" s="850">
        <v>52187520</v>
      </c>
      <c r="Q114" s="850">
        <v>4121040</v>
      </c>
    </row>
    <row r="115" spans="1:19" s="144" customFormat="1" ht="12.75" x14ac:dyDescent="0.2">
      <c r="A115" s="827"/>
      <c r="B115" s="744"/>
      <c r="C115" s="537"/>
      <c r="D115" s="537"/>
      <c r="E115" s="537"/>
      <c r="F115" s="537"/>
      <c r="G115" s="537"/>
      <c r="H115" s="537"/>
      <c r="I115" s="537"/>
      <c r="J115" s="134"/>
      <c r="K115" s="134"/>
      <c r="L115" s="134"/>
      <c r="M115" s="134"/>
      <c r="N115" s="134"/>
      <c r="O115" s="851"/>
      <c r="P115" s="851"/>
      <c r="Q115" s="851"/>
    </row>
    <row r="116" spans="1:19" s="144" customFormat="1" ht="12.75" x14ac:dyDescent="0.2">
      <c r="A116" s="757">
        <v>11539</v>
      </c>
      <c r="B116" s="596" t="s">
        <v>332</v>
      </c>
      <c r="C116" s="537">
        <v>137</v>
      </c>
      <c r="D116" s="537">
        <v>137</v>
      </c>
      <c r="E116" s="537">
        <v>137</v>
      </c>
      <c r="F116" s="537">
        <v>137</v>
      </c>
      <c r="G116" s="537">
        <v>137</v>
      </c>
      <c r="H116" s="537">
        <v>137</v>
      </c>
      <c r="I116" s="537">
        <v>137</v>
      </c>
      <c r="J116" s="537">
        <v>137</v>
      </c>
      <c r="K116" s="537">
        <v>137</v>
      </c>
      <c r="L116" s="537">
        <v>137</v>
      </c>
      <c r="M116" s="537">
        <v>137</v>
      </c>
      <c r="N116" s="537">
        <v>137</v>
      </c>
      <c r="O116" s="839">
        <v>137</v>
      </c>
      <c r="P116" s="839">
        <v>137</v>
      </c>
      <c r="Q116" s="839">
        <v>0</v>
      </c>
    </row>
    <row r="117" spans="1:19" s="494" customFormat="1" ht="12.75" x14ac:dyDescent="0.2">
      <c r="A117" s="757"/>
      <c r="B117" s="596" t="s">
        <v>597</v>
      </c>
      <c r="C117" s="532">
        <v>-36853</v>
      </c>
      <c r="D117" s="532">
        <v>-36853</v>
      </c>
      <c r="E117" s="532">
        <v>-36853</v>
      </c>
      <c r="F117" s="532">
        <v>-36853</v>
      </c>
      <c r="G117" s="532">
        <v>-36853</v>
      </c>
      <c r="H117" s="532">
        <v>-36853</v>
      </c>
      <c r="I117" s="532">
        <v>-36853</v>
      </c>
      <c r="J117" s="532">
        <v>-36853</v>
      </c>
      <c r="K117" s="532">
        <v>-36853</v>
      </c>
      <c r="L117" s="532">
        <v>-36853</v>
      </c>
      <c r="M117" s="532">
        <v>-36853</v>
      </c>
      <c r="N117" s="532">
        <v>-36853</v>
      </c>
      <c r="O117" s="846">
        <v>-442236</v>
      </c>
      <c r="P117" s="852">
        <v>-442236</v>
      </c>
      <c r="Q117" s="846">
        <v>0</v>
      </c>
    </row>
    <row r="118" spans="1:19" s="494" customFormat="1" ht="12.75" x14ac:dyDescent="0.2">
      <c r="A118" s="757"/>
      <c r="B118" s="741" t="s">
        <v>338</v>
      </c>
      <c r="C118" s="104">
        <v>210021</v>
      </c>
      <c r="D118" s="104">
        <v>210021</v>
      </c>
      <c r="E118" s="104">
        <v>210021</v>
      </c>
      <c r="F118" s="104">
        <v>210021</v>
      </c>
      <c r="G118" s="104">
        <v>239886.99999999997</v>
      </c>
      <c r="H118" s="104">
        <v>239886.99999999997</v>
      </c>
      <c r="I118" s="104">
        <v>239886.99999999997</v>
      </c>
      <c r="J118" s="104">
        <v>239886.99999999997</v>
      </c>
      <c r="K118" s="104">
        <v>239886.99999999997</v>
      </c>
      <c r="L118" s="104">
        <v>239886.99999999997</v>
      </c>
      <c r="M118" s="104">
        <v>239886.99999999997</v>
      </c>
      <c r="N118" s="104">
        <v>239886.99999999997</v>
      </c>
      <c r="O118" s="846">
        <v>2759180</v>
      </c>
      <c r="P118" s="846">
        <v>2570668</v>
      </c>
      <c r="Q118" s="846">
        <v>188512</v>
      </c>
    </row>
    <row r="119" spans="1:19" s="144" customFormat="1" ht="12.75" x14ac:dyDescent="0.2">
      <c r="A119" s="757"/>
      <c r="B119" s="741" t="s">
        <v>335</v>
      </c>
      <c r="C119" s="742">
        <v>43429</v>
      </c>
      <c r="D119" s="742">
        <v>43429</v>
      </c>
      <c r="E119" s="742">
        <v>43429</v>
      </c>
      <c r="F119" s="742">
        <v>43429</v>
      </c>
      <c r="G119" s="742">
        <v>50827</v>
      </c>
      <c r="H119" s="742">
        <v>50827</v>
      </c>
      <c r="I119" s="742">
        <v>50827</v>
      </c>
      <c r="J119" s="742">
        <v>50827</v>
      </c>
      <c r="K119" s="742">
        <v>50827</v>
      </c>
      <c r="L119" s="742">
        <v>50827</v>
      </c>
      <c r="M119" s="742">
        <v>50827</v>
      </c>
      <c r="N119" s="742">
        <v>50827</v>
      </c>
      <c r="O119" s="849">
        <v>580332</v>
      </c>
      <c r="P119" s="849">
        <v>524436</v>
      </c>
      <c r="Q119" s="849">
        <v>55896</v>
      </c>
    </row>
    <row r="120" spans="1:19" s="144" customFormat="1" ht="12.75" x14ac:dyDescent="0.2">
      <c r="A120" s="757"/>
      <c r="B120" s="743" t="s">
        <v>350</v>
      </c>
      <c r="C120" s="136">
        <v>216597</v>
      </c>
      <c r="D120" s="136">
        <v>216597</v>
      </c>
      <c r="E120" s="136">
        <v>216597</v>
      </c>
      <c r="F120" s="136">
        <v>216597</v>
      </c>
      <c r="G120" s="136">
        <v>253860.99999999997</v>
      </c>
      <c r="H120" s="136">
        <v>253860.99999999997</v>
      </c>
      <c r="I120" s="136">
        <v>253860.99999999997</v>
      </c>
      <c r="J120" s="136">
        <v>253860.99999999997</v>
      </c>
      <c r="K120" s="136">
        <v>253860.99999999997</v>
      </c>
      <c r="L120" s="136">
        <v>253860.99999999997</v>
      </c>
      <c r="M120" s="136">
        <v>253860.99999999997</v>
      </c>
      <c r="N120" s="136">
        <v>253860.99999999997</v>
      </c>
      <c r="O120" s="850">
        <v>2897276</v>
      </c>
      <c r="P120" s="850">
        <v>2652868</v>
      </c>
      <c r="Q120" s="850">
        <v>244408</v>
      </c>
    </row>
    <row r="121" spans="1:19" s="144" customFormat="1" ht="12.75" x14ac:dyDescent="0.2">
      <c r="A121" s="757"/>
      <c r="B121" s="744"/>
      <c r="C121" s="537"/>
      <c r="D121" s="537"/>
      <c r="E121" s="537"/>
      <c r="F121" s="537"/>
      <c r="G121" s="537"/>
      <c r="H121" s="537"/>
      <c r="I121" s="537"/>
      <c r="J121" s="134"/>
      <c r="K121" s="134"/>
      <c r="L121" s="134"/>
      <c r="M121" s="134"/>
      <c r="N121" s="134"/>
      <c r="O121" s="851"/>
      <c r="P121" s="851"/>
      <c r="Q121" s="851"/>
    </row>
    <row r="122" spans="1:19" s="144" customFormat="1" ht="12.75" x14ac:dyDescent="0.2">
      <c r="A122" s="757">
        <v>12195</v>
      </c>
      <c r="B122" s="596" t="s">
        <v>326</v>
      </c>
      <c r="C122" s="537">
        <v>315</v>
      </c>
      <c r="D122" s="537">
        <v>315</v>
      </c>
      <c r="E122" s="537">
        <v>315</v>
      </c>
      <c r="F122" s="537">
        <v>315</v>
      </c>
      <c r="G122" s="537">
        <v>315</v>
      </c>
      <c r="H122" s="537">
        <v>315</v>
      </c>
      <c r="I122" s="537">
        <v>315</v>
      </c>
      <c r="J122" s="537">
        <v>315</v>
      </c>
      <c r="K122" s="537">
        <v>315</v>
      </c>
      <c r="L122" s="537">
        <v>315</v>
      </c>
      <c r="M122" s="537">
        <v>315</v>
      </c>
      <c r="N122" s="537">
        <v>315</v>
      </c>
      <c r="O122" s="839">
        <v>315</v>
      </c>
      <c r="P122" s="839">
        <v>315</v>
      </c>
      <c r="Q122" s="839">
        <v>0</v>
      </c>
      <c r="S122" s="1060"/>
    </row>
    <row r="123" spans="1:19" s="144" customFormat="1" ht="12.75" x14ac:dyDescent="0.2">
      <c r="A123" s="757"/>
      <c r="B123" s="741" t="s">
        <v>338</v>
      </c>
      <c r="C123" s="104">
        <v>482895</v>
      </c>
      <c r="D123" s="104">
        <v>482895</v>
      </c>
      <c r="E123" s="104">
        <v>482895</v>
      </c>
      <c r="F123" s="104">
        <v>482895</v>
      </c>
      <c r="G123" s="104">
        <v>551564.99999999988</v>
      </c>
      <c r="H123" s="104">
        <v>551564.99999999988</v>
      </c>
      <c r="I123" s="104">
        <v>551564.99999999988</v>
      </c>
      <c r="J123" s="104">
        <v>551564.99999999988</v>
      </c>
      <c r="K123" s="104">
        <v>551564.99999999988</v>
      </c>
      <c r="L123" s="104">
        <v>551564.99999999988</v>
      </c>
      <c r="M123" s="104">
        <v>551564.99999999988</v>
      </c>
      <c r="N123" s="104">
        <v>551564.99999999988</v>
      </c>
      <c r="O123" s="846">
        <v>6344100</v>
      </c>
      <c r="P123" s="846">
        <v>5910660</v>
      </c>
      <c r="Q123" s="846">
        <v>433440</v>
      </c>
    </row>
    <row r="124" spans="1:19" s="494" customFormat="1" ht="12.75" x14ac:dyDescent="0.2">
      <c r="A124" s="757"/>
      <c r="B124" s="741" t="s">
        <v>335</v>
      </c>
      <c r="C124" s="104">
        <v>99855</v>
      </c>
      <c r="D124" s="104">
        <v>99855</v>
      </c>
      <c r="E124" s="104">
        <v>99855</v>
      </c>
      <c r="F124" s="104">
        <v>99855</v>
      </c>
      <c r="G124" s="104">
        <v>116865</v>
      </c>
      <c r="H124" s="104">
        <v>116865</v>
      </c>
      <c r="I124" s="104">
        <v>116865</v>
      </c>
      <c r="J124" s="104">
        <v>116865</v>
      </c>
      <c r="K124" s="104">
        <v>116865</v>
      </c>
      <c r="L124" s="104">
        <v>116865</v>
      </c>
      <c r="M124" s="104">
        <v>116865</v>
      </c>
      <c r="N124" s="104">
        <v>116865</v>
      </c>
      <c r="O124" s="846">
        <v>1334340</v>
      </c>
      <c r="P124" s="846">
        <v>1205820</v>
      </c>
      <c r="Q124" s="846">
        <v>128520</v>
      </c>
    </row>
    <row r="125" spans="1:19" s="57" customFormat="1" ht="12.75" x14ac:dyDescent="0.2">
      <c r="A125" s="757"/>
      <c r="B125" s="741" t="s">
        <v>351</v>
      </c>
      <c r="C125" s="104">
        <v>112488</v>
      </c>
      <c r="D125" s="104">
        <v>114216</v>
      </c>
      <c r="E125" s="104">
        <v>114216</v>
      </c>
      <c r="F125" s="104">
        <v>114216</v>
      </c>
      <c r="G125" s="104">
        <v>114216</v>
      </c>
      <c r="H125" s="104">
        <v>114216</v>
      </c>
      <c r="I125" s="104">
        <v>114216</v>
      </c>
      <c r="J125" s="104">
        <v>114216</v>
      </c>
      <c r="K125" s="104">
        <v>114216</v>
      </c>
      <c r="L125" s="104">
        <v>114216</v>
      </c>
      <c r="M125" s="104">
        <v>114216</v>
      </c>
      <c r="N125" s="104">
        <v>114216</v>
      </c>
      <c r="O125" s="846">
        <v>1368864</v>
      </c>
      <c r="P125" s="846">
        <v>1368864</v>
      </c>
      <c r="Q125" s="846">
        <v>0</v>
      </c>
    </row>
    <row r="126" spans="1:19" s="143" customFormat="1" ht="12.75" x14ac:dyDescent="0.2">
      <c r="A126" s="757"/>
      <c r="B126" s="743" t="s">
        <v>352</v>
      </c>
      <c r="C126" s="136">
        <v>695238</v>
      </c>
      <c r="D126" s="136">
        <v>696966</v>
      </c>
      <c r="E126" s="136">
        <v>696966</v>
      </c>
      <c r="F126" s="136">
        <v>696966</v>
      </c>
      <c r="G126" s="136">
        <v>782645.99999999988</v>
      </c>
      <c r="H126" s="136">
        <v>782645.99999999988</v>
      </c>
      <c r="I126" s="136">
        <v>782645.99999999988</v>
      </c>
      <c r="J126" s="136">
        <v>782645.99999999988</v>
      </c>
      <c r="K126" s="136">
        <v>782645.99999999988</v>
      </c>
      <c r="L126" s="136">
        <v>782645.99999999988</v>
      </c>
      <c r="M126" s="136">
        <v>782645.99999999988</v>
      </c>
      <c r="N126" s="136">
        <v>782645.99999999988</v>
      </c>
      <c r="O126" s="850">
        <v>9047304</v>
      </c>
      <c r="P126" s="850">
        <v>8485344</v>
      </c>
      <c r="Q126" s="850">
        <v>561960</v>
      </c>
    </row>
    <row r="127" spans="1:19" s="143" customFormat="1" ht="12.75" x14ac:dyDescent="0.2">
      <c r="A127" s="757"/>
      <c r="B127" s="744"/>
      <c r="C127" s="537"/>
      <c r="D127" s="537"/>
      <c r="E127" s="537"/>
      <c r="F127" s="537"/>
      <c r="G127" s="537"/>
      <c r="H127" s="537"/>
      <c r="I127" s="537"/>
      <c r="J127" s="104"/>
      <c r="K127" s="104"/>
      <c r="L127" s="104"/>
      <c r="M127" s="104"/>
      <c r="N127" s="104"/>
      <c r="O127" s="846"/>
      <c r="P127" s="846"/>
      <c r="Q127" s="846"/>
    </row>
    <row r="128" spans="1:19" s="143" customFormat="1" ht="12.75" x14ac:dyDescent="0.2">
      <c r="A128" s="757">
        <v>12195</v>
      </c>
      <c r="B128" s="596" t="s">
        <v>325</v>
      </c>
      <c r="C128" s="537">
        <v>328</v>
      </c>
      <c r="D128" s="537">
        <v>328</v>
      </c>
      <c r="E128" s="537">
        <v>328</v>
      </c>
      <c r="F128" s="537">
        <v>328</v>
      </c>
      <c r="G128" s="537">
        <v>328</v>
      </c>
      <c r="H128" s="537">
        <v>328</v>
      </c>
      <c r="I128" s="537">
        <v>328</v>
      </c>
      <c r="J128" s="537">
        <v>328</v>
      </c>
      <c r="K128" s="537">
        <v>328</v>
      </c>
      <c r="L128" s="537">
        <v>328</v>
      </c>
      <c r="M128" s="537">
        <v>328</v>
      </c>
      <c r="N128" s="537">
        <v>328</v>
      </c>
      <c r="O128" s="839">
        <v>328</v>
      </c>
      <c r="P128" s="839">
        <v>328</v>
      </c>
      <c r="Q128" s="839">
        <v>0</v>
      </c>
    </row>
    <row r="129" spans="1:17" s="144" customFormat="1" ht="12.75" x14ac:dyDescent="0.2">
      <c r="A129" s="728"/>
      <c r="B129" s="741" t="s">
        <v>338</v>
      </c>
      <c r="C129" s="104">
        <v>502823.99999999994</v>
      </c>
      <c r="D129" s="104">
        <v>502823.99999999994</v>
      </c>
      <c r="E129" s="104">
        <v>502823.99999999994</v>
      </c>
      <c r="F129" s="104">
        <v>502823.99999999994</v>
      </c>
      <c r="G129" s="104">
        <v>574328</v>
      </c>
      <c r="H129" s="104">
        <v>574328</v>
      </c>
      <c r="I129" s="104">
        <v>574328</v>
      </c>
      <c r="J129" s="104">
        <v>574328</v>
      </c>
      <c r="K129" s="104">
        <v>574328</v>
      </c>
      <c r="L129" s="104">
        <v>574328</v>
      </c>
      <c r="M129" s="104">
        <v>574328</v>
      </c>
      <c r="N129" s="104">
        <v>574328</v>
      </c>
      <c r="O129" s="846">
        <v>6605920</v>
      </c>
      <c r="P129" s="846">
        <v>6154592</v>
      </c>
      <c r="Q129" s="846">
        <v>451328</v>
      </c>
    </row>
    <row r="130" spans="1:17" s="144" customFormat="1" ht="12.75" x14ac:dyDescent="0.2">
      <c r="A130" s="728"/>
      <c r="B130" s="741" t="s">
        <v>335</v>
      </c>
      <c r="C130" s="742">
        <v>103976</v>
      </c>
      <c r="D130" s="742">
        <v>103976</v>
      </c>
      <c r="E130" s="742">
        <v>103976</v>
      </c>
      <c r="F130" s="742">
        <v>103976</v>
      </c>
      <c r="G130" s="742">
        <v>121688</v>
      </c>
      <c r="H130" s="742">
        <v>121688</v>
      </c>
      <c r="I130" s="742">
        <v>121688</v>
      </c>
      <c r="J130" s="742">
        <v>121688</v>
      </c>
      <c r="K130" s="742">
        <v>121688</v>
      </c>
      <c r="L130" s="742">
        <v>121688</v>
      </c>
      <c r="M130" s="742">
        <v>121688</v>
      </c>
      <c r="N130" s="742">
        <v>121688</v>
      </c>
      <c r="O130" s="849">
        <v>1389408</v>
      </c>
      <c r="P130" s="849">
        <v>1255584</v>
      </c>
      <c r="Q130" s="849">
        <v>133824</v>
      </c>
    </row>
    <row r="131" spans="1:17" s="144" customFormat="1" ht="12.75" x14ac:dyDescent="0.2">
      <c r="A131" s="757"/>
      <c r="B131" s="743" t="s">
        <v>353</v>
      </c>
      <c r="C131" s="136">
        <v>606800</v>
      </c>
      <c r="D131" s="136">
        <v>606800</v>
      </c>
      <c r="E131" s="136">
        <v>606800</v>
      </c>
      <c r="F131" s="136">
        <v>606800</v>
      </c>
      <c r="G131" s="136">
        <v>696016</v>
      </c>
      <c r="H131" s="136">
        <v>696016</v>
      </c>
      <c r="I131" s="136">
        <v>696016</v>
      </c>
      <c r="J131" s="136">
        <v>696016</v>
      </c>
      <c r="K131" s="136">
        <v>696016</v>
      </c>
      <c r="L131" s="136">
        <v>696016</v>
      </c>
      <c r="M131" s="136">
        <v>696016</v>
      </c>
      <c r="N131" s="136">
        <v>696016</v>
      </c>
      <c r="O131" s="850">
        <v>7995328</v>
      </c>
      <c r="P131" s="850">
        <v>7410176</v>
      </c>
      <c r="Q131" s="850">
        <v>585152</v>
      </c>
    </row>
    <row r="132" spans="1:17" s="144" customFormat="1" ht="12.75" x14ac:dyDescent="0.2">
      <c r="A132" s="757"/>
      <c r="B132" s="745"/>
      <c r="C132" s="104"/>
      <c r="D132" s="104"/>
      <c r="E132" s="104"/>
      <c r="F132" s="104"/>
      <c r="G132" s="104"/>
      <c r="H132" s="104"/>
      <c r="I132" s="104"/>
      <c r="J132" s="134"/>
      <c r="K132" s="134"/>
      <c r="L132" s="134"/>
      <c r="M132" s="134"/>
      <c r="N132" s="134"/>
      <c r="O132" s="851"/>
      <c r="P132" s="851"/>
      <c r="Q132" s="851"/>
    </row>
    <row r="133" spans="1:17" s="57" customFormat="1" ht="12.75" x14ac:dyDescent="0.2">
      <c r="A133" s="728"/>
      <c r="B133" s="743" t="s">
        <v>53</v>
      </c>
      <c r="C133" s="136">
        <v>1518635</v>
      </c>
      <c r="D133" s="136">
        <v>1520363</v>
      </c>
      <c r="E133" s="136">
        <v>1520363</v>
      </c>
      <c r="F133" s="136">
        <v>1520363</v>
      </c>
      <c r="G133" s="136">
        <v>1732523</v>
      </c>
      <c r="H133" s="136">
        <v>1732523</v>
      </c>
      <c r="I133" s="136">
        <v>1732523</v>
      </c>
      <c r="J133" s="136">
        <v>1732523</v>
      </c>
      <c r="K133" s="136">
        <v>1732523</v>
      </c>
      <c r="L133" s="136">
        <v>1732523</v>
      </c>
      <c r="M133" s="136">
        <v>1732523</v>
      </c>
      <c r="N133" s="136">
        <v>1732523</v>
      </c>
      <c r="O133" s="850">
        <v>19939908</v>
      </c>
      <c r="P133" s="850">
        <v>18548388</v>
      </c>
      <c r="Q133" s="850">
        <v>1391520</v>
      </c>
    </row>
    <row r="134" spans="1:17" s="144" customFormat="1" ht="12.75" x14ac:dyDescent="0.2">
      <c r="A134" s="827"/>
      <c r="B134" s="828"/>
      <c r="C134" s="104"/>
      <c r="D134" s="104"/>
      <c r="E134" s="104"/>
      <c r="F134" s="104"/>
      <c r="G134" s="104"/>
      <c r="H134" s="104"/>
      <c r="I134" s="104"/>
      <c r="J134" s="134"/>
      <c r="K134" s="134"/>
      <c r="L134" s="134"/>
      <c r="M134" s="134"/>
      <c r="N134" s="134"/>
      <c r="O134" s="851"/>
      <c r="P134" s="851"/>
      <c r="Q134" s="851"/>
    </row>
    <row r="135" spans="1:17" s="144" customFormat="1" ht="12.75" x14ac:dyDescent="0.2">
      <c r="A135" s="757">
        <v>12195</v>
      </c>
      <c r="B135" s="596" t="s">
        <v>360</v>
      </c>
      <c r="C135" s="537">
        <v>300</v>
      </c>
      <c r="D135" s="537">
        <v>300</v>
      </c>
      <c r="E135" s="537">
        <v>300</v>
      </c>
      <c r="F135" s="537">
        <v>300</v>
      </c>
      <c r="G135" s="537">
        <v>300</v>
      </c>
      <c r="H135" s="537">
        <v>300</v>
      </c>
      <c r="I135" s="537">
        <v>300</v>
      </c>
      <c r="J135" s="537">
        <v>300</v>
      </c>
      <c r="K135" s="537">
        <v>300</v>
      </c>
      <c r="L135" s="537">
        <v>300</v>
      </c>
      <c r="M135" s="537">
        <v>300</v>
      </c>
      <c r="N135" s="537">
        <v>300</v>
      </c>
      <c r="O135" s="839">
        <v>300</v>
      </c>
      <c r="P135" s="839">
        <v>300</v>
      </c>
      <c r="Q135" s="839">
        <v>0</v>
      </c>
    </row>
    <row r="136" spans="1:17" s="144" customFormat="1" ht="12.75" x14ac:dyDescent="0.2">
      <c r="A136" s="757"/>
      <c r="B136" s="596" t="s">
        <v>361</v>
      </c>
      <c r="C136" s="537">
        <v>300</v>
      </c>
      <c r="D136" s="537">
        <v>300</v>
      </c>
      <c r="E136" s="537">
        <v>300</v>
      </c>
      <c r="F136" s="537">
        <v>300</v>
      </c>
      <c r="G136" s="537">
        <v>300</v>
      </c>
      <c r="H136" s="537">
        <v>300</v>
      </c>
      <c r="I136" s="537">
        <v>300</v>
      </c>
      <c r="J136" s="537">
        <v>300</v>
      </c>
      <c r="K136" s="537">
        <v>300</v>
      </c>
      <c r="L136" s="537">
        <v>300</v>
      </c>
      <c r="M136" s="537">
        <v>300</v>
      </c>
      <c r="N136" s="537">
        <v>300</v>
      </c>
      <c r="O136" s="839">
        <v>300</v>
      </c>
      <c r="P136" s="839">
        <v>300</v>
      </c>
      <c r="Q136" s="839">
        <v>0</v>
      </c>
    </row>
    <row r="137" spans="1:17" s="144" customFormat="1" ht="12.75" x14ac:dyDescent="0.2">
      <c r="A137" s="757"/>
      <c r="B137" s="741" t="s">
        <v>338</v>
      </c>
      <c r="C137" s="104">
        <v>919800</v>
      </c>
      <c r="D137" s="104">
        <v>919800</v>
      </c>
      <c r="E137" s="104">
        <v>919800</v>
      </c>
      <c r="F137" s="104">
        <v>919800</v>
      </c>
      <c r="G137" s="104">
        <v>1050600</v>
      </c>
      <c r="H137" s="104">
        <v>1050600</v>
      </c>
      <c r="I137" s="104">
        <v>1050600</v>
      </c>
      <c r="J137" s="104">
        <v>1050600</v>
      </c>
      <c r="K137" s="104">
        <v>1050600</v>
      </c>
      <c r="L137" s="104">
        <v>1050600</v>
      </c>
      <c r="M137" s="104">
        <v>1050600</v>
      </c>
      <c r="N137" s="104">
        <v>1050600</v>
      </c>
      <c r="O137" s="846">
        <v>12084000</v>
      </c>
      <c r="P137" s="846">
        <v>11258400</v>
      </c>
      <c r="Q137" s="846">
        <v>825600</v>
      </c>
    </row>
    <row r="138" spans="1:17" s="143" customFormat="1" ht="12.75" x14ac:dyDescent="0.2">
      <c r="A138" s="728"/>
      <c r="B138" s="741" t="s">
        <v>335</v>
      </c>
      <c r="C138" s="742">
        <v>190200</v>
      </c>
      <c r="D138" s="742">
        <v>190200</v>
      </c>
      <c r="E138" s="742">
        <v>190200</v>
      </c>
      <c r="F138" s="742">
        <v>190200</v>
      </c>
      <c r="G138" s="742">
        <v>222600</v>
      </c>
      <c r="H138" s="742">
        <v>222600</v>
      </c>
      <c r="I138" s="742">
        <v>222600</v>
      </c>
      <c r="J138" s="742">
        <v>222600</v>
      </c>
      <c r="K138" s="742">
        <v>222600</v>
      </c>
      <c r="L138" s="742">
        <v>222600</v>
      </c>
      <c r="M138" s="742">
        <v>222600</v>
      </c>
      <c r="N138" s="742">
        <v>222600</v>
      </c>
      <c r="O138" s="849">
        <v>2541600</v>
      </c>
      <c r="P138" s="849">
        <v>2296800</v>
      </c>
      <c r="Q138" s="849">
        <v>244800</v>
      </c>
    </row>
    <row r="139" spans="1:17" s="144" customFormat="1" ht="12.75" x14ac:dyDescent="0.2">
      <c r="A139" s="757"/>
      <c r="B139" s="743" t="s">
        <v>354</v>
      </c>
      <c r="C139" s="136">
        <v>1110000</v>
      </c>
      <c r="D139" s="136">
        <v>1110000</v>
      </c>
      <c r="E139" s="136">
        <v>1110000</v>
      </c>
      <c r="F139" s="136">
        <v>1110000</v>
      </c>
      <c r="G139" s="136">
        <v>1273200</v>
      </c>
      <c r="H139" s="136">
        <v>1273200</v>
      </c>
      <c r="I139" s="136">
        <v>1273200</v>
      </c>
      <c r="J139" s="136">
        <v>1273200</v>
      </c>
      <c r="K139" s="136">
        <v>1273200</v>
      </c>
      <c r="L139" s="136">
        <v>1273200</v>
      </c>
      <c r="M139" s="136">
        <v>1273200</v>
      </c>
      <c r="N139" s="136">
        <v>1273200</v>
      </c>
      <c r="O139" s="850">
        <v>14625600</v>
      </c>
      <c r="P139" s="850">
        <v>13555200</v>
      </c>
      <c r="Q139" s="850">
        <v>1070400</v>
      </c>
    </row>
    <row r="140" spans="1:17" s="144" customFormat="1" ht="12.75" x14ac:dyDescent="0.2">
      <c r="A140" s="757"/>
      <c r="B140" s="745"/>
      <c r="C140" s="104"/>
      <c r="D140" s="104"/>
      <c r="E140" s="104"/>
      <c r="F140" s="104"/>
      <c r="G140" s="104"/>
      <c r="H140" s="104"/>
      <c r="I140" s="104"/>
      <c r="J140" s="134"/>
      <c r="K140" s="134"/>
      <c r="L140" s="134"/>
      <c r="M140" s="134"/>
      <c r="N140" s="134"/>
      <c r="O140" s="851"/>
      <c r="P140" s="851"/>
      <c r="Q140" s="851"/>
    </row>
    <row r="141" spans="1:17" s="144" customFormat="1" ht="12.75" x14ac:dyDescent="0.2">
      <c r="A141" s="757">
        <v>12195</v>
      </c>
      <c r="B141" s="596" t="s">
        <v>355</v>
      </c>
      <c r="C141" s="537">
        <v>663</v>
      </c>
      <c r="D141" s="537">
        <v>663</v>
      </c>
      <c r="E141" s="537">
        <v>663</v>
      </c>
      <c r="F141" s="537">
        <v>663</v>
      </c>
      <c r="G141" s="537">
        <v>663</v>
      </c>
      <c r="H141" s="537">
        <v>663</v>
      </c>
      <c r="I141" s="537">
        <v>663</v>
      </c>
      <c r="J141" s="537">
        <v>663</v>
      </c>
      <c r="K141" s="537">
        <v>663</v>
      </c>
      <c r="L141" s="537">
        <v>663</v>
      </c>
      <c r="M141" s="537">
        <v>663</v>
      </c>
      <c r="N141" s="537">
        <v>663</v>
      </c>
      <c r="O141" s="839">
        <v>663</v>
      </c>
      <c r="P141" s="839">
        <v>663</v>
      </c>
      <c r="Q141" s="839">
        <v>0</v>
      </c>
    </row>
    <row r="142" spans="1:17" s="144" customFormat="1" ht="12.75" x14ac:dyDescent="0.2">
      <c r="A142" s="757"/>
      <c r="B142" s="741" t="s">
        <v>338</v>
      </c>
      <c r="C142" s="104">
        <v>1016378.9999999999</v>
      </c>
      <c r="D142" s="104">
        <v>1016378.9999999999</v>
      </c>
      <c r="E142" s="104">
        <v>1016378.9999999999</v>
      </c>
      <c r="F142" s="104">
        <v>1016378.9999999999</v>
      </c>
      <c r="G142" s="104">
        <v>1160913</v>
      </c>
      <c r="H142" s="104">
        <v>1160913</v>
      </c>
      <c r="I142" s="104">
        <v>1160913</v>
      </c>
      <c r="J142" s="104">
        <v>1160913</v>
      </c>
      <c r="K142" s="104">
        <v>1160913</v>
      </c>
      <c r="L142" s="104">
        <v>1160913</v>
      </c>
      <c r="M142" s="104">
        <v>1160913</v>
      </c>
      <c r="N142" s="104">
        <v>1160913</v>
      </c>
      <c r="O142" s="846">
        <v>13352820</v>
      </c>
      <c r="P142" s="846">
        <v>12440532</v>
      </c>
      <c r="Q142" s="846">
        <v>912288</v>
      </c>
    </row>
    <row r="143" spans="1:17" s="144" customFormat="1" ht="12.75" x14ac:dyDescent="0.2">
      <c r="A143" s="757"/>
      <c r="B143" s="741" t="s">
        <v>335</v>
      </c>
      <c r="C143" s="104">
        <v>210171</v>
      </c>
      <c r="D143" s="104">
        <v>210171</v>
      </c>
      <c r="E143" s="104">
        <v>210171</v>
      </c>
      <c r="F143" s="104">
        <v>210171</v>
      </c>
      <c r="G143" s="104">
        <v>245972.99999999997</v>
      </c>
      <c r="H143" s="104">
        <v>245972.99999999997</v>
      </c>
      <c r="I143" s="104">
        <v>245972.99999999997</v>
      </c>
      <c r="J143" s="104">
        <v>245972.99999999997</v>
      </c>
      <c r="K143" s="104">
        <v>245972.99999999997</v>
      </c>
      <c r="L143" s="104">
        <v>245972.99999999997</v>
      </c>
      <c r="M143" s="104">
        <v>245972.99999999997</v>
      </c>
      <c r="N143" s="104">
        <v>245972.99999999997</v>
      </c>
      <c r="O143" s="846">
        <v>2808468</v>
      </c>
      <c r="P143" s="846">
        <v>2537964</v>
      </c>
      <c r="Q143" s="846">
        <v>270504</v>
      </c>
    </row>
    <row r="144" spans="1:17" s="57" customFormat="1" ht="12.75" x14ac:dyDescent="0.2">
      <c r="A144" s="728">
        <v>90210</v>
      </c>
      <c r="B144" s="741" t="s">
        <v>356</v>
      </c>
      <c r="C144" s="104">
        <v>344080</v>
      </c>
      <c r="D144" s="104">
        <v>344080</v>
      </c>
      <c r="E144" s="104">
        <v>344080</v>
      </c>
      <c r="F144" s="104">
        <v>344080</v>
      </c>
      <c r="G144" s="104">
        <v>344080</v>
      </c>
      <c r="H144" s="104">
        <v>344080</v>
      </c>
      <c r="I144" s="104">
        <v>344080</v>
      </c>
      <c r="J144" s="104">
        <v>344080</v>
      </c>
      <c r="K144" s="104">
        <v>344080</v>
      </c>
      <c r="L144" s="104">
        <v>344080</v>
      </c>
      <c r="M144" s="104">
        <v>344080</v>
      </c>
      <c r="N144" s="104">
        <v>344080</v>
      </c>
      <c r="O144" s="846">
        <v>4128960</v>
      </c>
      <c r="P144" s="846">
        <v>4128960</v>
      </c>
      <c r="Q144" s="846">
        <v>0</v>
      </c>
    </row>
    <row r="145" spans="1:17" s="494" customFormat="1" ht="12.75" x14ac:dyDescent="0.2">
      <c r="A145" s="757"/>
      <c r="B145" s="741" t="s">
        <v>357</v>
      </c>
      <c r="C145" s="104">
        <v>11200</v>
      </c>
      <c r="D145" s="104">
        <v>11200</v>
      </c>
      <c r="E145" s="104">
        <v>11200</v>
      </c>
      <c r="F145" s="104">
        <v>11200</v>
      </c>
      <c r="G145" s="104">
        <v>11200</v>
      </c>
      <c r="H145" s="104">
        <v>11200</v>
      </c>
      <c r="I145" s="104">
        <v>11200</v>
      </c>
      <c r="J145" s="104">
        <v>11200</v>
      </c>
      <c r="K145" s="104">
        <v>11200</v>
      </c>
      <c r="L145" s="104">
        <v>11200</v>
      </c>
      <c r="M145" s="104">
        <v>11200</v>
      </c>
      <c r="N145" s="104">
        <v>11200</v>
      </c>
      <c r="O145" s="846">
        <v>134400</v>
      </c>
      <c r="P145" s="846">
        <v>134400</v>
      </c>
      <c r="Q145" s="846">
        <v>0</v>
      </c>
    </row>
    <row r="146" spans="1:17" s="143" customFormat="1" ht="12.75" x14ac:dyDescent="0.2">
      <c r="A146" s="728"/>
      <c r="B146" s="741" t="s">
        <v>358</v>
      </c>
      <c r="C146" s="742">
        <v>22522</v>
      </c>
      <c r="D146" s="742">
        <v>22522</v>
      </c>
      <c r="E146" s="742">
        <v>22522</v>
      </c>
      <c r="F146" s="742">
        <v>22522</v>
      </c>
      <c r="G146" s="742">
        <v>22522</v>
      </c>
      <c r="H146" s="742">
        <v>22522</v>
      </c>
      <c r="I146" s="742">
        <v>22522</v>
      </c>
      <c r="J146" s="742">
        <v>22522</v>
      </c>
      <c r="K146" s="742">
        <v>22522</v>
      </c>
      <c r="L146" s="742">
        <v>22522</v>
      </c>
      <c r="M146" s="742">
        <v>22522</v>
      </c>
      <c r="N146" s="742">
        <v>22522</v>
      </c>
      <c r="O146" s="849">
        <v>270264</v>
      </c>
      <c r="P146" s="849">
        <v>270264</v>
      </c>
      <c r="Q146" s="849">
        <v>0</v>
      </c>
    </row>
    <row r="147" spans="1:17" s="144" customFormat="1" ht="12.75" x14ac:dyDescent="0.2">
      <c r="A147" s="757"/>
      <c r="B147" s="743" t="s">
        <v>359</v>
      </c>
      <c r="C147" s="136">
        <v>1604352</v>
      </c>
      <c r="D147" s="136">
        <v>1604352</v>
      </c>
      <c r="E147" s="136">
        <v>1604352</v>
      </c>
      <c r="F147" s="136">
        <v>1604352</v>
      </c>
      <c r="G147" s="136">
        <v>1784688</v>
      </c>
      <c r="H147" s="136">
        <v>1784688</v>
      </c>
      <c r="I147" s="136">
        <v>1784688</v>
      </c>
      <c r="J147" s="136">
        <v>1784688</v>
      </c>
      <c r="K147" s="136">
        <v>1784688</v>
      </c>
      <c r="L147" s="136">
        <v>1784688</v>
      </c>
      <c r="M147" s="136">
        <v>1784688</v>
      </c>
      <c r="N147" s="136">
        <v>1784688</v>
      </c>
      <c r="O147" s="850">
        <v>20694912</v>
      </c>
      <c r="P147" s="850">
        <v>19512120</v>
      </c>
      <c r="Q147" s="850">
        <v>1182792</v>
      </c>
    </row>
    <row r="148" spans="1:17" s="144" customFormat="1" ht="12.75" x14ac:dyDescent="0.2">
      <c r="A148" s="757"/>
      <c r="B148" s="746"/>
      <c r="C148" s="104"/>
      <c r="D148" s="104"/>
      <c r="E148" s="104"/>
      <c r="F148" s="104"/>
      <c r="G148" s="104"/>
      <c r="H148" s="104"/>
      <c r="I148" s="104"/>
      <c r="J148" s="134"/>
      <c r="K148" s="134"/>
      <c r="L148" s="134"/>
      <c r="M148" s="134"/>
      <c r="N148" s="134"/>
      <c r="O148" s="851"/>
      <c r="P148" s="851"/>
      <c r="Q148" s="851"/>
    </row>
    <row r="149" spans="1:17" s="143" customFormat="1" ht="12.75" x14ac:dyDescent="0.2">
      <c r="A149" s="728"/>
      <c r="B149" s="743" t="s">
        <v>362</v>
      </c>
      <c r="C149" s="136">
        <v>2714352</v>
      </c>
      <c r="D149" s="136">
        <v>2714352</v>
      </c>
      <c r="E149" s="136">
        <v>2714352</v>
      </c>
      <c r="F149" s="136">
        <v>2714352</v>
      </c>
      <c r="G149" s="136">
        <v>3057888</v>
      </c>
      <c r="H149" s="136">
        <v>3057888</v>
      </c>
      <c r="I149" s="136">
        <v>3057888</v>
      </c>
      <c r="J149" s="136">
        <v>3057888</v>
      </c>
      <c r="K149" s="136">
        <v>3057888</v>
      </c>
      <c r="L149" s="136">
        <v>3057888</v>
      </c>
      <c r="M149" s="136">
        <v>3057888</v>
      </c>
      <c r="N149" s="136">
        <v>3057888</v>
      </c>
      <c r="O149" s="850">
        <v>35320512</v>
      </c>
      <c r="P149" s="850">
        <v>33067320</v>
      </c>
      <c r="Q149" s="850">
        <v>2253192</v>
      </c>
    </row>
    <row r="150" spans="1:17" s="143" customFormat="1" ht="12.75" x14ac:dyDescent="0.2">
      <c r="A150" s="827"/>
      <c r="B150" s="744"/>
      <c r="C150" s="537"/>
      <c r="D150" s="537"/>
      <c r="E150" s="537"/>
      <c r="F150" s="537"/>
      <c r="G150" s="537"/>
      <c r="H150" s="537"/>
      <c r="I150" s="537"/>
      <c r="J150" s="104"/>
      <c r="K150" s="104"/>
      <c r="L150" s="104"/>
      <c r="M150" s="104"/>
      <c r="N150" s="104"/>
      <c r="O150" s="846"/>
      <c r="P150" s="846"/>
      <c r="Q150" s="846"/>
    </row>
    <row r="151" spans="1:17" s="143" customFormat="1" ht="12.75" x14ac:dyDescent="0.2">
      <c r="A151" s="728">
        <v>12195</v>
      </c>
      <c r="B151" s="596" t="s">
        <v>363</v>
      </c>
      <c r="C151" s="537">
        <v>154</v>
      </c>
      <c r="D151" s="537">
        <v>154</v>
      </c>
      <c r="E151" s="537">
        <v>154</v>
      </c>
      <c r="F151" s="537">
        <v>154</v>
      </c>
      <c r="G151" s="537">
        <v>154</v>
      </c>
      <c r="H151" s="537">
        <v>154</v>
      </c>
      <c r="I151" s="537">
        <v>154</v>
      </c>
      <c r="J151" s="537">
        <v>154</v>
      </c>
      <c r="K151" s="537">
        <v>154</v>
      </c>
      <c r="L151" s="537">
        <v>154</v>
      </c>
      <c r="M151" s="537">
        <v>154</v>
      </c>
      <c r="N151" s="537">
        <v>154</v>
      </c>
      <c r="O151" s="839">
        <v>154</v>
      </c>
      <c r="P151" s="839">
        <v>154</v>
      </c>
      <c r="Q151" s="839">
        <v>0</v>
      </c>
    </row>
    <row r="152" spans="1:17" s="143" customFormat="1" ht="12.75" x14ac:dyDescent="0.2">
      <c r="A152" s="728"/>
      <c r="B152" s="741" t="s">
        <v>338</v>
      </c>
      <c r="C152" s="104">
        <v>236082</v>
      </c>
      <c r="D152" s="104">
        <v>236082</v>
      </c>
      <c r="E152" s="104">
        <v>236082</v>
      </c>
      <c r="F152" s="104">
        <v>236082</v>
      </c>
      <c r="G152" s="104">
        <v>269654</v>
      </c>
      <c r="H152" s="104">
        <v>269654</v>
      </c>
      <c r="I152" s="104">
        <v>269654</v>
      </c>
      <c r="J152" s="104">
        <v>269654</v>
      </c>
      <c r="K152" s="104">
        <v>269654</v>
      </c>
      <c r="L152" s="104">
        <v>269654</v>
      </c>
      <c r="M152" s="104">
        <v>269654</v>
      </c>
      <c r="N152" s="104">
        <v>269654</v>
      </c>
      <c r="O152" s="846">
        <v>3101560</v>
      </c>
      <c r="P152" s="846">
        <v>2889656</v>
      </c>
      <c r="Q152" s="846">
        <v>211904</v>
      </c>
    </row>
    <row r="153" spans="1:17" s="143" customFormat="1" ht="12.75" x14ac:dyDescent="0.2">
      <c r="A153" s="728"/>
      <c r="B153" s="741" t="s">
        <v>335</v>
      </c>
      <c r="C153" s="742">
        <v>48818</v>
      </c>
      <c r="D153" s="742">
        <v>48818</v>
      </c>
      <c r="E153" s="742">
        <v>48818</v>
      </c>
      <c r="F153" s="742">
        <v>48818</v>
      </c>
      <c r="G153" s="742">
        <v>57134</v>
      </c>
      <c r="H153" s="742">
        <v>57134</v>
      </c>
      <c r="I153" s="742">
        <v>57134</v>
      </c>
      <c r="J153" s="742">
        <v>57134</v>
      </c>
      <c r="K153" s="742">
        <v>57134</v>
      </c>
      <c r="L153" s="742">
        <v>57134</v>
      </c>
      <c r="M153" s="742">
        <v>57134</v>
      </c>
      <c r="N153" s="742">
        <v>57134</v>
      </c>
      <c r="O153" s="849">
        <v>652344</v>
      </c>
      <c r="P153" s="849">
        <v>589512</v>
      </c>
      <c r="Q153" s="849">
        <v>62832</v>
      </c>
    </row>
    <row r="154" spans="1:17" s="731" customFormat="1" ht="12.75" x14ac:dyDescent="0.2">
      <c r="A154" s="728"/>
      <c r="B154" s="741" t="s">
        <v>364</v>
      </c>
      <c r="C154" s="104">
        <v>284900</v>
      </c>
      <c r="D154" s="104">
        <v>284900</v>
      </c>
      <c r="E154" s="104">
        <v>284900</v>
      </c>
      <c r="F154" s="104">
        <v>284900</v>
      </c>
      <c r="G154" s="104">
        <v>326788</v>
      </c>
      <c r="H154" s="104">
        <v>326788</v>
      </c>
      <c r="I154" s="104">
        <v>326788</v>
      </c>
      <c r="J154" s="104">
        <v>326788</v>
      </c>
      <c r="K154" s="104">
        <v>326788</v>
      </c>
      <c r="L154" s="104">
        <v>326788</v>
      </c>
      <c r="M154" s="104">
        <v>326788</v>
      </c>
      <c r="N154" s="104">
        <v>326788</v>
      </c>
      <c r="O154" s="846">
        <v>3753904</v>
      </c>
      <c r="P154" s="846">
        <v>3479168</v>
      </c>
      <c r="Q154" s="846">
        <v>274736</v>
      </c>
    </row>
    <row r="155" spans="1:17" s="731" customFormat="1" ht="12.75" x14ac:dyDescent="0.2">
      <c r="A155" s="728"/>
      <c r="B155" s="741"/>
      <c r="C155" s="104"/>
      <c r="D155" s="104"/>
      <c r="E155" s="104"/>
      <c r="F155" s="104"/>
      <c r="G155" s="104"/>
      <c r="H155" s="104"/>
      <c r="I155" s="104"/>
      <c r="J155" s="732"/>
      <c r="K155" s="732"/>
      <c r="L155" s="732"/>
      <c r="M155" s="732"/>
      <c r="N155" s="732"/>
      <c r="O155" s="841"/>
      <c r="P155" s="841"/>
      <c r="Q155" s="841"/>
    </row>
    <row r="156" spans="1:17" s="143" customFormat="1" ht="12.75" x14ac:dyDescent="0.2">
      <c r="A156" s="728">
        <v>11040</v>
      </c>
      <c r="B156" s="741" t="s">
        <v>375</v>
      </c>
      <c r="C156" s="104">
        <v>15660</v>
      </c>
      <c r="D156" s="104">
        <v>15660</v>
      </c>
      <c r="E156" s="104">
        <v>15660</v>
      </c>
      <c r="F156" s="104">
        <v>15660</v>
      </c>
      <c r="G156" s="104">
        <v>63736.2</v>
      </c>
      <c r="H156" s="104">
        <v>63736.2</v>
      </c>
      <c r="I156" s="104">
        <v>63736.2</v>
      </c>
      <c r="J156" s="104">
        <v>63736.2</v>
      </c>
      <c r="K156" s="104">
        <v>63736.2</v>
      </c>
      <c r="L156" s="104">
        <v>63736.2</v>
      </c>
      <c r="M156" s="104">
        <v>63736.2</v>
      </c>
      <c r="N156" s="104">
        <v>63736.2</v>
      </c>
      <c r="O156" s="846">
        <v>572529.6</v>
      </c>
      <c r="P156" s="846">
        <v>1227744</v>
      </c>
      <c r="Q156" s="846">
        <v>-655214.4</v>
      </c>
    </row>
    <row r="157" spans="1:17" s="731" customFormat="1" ht="13.35" customHeight="1" x14ac:dyDescent="0.2">
      <c r="A157" s="728">
        <v>11040</v>
      </c>
      <c r="B157" s="741" t="s">
        <v>376</v>
      </c>
      <c r="C157" s="104">
        <v>62640</v>
      </c>
      <c r="D157" s="104">
        <v>62640</v>
      </c>
      <c r="E157" s="104">
        <v>62640</v>
      </c>
      <c r="F157" s="104">
        <v>62640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4">
        <v>0</v>
      </c>
      <c r="M157" s="104">
        <v>0</v>
      </c>
      <c r="N157" s="104">
        <v>0</v>
      </c>
      <c r="O157" s="846">
        <v>250560</v>
      </c>
      <c r="P157" s="846">
        <v>250560</v>
      </c>
      <c r="Q157" s="846">
        <v>0</v>
      </c>
    </row>
    <row r="158" spans="1:17" s="143" customFormat="1" ht="12.75" x14ac:dyDescent="0.2">
      <c r="A158" s="728">
        <v>11040</v>
      </c>
      <c r="B158" s="741" t="s">
        <v>377</v>
      </c>
      <c r="C158" s="742">
        <v>67338</v>
      </c>
      <c r="D158" s="742">
        <v>67338</v>
      </c>
      <c r="E158" s="742">
        <v>67338</v>
      </c>
      <c r="F158" s="742">
        <v>67338</v>
      </c>
      <c r="G158" s="742">
        <v>0</v>
      </c>
      <c r="H158" s="742">
        <v>0</v>
      </c>
      <c r="I158" s="742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849">
        <v>269352</v>
      </c>
      <c r="P158" s="849">
        <v>269352</v>
      </c>
      <c r="Q158" s="849">
        <v>0</v>
      </c>
    </row>
    <row r="159" spans="1:17" s="143" customFormat="1" ht="12.75" x14ac:dyDescent="0.2">
      <c r="A159" s="728"/>
      <c r="B159" s="741" t="s">
        <v>365</v>
      </c>
      <c r="C159" s="104">
        <v>145638</v>
      </c>
      <c r="D159" s="104">
        <v>145638</v>
      </c>
      <c r="E159" s="104">
        <v>145638</v>
      </c>
      <c r="F159" s="104">
        <v>145638</v>
      </c>
      <c r="G159" s="104">
        <v>63736.2</v>
      </c>
      <c r="H159" s="104">
        <v>63736.2</v>
      </c>
      <c r="I159" s="104">
        <v>63736.2</v>
      </c>
      <c r="J159" s="104">
        <v>63736.2</v>
      </c>
      <c r="K159" s="104">
        <v>63736.2</v>
      </c>
      <c r="L159" s="104">
        <v>63736.2</v>
      </c>
      <c r="M159" s="104">
        <v>63736.2</v>
      </c>
      <c r="N159" s="104">
        <v>63736.2</v>
      </c>
      <c r="O159" s="846">
        <v>1092441.5999999996</v>
      </c>
      <c r="P159" s="846">
        <v>1747656</v>
      </c>
      <c r="Q159" s="846">
        <v>-655214.40000000037</v>
      </c>
    </row>
    <row r="160" spans="1:17" s="143" customFormat="1" ht="13.5" thickBot="1" x14ac:dyDescent="0.25">
      <c r="A160" s="728"/>
      <c r="B160" s="741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846"/>
      <c r="P160" s="846"/>
      <c r="Q160" s="846"/>
    </row>
    <row r="161" spans="1:17" s="57" customFormat="1" ht="14.25" thickTop="1" thickBot="1" x14ac:dyDescent="0.25">
      <c r="A161" s="732"/>
      <c r="B161" s="890" t="s">
        <v>585</v>
      </c>
      <c r="C161" s="886" t="s">
        <v>643</v>
      </c>
      <c r="D161" s="887" t="s">
        <v>643</v>
      </c>
      <c r="E161" s="887" t="s">
        <v>643</v>
      </c>
      <c r="F161" s="887" t="s">
        <v>643</v>
      </c>
      <c r="G161" s="887" t="s">
        <v>643</v>
      </c>
      <c r="H161" s="887" t="s">
        <v>643</v>
      </c>
      <c r="I161" s="887" t="s">
        <v>643</v>
      </c>
      <c r="J161" s="887" t="s">
        <v>643</v>
      </c>
      <c r="K161" s="887" t="s">
        <v>643</v>
      </c>
      <c r="L161" s="887" t="s">
        <v>643</v>
      </c>
      <c r="M161" s="887" t="s">
        <v>643</v>
      </c>
      <c r="N161" s="887" t="s">
        <v>643</v>
      </c>
      <c r="O161" s="888" t="s">
        <v>643</v>
      </c>
      <c r="P161" s="889" t="s">
        <v>643</v>
      </c>
      <c r="Q161" s="892">
        <v>-92.663439999974798</v>
      </c>
    </row>
    <row r="162" spans="1:17" s="57" customFormat="1" ht="14.25" thickTop="1" thickBot="1" x14ac:dyDescent="0.25">
      <c r="A162" s="732"/>
      <c r="B162" s="748" t="s">
        <v>370</v>
      </c>
      <c r="C162" s="732">
        <v>1.4999999999999999E-2</v>
      </c>
      <c r="D162" s="732">
        <v>1.4999999999999999E-2</v>
      </c>
      <c r="E162" s="732">
        <v>1.4999999999999999E-2</v>
      </c>
      <c r="F162" s="732">
        <v>1.4999999999999999E-2</v>
      </c>
      <c r="G162" s="732">
        <v>1.4999999999999999E-2</v>
      </c>
      <c r="H162" s="732">
        <v>1.4999999999999999E-2</v>
      </c>
      <c r="I162" s="732">
        <v>1.4999999999999999E-2</v>
      </c>
      <c r="J162" s="732">
        <v>1.4999999999999999E-2</v>
      </c>
      <c r="K162" s="732">
        <v>1.4999999999999999E-2</v>
      </c>
      <c r="L162" s="732">
        <v>1.4999999999999999E-2</v>
      </c>
      <c r="M162" s="732">
        <v>1.4999999999999999E-2</v>
      </c>
      <c r="N162" s="732">
        <v>1.4999999999999999E-2</v>
      </c>
      <c r="O162" s="841">
        <v>1.4999999999999999E-2</v>
      </c>
      <c r="P162" s="841">
        <v>1.4999999999999999E-2</v>
      </c>
      <c r="Q162" s="841">
        <v>0</v>
      </c>
    </row>
    <row r="163" spans="1:17" s="57" customFormat="1" ht="13.5" thickTop="1" x14ac:dyDescent="0.2">
      <c r="A163" s="732"/>
      <c r="B163" s="741" t="s">
        <v>366</v>
      </c>
      <c r="C163" s="923" t="s">
        <v>643</v>
      </c>
      <c r="D163" s="924" t="s">
        <v>643</v>
      </c>
      <c r="E163" s="924" t="s">
        <v>643</v>
      </c>
      <c r="F163" s="924" t="s">
        <v>643</v>
      </c>
      <c r="G163" s="924" t="s">
        <v>643</v>
      </c>
      <c r="H163" s="924" t="s">
        <v>643</v>
      </c>
      <c r="I163" s="924" t="s">
        <v>643</v>
      </c>
      <c r="J163" s="924" t="s">
        <v>643</v>
      </c>
      <c r="K163" s="924" t="s">
        <v>643</v>
      </c>
      <c r="L163" s="924" t="s">
        <v>643</v>
      </c>
      <c r="M163" s="924" t="s">
        <v>643</v>
      </c>
      <c r="N163" s="924" t="s">
        <v>643</v>
      </c>
      <c r="O163" s="925" t="s">
        <v>643</v>
      </c>
      <c r="P163" s="926" t="s">
        <v>643</v>
      </c>
      <c r="Q163" s="915">
        <v>1555.3480612214189</v>
      </c>
    </row>
    <row r="164" spans="1:17" s="57" customFormat="1" ht="12.75" x14ac:dyDescent="0.2">
      <c r="A164" s="732"/>
      <c r="B164" s="741" t="s">
        <v>367</v>
      </c>
      <c r="C164" s="927" t="s">
        <v>643</v>
      </c>
      <c r="D164" s="911" t="s">
        <v>643</v>
      </c>
      <c r="E164" s="911" t="s">
        <v>643</v>
      </c>
      <c r="F164" s="911" t="s">
        <v>643</v>
      </c>
      <c r="G164" s="911" t="s">
        <v>643</v>
      </c>
      <c r="H164" s="911" t="s">
        <v>643</v>
      </c>
      <c r="I164" s="911" t="s">
        <v>643</v>
      </c>
      <c r="J164" s="911" t="s">
        <v>643</v>
      </c>
      <c r="K164" s="911" t="s">
        <v>643</v>
      </c>
      <c r="L164" s="911" t="s">
        <v>643</v>
      </c>
      <c r="M164" s="911" t="s">
        <v>643</v>
      </c>
      <c r="N164" s="911" t="s">
        <v>643</v>
      </c>
      <c r="O164" s="912" t="s">
        <v>643</v>
      </c>
      <c r="P164" s="928" t="s">
        <v>643</v>
      </c>
      <c r="Q164" s="915">
        <v>10678.434137805969</v>
      </c>
    </row>
    <row r="165" spans="1:17" s="143" customFormat="1" ht="12.75" x14ac:dyDescent="0.2">
      <c r="A165" s="732"/>
      <c r="B165" s="741" t="s">
        <v>368</v>
      </c>
      <c r="C165" s="929" t="s">
        <v>643</v>
      </c>
      <c r="D165" s="913" t="s">
        <v>643</v>
      </c>
      <c r="E165" s="913" t="s">
        <v>643</v>
      </c>
      <c r="F165" s="913" t="s">
        <v>643</v>
      </c>
      <c r="G165" s="913" t="s">
        <v>643</v>
      </c>
      <c r="H165" s="913" t="s">
        <v>643</v>
      </c>
      <c r="I165" s="913" t="s">
        <v>643</v>
      </c>
      <c r="J165" s="913" t="s">
        <v>643</v>
      </c>
      <c r="K165" s="913" t="s">
        <v>643</v>
      </c>
      <c r="L165" s="913" t="s">
        <v>643</v>
      </c>
      <c r="M165" s="913" t="s">
        <v>643</v>
      </c>
      <c r="N165" s="913" t="s">
        <v>643</v>
      </c>
      <c r="O165" s="914" t="s">
        <v>643</v>
      </c>
      <c r="P165" s="930" t="s">
        <v>643</v>
      </c>
      <c r="Q165" s="916">
        <v>-3888.2195992825436</v>
      </c>
    </row>
    <row r="166" spans="1:17" s="143" customFormat="1" ht="13.5" thickBot="1" x14ac:dyDescent="0.25">
      <c r="A166" s="732"/>
      <c r="B166" s="741" t="s">
        <v>369</v>
      </c>
      <c r="C166" s="931" t="s">
        <v>643</v>
      </c>
      <c r="D166" s="932" t="s">
        <v>643</v>
      </c>
      <c r="E166" s="932" t="s">
        <v>643</v>
      </c>
      <c r="F166" s="932" t="s">
        <v>643</v>
      </c>
      <c r="G166" s="932" t="s">
        <v>643</v>
      </c>
      <c r="H166" s="932" t="s">
        <v>643</v>
      </c>
      <c r="I166" s="932" t="s">
        <v>643</v>
      </c>
      <c r="J166" s="932" t="s">
        <v>643</v>
      </c>
      <c r="K166" s="932" t="s">
        <v>643</v>
      </c>
      <c r="L166" s="932" t="s">
        <v>643</v>
      </c>
      <c r="M166" s="932" t="s">
        <v>643</v>
      </c>
      <c r="N166" s="932" t="s">
        <v>643</v>
      </c>
      <c r="O166" s="933" t="s">
        <v>643</v>
      </c>
      <c r="P166" s="934" t="s">
        <v>643</v>
      </c>
      <c r="Q166" s="915">
        <v>8345.5625997448806</v>
      </c>
    </row>
    <row r="167" spans="1:17" s="143" customFormat="1" ht="14.25" thickTop="1" thickBot="1" x14ac:dyDescent="0.25">
      <c r="A167" s="732"/>
      <c r="B167" s="741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846"/>
      <c r="P167" s="846"/>
      <c r="Q167" s="846"/>
    </row>
    <row r="168" spans="1:17" s="144" customFormat="1" ht="14.25" thickTop="1" thickBot="1" x14ac:dyDescent="0.25">
      <c r="A168" s="757"/>
      <c r="B168" s="743" t="s">
        <v>371</v>
      </c>
      <c r="C168" s="935" t="s">
        <v>643</v>
      </c>
      <c r="D168" s="936" t="s">
        <v>643</v>
      </c>
      <c r="E168" s="936" t="s">
        <v>643</v>
      </c>
      <c r="F168" s="936" t="s">
        <v>643</v>
      </c>
      <c r="G168" s="936" t="s">
        <v>643</v>
      </c>
      <c r="H168" s="936" t="s">
        <v>643</v>
      </c>
      <c r="I168" s="936" t="s">
        <v>643</v>
      </c>
      <c r="J168" s="936" t="s">
        <v>643</v>
      </c>
      <c r="K168" s="936" t="s">
        <v>643</v>
      </c>
      <c r="L168" s="936" t="s">
        <v>643</v>
      </c>
      <c r="M168" s="936" t="s">
        <v>643</v>
      </c>
      <c r="N168" s="936" t="s">
        <v>643</v>
      </c>
      <c r="O168" s="937" t="s">
        <v>643</v>
      </c>
      <c r="P168" s="938" t="s">
        <v>643</v>
      </c>
      <c r="Q168" s="917">
        <v>-372132.83740025572</v>
      </c>
    </row>
    <row r="169" spans="1:17" s="143" customFormat="1" ht="13.5" thickTop="1" x14ac:dyDescent="0.2">
      <c r="A169" s="732"/>
      <c r="B169" s="741"/>
      <c r="C169" s="537"/>
      <c r="D169" s="537"/>
      <c r="E169" s="537"/>
      <c r="F169" s="537"/>
      <c r="G169" s="537"/>
      <c r="H169" s="537"/>
      <c r="I169" s="537"/>
      <c r="J169" s="104"/>
      <c r="K169" s="104"/>
      <c r="L169" s="104"/>
      <c r="M169" s="104"/>
      <c r="N169" s="104"/>
      <c r="O169" s="846"/>
      <c r="P169" s="846"/>
      <c r="Q169" s="846"/>
    </row>
    <row r="170" spans="1:17" s="143" customFormat="1" ht="12.75" x14ac:dyDescent="0.2">
      <c r="A170" s="537"/>
      <c r="B170" s="596" t="s">
        <v>372</v>
      </c>
      <c r="C170" s="537">
        <v>340</v>
      </c>
      <c r="D170" s="537">
        <v>340</v>
      </c>
      <c r="E170" s="537">
        <v>340</v>
      </c>
      <c r="F170" s="537">
        <v>340</v>
      </c>
      <c r="G170" s="537">
        <v>340</v>
      </c>
      <c r="H170" s="537">
        <v>340</v>
      </c>
      <c r="I170" s="537">
        <v>340</v>
      </c>
      <c r="J170" s="537">
        <v>340</v>
      </c>
      <c r="K170" s="537">
        <v>340</v>
      </c>
      <c r="L170" s="537">
        <v>340</v>
      </c>
      <c r="M170" s="537">
        <v>340</v>
      </c>
      <c r="N170" s="537">
        <v>340</v>
      </c>
      <c r="O170" s="839">
        <v>340</v>
      </c>
      <c r="P170" s="839">
        <v>340</v>
      </c>
      <c r="Q170" s="839">
        <v>0</v>
      </c>
    </row>
    <row r="171" spans="1:17" s="143" customFormat="1" ht="12.75" x14ac:dyDescent="0.2">
      <c r="A171" s="728">
        <v>12195</v>
      </c>
      <c r="B171" s="741" t="s">
        <v>338</v>
      </c>
      <c r="C171" s="104">
        <v>521220</v>
      </c>
      <c r="D171" s="104">
        <v>521220</v>
      </c>
      <c r="E171" s="104">
        <v>521220</v>
      </c>
      <c r="F171" s="104">
        <v>521220</v>
      </c>
      <c r="G171" s="104">
        <v>536860</v>
      </c>
      <c r="H171" s="104">
        <v>536860</v>
      </c>
      <c r="I171" s="104">
        <v>536860</v>
      </c>
      <c r="J171" s="104">
        <v>536860</v>
      </c>
      <c r="K171" s="104">
        <v>536860</v>
      </c>
      <c r="L171" s="104">
        <v>536860</v>
      </c>
      <c r="M171" s="104">
        <v>536860</v>
      </c>
      <c r="N171" s="104">
        <v>536860</v>
      </c>
      <c r="O171" s="846">
        <v>6379760</v>
      </c>
      <c r="P171" s="846">
        <v>6379760</v>
      </c>
      <c r="Q171" s="846">
        <v>0</v>
      </c>
    </row>
    <row r="172" spans="1:17" s="143" customFormat="1" ht="12.75" x14ac:dyDescent="0.2">
      <c r="A172" s="728">
        <v>12195</v>
      </c>
      <c r="B172" s="741" t="s">
        <v>335</v>
      </c>
      <c r="C172" s="742">
        <v>107780</v>
      </c>
      <c r="D172" s="742">
        <v>107780</v>
      </c>
      <c r="E172" s="742">
        <v>107780</v>
      </c>
      <c r="F172" s="742">
        <v>107780</v>
      </c>
      <c r="G172" s="742">
        <v>126140</v>
      </c>
      <c r="H172" s="742">
        <v>126140</v>
      </c>
      <c r="I172" s="742">
        <v>126140</v>
      </c>
      <c r="J172" s="742">
        <v>126140</v>
      </c>
      <c r="K172" s="742">
        <v>126140</v>
      </c>
      <c r="L172" s="742">
        <v>126140</v>
      </c>
      <c r="M172" s="742">
        <v>126140</v>
      </c>
      <c r="N172" s="742">
        <v>126140</v>
      </c>
      <c r="O172" s="849">
        <v>1440240</v>
      </c>
      <c r="P172" s="849">
        <v>1301520</v>
      </c>
      <c r="Q172" s="849">
        <v>138720</v>
      </c>
    </row>
    <row r="173" spans="1:17" s="731" customFormat="1" ht="12.75" x14ac:dyDescent="0.2">
      <c r="A173" s="728"/>
      <c r="B173" s="741" t="s">
        <v>373</v>
      </c>
      <c r="C173" s="104">
        <v>629000</v>
      </c>
      <c r="D173" s="104">
        <v>629000</v>
      </c>
      <c r="E173" s="104">
        <v>629000</v>
      </c>
      <c r="F173" s="104">
        <v>629000</v>
      </c>
      <c r="G173" s="104">
        <v>663000</v>
      </c>
      <c r="H173" s="104">
        <v>663000</v>
      </c>
      <c r="I173" s="104">
        <v>663000</v>
      </c>
      <c r="J173" s="104">
        <v>663000</v>
      </c>
      <c r="K173" s="104">
        <v>663000</v>
      </c>
      <c r="L173" s="104">
        <v>663000</v>
      </c>
      <c r="M173" s="104">
        <v>663000</v>
      </c>
      <c r="N173" s="104">
        <v>663000</v>
      </c>
      <c r="O173" s="846">
        <v>7820000</v>
      </c>
      <c r="P173" s="846">
        <v>7681280</v>
      </c>
      <c r="Q173" s="846">
        <v>138720</v>
      </c>
    </row>
    <row r="174" spans="1:17" s="731" customFormat="1" ht="12.75" x14ac:dyDescent="0.2">
      <c r="A174" s="728"/>
      <c r="B174" s="741"/>
      <c r="C174" s="104"/>
      <c r="D174" s="104"/>
      <c r="E174" s="104"/>
      <c r="F174" s="104"/>
      <c r="G174" s="104"/>
      <c r="H174" s="104"/>
      <c r="I174" s="104"/>
      <c r="J174" s="732"/>
      <c r="K174" s="732"/>
      <c r="L174" s="732"/>
      <c r="M174" s="732"/>
      <c r="N174" s="732"/>
      <c r="O174" s="841"/>
      <c r="P174" s="841"/>
      <c r="Q174" s="841"/>
    </row>
    <row r="175" spans="1:17" s="143" customFormat="1" ht="12.75" x14ac:dyDescent="0.2">
      <c r="A175" s="728"/>
      <c r="B175" s="741" t="s">
        <v>378</v>
      </c>
      <c r="C175" s="104">
        <v>34270</v>
      </c>
      <c r="D175" s="104">
        <v>34270</v>
      </c>
      <c r="E175" s="104">
        <v>34270</v>
      </c>
      <c r="F175" s="104">
        <v>34270</v>
      </c>
      <c r="G175" s="104">
        <v>139478.9</v>
      </c>
      <c r="H175" s="104">
        <v>139478.9</v>
      </c>
      <c r="I175" s="104">
        <v>139478.9</v>
      </c>
      <c r="J175" s="104">
        <v>139478.9</v>
      </c>
      <c r="K175" s="104">
        <v>139478.9</v>
      </c>
      <c r="L175" s="104">
        <v>139478.9</v>
      </c>
      <c r="M175" s="104">
        <v>139478.9</v>
      </c>
      <c r="N175" s="104">
        <v>139478.9</v>
      </c>
      <c r="O175" s="846">
        <v>1252911.2</v>
      </c>
      <c r="P175" s="846">
        <v>2686768</v>
      </c>
      <c r="Q175" s="846">
        <v>-1433856.8</v>
      </c>
    </row>
    <row r="176" spans="1:17" s="731" customFormat="1" ht="12.75" x14ac:dyDescent="0.2">
      <c r="A176" s="728"/>
      <c r="B176" s="741" t="s">
        <v>379</v>
      </c>
      <c r="C176" s="104">
        <v>137080</v>
      </c>
      <c r="D176" s="104">
        <v>137080</v>
      </c>
      <c r="E176" s="104">
        <v>137080</v>
      </c>
      <c r="F176" s="104">
        <v>137080</v>
      </c>
      <c r="G176" s="104">
        <v>0</v>
      </c>
      <c r="H176" s="104">
        <v>0</v>
      </c>
      <c r="I176" s="104">
        <v>0</v>
      </c>
      <c r="J176" s="104">
        <v>0</v>
      </c>
      <c r="K176" s="104">
        <v>0</v>
      </c>
      <c r="L176" s="104">
        <v>0</v>
      </c>
      <c r="M176" s="104">
        <v>0</v>
      </c>
      <c r="N176" s="104">
        <v>0</v>
      </c>
      <c r="O176" s="846">
        <v>548320</v>
      </c>
      <c r="P176" s="846">
        <v>548320</v>
      </c>
      <c r="Q176" s="846">
        <v>0</v>
      </c>
    </row>
    <row r="177" spans="1:17" s="143" customFormat="1" ht="12.75" x14ac:dyDescent="0.2">
      <c r="A177" s="728"/>
      <c r="B177" s="741" t="s">
        <v>380</v>
      </c>
      <c r="C177" s="742">
        <v>147361</v>
      </c>
      <c r="D177" s="742">
        <v>147361</v>
      </c>
      <c r="E177" s="742">
        <v>147361</v>
      </c>
      <c r="F177" s="742">
        <v>147361</v>
      </c>
      <c r="G177" s="742">
        <v>0</v>
      </c>
      <c r="H177" s="742">
        <v>0</v>
      </c>
      <c r="I177" s="742">
        <v>0</v>
      </c>
      <c r="J177" s="742">
        <v>0</v>
      </c>
      <c r="K177" s="742">
        <v>0</v>
      </c>
      <c r="L177" s="742">
        <v>0</v>
      </c>
      <c r="M177" s="742">
        <v>0</v>
      </c>
      <c r="N177" s="742">
        <v>0</v>
      </c>
      <c r="O177" s="849">
        <v>589444</v>
      </c>
      <c r="P177" s="849">
        <v>589444</v>
      </c>
      <c r="Q177" s="849">
        <v>0</v>
      </c>
    </row>
    <row r="178" spans="1:17" s="143" customFormat="1" ht="12.75" x14ac:dyDescent="0.2">
      <c r="A178" s="728"/>
      <c r="B178" s="741" t="s">
        <v>374</v>
      </c>
      <c r="C178" s="104">
        <v>318711</v>
      </c>
      <c r="D178" s="104">
        <v>318711</v>
      </c>
      <c r="E178" s="104">
        <v>318711</v>
      </c>
      <c r="F178" s="104">
        <v>318711</v>
      </c>
      <c r="G178" s="104">
        <v>139478.9</v>
      </c>
      <c r="H178" s="104">
        <v>139478.9</v>
      </c>
      <c r="I178" s="104">
        <v>139478.9</v>
      </c>
      <c r="J178" s="104">
        <v>139478.9</v>
      </c>
      <c r="K178" s="104">
        <v>139478.9</v>
      </c>
      <c r="L178" s="104">
        <v>139478.9</v>
      </c>
      <c r="M178" s="104">
        <v>139478.9</v>
      </c>
      <c r="N178" s="104">
        <v>139478.9</v>
      </c>
      <c r="O178" s="846">
        <v>2390675.1999999993</v>
      </c>
      <c r="P178" s="846">
        <v>3824532</v>
      </c>
      <c r="Q178" s="846">
        <v>-1433856.8000000007</v>
      </c>
    </row>
    <row r="179" spans="1:17" s="143" customFormat="1" ht="13.5" thickBot="1" x14ac:dyDescent="0.25">
      <c r="A179" s="728"/>
      <c r="B179" s="741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846"/>
      <c r="P179" s="846"/>
      <c r="Q179" s="846"/>
    </row>
    <row r="180" spans="1:17" s="143" customFormat="1" ht="14.25" thickTop="1" thickBot="1" x14ac:dyDescent="0.25">
      <c r="A180" s="728"/>
      <c r="B180" s="890" t="s">
        <v>381</v>
      </c>
      <c r="C180" s="886" t="s">
        <v>643</v>
      </c>
      <c r="D180" s="887" t="s">
        <v>643</v>
      </c>
      <c r="E180" s="887" t="s">
        <v>643</v>
      </c>
      <c r="F180" s="887" t="s">
        <v>643</v>
      </c>
      <c r="G180" s="887" t="s">
        <v>643</v>
      </c>
      <c r="H180" s="887" t="s">
        <v>643</v>
      </c>
      <c r="I180" s="887" t="s">
        <v>643</v>
      </c>
      <c r="J180" s="887" t="s">
        <v>643</v>
      </c>
      <c r="K180" s="887" t="s">
        <v>643</v>
      </c>
      <c r="L180" s="887" t="s">
        <v>643</v>
      </c>
      <c r="M180" s="887" t="s">
        <v>643</v>
      </c>
      <c r="N180" s="887" t="s">
        <v>643</v>
      </c>
      <c r="O180" s="888" t="s">
        <v>643</v>
      </c>
      <c r="P180" s="889" t="s">
        <v>643</v>
      </c>
      <c r="Q180" s="892">
        <v>-262.52463749994058</v>
      </c>
    </row>
    <row r="181" spans="1:17" s="143" customFormat="1" ht="14.25" thickTop="1" thickBot="1" x14ac:dyDescent="0.25">
      <c r="A181" s="728"/>
      <c r="B181" s="748" t="s">
        <v>370</v>
      </c>
      <c r="C181" s="732">
        <v>1.4999999999999999E-2</v>
      </c>
      <c r="D181" s="732">
        <v>1.4999999999999999E-2</v>
      </c>
      <c r="E181" s="732">
        <v>1.4999999999999999E-2</v>
      </c>
      <c r="F181" s="732">
        <v>1.4999999999999999E-2</v>
      </c>
      <c r="G181" s="732">
        <v>1.4999999999999999E-2</v>
      </c>
      <c r="H181" s="732">
        <v>1.4999999999999999E-2</v>
      </c>
      <c r="I181" s="732">
        <v>1.4999999999999999E-2</v>
      </c>
      <c r="J181" s="732">
        <v>1.4999999999999999E-2</v>
      </c>
      <c r="K181" s="732">
        <v>1.4999999999999999E-2</v>
      </c>
      <c r="L181" s="732">
        <v>1.4999999999999999E-2</v>
      </c>
      <c r="M181" s="732">
        <v>1.4999999999999999E-2</v>
      </c>
      <c r="N181" s="732">
        <v>1.4999999999999999E-2</v>
      </c>
      <c r="O181" s="841">
        <v>1.4999999999999999E-2</v>
      </c>
      <c r="P181" s="841">
        <v>1.4999999999999999E-2</v>
      </c>
      <c r="Q181" s="841">
        <v>0</v>
      </c>
    </row>
    <row r="182" spans="1:17" s="143" customFormat="1" ht="13.5" thickTop="1" x14ac:dyDescent="0.2">
      <c r="A182" s="728"/>
      <c r="B182" s="741" t="s">
        <v>366</v>
      </c>
      <c r="C182" s="923" t="s">
        <v>643</v>
      </c>
      <c r="D182" s="924" t="s">
        <v>643</v>
      </c>
      <c r="E182" s="924" t="s">
        <v>643</v>
      </c>
      <c r="F182" s="924" t="s">
        <v>643</v>
      </c>
      <c r="G182" s="924" t="s">
        <v>643</v>
      </c>
      <c r="H182" s="924" t="s">
        <v>643</v>
      </c>
      <c r="I182" s="924" t="s">
        <v>643</v>
      </c>
      <c r="J182" s="924" t="s">
        <v>643</v>
      </c>
      <c r="K182" s="924" t="s">
        <v>643</v>
      </c>
      <c r="L182" s="924" t="s">
        <v>643</v>
      </c>
      <c r="M182" s="924" t="s">
        <v>643</v>
      </c>
      <c r="N182" s="924" t="s">
        <v>643</v>
      </c>
      <c r="O182" s="925" t="s">
        <v>643</v>
      </c>
      <c r="P182" s="926" t="s">
        <v>643</v>
      </c>
      <c r="Q182" s="915">
        <v>3066.7160990913399</v>
      </c>
    </row>
    <row r="183" spans="1:17" s="57" customFormat="1" ht="12.75" x14ac:dyDescent="0.2">
      <c r="A183" s="728"/>
      <c r="B183" s="741" t="s">
        <v>367</v>
      </c>
      <c r="C183" s="927" t="s">
        <v>643</v>
      </c>
      <c r="D183" s="911" t="s">
        <v>643</v>
      </c>
      <c r="E183" s="911" t="s">
        <v>643</v>
      </c>
      <c r="F183" s="911" t="s">
        <v>643</v>
      </c>
      <c r="G183" s="911" t="s">
        <v>643</v>
      </c>
      <c r="H183" s="911" t="s">
        <v>643</v>
      </c>
      <c r="I183" s="911" t="s">
        <v>643</v>
      </c>
      <c r="J183" s="911" t="s">
        <v>643</v>
      </c>
      <c r="K183" s="911" t="s">
        <v>643</v>
      </c>
      <c r="L183" s="911" t="s">
        <v>643</v>
      </c>
      <c r="M183" s="911" t="s">
        <v>643</v>
      </c>
      <c r="N183" s="911" t="s">
        <v>643</v>
      </c>
      <c r="O183" s="912" t="s">
        <v>643</v>
      </c>
      <c r="P183" s="928" t="s">
        <v>643</v>
      </c>
      <c r="Q183" s="915">
        <v>21301.572795091706</v>
      </c>
    </row>
    <row r="184" spans="1:17" s="57" customFormat="1" ht="12.75" x14ac:dyDescent="0.2">
      <c r="A184" s="728"/>
      <c r="B184" s="741" t="s">
        <v>368</v>
      </c>
      <c r="C184" s="929" t="s">
        <v>643</v>
      </c>
      <c r="D184" s="913" t="s">
        <v>643</v>
      </c>
      <c r="E184" s="913" t="s">
        <v>643</v>
      </c>
      <c r="F184" s="913" t="s">
        <v>643</v>
      </c>
      <c r="G184" s="913" t="s">
        <v>643</v>
      </c>
      <c r="H184" s="913" t="s">
        <v>643</v>
      </c>
      <c r="I184" s="913" t="s">
        <v>643</v>
      </c>
      <c r="J184" s="913" t="s">
        <v>643</v>
      </c>
      <c r="K184" s="913" t="s">
        <v>643</v>
      </c>
      <c r="L184" s="913" t="s">
        <v>643</v>
      </c>
      <c r="M184" s="913" t="s">
        <v>643</v>
      </c>
      <c r="N184" s="913" t="s">
        <v>643</v>
      </c>
      <c r="O184" s="914" t="s">
        <v>643</v>
      </c>
      <c r="P184" s="930" t="s">
        <v>643</v>
      </c>
      <c r="Q184" s="916">
        <v>-7768.63275405881</v>
      </c>
    </row>
    <row r="185" spans="1:17" s="143" customFormat="1" ht="13.5" thickBot="1" x14ac:dyDescent="0.25">
      <c r="A185" s="728"/>
      <c r="B185" s="741" t="s">
        <v>382</v>
      </c>
      <c r="C185" s="931" t="s">
        <v>643</v>
      </c>
      <c r="D185" s="932" t="s">
        <v>643</v>
      </c>
      <c r="E185" s="932" t="s">
        <v>643</v>
      </c>
      <c r="F185" s="932" t="s">
        <v>643</v>
      </c>
      <c r="G185" s="932" t="s">
        <v>643</v>
      </c>
      <c r="H185" s="932" t="s">
        <v>643</v>
      </c>
      <c r="I185" s="932" t="s">
        <v>643</v>
      </c>
      <c r="J185" s="932" t="s">
        <v>643</v>
      </c>
      <c r="K185" s="932" t="s">
        <v>643</v>
      </c>
      <c r="L185" s="932" t="s">
        <v>643</v>
      </c>
      <c r="M185" s="932" t="s">
        <v>643</v>
      </c>
      <c r="N185" s="932" t="s">
        <v>643</v>
      </c>
      <c r="O185" s="933" t="s">
        <v>643</v>
      </c>
      <c r="P185" s="934" t="s">
        <v>643</v>
      </c>
      <c r="Q185" s="915">
        <v>16599.656140124192</v>
      </c>
    </row>
    <row r="186" spans="1:17" s="143" customFormat="1" ht="13.5" thickTop="1" x14ac:dyDescent="0.2">
      <c r="A186" s="728"/>
      <c r="B186" s="741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846"/>
      <c r="P186" s="846"/>
      <c r="Q186" s="846"/>
    </row>
    <row r="187" spans="1:17" s="143" customFormat="1" ht="12.75" x14ac:dyDescent="0.2">
      <c r="A187" s="728"/>
      <c r="B187" s="741" t="s">
        <v>383</v>
      </c>
      <c r="C187" s="104">
        <v>-169417.95547056154</v>
      </c>
      <c r="D187" s="104">
        <v>-174194.03254805272</v>
      </c>
      <c r="E187" s="104">
        <v>-172681.50253361728</v>
      </c>
      <c r="F187" s="104">
        <v>-166351.88043791795</v>
      </c>
      <c r="G187" s="104">
        <v>-171622.40163326386</v>
      </c>
      <c r="H187" s="104">
        <v>-165304.16159863639</v>
      </c>
      <c r="I187" s="104">
        <v>-168506.57007058471</v>
      </c>
      <c r="J187" s="104">
        <v>-168275.12129777178</v>
      </c>
      <c r="K187" s="104">
        <v>-152760.16311161622</v>
      </c>
      <c r="L187" s="104">
        <v>-165159.28973509264</v>
      </c>
      <c r="M187" s="104">
        <v>-160276.82465871947</v>
      </c>
      <c r="N187" s="104">
        <v>-163311.65523267057</v>
      </c>
      <c r="O187" s="846">
        <v>-1997861.5583285049</v>
      </c>
      <c r="P187" s="846">
        <v>-1997861.5583285049</v>
      </c>
      <c r="Q187" s="846">
        <v>0</v>
      </c>
    </row>
    <row r="188" spans="1:17" s="143" customFormat="1" ht="13.5" thickBot="1" x14ac:dyDescent="0.25">
      <c r="A188" s="728"/>
      <c r="B188" s="741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846"/>
      <c r="P188" s="846"/>
      <c r="Q188" s="846"/>
    </row>
    <row r="189" spans="1:17" s="57" customFormat="1" ht="14.25" thickTop="1" thickBot="1" x14ac:dyDescent="0.25">
      <c r="A189" s="728"/>
      <c r="B189" s="749" t="s">
        <v>384</v>
      </c>
      <c r="C189" s="935" t="s">
        <v>643</v>
      </c>
      <c r="D189" s="936" t="s">
        <v>643</v>
      </c>
      <c r="E189" s="936" t="s">
        <v>643</v>
      </c>
      <c r="F189" s="936" t="s">
        <v>643</v>
      </c>
      <c r="G189" s="936" t="s">
        <v>643</v>
      </c>
      <c r="H189" s="936" t="s">
        <v>643</v>
      </c>
      <c r="I189" s="936" t="s">
        <v>643</v>
      </c>
      <c r="J189" s="936" t="s">
        <v>643</v>
      </c>
      <c r="K189" s="936" t="s">
        <v>643</v>
      </c>
      <c r="L189" s="936" t="s">
        <v>643</v>
      </c>
      <c r="M189" s="936" t="s">
        <v>643</v>
      </c>
      <c r="N189" s="936" t="s">
        <v>643</v>
      </c>
      <c r="O189" s="937" t="s">
        <v>643</v>
      </c>
      <c r="P189" s="938" t="s">
        <v>643</v>
      </c>
      <c r="Q189" s="917">
        <v>-1278537.1438598763</v>
      </c>
    </row>
    <row r="190" spans="1:17" s="57" customFormat="1" ht="13.5" thickTop="1" x14ac:dyDescent="0.2">
      <c r="A190" s="728"/>
      <c r="B190" s="750"/>
      <c r="C190" s="104"/>
      <c r="D190" s="104"/>
      <c r="E190" s="104"/>
      <c r="F190" s="104"/>
      <c r="G190" s="104"/>
      <c r="H190" s="104"/>
      <c r="I190" s="104"/>
      <c r="J190" s="537"/>
      <c r="K190" s="537"/>
      <c r="L190" s="537"/>
      <c r="M190" s="537"/>
      <c r="N190" s="537"/>
      <c r="O190" s="839"/>
      <c r="P190" s="839"/>
      <c r="Q190" s="839"/>
    </row>
    <row r="191" spans="1:17" s="143" customFormat="1" ht="12.75" x14ac:dyDescent="0.2">
      <c r="A191" s="728"/>
      <c r="B191" s="596" t="s">
        <v>385</v>
      </c>
      <c r="C191" s="537">
        <v>50</v>
      </c>
      <c r="D191" s="537">
        <v>50</v>
      </c>
      <c r="E191" s="537">
        <v>50</v>
      </c>
      <c r="F191" s="537">
        <v>50</v>
      </c>
      <c r="G191" s="537">
        <v>50</v>
      </c>
      <c r="H191" s="537">
        <v>50</v>
      </c>
      <c r="I191" s="537">
        <v>50</v>
      </c>
      <c r="J191" s="537">
        <v>50</v>
      </c>
      <c r="K191" s="537">
        <v>50</v>
      </c>
      <c r="L191" s="537">
        <v>50</v>
      </c>
      <c r="M191" s="537">
        <v>50</v>
      </c>
      <c r="N191" s="537">
        <v>50</v>
      </c>
      <c r="O191" s="839">
        <v>50</v>
      </c>
      <c r="P191" s="839">
        <v>50</v>
      </c>
      <c r="Q191" s="839">
        <v>0</v>
      </c>
    </row>
    <row r="192" spans="1:17" s="143" customFormat="1" ht="12.75" x14ac:dyDescent="0.2">
      <c r="A192" s="825">
        <v>12195</v>
      </c>
      <c r="B192" s="741" t="s">
        <v>338</v>
      </c>
      <c r="C192" s="104">
        <v>76649.999999999985</v>
      </c>
      <c r="D192" s="104">
        <v>76649.999999999985</v>
      </c>
      <c r="E192" s="104">
        <v>76649.999999999985</v>
      </c>
      <c r="F192" s="104">
        <v>76649.999999999985</v>
      </c>
      <c r="G192" s="104">
        <v>87550</v>
      </c>
      <c r="H192" s="104">
        <v>87550</v>
      </c>
      <c r="I192" s="104">
        <v>87550</v>
      </c>
      <c r="J192" s="104">
        <v>87550</v>
      </c>
      <c r="K192" s="104">
        <v>87550</v>
      </c>
      <c r="L192" s="104">
        <v>87550</v>
      </c>
      <c r="M192" s="104">
        <v>87550</v>
      </c>
      <c r="N192" s="104">
        <v>87550</v>
      </c>
      <c r="O192" s="846">
        <v>1007000</v>
      </c>
      <c r="P192" s="846">
        <v>938200</v>
      </c>
      <c r="Q192" s="846">
        <v>68800</v>
      </c>
    </row>
    <row r="193" spans="1:17" s="143" customFormat="1" ht="12.75" x14ac:dyDescent="0.2">
      <c r="A193" s="728">
        <v>12195</v>
      </c>
      <c r="B193" s="741" t="s">
        <v>335</v>
      </c>
      <c r="C193" s="742">
        <v>15850</v>
      </c>
      <c r="D193" s="742">
        <v>15850</v>
      </c>
      <c r="E193" s="742">
        <v>15850</v>
      </c>
      <c r="F193" s="742">
        <v>15850</v>
      </c>
      <c r="G193" s="742">
        <v>18550</v>
      </c>
      <c r="H193" s="742">
        <v>18550</v>
      </c>
      <c r="I193" s="742">
        <v>18550</v>
      </c>
      <c r="J193" s="742">
        <v>18550</v>
      </c>
      <c r="K193" s="742">
        <v>18550</v>
      </c>
      <c r="L193" s="742">
        <v>18550</v>
      </c>
      <c r="M193" s="742">
        <v>18550</v>
      </c>
      <c r="N193" s="742">
        <v>18550</v>
      </c>
      <c r="O193" s="849">
        <v>211800</v>
      </c>
      <c r="P193" s="849">
        <v>191400</v>
      </c>
      <c r="Q193" s="849">
        <v>20400</v>
      </c>
    </row>
    <row r="194" spans="1:17" s="731" customFormat="1" ht="12.75" x14ac:dyDescent="0.2">
      <c r="A194" s="728"/>
      <c r="B194" s="741" t="s">
        <v>386</v>
      </c>
      <c r="C194" s="104">
        <v>92499.999999999985</v>
      </c>
      <c r="D194" s="104">
        <v>92499.999999999985</v>
      </c>
      <c r="E194" s="104">
        <v>92499.999999999985</v>
      </c>
      <c r="F194" s="104">
        <v>92499.999999999985</v>
      </c>
      <c r="G194" s="104">
        <v>106100</v>
      </c>
      <c r="H194" s="104">
        <v>106100</v>
      </c>
      <c r="I194" s="104">
        <v>106100</v>
      </c>
      <c r="J194" s="104">
        <v>106100</v>
      </c>
      <c r="K194" s="104">
        <v>106100</v>
      </c>
      <c r="L194" s="104">
        <v>106100</v>
      </c>
      <c r="M194" s="104">
        <v>106100</v>
      </c>
      <c r="N194" s="104">
        <v>106100</v>
      </c>
      <c r="O194" s="846">
        <v>1218800</v>
      </c>
      <c r="P194" s="846">
        <v>1129600</v>
      </c>
      <c r="Q194" s="846">
        <v>89200</v>
      </c>
    </row>
    <row r="195" spans="1:17" s="731" customFormat="1" ht="12.75" x14ac:dyDescent="0.2">
      <c r="A195" s="728"/>
      <c r="B195" s="741"/>
      <c r="C195" s="104"/>
      <c r="D195" s="104"/>
      <c r="E195" s="104"/>
      <c r="F195" s="104"/>
      <c r="G195" s="104"/>
      <c r="H195" s="104"/>
      <c r="I195" s="104"/>
      <c r="J195" s="732"/>
      <c r="K195" s="732"/>
      <c r="L195" s="732"/>
      <c r="M195" s="732"/>
      <c r="N195" s="732"/>
      <c r="O195" s="841"/>
      <c r="P195" s="841"/>
      <c r="Q195" s="841"/>
    </row>
    <row r="196" spans="1:17" s="537" customFormat="1" ht="12.75" x14ac:dyDescent="0.2">
      <c r="A196" s="728"/>
      <c r="B196" s="741" t="s">
        <v>486</v>
      </c>
      <c r="C196" s="104">
        <v>28749.999999999996</v>
      </c>
      <c r="D196" s="104">
        <v>28749.999999999996</v>
      </c>
      <c r="E196" s="104">
        <v>28749.999999999996</v>
      </c>
      <c r="F196" s="104">
        <v>28749.999999999996</v>
      </c>
      <c r="G196" s="104">
        <v>28749.999999999996</v>
      </c>
      <c r="H196" s="104">
        <v>28749.999999999996</v>
      </c>
      <c r="I196" s="104">
        <v>28749.999999999996</v>
      </c>
      <c r="J196" s="104">
        <v>28749.999999999996</v>
      </c>
      <c r="K196" s="104">
        <v>28749.999999999996</v>
      </c>
      <c r="L196" s="104">
        <v>28749.999999999996</v>
      </c>
      <c r="M196" s="104">
        <v>28749.999999999996</v>
      </c>
      <c r="N196" s="104">
        <v>28749.999999999996</v>
      </c>
      <c r="O196" s="846">
        <v>344999.99999999994</v>
      </c>
      <c r="P196" s="846">
        <v>344999.99999999994</v>
      </c>
      <c r="Q196" s="846">
        <v>0</v>
      </c>
    </row>
    <row r="197" spans="1:17" s="537" customFormat="1" ht="13.5" thickBot="1" x14ac:dyDescent="0.25">
      <c r="A197" s="728"/>
      <c r="B197" s="741"/>
      <c r="C197" s="104"/>
      <c r="D197" s="104"/>
      <c r="E197" s="104"/>
      <c r="F197" s="104"/>
      <c r="G197" s="104"/>
      <c r="H197" s="104"/>
      <c r="I197" s="104"/>
      <c r="O197" s="839"/>
      <c r="P197" s="839"/>
      <c r="Q197" s="839"/>
    </row>
    <row r="198" spans="1:17" s="57" customFormat="1" ht="14.25" thickTop="1" thickBot="1" x14ac:dyDescent="0.25">
      <c r="A198" s="728"/>
      <c r="B198" s="890" t="s">
        <v>387</v>
      </c>
      <c r="C198" s="886" t="s">
        <v>643</v>
      </c>
      <c r="D198" s="887" t="s">
        <v>643</v>
      </c>
      <c r="E198" s="887" t="s">
        <v>643</v>
      </c>
      <c r="F198" s="887" t="s">
        <v>643</v>
      </c>
      <c r="G198" s="887" t="s">
        <v>643</v>
      </c>
      <c r="H198" s="887" t="s">
        <v>643</v>
      </c>
      <c r="I198" s="887" t="s">
        <v>643</v>
      </c>
      <c r="J198" s="887" t="s">
        <v>643</v>
      </c>
      <c r="K198" s="887" t="s">
        <v>643</v>
      </c>
      <c r="L198" s="887" t="s">
        <v>643</v>
      </c>
      <c r="M198" s="887" t="s">
        <v>643</v>
      </c>
      <c r="N198" s="887" t="s">
        <v>643</v>
      </c>
      <c r="O198" s="888" t="s">
        <v>643</v>
      </c>
      <c r="P198" s="889" t="s">
        <v>643</v>
      </c>
      <c r="Q198" s="892">
        <v>0</v>
      </c>
    </row>
    <row r="199" spans="1:17" s="57" customFormat="1" ht="13.5" thickTop="1" x14ac:dyDescent="0.2">
      <c r="A199" s="728"/>
      <c r="B199" s="741" t="s">
        <v>487</v>
      </c>
      <c r="C199" s="104">
        <v>4471.6360259999983</v>
      </c>
      <c r="D199" s="104">
        <v>4367.6791189200012</v>
      </c>
      <c r="E199" s="104">
        <v>4042.6026172999968</v>
      </c>
      <c r="F199" s="104">
        <v>2636.1308090000043</v>
      </c>
      <c r="G199" s="104">
        <v>1867.9986255579977</v>
      </c>
      <c r="H199" s="104">
        <v>1964.2013273999983</v>
      </c>
      <c r="I199" s="104">
        <v>1859.8432773439993</v>
      </c>
      <c r="J199" s="104">
        <v>1712.944517076003</v>
      </c>
      <c r="K199" s="104">
        <v>1921.6287141739972</v>
      </c>
      <c r="L199" s="104">
        <v>2681.4139144000033</v>
      </c>
      <c r="M199" s="104">
        <v>3767.5696606600027</v>
      </c>
      <c r="N199" s="104">
        <v>3902.3128289600018</v>
      </c>
      <c r="O199" s="846">
        <v>35195.961436792008</v>
      </c>
      <c r="P199" s="846">
        <v>35195.961436792008</v>
      </c>
      <c r="Q199" s="846">
        <v>0</v>
      </c>
    </row>
    <row r="200" spans="1:17" s="143" customFormat="1" ht="13.5" thickBot="1" x14ac:dyDescent="0.25">
      <c r="A200" s="728"/>
      <c r="B200" s="741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846"/>
      <c r="P200" s="846"/>
      <c r="Q200" s="846"/>
    </row>
    <row r="201" spans="1:17" s="751" customFormat="1" ht="14.25" thickTop="1" thickBot="1" x14ac:dyDescent="0.25">
      <c r="A201" s="824"/>
      <c r="B201" s="749" t="s">
        <v>388</v>
      </c>
      <c r="C201" s="935" t="s">
        <v>643</v>
      </c>
      <c r="D201" s="936" t="s">
        <v>643</v>
      </c>
      <c r="E201" s="936" t="s">
        <v>643</v>
      </c>
      <c r="F201" s="936" t="s">
        <v>643</v>
      </c>
      <c r="G201" s="936" t="s">
        <v>643</v>
      </c>
      <c r="H201" s="936" t="s">
        <v>643</v>
      </c>
      <c r="I201" s="936" t="s">
        <v>643</v>
      </c>
      <c r="J201" s="936" t="s">
        <v>643</v>
      </c>
      <c r="K201" s="936" t="s">
        <v>643</v>
      </c>
      <c r="L201" s="936" t="s">
        <v>643</v>
      </c>
      <c r="M201" s="936" t="s">
        <v>643</v>
      </c>
      <c r="N201" s="936" t="s">
        <v>643</v>
      </c>
      <c r="O201" s="937" t="s">
        <v>643</v>
      </c>
      <c r="P201" s="938" t="s">
        <v>643</v>
      </c>
      <c r="Q201" s="917">
        <v>89200</v>
      </c>
    </row>
    <row r="202" spans="1:17" s="57" customFormat="1" ht="13.5" thickTop="1" x14ac:dyDescent="0.2">
      <c r="A202" s="728"/>
      <c r="B202" s="750"/>
      <c r="C202" s="537"/>
      <c r="D202" s="537"/>
      <c r="E202" s="537"/>
      <c r="F202" s="537"/>
      <c r="G202" s="537"/>
      <c r="H202" s="537"/>
      <c r="I202" s="537"/>
      <c r="J202" s="537"/>
      <c r="K202" s="537"/>
      <c r="L202" s="537"/>
      <c r="M202" s="537"/>
      <c r="N202" s="537"/>
      <c r="O202" s="839"/>
      <c r="P202" s="839"/>
      <c r="Q202" s="839"/>
    </row>
    <row r="203" spans="1:17" s="57" customFormat="1" ht="12.75" x14ac:dyDescent="0.2">
      <c r="A203" s="728"/>
      <c r="B203" s="741" t="s">
        <v>389</v>
      </c>
      <c r="C203" s="104">
        <v>11746</v>
      </c>
      <c r="D203" s="104">
        <v>11746</v>
      </c>
      <c r="E203" s="104">
        <v>11746</v>
      </c>
      <c r="F203" s="104">
        <v>11746</v>
      </c>
      <c r="G203" s="104">
        <v>11746</v>
      </c>
      <c r="H203" s="104">
        <v>11746</v>
      </c>
      <c r="I203" s="104">
        <v>11746</v>
      </c>
      <c r="J203" s="104">
        <v>11746</v>
      </c>
      <c r="K203" s="104">
        <v>11746</v>
      </c>
      <c r="L203" s="104">
        <v>11746</v>
      </c>
      <c r="M203" s="104">
        <v>11746</v>
      </c>
      <c r="N203" s="104">
        <v>11746</v>
      </c>
      <c r="O203" s="846">
        <v>140952</v>
      </c>
      <c r="P203" s="846">
        <v>140952</v>
      </c>
      <c r="Q203" s="846">
        <v>0</v>
      </c>
    </row>
    <row r="204" spans="1:17" s="143" customFormat="1" ht="14.1" customHeight="1" x14ac:dyDescent="0.2">
      <c r="A204" s="728"/>
      <c r="B204" s="750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846"/>
      <c r="P204" s="846"/>
      <c r="Q204" s="846"/>
    </row>
    <row r="205" spans="1:17" s="143" customFormat="1" ht="12.75" x14ac:dyDescent="0.2">
      <c r="A205" s="728"/>
      <c r="B205" s="743" t="s">
        <v>54</v>
      </c>
      <c r="C205" s="136">
        <v>1403165.9248859759</v>
      </c>
      <c r="D205" s="136">
        <v>1390380.8936145972</v>
      </c>
      <c r="E205" s="136">
        <v>1410969.9111969732</v>
      </c>
      <c r="F205" s="136">
        <v>1428741.9462342195</v>
      </c>
      <c r="G205" s="136">
        <v>1273844.5777246826</v>
      </c>
      <c r="H205" s="136">
        <v>1289266.0118690198</v>
      </c>
      <c r="I205" s="136">
        <v>1263221.0569047716</v>
      </c>
      <c r="J205" s="136">
        <v>1279871.5833055081</v>
      </c>
      <c r="K205" s="136">
        <v>1269365.4439266829</v>
      </c>
      <c r="L205" s="136">
        <v>1299661.8858548417</v>
      </c>
      <c r="M205" s="136">
        <v>1286336.2577174823</v>
      </c>
      <c r="N205" s="136">
        <v>1257886.9759433679</v>
      </c>
      <c r="O205" s="850">
        <v>15852712.469178122</v>
      </c>
      <c r="P205" s="850">
        <v>17414182.450438254</v>
      </c>
      <c r="Q205" s="850">
        <v>-1561469.981260132</v>
      </c>
    </row>
    <row r="206" spans="1:17" s="731" customFormat="1" ht="12.75" x14ac:dyDescent="0.2">
      <c r="A206" s="827"/>
      <c r="B206" s="744"/>
      <c r="C206" s="829"/>
      <c r="D206" s="829"/>
      <c r="E206" s="829"/>
      <c r="F206" s="829"/>
      <c r="G206" s="829"/>
      <c r="H206" s="829"/>
      <c r="I206" s="829"/>
      <c r="J206" s="732"/>
      <c r="K206" s="732"/>
      <c r="L206" s="732"/>
      <c r="M206" s="732"/>
      <c r="N206" s="732"/>
      <c r="O206" s="841"/>
      <c r="P206" s="841"/>
      <c r="Q206" s="841"/>
    </row>
    <row r="207" spans="1:17" s="731" customFormat="1" ht="13.5" thickBot="1" x14ac:dyDescent="0.25">
      <c r="A207" s="827"/>
      <c r="B207" s="596" t="s">
        <v>598</v>
      </c>
      <c r="C207" s="985">
        <v>30</v>
      </c>
      <c r="D207" s="985">
        <v>31</v>
      </c>
      <c r="E207" s="985">
        <v>31</v>
      </c>
      <c r="F207" s="985">
        <v>30</v>
      </c>
      <c r="G207" s="985">
        <v>31</v>
      </c>
      <c r="H207" s="985">
        <v>30</v>
      </c>
      <c r="I207" s="985">
        <v>31</v>
      </c>
      <c r="J207" s="985">
        <v>31</v>
      </c>
      <c r="K207" s="985">
        <v>28</v>
      </c>
      <c r="L207" s="985">
        <v>31</v>
      </c>
      <c r="M207" s="985">
        <v>30</v>
      </c>
      <c r="N207" s="985">
        <v>31</v>
      </c>
      <c r="O207" s="986">
        <v>365</v>
      </c>
      <c r="P207" s="986">
        <v>365</v>
      </c>
      <c r="Q207" s="984"/>
    </row>
    <row r="208" spans="1:17" s="143" customFormat="1" ht="13.5" thickTop="1" x14ac:dyDescent="0.2">
      <c r="A208" s="728"/>
      <c r="B208" s="596" t="s">
        <v>256</v>
      </c>
      <c r="C208" s="919" t="s">
        <v>643</v>
      </c>
      <c r="D208" s="920" t="s">
        <v>643</v>
      </c>
      <c r="E208" s="920" t="s">
        <v>643</v>
      </c>
      <c r="F208" s="920" t="s">
        <v>643</v>
      </c>
      <c r="G208" s="920" t="s">
        <v>643</v>
      </c>
      <c r="H208" s="920" t="s">
        <v>643</v>
      </c>
      <c r="I208" s="920" t="s">
        <v>643</v>
      </c>
      <c r="J208" s="920" t="s">
        <v>643</v>
      </c>
      <c r="K208" s="920" t="s">
        <v>643</v>
      </c>
      <c r="L208" s="920" t="s">
        <v>643</v>
      </c>
      <c r="M208" s="920" t="s">
        <v>643</v>
      </c>
      <c r="N208" s="920" t="s">
        <v>643</v>
      </c>
      <c r="O208" s="921" t="s">
        <v>643</v>
      </c>
      <c r="P208" s="922" t="s">
        <v>643</v>
      </c>
      <c r="Q208" s="891">
        <v>0</v>
      </c>
    </row>
    <row r="209" spans="1:17" s="143" customFormat="1" ht="12.75" x14ac:dyDescent="0.2">
      <c r="A209" s="728"/>
      <c r="B209" s="749" t="s">
        <v>488</v>
      </c>
      <c r="C209" s="927" t="s">
        <v>643</v>
      </c>
      <c r="D209" s="911" t="s">
        <v>643</v>
      </c>
      <c r="E209" s="911" t="s">
        <v>643</v>
      </c>
      <c r="F209" s="911" t="s">
        <v>643</v>
      </c>
      <c r="G209" s="911" t="s">
        <v>643</v>
      </c>
      <c r="H209" s="911" t="s">
        <v>643</v>
      </c>
      <c r="I209" s="911" t="s">
        <v>643</v>
      </c>
      <c r="J209" s="911" t="s">
        <v>643</v>
      </c>
      <c r="K209" s="911" t="s">
        <v>643</v>
      </c>
      <c r="L209" s="911" t="s">
        <v>643</v>
      </c>
      <c r="M209" s="911" t="s">
        <v>643</v>
      </c>
      <c r="N209" s="911" t="s">
        <v>643</v>
      </c>
      <c r="O209" s="912" t="s">
        <v>643</v>
      </c>
      <c r="P209" s="928" t="s">
        <v>643</v>
      </c>
      <c r="Q209" s="915">
        <v>0</v>
      </c>
    </row>
    <row r="210" spans="1:17" s="143" customFormat="1" ht="13.5" thickBot="1" x14ac:dyDescent="0.25">
      <c r="A210" s="728"/>
      <c r="B210" s="830" t="s">
        <v>55</v>
      </c>
      <c r="C210" s="939" t="s">
        <v>643</v>
      </c>
      <c r="D210" s="940" t="s">
        <v>643</v>
      </c>
      <c r="E210" s="940" t="s">
        <v>643</v>
      </c>
      <c r="F210" s="940" t="s">
        <v>643</v>
      </c>
      <c r="G210" s="940" t="s">
        <v>643</v>
      </c>
      <c r="H210" s="940" t="s">
        <v>643</v>
      </c>
      <c r="I210" s="940" t="s">
        <v>643</v>
      </c>
      <c r="J210" s="940" t="s">
        <v>643</v>
      </c>
      <c r="K210" s="940" t="s">
        <v>643</v>
      </c>
      <c r="L210" s="940" t="s">
        <v>643</v>
      </c>
      <c r="M210" s="940" t="s">
        <v>643</v>
      </c>
      <c r="N210" s="940" t="s">
        <v>643</v>
      </c>
      <c r="O210" s="941" t="s">
        <v>643</v>
      </c>
      <c r="P210" s="942" t="s">
        <v>643</v>
      </c>
      <c r="Q210" s="918">
        <v>0</v>
      </c>
    </row>
    <row r="211" spans="1:17" s="143" customFormat="1" ht="13.5" thickTop="1" x14ac:dyDescent="0.2">
      <c r="A211" s="728"/>
      <c r="B211" s="831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846"/>
      <c r="P211" s="846"/>
      <c r="Q211" s="846"/>
    </row>
    <row r="212" spans="1:17" s="143" customFormat="1" ht="12.75" x14ac:dyDescent="0.2">
      <c r="A212" s="728"/>
      <c r="B212" s="831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846"/>
      <c r="P212" s="846"/>
      <c r="Q212" s="846"/>
    </row>
    <row r="213" spans="1:17" s="57" customFormat="1" ht="12.75" x14ac:dyDescent="0.2">
      <c r="A213" s="537"/>
      <c r="B213" s="832" t="s">
        <v>403</v>
      </c>
      <c r="C213" s="537"/>
      <c r="D213" s="537"/>
      <c r="E213" s="537"/>
      <c r="F213" s="537"/>
      <c r="G213" s="537"/>
      <c r="H213" s="537"/>
      <c r="I213" s="537"/>
      <c r="J213" s="537"/>
      <c r="K213" s="537"/>
      <c r="L213" s="537"/>
      <c r="M213" s="537"/>
      <c r="N213" s="537"/>
      <c r="O213" s="839"/>
      <c r="P213" s="839"/>
      <c r="Q213" s="839"/>
    </row>
    <row r="214" spans="1:17" s="57" customFormat="1" ht="12.75" x14ac:dyDescent="0.2">
      <c r="A214" s="728">
        <v>75628</v>
      </c>
      <c r="B214" s="734" t="s">
        <v>589</v>
      </c>
      <c r="C214" s="753"/>
      <c r="D214" s="753"/>
      <c r="E214" s="753"/>
      <c r="F214" s="753"/>
      <c r="G214" s="753"/>
      <c r="H214" s="753"/>
      <c r="I214" s="753"/>
      <c r="J214" s="753"/>
      <c r="K214" s="753"/>
      <c r="L214" s="753"/>
      <c r="M214" s="753"/>
      <c r="N214" s="753"/>
      <c r="O214" s="854">
        <v>0</v>
      </c>
      <c r="P214" s="854">
        <v>0</v>
      </c>
      <c r="Q214" s="854">
        <v>0</v>
      </c>
    </row>
    <row r="215" spans="1:17" s="57" customFormat="1" ht="12.75" x14ac:dyDescent="0.2">
      <c r="A215" s="728">
        <v>75365</v>
      </c>
      <c r="B215" s="596" t="s">
        <v>590</v>
      </c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846">
        <v>0</v>
      </c>
      <c r="P215" s="846">
        <v>0</v>
      </c>
      <c r="Q215" s="846">
        <v>0</v>
      </c>
    </row>
    <row r="216" spans="1:17" s="57" customFormat="1" ht="12.75" x14ac:dyDescent="0.2">
      <c r="A216" s="728">
        <v>9171</v>
      </c>
      <c r="B216" s="596" t="s">
        <v>390</v>
      </c>
      <c r="C216" s="104">
        <v>1452</v>
      </c>
      <c r="D216" s="104">
        <v>1452</v>
      </c>
      <c r="E216" s="104">
        <v>1452</v>
      </c>
      <c r="F216" s="104">
        <v>1452</v>
      </c>
      <c r="G216" s="104">
        <v>1452</v>
      </c>
      <c r="H216" s="104">
        <v>1452</v>
      </c>
      <c r="I216" s="104">
        <v>1452</v>
      </c>
      <c r="J216" s="104">
        <v>1452</v>
      </c>
      <c r="K216" s="104">
        <v>1452</v>
      </c>
      <c r="L216" s="104">
        <v>1452</v>
      </c>
      <c r="M216" s="104">
        <v>1452</v>
      </c>
      <c r="N216" s="104">
        <v>1452</v>
      </c>
      <c r="O216" s="846">
        <v>17424</v>
      </c>
      <c r="P216" s="846">
        <v>17424</v>
      </c>
      <c r="Q216" s="846">
        <v>0</v>
      </c>
    </row>
    <row r="217" spans="1:17" s="57" customFormat="1" ht="12.75" x14ac:dyDescent="0.2">
      <c r="A217" s="728">
        <v>9231</v>
      </c>
      <c r="B217" s="596" t="s">
        <v>391</v>
      </c>
      <c r="C217" s="104">
        <v>608</v>
      </c>
      <c r="D217" s="104">
        <v>608</v>
      </c>
      <c r="E217" s="104">
        <v>608</v>
      </c>
      <c r="F217" s="104">
        <v>608</v>
      </c>
      <c r="G217" s="104">
        <v>608</v>
      </c>
      <c r="H217" s="104">
        <v>608</v>
      </c>
      <c r="I217" s="104">
        <v>608</v>
      </c>
      <c r="J217" s="104">
        <v>608</v>
      </c>
      <c r="K217" s="104">
        <v>608</v>
      </c>
      <c r="L217" s="104">
        <v>608</v>
      </c>
      <c r="M217" s="104">
        <v>608</v>
      </c>
      <c r="N217" s="104">
        <v>608</v>
      </c>
      <c r="O217" s="846">
        <v>7296</v>
      </c>
      <c r="P217" s="846">
        <v>7296</v>
      </c>
      <c r="Q217" s="846">
        <v>0</v>
      </c>
    </row>
    <row r="218" spans="1:17" s="57" customFormat="1" ht="12.75" x14ac:dyDescent="0.2">
      <c r="A218" s="728">
        <v>10400</v>
      </c>
      <c r="B218" s="596" t="s">
        <v>392</v>
      </c>
      <c r="C218" s="104">
        <v>608</v>
      </c>
      <c r="D218" s="104">
        <v>608</v>
      </c>
      <c r="E218" s="104">
        <v>608</v>
      </c>
      <c r="F218" s="104">
        <v>608</v>
      </c>
      <c r="G218" s="104">
        <v>608</v>
      </c>
      <c r="H218" s="104">
        <v>608</v>
      </c>
      <c r="I218" s="104">
        <v>608</v>
      </c>
      <c r="J218" s="104">
        <v>608</v>
      </c>
      <c r="K218" s="104">
        <v>608</v>
      </c>
      <c r="L218" s="104">
        <v>608</v>
      </c>
      <c r="M218" s="104">
        <v>608</v>
      </c>
      <c r="N218" s="104">
        <v>608</v>
      </c>
      <c r="O218" s="846">
        <v>7296</v>
      </c>
      <c r="P218" s="846">
        <v>7296</v>
      </c>
      <c r="Q218" s="846">
        <v>0</v>
      </c>
    </row>
    <row r="219" spans="1:17" s="57" customFormat="1" ht="12.75" x14ac:dyDescent="0.2">
      <c r="A219" s="728">
        <v>12342</v>
      </c>
      <c r="B219" s="596" t="s">
        <v>393</v>
      </c>
      <c r="C219" s="104">
        <v>3507</v>
      </c>
      <c r="D219" s="104">
        <v>3507</v>
      </c>
      <c r="E219" s="104">
        <v>3507</v>
      </c>
      <c r="F219" s="104">
        <v>3507</v>
      </c>
      <c r="G219" s="104">
        <v>3507</v>
      </c>
      <c r="H219" s="104">
        <v>3507</v>
      </c>
      <c r="I219" s="104">
        <v>3507</v>
      </c>
      <c r="J219" s="104">
        <v>3507</v>
      </c>
      <c r="K219" s="104">
        <v>3507</v>
      </c>
      <c r="L219" s="104">
        <v>3507</v>
      </c>
      <c r="M219" s="104">
        <v>3507</v>
      </c>
      <c r="N219" s="104">
        <v>3507</v>
      </c>
      <c r="O219" s="846">
        <v>42084</v>
      </c>
      <c r="P219" s="846">
        <v>42084</v>
      </c>
      <c r="Q219" s="846">
        <v>0</v>
      </c>
    </row>
    <row r="220" spans="1:17" s="57" customFormat="1" ht="12.75" x14ac:dyDescent="0.2">
      <c r="A220" s="728">
        <v>19305</v>
      </c>
      <c r="B220" s="596" t="s">
        <v>394</v>
      </c>
      <c r="C220" s="104">
        <v>765</v>
      </c>
      <c r="D220" s="104">
        <v>765</v>
      </c>
      <c r="E220" s="104">
        <v>765</v>
      </c>
      <c r="F220" s="104">
        <v>765</v>
      </c>
      <c r="G220" s="104">
        <v>765</v>
      </c>
      <c r="H220" s="104">
        <v>765</v>
      </c>
      <c r="I220" s="104">
        <v>765</v>
      </c>
      <c r="J220" s="104">
        <v>765</v>
      </c>
      <c r="K220" s="104">
        <v>765</v>
      </c>
      <c r="L220" s="104">
        <v>765</v>
      </c>
      <c r="M220" s="104">
        <v>765</v>
      </c>
      <c r="N220" s="104">
        <v>765</v>
      </c>
      <c r="O220" s="846">
        <v>9180</v>
      </c>
      <c r="P220" s="846">
        <v>9180</v>
      </c>
      <c r="Q220" s="846">
        <v>0</v>
      </c>
    </row>
    <row r="221" spans="1:17" s="57" customFormat="1" ht="12.75" x14ac:dyDescent="0.2">
      <c r="A221" s="728">
        <v>49160</v>
      </c>
      <c r="B221" s="596" t="s">
        <v>395</v>
      </c>
      <c r="C221" s="104">
        <v>1649</v>
      </c>
      <c r="D221" s="104">
        <v>1649</v>
      </c>
      <c r="E221" s="104">
        <v>1649</v>
      </c>
      <c r="F221" s="104">
        <v>1649</v>
      </c>
      <c r="G221" s="104">
        <v>1649</v>
      </c>
      <c r="H221" s="104">
        <v>1649</v>
      </c>
      <c r="I221" s="104">
        <v>1649</v>
      </c>
      <c r="J221" s="104">
        <v>1649</v>
      </c>
      <c r="K221" s="104">
        <v>1649</v>
      </c>
      <c r="L221" s="104">
        <v>1649</v>
      </c>
      <c r="M221" s="104">
        <v>1649</v>
      </c>
      <c r="N221" s="104">
        <v>1649</v>
      </c>
      <c r="O221" s="846">
        <v>19788</v>
      </c>
      <c r="P221" s="846">
        <v>19788</v>
      </c>
      <c r="Q221" s="846">
        <v>0</v>
      </c>
    </row>
    <row r="222" spans="1:17" s="57" customFormat="1" ht="12.75" x14ac:dyDescent="0.2">
      <c r="A222" s="728">
        <v>72933</v>
      </c>
      <c r="B222" s="596" t="s">
        <v>396</v>
      </c>
      <c r="C222" s="104">
        <v>754</v>
      </c>
      <c r="D222" s="104">
        <v>754</v>
      </c>
      <c r="E222" s="104">
        <v>754</v>
      </c>
      <c r="F222" s="104">
        <v>754</v>
      </c>
      <c r="G222" s="104">
        <v>754</v>
      </c>
      <c r="H222" s="104">
        <v>754</v>
      </c>
      <c r="I222" s="104">
        <v>754</v>
      </c>
      <c r="J222" s="104">
        <v>754</v>
      </c>
      <c r="K222" s="104">
        <v>754</v>
      </c>
      <c r="L222" s="104">
        <v>754</v>
      </c>
      <c r="M222" s="104">
        <v>754</v>
      </c>
      <c r="N222" s="104">
        <v>754</v>
      </c>
      <c r="O222" s="846">
        <v>9048</v>
      </c>
      <c r="P222" s="846">
        <v>9048</v>
      </c>
      <c r="Q222" s="846">
        <v>0</v>
      </c>
    </row>
    <row r="223" spans="1:17" s="57" customFormat="1" ht="12.75" x14ac:dyDescent="0.2">
      <c r="A223" s="728">
        <v>90115</v>
      </c>
      <c r="B223" s="596" t="s">
        <v>393</v>
      </c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846">
        <v>0</v>
      </c>
      <c r="P223" s="846">
        <v>0</v>
      </c>
      <c r="Q223" s="846">
        <v>0</v>
      </c>
    </row>
    <row r="224" spans="1:17" s="57" customFormat="1" ht="12.75" x14ac:dyDescent="0.2">
      <c r="A224" s="728">
        <v>90115</v>
      </c>
      <c r="B224" s="596" t="s">
        <v>397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846">
        <v>0</v>
      </c>
      <c r="P224" s="846">
        <v>0</v>
      </c>
      <c r="Q224" s="846">
        <v>0</v>
      </c>
    </row>
    <row r="225" spans="1:17" s="57" customFormat="1" ht="12.75" x14ac:dyDescent="0.2">
      <c r="A225" s="728">
        <v>90115</v>
      </c>
      <c r="B225" s="596" t="s">
        <v>398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846">
        <v>0</v>
      </c>
      <c r="P225" s="846">
        <v>0</v>
      </c>
      <c r="Q225" s="846">
        <v>0</v>
      </c>
    </row>
    <row r="226" spans="1:17" s="57" customFormat="1" ht="12.75" x14ac:dyDescent="0.2">
      <c r="A226" s="728">
        <v>90115</v>
      </c>
      <c r="B226" s="596" t="s">
        <v>399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846">
        <v>0</v>
      </c>
      <c r="P226" s="846">
        <v>0</v>
      </c>
      <c r="Q226" s="846">
        <v>0</v>
      </c>
    </row>
    <row r="227" spans="1:17" s="57" customFormat="1" ht="12.75" x14ac:dyDescent="0.2">
      <c r="A227" s="728"/>
      <c r="B227" s="754" t="s">
        <v>400</v>
      </c>
      <c r="C227" s="714">
        <v>101600</v>
      </c>
      <c r="D227" s="714">
        <v>101600</v>
      </c>
      <c r="E227" s="714">
        <v>101600</v>
      </c>
      <c r="F227" s="714">
        <v>101600</v>
      </c>
      <c r="G227" s="714">
        <v>101600</v>
      </c>
      <c r="H227" s="714">
        <v>101600</v>
      </c>
      <c r="I227" s="714">
        <v>101600</v>
      </c>
      <c r="J227" s="714">
        <v>106680</v>
      </c>
      <c r="K227" s="714">
        <v>106680</v>
      </c>
      <c r="L227" s="714">
        <v>106680</v>
      </c>
      <c r="M227" s="714">
        <v>106680</v>
      </c>
      <c r="N227" s="714">
        <v>106680</v>
      </c>
      <c r="O227" s="855">
        <v>1244600</v>
      </c>
      <c r="P227" s="855">
        <v>1244600</v>
      </c>
      <c r="Q227" s="855">
        <v>0</v>
      </c>
    </row>
    <row r="228" spans="1:17" s="143" customFormat="1" ht="12.75" x14ac:dyDescent="0.2">
      <c r="A228" s="728"/>
      <c r="B228" s="831" t="s">
        <v>401</v>
      </c>
      <c r="C228" s="136">
        <v>110943</v>
      </c>
      <c r="D228" s="136">
        <v>110943</v>
      </c>
      <c r="E228" s="136">
        <v>110943</v>
      </c>
      <c r="F228" s="136">
        <v>110943</v>
      </c>
      <c r="G228" s="136">
        <v>110943</v>
      </c>
      <c r="H228" s="136">
        <v>110943</v>
      </c>
      <c r="I228" s="136">
        <v>110943</v>
      </c>
      <c r="J228" s="136">
        <v>116023</v>
      </c>
      <c r="K228" s="136">
        <v>116023</v>
      </c>
      <c r="L228" s="136">
        <v>116023</v>
      </c>
      <c r="M228" s="136">
        <v>116023</v>
      </c>
      <c r="N228" s="136">
        <v>116023</v>
      </c>
      <c r="O228" s="850">
        <v>1356716</v>
      </c>
      <c r="P228" s="850">
        <v>1356716</v>
      </c>
      <c r="Q228" s="850">
        <v>0</v>
      </c>
    </row>
    <row r="229" spans="1:17" s="57" customFormat="1" ht="12.75" x14ac:dyDescent="0.2">
      <c r="A229" s="824"/>
      <c r="B229" s="537"/>
      <c r="C229" s="537"/>
      <c r="D229" s="537"/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  <c r="O229" s="839"/>
      <c r="P229" s="839"/>
      <c r="Q229" s="839"/>
    </row>
    <row r="230" spans="1:17" s="143" customFormat="1" ht="12.75" x14ac:dyDescent="0.2">
      <c r="A230" s="728"/>
      <c r="B230" s="833" t="s">
        <v>402</v>
      </c>
      <c r="C230" s="755">
        <v>74874.072083333333</v>
      </c>
      <c r="D230" s="755">
        <v>74874.072083333333</v>
      </c>
      <c r="E230" s="755">
        <v>74874.072083333333</v>
      </c>
      <c r="F230" s="755">
        <v>74874.072083333333</v>
      </c>
      <c r="G230" s="755">
        <v>74874.072083333333</v>
      </c>
      <c r="H230" s="755">
        <v>74874.072083333333</v>
      </c>
      <c r="I230" s="755">
        <v>74874.072083333333</v>
      </c>
      <c r="J230" s="755">
        <v>74874.072083333333</v>
      </c>
      <c r="K230" s="755">
        <v>74874.072083333333</v>
      </c>
      <c r="L230" s="755">
        <v>74874.072083333333</v>
      </c>
      <c r="M230" s="755">
        <v>74874.072083333333</v>
      </c>
      <c r="N230" s="755">
        <v>74874.072083333333</v>
      </c>
      <c r="O230" s="856">
        <v>898488.86499999976</v>
      </c>
      <c r="P230" s="856">
        <v>898488.86499999976</v>
      </c>
      <c r="Q230" s="856">
        <v>0</v>
      </c>
    </row>
    <row r="231" spans="1:17" s="143" customFormat="1" ht="12.75" x14ac:dyDescent="0.2">
      <c r="A231" s="728"/>
      <c r="B231" s="831"/>
      <c r="C231" s="136"/>
      <c r="D231" s="136"/>
      <c r="E231" s="136"/>
      <c r="F231" s="136"/>
      <c r="G231" s="136"/>
      <c r="H231" s="136"/>
      <c r="I231" s="136"/>
      <c r="J231" s="104"/>
      <c r="K231" s="104"/>
      <c r="L231" s="104"/>
      <c r="M231" s="104"/>
      <c r="N231" s="104"/>
      <c r="O231" s="846"/>
      <c r="P231" s="846"/>
      <c r="Q231" s="846"/>
    </row>
    <row r="232" spans="1:17" s="143" customFormat="1" ht="12.75" x14ac:dyDescent="0.2">
      <c r="A232" s="728"/>
      <c r="B232" s="834" t="s">
        <v>489</v>
      </c>
      <c r="C232" s="756">
        <v>6495.4483750000009</v>
      </c>
      <c r="D232" s="756">
        <v>6495.4483750000009</v>
      </c>
      <c r="E232" s="756">
        <v>6495.4483750000009</v>
      </c>
      <c r="F232" s="756">
        <v>6495.4483750000009</v>
      </c>
      <c r="G232" s="756">
        <v>6495.4483750000009</v>
      </c>
      <c r="H232" s="756">
        <v>6495.4483750000009</v>
      </c>
      <c r="I232" s="756">
        <v>6495.4483750000009</v>
      </c>
      <c r="J232" s="756">
        <v>6495.4483750000009</v>
      </c>
      <c r="K232" s="756">
        <v>6495.4483750000009</v>
      </c>
      <c r="L232" s="756">
        <v>6495.4483750000009</v>
      </c>
      <c r="M232" s="756">
        <v>6495.4483750000009</v>
      </c>
      <c r="N232" s="756">
        <v>6495.4483750000009</v>
      </c>
      <c r="O232" s="857">
        <v>77945.380500000014</v>
      </c>
      <c r="P232" s="857">
        <v>77945.380500000014</v>
      </c>
      <c r="Q232" s="857">
        <v>0</v>
      </c>
    </row>
    <row r="233" spans="1:17" s="143" customFormat="1" ht="12.75" x14ac:dyDescent="0.2">
      <c r="A233" s="728"/>
      <c r="B233" s="743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850"/>
      <c r="P233" s="850"/>
      <c r="Q233" s="850"/>
    </row>
    <row r="234" spans="1:17" s="143" customFormat="1" ht="12.75" x14ac:dyDescent="0.2">
      <c r="A234" s="757"/>
      <c r="B234" s="743" t="s">
        <v>490</v>
      </c>
      <c r="C234" s="136">
        <v>2285.02</v>
      </c>
      <c r="D234" s="136">
        <v>2285.02</v>
      </c>
      <c r="E234" s="136">
        <v>2285.02</v>
      </c>
      <c r="F234" s="136">
        <v>2285.02</v>
      </c>
      <c r="G234" s="136">
        <v>2285.02</v>
      </c>
      <c r="H234" s="136">
        <v>2285.02</v>
      </c>
      <c r="I234" s="136">
        <v>2285.02</v>
      </c>
      <c r="J234" s="136">
        <v>2285.02</v>
      </c>
      <c r="K234" s="136">
        <v>2285.02</v>
      </c>
      <c r="L234" s="136">
        <v>2285.02</v>
      </c>
      <c r="M234" s="136">
        <v>2285.02</v>
      </c>
      <c r="N234" s="136">
        <v>2285.02</v>
      </c>
      <c r="O234" s="850">
        <v>27420.240000000002</v>
      </c>
      <c r="P234" s="850">
        <v>27420.240000000002</v>
      </c>
      <c r="Q234" s="850">
        <v>0</v>
      </c>
    </row>
    <row r="235" spans="1:17" s="143" customFormat="1" ht="12.75" x14ac:dyDescent="0.2">
      <c r="A235" s="757"/>
      <c r="B235" s="743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846"/>
      <c r="P235" s="846"/>
      <c r="Q235" s="846"/>
    </row>
    <row r="236" spans="1:17" s="143" customFormat="1" ht="12.75" x14ac:dyDescent="0.2">
      <c r="A236" s="757"/>
      <c r="B236" s="743" t="s">
        <v>491</v>
      </c>
      <c r="C236" s="136">
        <v>60606.818181818184</v>
      </c>
      <c r="D236" s="136">
        <v>60606.818181818184</v>
      </c>
      <c r="E236" s="136">
        <v>60606.818181818184</v>
      </c>
      <c r="F236" s="136">
        <v>60606.818181818184</v>
      </c>
      <c r="G236" s="136">
        <v>60606.818181818184</v>
      </c>
      <c r="H236" s="136">
        <v>60606.818181818184</v>
      </c>
      <c r="I236" s="136">
        <v>60606.818181818184</v>
      </c>
      <c r="J236" s="136">
        <v>60606.818181818184</v>
      </c>
      <c r="K236" s="136">
        <v>60606.818181818184</v>
      </c>
      <c r="L236" s="136">
        <v>60606.818181818184</v>
      </c>
      <c r="M236" s="136">
        <v>60606.818181818184</v>
      </c>
      <c r="N236" s="136">
        <v>60606.818181818184</v>
      </c>
      <c r="O236" s="850">
        <v>727281.81818181835</v>
      </c>
      <c r="P236" s="850">
        <v>727281.81818181835</v>
      </c>
      <c r="Q236" s="850">
        <v>0</v>
      </c>
    </row>
    <row r="237" spans="1:17" s="143" customFormat="1" ht="12.75" x14ac:dyDescent="0.2">
      <c r="A237" s="757"/>
      <c r="B237" s="743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846"/>
      <c r="P237" s="846"/>
      <c r="Q237" s="846"/>
    </row>
    <row r="238" spans="1:17" s="143" customFormat="1" ht="12.75" x14ac:dyDescent="0.2">
      <c r="A238" s="757"/>
      <c r="B238" s="830" t="s">
        <v>492</v>
      </c>
      <c r="C238" s="752">
        <v>5316.333333333333</v>
      </c>
      <c r="D238" s="752">
        <v>5316.333333333333</v>
      </c>
      <c r="E238" s="752">
        <v>5316.333333333333</v>
      </c>
      <c r="F238" s="752">
        <v>5316.333333333333</v>
      </c>
      <c r="G238" s="752">
        <v>5316.333333333333</v>
      </c>
      <c r="H238" s="752">
        <v>5316.333333333333</v>
      </c>
      <c r="I238" s="752">
        <v>5316.333333333333</v>
      </c>
      <c r="J238" s="752">
        <v>5316.333333333333</v>
      </c>
      <c r="K238" s="752">
        <v>5316.333333333333</v>
      </c>
      <c r="L238" s="752">
        <v>5316.333333333333</v>
      </c>
      <c r="M238" s="752">
        <v>5316.333333333333</v>
      </c>
      <c r="N238" s="752">
        <v>5316.333333333333</v>
      </c>
      <c r="O238" s="853">
        <v>63796.000000000007</v>
      </c>
      <c r="P238" s="853">
        <v>63796.000000000007</v>
      </c>
      <c r="Q238" s="853">
        <v>0</v>
      </c>
    </row>
    <row r="239" spans="1:17" s="143" customFormat="1" ht="12.75" x14ac:dyDescent="0.2">
      <c r="A239" s="757"/>
      <c r="B239" s="831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846"/>
      <c r="P239" s="846"/>
      <c r="Q239" s="846"/>
    </row>
    <row r="240" spans="1:17" s="57" customFormat="1" ht="12.75" x14ac:dyDescent="0.2">
      <c r="A240" s="537"/>
      <c r="B240" s="835" t="s">
        <v>404</v>
      </c>
      <c r="C240" s="836"/>
      <c r="D240" s="836"/>
      <c r="E240" s="836"/>
      <c r="F240" s="836"/>
      <c r="G240" s="836"/>
      <c r="H240" s="836"/>
      <c r="I240" s="836"/>
      <c r="J240" s="537"/>
      <c r="K240" s="537"/>
      <c r="L240" s="537"/>
      <c r="M240" s="537"/>
      <c r="N240" s="537"/>
      <c r="O240" s="839"/>
      <c r="P240" s="839"/>
      <c r="Q240" s="839"/>
    </row>
    <row r="241" spans="1:18" s="57" customFormat="1" ht="12.75" x14ac:dyDescent="0.2">
      <c r="A241" s="728"/>
      <c r="B241" s="597" t="s">
        <v>406</v>
      </c>
      <c r="C241" s="104">
        <v>4273499.9999999991</v>
      </c>
      <c r="D241" s="104">
        <v>4273499.9999999991</v>
      </c>
      <c r="E241" s="104">
        <v>4273499.9999999991</v>
      </c>
      <c r="F241" s="104">
        <v>4273499.9999999991</v>
      </c>
      <c r="G241" s="104">
        <v>4901820</v>
      </c>
      <c r="H241" s="104">
        <v>4901820</v>
      </c>
      <c r="I241" s="104">
        <v>4901820</v>
      </c>
      <c r="J241" s="104">
        <v>4901820</v>
      </c>
      <c r="K241" s="104">
        <v>4901820</v>
      </c>
      <c r="L241" s="104">
        <v>4901820</v>
      </c>
      <c r="M241" s="104">
        <v>4901820</v>
      </c>
      <c r="N241" s="104">
        <v>4901820</v>
      </c>
      <c r="O241" s="846">
        <v>56308560</v>
      </c>
      <c r="P241" s="846">
        <v>52187520</v>
      </c>
      <c r="Q241" s="846">
        <v>4121040</v>
      </c>
    </row>
    <row r="242" spans="1:18" s="57" customFormat="1" ht="12.75" x14ac:dyDescent="0.2">
      <c r="A242" s="728"/>
      <c r="B242" s="597" t="s">
        <v>407</v>
      </c>
      <c r="C242" s="104">
        <v>1518635</v>
      </c>
      <c r="D242" s="104">
        <v>1520363</v>
      </c>
      <c r="E242" s="104">
        <v>1520363</v>
      </c>
      <c r="F242" s="104">
        <v>1520363</v>
      </c>
      <c r="G242" s="104">
        <v>1732523</v>
      </c>
      <c r="H242" s="104">
        <v>1732523</v>
      </c>
      <c r="I242" s="104">
        <v>1732523</v>
      </c>
      <c r="J242" s="104">
        <v>1732523</v>
      </c>
      <c r="K242" s="104">
        <v>1732523</v>
      </c>
      <c r="L242" s="104">
        <v>1732523</v>
      </c>
      <c r="M242" s="104">
        <v>1732523</v>
      </c>
      <c r="N242" s="104">
        <v>1732523</v>
      </c>
      <c r="O242" s="846">
        <v>19939908</v>
      </c>
      <c r="P242" s="846">
        <v>18548388</v>
      </c>
      <c r="Q242" s="846">
        <v>1391520</v>
      </c>
    </row>
    <row r="243" spans="1:18" s="57" customFormat="1" ht="12.75" x14ac:dyDescent="0.2">
      <c r="A243" s="728"/>
      <c r="B243" s="597" t="s">
        <v>362</v>
      </c>
      <c r="C243" s="104">
        <v>2714352</v>
      </c>
      <c r="D243" s="104">
        <v>2714352</v>
      </c>
      <c r="E243" s="104">
        <v>2714352</v>
      </c>
      <c r="F243" s="104">
        <v>2714352</v>
      </c>
      <c r="G243" s="104">
        <v>3057888</v>
      </c>
      <c r="H243" s="104">
        <v>3057888</v>
      </c>
      <c r="I243" s="104">
        <v>3057888</v>
      </c>
      <c r="J243" s="104">
        <v>3057888</v>
      </c>
      <c r="K243" s="104">
        <v>3057888</v>
      </c>
      <c r="L243" s="104">
        <v>3057888</v>
      </c>
      <c r="M243" s="104">
        <v>3057888</v>
      </c>
      <c r="N243" s="104">
        <v>3057888</v>
      </c>
      <c r="O243" s="846">
        <v>35320512</v>
      </c>
      <c r="P243" s="846">
        <v>33067320</v>
      </c>
      <c r="Q243" s="846">
        <v>2253192</v>
      </c>
    </row>
    <row r="244" spans="1:18" s="57" customFormat="1" ht="12.75" x14ac:dyDescent="0.2">
      <c r="A244" s="728"/>
      <c r="B244" s="597" t="s">
        <v>408</v>
      </c>
      <c r="C244" s="104">
        <v>1403165.9248859759</v>
      </c>
      <c r="D244" s="104">
        <v>1390380.8936145972</v>
      </c>
      <c r="E244" s="104">
        <v>1410969.9111969732</v>
      </c>
      <c r="F244" s="104">
        <v>1428741.9462342195</v>
      </c>
      <c r="G244" s="104">
        <v>1273844.5777246826</v>
      </c>
      <c r="H244" s="104">
        <v>1289266.0118690198</v>
      </c>
      <c r="I244" s="104">
        <v>1263221.0569047716</v>
      </c>
      <c r="J244" s="104">
        <v>1279871.5833055081</v>
      </c>
      <c r="K244" s="104">
        <v>1269365.4439266829</v>
      </c>
      <c r="L244" s="104">
        <v>1299661.8858548417</v>
      </c>
      <c r="M244" s="104">
        <v>1286336.2577174823</v>
      </c>
      <c r="N244" s="104">
        <v>1257886.9759433679</v>
      </c>
      <c r="O244" s="846">
        <v>15852712.469178122</v>
      </c>
      <c r="P244" s="846">
        <v>17414182.450438254</v>
      </c>
      <c r="Q244" s="846">
        <v>-1561469.981260132</v>
      </c>
    </row>
    <row r="245" spans="1:18" s="57" customFormat="1" ht="12.75" x14ac:dyDescent="0.2">
      <c r="A245" s="728"/>
      <c r="B245" s="597" t="s">
        <v>409</v>
      </c>
      <c r="C245" s="537">
        <v>66225.599999999991</v>
      </c>
      <c r="D245" s="537">
        <v>68433.119999999995</v>
      </c>
      <c r="E245" s="537">
        <v>68433.119999999995</v>
      </c>
      <c r="F245" s="537">
        <v>66225.599999999991</v>
      </c>
      <c r="G245" s="537">
        <v>68433.119999999995</v>
      </c>
      <c r="H245" s="537">
        <v>66225.599999999991</v>
      </c>
      <c r="I245" s="537">
        <v>68433.119999999995</v>
      </c>
      <c r="J245" s="537">
        <v>68433.119999999995</v>
      </c>
      <c r="K245" s="537">
        <v>61810.55999999999</v>
      </c>
      <c r="L245" s="537">
        <v>68433.119999999995</v>
      </c>
      <c r="M245" s="537">
        <v>66225.599999999991</v>
      </c>
      <c r="N245" s="537">
        <v>68433.119999999995</v>
      </c>
      <c r="O245" s="839">
        <v>805744.79999999981</v>
      </c>
      <c r="P245" s="839">
        <v>805744.79999999981</v>
      </c>
      <c r="Q245" s="839">
        <v>0</v>
      </c>
    </row>
    <row r="246" spans="1:18" s="57" customFormat="1" ht="12.75" x14ac:dyDescent="0.2">
      <c r="A246" s="728"/>
      <c r="B246" s="597" t="s">
        <v>410</v>
      </c>
      <c r="C246" s="104">
        <v>110943</v>
      </c>
      <c r="D246" s="104">
        <v>110943</v>
      </c>
      <c r="E246" s="104">
        <v>110943</v>
      </c>
      <c r="F246" s="104">
        <v>110943</v>
      </c>
      <c r="G246" s="104">
        <v>110943</v>
      </c>
      <c r="H246" s="104">
        <v>110943</v>
      </c>
      <c r="I246" s="104">
        <v>110943</v>
      </c>
      <c r="J246" s="104">
        <v>116023</v>
      </c>
      <c r="K246" s="104">
        <v>116023</v>
      </c>
      <c r="L246" s="104">
        <v>116023</v>
      </c>
      <c r="M246" s="104">
        <v>116023</v>
      </c>
      <c r="N246" s="104">
        <v>116023</v>
      </c>
      <c r="O246" s="846">
        <v>1356716</v>
      </c>
      <c r="P246" s="846">
        <v>1356716</v>
      </c>
      <c r="Q246" s="846">
        <v>0</v>
      </c>
    </row>
    <row r="247" spans="1:18" s="57" customFormat="1" ht="12.75" x14ac:dyDescent="0.2">
      <c r="A247" s="728"/>
      <c r="B247" s="597" t="s">
        <v>411</v>
      </c>
      <c r="C247" s="104">
        <v>74874.072083333333</v>
      </c>
      <c r="D247" s="104">
        <v>74874.072083333333</v>
      </c>
      <c r="E247" s="104">
        <v>74874.072083333333</v>
      </c>
      <c r="F247" s="104">
        <v>74874.072083333333</v>
      </c>
      <c r="G247" s="104">
        <v>74874.072083333333</v>
      </c>
      <c r="H247" s="104">
        <v>74874.072083333333</v>
      </c>
      <c r="I247" s="104">
        <v>74874.072083333333</v>
      </c>
      <c r="J247" s="104">
        <v>74874.072083333333</v>
      </c>
      <c r="K247" s="104">
        <v>74874.072083333333</v>
      </c>
      <c r="L247" s="104">
        <v>74874.072083333333</v>
      </c>
      <c r="M247" s="104">
        <v>74874.072083333333</v>
      </c>
      <c r="N247" s="104">
        <v>74874.072083333333</v>
      </c>
      <c r="O247" s="846">
        <v>898488.86499999976</v>
      </c>
      <c r="P247" s="846">
        <v>898488.86499999976</v>
      </c>
      <c r="Q247" s="846">
        <v>0</v>
      </c>
    </row>
    <row r="248" spans="1:18" s="57" customFormat="1" ht="12.75" x14ac:dyDescent="0.2">
      <c r="A248" s="728"/>
      <c r="B248" s="597" t="s">
        <v>493</v>
      </c>
      <c r="C248" s="104">
        <v>6495.4483750000009</v>
      </c>
      <c r="D248" s="104">
        <v>6495.4483750000009</v>
      </c>
      <c r="E248" s="104">
        <v>6495.4483750000009</v>
      </c>
      <c r="F248" s="104">
        <v>6495.4483750000009</v>
      </c>
      <c r="G248" s="104">
        <v>6495.4483750000009</v>
      </c>
      <c r="H248" s="104">
        <v>6495.4483750000009</v>
      </c>
      <c r="I248" s="104">
        <v>6495.4483750000009</v>
      </c>
      <c r="J248" s="104">
        <v>6495.4483750000009</v>
      </c>
      <c r="K248" s="104">
        <v>6495.4483750000009</v>
      </c>
      <c r="L248" s="104">
        <v>6495.4483750000009</v>
      </c>
      <c r="M248" s="104">
        <v>6495.4483750000009</v>
      </c>
      <c r="N248" s="104">
        <v>6495.4483750000009</v>
      </c>
      <c r="O248" s="846">
        <v>77945.380500000014</v>
      </c>
      <c r="P248" s="846">
        <v>77945.380500000014</v>
      </c>
      <c r="Q248" s="846">
        <v>0</v>
      </c>
    </row>
    <row r="249" spans="1:18" s="57" customFormat="1" ht="12.75" x14ac:dyDescent="0.2">
      <c r="A249" s="728"/>
      <c r="B249" s="597" t="s">
        <v>494</v>
      </c>
      <c r="C249" s="104">
        <v>60606.818181818184</v>
      </c>
      <c r="D249" s="104">
        <v>60606.818181818184</v>
      </c>
      <c r="E249" s="104">
        <v>60606.818181818184</v>
      </c>
      <c r="F249" s="104">
        <v>60606.818181818184</v>
      </c>
      <c r="G249" s="104">
        <v>60606.818181818184</v>
      </c>
      <c r="H249" s="104">
        <v>60606.818181818184</v>
      </c>
      <c r="I249" s="104">
        <v>60606.818181818184</v>
      </c>
      <c r="J249" s="104">
        <v>60606.818181818184</v>
      </c>
      <c r="K249" s="104">
        <v>60606.818181818184</v>
      </c>
      <c r="L249" s="104">
        <v>60606.818181818184</v>
      </c>
      <c r="M249" s="104">
        <v>60606.818181818184</v>
      </c>
      <c r="N249" s="104">
        <v>60606.818181818184</v>
      </c>
      <c r="O249" s="846">
        <v>727281.81818181835</v>
      </c>
      <c r="P249" s="846">
        <v>727281.81818181835</v>
      </c>
      <c r="Q249" s="846">
        <v>0</v>
      </c>
    </row>
    <row r="250" spans="1:18" s="57" customFormat="1" ht="12.75" x14ac:dyDescent="0.2">
      <c r="A250" s="728"/>
      <c r="B250" s="597" t="s">
        <v>495</v>
      </c>
      <c r="C250" s="104">
        <v>2285.02</v>
      </c>
      <c r="D250" s="104">
        <v>2285.02</v>
      </c>
      <c r="E250" s="104">
        <v>2285.02</v>
      </c>
      <c r="F250" s="104">
        <v>2285.02</v>
      </c>
      <c r="G250" s="104">
        <v>2285.02</v>
      </c>
      <c r="H250" s="104">
        <v>2285.02</v>
      </c>
      <c r="I250" s="104">
        <v>2285.02</v>
      </c>
      <c r="J250" s="104">
        <v>2285.02</v>
      </c>
      <c r="K250" s="104">
        <v>2285.02</v>
      </c>
      <c r="L250" s="104">
        <v>2285.02</v>
      </c>
      <c r="M250" s="104">
        <v>2285.02</v>
      </c>
      <c r="N250" s="104">
        <v>2285.02</v>
      </c>
      <c r="O250" s="846">
        <v>27420.240000000002</v>
      </c>
      <c r="P250" s="846">
        <v>27420.240000000002</v>
      </c>
      <c r="Q250" s="846">
        <v>0</v>
      </c>
    </row>
    <row r="251" spans="1:18" s="57" customFormat="1" ht="12.75" x14ac:dyDescent="0.2">
      <c r="A251" s="728"/>
      <c r="B251" s="758" t="s">
        <v>496</v>
      </c>
      <c r="C251" s="714">
        <v>5316.333333333333</v>
      </c>
      <c r="D251" s="537">
        <v>5316.333333333333</v>
      </c>
      <c r="E251" s="537">
        <v>5316.333333333333</v>
      </c>
      <c r="F251" s="537">
        <v>5316.333333333333</v>
      </c>
      <c r="G251" s="537">
        <v>5316.333333333333</v>
      </c>
      <c r="H251" s="537">
        <v>5316.333333333333</v>
      </c>
      <c r="I251" s="537">
        <v>5316.333333333333</v>
      </c>
      <c r="J251" s="537">
        <v>5316.333333333333</v>
      </c>
      <c r="K251" s="537">
        <v>5316.333333333333</v>
      </c>
      <c r="L251" s="537">
        <v>5316.333333333333</v>
      </c>
      <c r="M251" s="537">
        <v>5316.333333333333</v>
      </c>
      <c r="N251" s="537">
        <v>5316.333333333333</v>
      </c>
      <c r="O251" s="839">
        <v>63796.000000000007</v>
      </c>
      <c r="P251" s="839">
        <v>63796.000000000007</v>
      </c>
      <c r="Q251" s="839">
        <v>0</v>
      </c>
    </row>
    <row r="252" spans="1:18" s="75" customFormat="1" ht="12.75" x14ac:dyDescent="0.2">
      <c r="A252" s="728"/>
      <c r="B252" s="759" t="s">
        <v>500</v>
      </c>
      <c r="C252" s="752">
        <v>10236399.21685946</v>
      </c>
      <c r="D252" s="755">
        <v>10227549.705588082</v>
      </c>
      <c r="E252" s="755">
        <v>10248138.723170457</v>
      </c>
      <c r="F252" s="755">
        <v>10263703.238207703</v>
      </c>
      <c r="G252" s="755">
        <v>11295029.389698166</v>
      </c>
      <c r="H252" s="755">
        <v>11308243.303842505</v>
      </c>
      <c r="I252" s="755">
        <v>11284405.868878257</v>
      </c>
      <c r="J252" s="755">
        <v>11306136.395278992</v>
      </c>
      <c r="K252" s="755">
        <v>11289007.695900168</v>
      </c>
      <c r="L252" s="755">
        <v>11325926.697828326</v>
      </c>
      <c r="M252" s="755">
        <v>11310393.549690967</v>
      </c>
      <c r="N252" s="755">
        <v>11284151.787916852</v>
      </c>
      <c r="O252" s="856">
        <v>131379085.57285993</v>
      </c>
      <c r="P252" s="856">
        <v>125174803.55412006</v>
      </c>
      <c r="Q252" s="856">
        <v>6204282.0187398642</v>
      </c>
      <c r="R252" s="143"/>
    </row>
    <row r="253" spans="1:18" s="75" customFormat="1" ht="12.75" x14ac:dyDescent="0.2">
      <c r="A253" s="728"/>
      <c r="B253" s="595" t="s">
        <v>497</v>
      </c>
      <c r="C253" s="537">
        <v>453009.08579602622</v>
      </c>
      <c r="D253" s="537">
        <v>464334.31294092681</v>
      </c>
      <c r="E253" s="537">
        <v>464334.31294092681</v>
      </c>
      <c r="F253" s="537">
        <v>464334.31294092681</v>
      </c>
      <c r="G253" s="537">
        <v>464334.31294092681</v>
      </c>
      <c r="H253" s="537">
        <v>464334.31294092681</v>
      </c>
      <c r="I253" s="537">
        <v>464334.31294092681</v>
      </c>
      <c r="J253" s="537">
        <v>464334.31294092681</v>
      </c>
      <c r="K253" s="537">
        <v>464334.31294092681</v>
      </c>
      <c r="L253" s="537">
        <v>464334.31294092681</v>
      </c>
      <c r="M253" s="537">
        <v>464334.31294092681</v>
      </c>
      <c r="N253" s="537">
        <v>464334.31294092681</v>
      </c>
      <c r="O253" s="839">
        <v>5560686.5281462222</v>
      </c>
      <c r="P253" s="839">
        <v>5560686.5281462222</v>
      </c>
      <c r="Q253" s="839">
        <v>0</v>
      </c>
    </row>
    <row r="254" spans="1:18" s="75" customFormat="1" ht="16.5" customHeight="1" x14ac:dyDescent="0.2">
      <c r="A254" s="728"/>
      <c r="B254" s="761" t="s">
        <v>498</v>
      </c>
      <c r="C254" s="714">
        <v>-166575.5</v>
      </c>
      <c r="D254" s="714">
        <v>-214381.5</v>
      </c>
      <c r="E254" s="714">
        <v>-189776</v>
      </c>
      <c r="F254" s="714">
        <v>-78275</v>
      </c>
      <c r="G254" s="714">
        <v>-37502</v>
      </c>
      <c r="H254" s="714">
        <v>-89835</v>
      </c>
      <c r="I254" s="714">
        <v>-373554.5</v>
      </c>
      <c r="J254" s="714">
        <v>-288869.5</v>
      </c>
      <c r="K254" s="714">
        <v>-350023.5</v>
      </c>
      <c r="L254" s="714">
        <v>-157463</v>
      </c>
      <c r="M254" s="714">
        <v>-141639</v>
      </c>
      <c r="N254" s="714">
        <v>-283165</v>
      </c>
      <c r="O254" s="855">
        <v>-2371059.5</v>
      </c>
      <c r="P254" s="855">
        <v>-2371059.5</v>
      </c>
      <c r="Q254" s="855">
        <v>0</v>
      </c>
    </row>
    <row r="255" spans="1:18" s="75" customFormat="1" ht="13.5" thickBot="1" x14ac:dyDescent="0.25">
      <c r="A255" s="56"/>
      <c r="B255" s="762" t="s">
        <v>499</v>
      </c>
      <c r="C255" s="837">
        <v>10522832.802655486</v>
      </c>
      <c r="D255" s="837">
        <v>10477502.518529009</v>
      </c>
      <c r="E255" s="837">
        <v>10522697.036111385</v>
      </c>
      <c r="F255" s="837">
        <v>10649762.551148631</v>
      </c>
      <c r="G255" s="837">
        <v>11721861.702639094</v>
      </c>
      <c r="H255" s="837">
        <v>11682742.616783433</v>
      </c>
      <c r="I255" s="837">
        <v>11375185.681819184</v>
      </c>
      <c r="J255" s="837">
        <v>11481601.208219919</v>
      </c>
      <c r="K255" s="837">
        <v>11403318.508841095</v>
      </c>
      <c r="L255" s="837">
        <v>11632798.010769254</v>
      </c>
      <c r="M255" s="837">
        <v>11633088.862631895</v>
      </c>
      <c r="N255" s="837">
        <v>11465321.100857779</v>
      </c>
      <c r="O255" s="858">
        <v>134568712.60100615</v>
      </c>
      <c r="P255" s="858">
        <v>128364430.58226629</v>
      </c>
      <c r="Q255" s="858">
        <v>6204282.0187398642</v>
      </c>
    </row>
    <row r="256" spans="1:18" ht="18" customHeight="1" thickTop="1" x14ac:dyDescent="0.25">
      <c r="A256" s="760"/>
      <c r="B256" s="371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25">
      <c r="B257" s="371"/>
      <c r="C257" s="747"/>
      <c r="D257" s="747"/>
      <c r="E257" s="747"/>
      <c r="F257" s="747"/>
      <c r="G257" s="747"/>
      <c r="H257" s="747"/>
      <c r="I257" s="747"/>
    </row>
    <row r="258" spans="1:10" x14ac:dyDescent="0.25">
      <c r="A258" s="763">
        <v>1</v>
      </c>
      <c r="B258" s="718" t="s">
        <v>625</v>
      </c>
      <c r="C258" s="764"/>
      <c r="D258" s="764"/>
      <c r="E258" s="764"/>
      <c r="F258" s="764"/>
      <c r="G258" s="764"/>
      <c r="H258" s="764"/>
      <c r="I258" s="764"/>
    </row>
    <row r="259" spans="1:10" x14ac:dyDescent="0.25">
      <c r="C259" s="747"/>
      <c r="D259" s="747"/>
      <c r="E259" s="747"/>
      <c r="F259" s="747"/>
      <c r="G259" s="747"/>
      <c r="H259" s="747"/>
      <c r="I259" s="747"/>
    </row>
    <row r="260" spans="1:10" x14ac:dyDescent="0.25">
      <c r="C260" s="747"/>
      <c r="D260" s="747"/>
      <c r="E260" s="747"/>
      <c r="F260" s="747"/>
      <c r="G260" s="747"/>
      <c r="H260" s="747"/>
      <c r="I260" s="747"/>
    </row>
    <row r="261" spans="1:10" x14ac:dyDescent="0.25">
      <c r="A261" s="61" t="s">
        <v>437</v>
      </c>
      <c r="C261" s="747"/>
      <c r="D261" s="747"/>
      <c r="E261" s="747"/>
      <c r="F261" s="747"/>
      <c r="G261" s="747"/>
      <c r="H261" s="747"/>
      <c r="I261" s="747"/>
      <c r="J261" s="765"/>
    </row>
    <row r="262" spans="1:10" x14ac:dyDescent="0.25">
      <c r="A262" s="61" t="s">
        <v>594</v>
      </c>
      <c r="C262" s="747"/>
      <c r="D262" s="747"/>
      <c r="E262" s="747"/>
      <c r="F262" s="747"/>
      <c r="G262" s="747"/>
      <c r="H262" s="747"/>
      <c r="I262" s="747"/>
      <c r="J262" s="765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458283-C552-4B57-B000-0984FA09BBE1}"/>
</file>

<file path=customXml/itemProps2.xml><?xml version="1.0" encoding="utf-8"?>
<ds:datastoreItem xmlns:ds="http://schemas.openxmlformats.org/officeDocument/2006/customXml" ds:itemID="{FEBAF83F-69E3-4594-B642-2911519435F4}"/>
</file>

<file path=customXml/itemProps3.xml><?xml version="1.0" encoding="utf-8"?>
<ds:datastoreItem xmlns:ds="http://schemas.openxmlformats.org/officeDocument/2006/customXml" ds:itemID="{EDDBA2C1-A214-4B03-8B95-B38B87165CBE}"/>
</file>

<file path=customXml/itemProps4.xml><?xml version="1.0" encoding="utf-8"?>
<ds:datastoreItem xmlns:ds="http://schemas.openxmlformats.org/officeDocument/2006/customXml" ds:itemID="{BC11BFA9-626B-433B-B5F7-FC8B1112C7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36C Distillate fuel</vt:lpstr>
      <vt:lpstr>26C Power Cost summary</vt:lpstr>
      <vt:lpstr>27C Summary by resource</vt:lpstr>
      <vt:lpstr>28C Aurora total</vt:lpstr>
      <vt:lpstr>29C Not in Aurora</vt:lpstr>
      <vt:lpstr>30C Energy prices</vt:lpstr>
      <vt:lpstr>31C Gas MTM</vt:lpstr>
      <vt:lpstr>32C Transmission</vt:lpstr>
      <vt:lpstr>33C Mid C summary</vt:lpstr>
      <vt:lpstr>34C Fixed Gas Transport</vt:lpstr>
      <vt:lpstr>35C Day-ahead wind int.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Starkey, Byron (SEA)</cp:lastModifiedBy>
  <cp:lastPrinted>2020-11-03T15:45:06Z</cp:lastPrinted>
  <dcterms:created xsi:type="dcterms:W3CDTF">2014-05-08T17:19:59Z</dcterms:created>
  <dcterms:modified xsi:type="dcterms:W3CDTF">2021-02-02T18:37:05Z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