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hidePivotFieldList="1" defaultThemeVersion="124226"/>
  <xr:revisionPtr revIDLastSave="0" documentId="13_ncr:1_{C20632B7-5689-43B9-BC9A-23F7814D199D}" xr6:coauthVersionLast="47" xr6:coauthVersionMax="47" xr10:uidLastSave="{00000000-0000-0000-0000-000000000000}"/>
  <bookViews>
    <workbookView xWindow="19080" yWindow="480" windowWidth="19440" windowHeight="15000" xr2:uid="{00000000-000D-0000-FFFF-FFFF00000000}"/>
  </bookViews>
  <sheets>
    <sheet name="15.2" sheetId="2" r:id="rId1"/>
    <sheet name="15.2.1" sheetId="19" r:id="rId2"/>
  </sheets>
  <externalReferences>
    <externalReference r:id="rId3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_xlnm.Print_Area" localSheetId="0">'15.2'!$A$1:$J$56</definedName>
    <definedName name="_xlnm.Print_Area" localSheetId="1">'15.2.1'!$A$1:$D$20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9" l="1"/>
  <c r="C11" i="19"/>
  <c r="C19" i="19" l="1"/>
  <c r="J10" i="2"/>
  <c r="F10" i="2" l="1"/>
  <c r="I10" i="2" s="1"/>
</calcChain>
</file>

<file path=xl/sharedStrings.xml><?xml version="1.0" encoding="utf-8"?>
<sst xmlns="http://schemas.openxmlformats.org/spreadsheetml/2006/main" count="32" uniqueCount="30">
  <si>
    <t>PAGE</t>
  </si>
  <si>
    <t>TOTAL</t>
  </si>
  <si>
    <t>ACCOUNT</t>
  </si>
  <si>
    <t>COMPANY</t>
  </si>
  <si>
    <t>FACTOR</t>
  </si>
  <si>
    <t>FACTOR %</t>
  </si>
  <si>
    <t>ALLOCATED</t>
  </si>
  <si>
    <t>REF#</t>
  </si>
  <si>
    <t>Description of Adjustment:</t>
  </si>
  <si>
    <t>GPS</t>
  </si>
  <si>
    <t xml:space="preserve"> </t>
  </si>
  <si>
    <t>FERC Account</t>
  </si>
  <si>
    <t>Ref</t>
  </si>
  <si>
    <t>Adjustment to Expense:</t>
  </si>
  <si>
    <t>Total</t>
  </si>
  <si>
    <t>Property Tax Adjustment Summary</t>
  </si>
  <si>
    <t>G/L Account</t>
  </si>
  <si>
    <t>Taxes Other Than Income</t>
  </si>
  <si>
    <t>Incremental Adjustment to Property Taxes</t>
  </si>
  <si>
    <t>PacifiCorp</t>
  </si>
  <si>
    <t>PRO</t>
  </si>
  <si>
    <t>WASHINGTON</t>
  </si>
  <si>
    <t>Ref. 15.2</t>
  </si>
  <si>
    <t>Total Accrued Property Tax - 12 Months Ended June 2022</t>
  </si>
  <si>
    <t>Washington 2023 General Rate Case</t>
  </si>
  <si>
    <t>Type</t>
  </si>
  <si>
    <t>Property Taxes - Year 2</t>
  </si>
  <si>
    <t>Less: Projected expense through Calendar Year 2024</t>
  </si>
  <si>
    <t>Calendar Year 2025 Projection</t>
  </si>
  <si>
    <t xml:space="preserve">This adjustment normalizes the difference between actual accrued property tax expense and forecasted property tax expense resulting from estimated capital additions through Calendar Year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</si>
</sst>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"/>
    <numFmt numFmtId="167" formatCode="mmm\ dd\,\ yyyy"/>
    <numFmt numFmtId="168" formatCode="&quot;$&quot;###0;[Red]\(&quot;$&quot;###0\)"/>
    <numFmt numFmtId="169" formatCode="&quot;$&quot;#,##0\ ;\(&quot;$&quot;#,##0\)"/>
    <numFmt numFmtId="170" formatCode="_-* #,##0\ &quot;F&quot;_-;\-* #,##0\ &quot;F&quot;_-;_-* &quot;-&quot;\ &quot;F&quot;_-;_-@_-"/>
    <numFmt numFmtId="171" formatCode="#,##0.000;[Red]\-#,##0.000"/>
    <numFmt numFmtId="172" formatCode="0.000%"/>
  </numFmts>
  <fonts count="59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color indexed="24"/>
      <name val="Courier New"/>
      <family val="3"/>
    </font>
    <font>
      <sz val="8"/>
      <name val="Helv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b/>
      <i/>
      <sz val="8"/>
      <color indexed="18"/>
      <name val="Helv"/>
    </font>
    <font>
      <b/>
      <sz val="8"/>
      <name val="Arial"/>
      <family val="2"/>
    </font>
    <font>
      <sz val="11"/>
      <color indexed="8"/>
      <name val="TimesNewRomanPS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name val="Arial"/>
      <family val="2"/>
    </font>
    <font>
      <sz val="10"/>
      <color rgb="FF00000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9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43" fontId="2" fillId="0" borderId="0" applyFont="0" applyFill="0" applyBorder="0" applyAlignment="0" applyProtection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3" fontId="5" fillId="0" borderId="0" applyFont="0" applyFill="0" applyBorder="0" applyAlignment="0" applyProtection="0"/>
    <xf numFmtId="168" fontId="6" fillId="0" borderId="0" applyFont="0" applyFill="0" applyBorder="0" applyProtection="0">
      <alignment horizontal="right"/>
    </xf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3" fillId="4" borderId="0" applyNumberFormat="0" applyBorder="0" applyAlignment="0" applyProtection="0"/>
    <xf numFmtId="38" fontId="7" fillId="22" borderId="0" applyNumberFormat="0" applyBorder="0" applyAlignment="0" applyProtection="0"/>
    <xf numFmtId="0" fontId="8" fillId="0" borderId="0"/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>
      <protection locked="0"/>
    </xf>
    <xf numFmtId="10" fontId="7" fillId="23" borderId="6" applyNumberFormat="0" applyBorder="0" applyAlignment="0" applyProtection="0"/>
    <xf numFmtId="0" fontId="35" fillId="0" borderId="7" applyNumberFormat="0" applyFill="0" applyAlignment="0" applyProtection="0"/>
    <xf numFmtId="166" fontId="13" fillId="0" borderId="0" applyNumberFormat="0" applyFill="0" applyBorder="0" applyAlignment="0" applyProtection="0"/>
    <xf numFmtId="0" fontId="36" fillId="24" borderId="0" applyNumberFormat="0" applyBorder="0" applyAlignment="0" applyProtection="0"/>
    <xf numFmtId="37" fontId="14" fillId="0" borderId="0" applyNumberFormat="0" applyFill="0" applyBorder="0"/>
    <xf numFmtId="0" fontId="7" fillId="0" borderId="8" applyNumberFormat="0" applyBorder="0" applyAlignment="0"/>
    <xf numFmtId="171" fontId="4" fillId="0" borderId="0"/>
    <xf numFmtId="0" fontId="4" fillId="25" borderId="9" applyNumberFormat="0" applyFont="0" applyAlignment="0" applyProtection="0"/>
    <xf numFmtId="0" fontId="37" fillId="20" borderId="10" applyNumberFormat="0" applyAlignment="0" applyProtection="0"/>
    <xf numFmtId="12" fontId="9" fillId="26" borderId="11">
      <alignment horizontal="left"/>
    </xf>
    <xf numFmtId="9" fontId="2" fillId="0" borderId="0" applyFont="0" applyFill="0" applyBorder="0" applyAlignment="0" applyProtection="0"/>
    <xf numFmtId="10" fontId="4" fillId="0" borderId="0" applyFont="0" applyFill="0" applyBorder="0" applyAlignment="0" applyProtection="0"/>
    <xf numFmtId="4" fontId="15" fillId="24" borderId="12" applyNumberFormat="0" applyProtection="0">
      <alignment vertical="center"/>
    </xf>
    <xf numFmtId="4" fontId="16" fillId="27" borderId="12" applyNumberFormat="0" applyProtection="0">
      <alignment vertical="center"/>
    </xf>
    <xf numFmtId="4" fontId="15" fillId="27" borderId="12" applyNumberFormat="0" applyProtection="0">
      <alignment vertical="center"/>
    </xf>
    <xf numFmtId="0" fontId="15" fillId="27" borderId="12" applyNumberFormat="0" applyProtection="0">
      <alignment horizontal="left" vertical="top" indent="1"/>
    </xf>
    <xf numFmtId="4" fontId="15" fillId="28" borderId="13" applyNumberFormat="0" applyProtection="0">
      <alignment vertical="center"/>
    </xf>
    <xf numFmtId="4" fontId="17" fillId="3" borderId="12" applyNumberFormat="0" applyProtection="0">
      <alignment horizontal="right" vertical="center"/>
    </xf>
    <xf numFmtId="4" fontId="17" fillId="9" borderId="12" applyNumberFormat="0" applyProtection="0">
      <alignment horizontal="right" vertical="center"/>
    </xf>
    <xf numFmtId="4" fontId="17" fillId="17" borderId="12" applyNumberFormat="0" applyProtection="0">
      <alignment horizontal="right" vertical="center"/>
    </xf>
    <xf numFmtId="4" fontId="17" fillId="11" borderId="12" applyNumberFormat="0" applyProtection="0">
      <alignment horizontal="right" vertical="center"/>
    </xf>
    <xf numFmtId="4" fontId="17" fillId="15" borderId="12" applyNumberFormat="0" applyProtection="0">
      <alignment horizontal="right" vertical="center"/>
    </xf>
    <xf numFmtId="4" fontId="17" fillId="19" borderId="12" applyNumberFormat="0" applyProtection="0">
      <alignment horizontal="right" vertical="center"/>
    </xf>
    <xf numFmtId="4" fontId="17" fillId="18" borderId="12" applyNumberFormat="0" applyProtection="0">
      <alignment horizontal="right" vertical="center"/>
    </xf>
    <xf numFmtId="4" fontId="17" fillId="29" borderId="12" applyNumberFormat="0" applyProtection="0">
      <alignment horizontal="right" vertical="center"/>
    </xf>
    <xf numFmtId="4" fontId="17" fillId="10" borderId="12" applyNumberFormat="0" applyProtection="0">
      <alignment horizontal="right" vertical="center"/>
    </xf>
    <xf numFmtId="4" fontId="15" fillId="30" borderId="14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8" fillId="32" borderId="0" applyNumberFormat="0" applyProtection="0">
      <alignment horizontal="left" vertical="center" indent="1"/>
    </xf>
    <xf numFmtId="4" fontId="17" fillId="33" borderId="12" applyNumberFormat="0" applyProtection="0">
      <alignment horizontal="right" vertical="center"/>
    </xf>
    <xf numFmtId="4" fontId="19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0" fontId="4" fillId="32" borderId="12" applyNumberFormat="0" applyProtection="0">
      <alignment horizontal="left" vertical="center" indent="1"/>
    </xf>
    <xf numFmtId="0" fontId="4" fillId="32" borderId="12" applyNumberFormat="0" applyProtection="0">
      <alignment horizontal="left" vertical="top" indent="1"/>
    </xf>
    <xf numFmtId="0" fontId="4" fillId="28" borderId="12" applyNumberFormat="0" applyProtection="0">
      <alignment horizontal="left" vertical="center" indent="1"/>
    </xf>
    <xf numFmtId="0" fontId="4" fillId="28" borderId="12" applyNumberFormat="0" applyProtection="0">
      <alignment horizontal="left" vertical="top" indent="1"/>
    </xf>
    <xf numFmtId="0" fontId="4" fillId="34" borderId="12" applyNumberFormat="0" applyProtection="0">
      <alignment horizontal="left" vertical="center" indent="1"/>
    </xf>
    <xf numFmtId="0" fontId="4" fillId="34" borderId="12" applyNumberFormat="0" applyProtection="0">
      <alignment horizontal="left" vertical="top" indent="1"/>
    </xf>
    <xf numFmtId="0" fontId="4" fillId="35" borderId="12" applyNumberFormat="0" applyProtection="0">
      <alignment horizontal="left" vertical="center" indent="1"/>
    </xf>
    <xf numFmtId="0" fontId="4" fillId="35" borderId="12" applyNumberFormat="0" applyProtection="0">
      <alignment horizontal="left" vertical="top" indent="1"/>
    </xf>
    <xf numFmtId="4" fontId="17" fillId="23" borderId="12" applyNumberFormat="0" applyProtection="0">
      <alignment vertical="center"/>
    </xf>
    <xf numFmtId="4" fontId="21" fillId="23" borderId="12" applyNumberFormat="0" applyProtection="0">
      <alignment vertical="center"/>
    </xf>
    <xf numFmtId="4" fontId="17" fillId="23" borderId="12" applyNumberFormat="0" applyProtection="0">
      <alignment horizontal="left" vertical="center" indent="1"/>
    </xf>
    <xf numFmtId="0" fontId="17" fillId="23" borderId="12" applyNumberFormat="0" applyProtection="0">
      <alignment horizontal="left" vertical="top" indent="1"/>
    </xf>
    <xf numFmtId="4" fontId="17" fillId="36" borderId="15" applyNumberFormat="0" applyProtection="0">
      <alignment horizontal="right" vertical="center"/>
    </xf>
    <xf numFmtId="4" fontId="21" fillId="31" borderId="12" applyNumberFormat="0" applyProtection="0">
      <alignment horizontal="right" vertical="center"/>
    </xf>
    <xf numFmtId="4" fontId="17" fillId="36" borderId="12" applyNumberFormat="0" applyProtection="0">
      <alignment horizontal="left" vertical="center" indent="1"/>
    </xf>
    <xf numFmtId="0" fontId="17" fillId="28" borderId="12" applyNumberFormat="0" applyProtection="0">
      <alignment horizontal="center" vertical="top"/>
    </xf>
    <xf numFmtId="4" fontId="22" fillId="0" borderId="0" applyNumberFormat="0" applyProtection="0">
      <alignment horizontal="left" vertical="center"/>
    </xf>
    <xf numFmtId="4" fontId="23" fillId="31" borderId="12" applyNumberFormat="0" applyProtection="0">
      <alignment horizontal="right" vertical="center"/>
    </xf>
    <xf numFmtId="167" fontId="4" fillId="0" borderId="0" applyFill="0" applyBorder="0" applyAlignment="0" applyProtection="0">
      <alignment wrapText="1"/>
    </xf>
    <xf numFmtId="0" fontId="24" fillId="0" borderId="0" applyNumberFormat="0" applyFill="0" applyBorder="0">
      <alignment horizontal="center" wrapText="1"/>
    </xf>
    <xf numFmtId="0" fontId="24" fillId="0" borderId="0" applyNumberFormat="0" applyFill="0" applyBorder="0">
      <alignment horizontal="center" wrapText="1"/>
    </xf>
    <xf numFmtId="0" fontId="38" fillId="0" borderId="0" applyNumberFormat="0" applyFill="0" applyBorder="0" applyAlignment="0" applyProtection="0"/>
    <xf numFmtId="0" fontId="24" fillId="0" borderId="6">
      <alignment horizontal="center" vertical="center" wrapText="1"/>
    </xf>
    <xf numFmtId="0" fontId="5" fillId="0" borderId="16" applyNumberFormat="0" applyFont="0" applyFill="0" applyAlignment="0" applyProtection="0"/>
    <xf numFmtId="37" fontId="7" fillId="27" borderId="0" applyNumberFormat="0" applyBorder="0" applyAlignment="0" applyProtection="0"/>
    <xf numFmtId="37" fontId="25" fillId="0" borderId="0"/>
    <xf numFmtId="3" fontId="26" fillId="37" borderId="17" applyProtection="0"/>
    <xf numFmtId="0" fontId="39" fillId="0" borderId="0" applyNumberFormat="0" applyFill="0" applyBorder="0" applyAlignment="0" applyProtection="0"/>
    <xf numFmtId="0" fontId="40" fillId="0" borderId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6" fillId="39" borderId="0" applyNumberFormat="0" applyBorder="0" applyAlignment="0" applyProtection="0"/>
    <xf numFmtId="0" fontId="47" fillId="40" borderId="0" applyNumberFormat="0" applyBorder="0" applyAlignment="0" applyProtection="0"/>
    <xf numFmtId="0" fontId="48" fillId="41" borderId="30" applyNumberFormat="0" applyAlignment="0" applyProtection="0"/>
    <xf numFmtId="0" fontId="49" fillId="42" borderId="31" applyNumberFormat="0" applyAlignment="0" applyProtection="0"/>
    <xf numFmtId="0" fontId="50" fillId="42" borderId="30" applyNumberFormat="0" applyAlignment="0" applyProtection="0"/>
    <xf numFmtId="0" fontId="51" fillId="0" borderId="32" applyNumberFormat="0" applyFill="0" applyAlignment="0" applyProtection="0"/>
    <xf numFmtId="0" fontId="52" fillId="43" borderId="33" applyNumberFormat="0" applyAlignment="0" applyProtection="0"/>
    <xf numFmtId="0" fontId="53" fillId="0" borderId="0" applyNumberFormat="0" applyFill="0" applyBorder="0" applyAlignment="0" applyProtection="0"/>
    <xf numFmtId="0" fontId="1" fillId="44" borderId="34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56" fillId="56" borderId="0" applyNumberFormat="0" applyBorder="0" applyAlignment="0" applyProtection="0"/>
    <xf numFmtId="0" fontId="56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56" fillId="60" borderId="0" applyNumberFormat="0" applyBorder="0" applyAlignment="0" applyProtection="0"/>
    <xf numFmtId="0" fontId="56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56" fillId="64" borderId="0" applyNumberFormat="0" applyBorder="0" applyAlignment="0" applyProtection="0"/>
    <xf numFmtId="0" fontId="56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56" fillId="68" borderId="0" applyNumberFormat="0" applyBorder="0" applyAlignment="0" applyProtection="0"/>
    <xf numFmtId="0" fontId="40" fillId="0" borderId="0"/>
    <xf numFmtId="0" fontId="48" fillId="41" borderId="30" applyNumberFormat="0" applyAlignment="0" applyProtection="0"/>
    <xf numFmtId="0" fontId="2" fillId="0" borderId="0"/>
    <xf numFmtId="0" fontId="2" fillId="0" borderId="0"/>
  </cellStyleXfs>
  <cellXfs count="48">
    <xf numFmtId="0" fontId="0" fillId="0" borderId="0" xfId="0"/>
    <xf numFmtId="0" fontId="24" fillId="0" borderId="0" xfId="0" applyFont="1"/>
    <xf numFmtId="0" fontId="4" fillId="0" borderId="0" xfId="0" applyFont="1"/>
    <xf numFmtId="0" fontId="4" fillId="0" borderId="0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Continuous"/>
    </xf>
    <xf numFmtId="0" fontId="24" fillId="0" borderId="0" xfId="0" applyFont="1" applyBorder="1"/>
    <xf numFmtId="0" fontId="24" fillId="0" borderId="2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1" fontId="4" fillId="0" borderId="0" xfId="0" applyNumberFormat="1" applyFont="1" applyBorder="1"/>
    <xf numFmtId="41" fontId="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14" fontId="4" fillId="0" borderId="0" xfId="0" applyNumberFormat="1" applyFont="1" applyBorder="1"/>
    <xf numFmtId="41" fontId="4" fillId="0" borderId="26" xfId="0" applyNumberFormat="1" applyFont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28" applyNumberFormat="1" applyFont="1" applyFill="1" applyBorder="1"/>
    <xf numFmtId="164" fontId="24" fillId="0" borderId="26" xfId="28" applyNumberFormat="1" applyFont="1" applyFill="1" applyBorder="1"/>
    <xf numFmtId="164" fontId="4" fillId="0" borderId="25" xfId="28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left"/>
    </xf>
    <xf numFmtId="164" fontId="4" fillId="0" borderId="0" xfId="28" applyNumberFormat="1" applyFont="1" applyBorder="1" applyAlignment="1">
      <alignment horizontal="center"/>
    </xf>
    <xf numFmtId="41" fontId="4" fillId="0" borderId="0" xfId="28" applyNumberFormat="1" applyFont="1" applyFill="1" applyBorder="1" applyAlignment="1">
      <alignment horizontal="center"/>
    </xf>
    <xf numFmtId="165" fontId="4" fillId="0" borderId="0" xfId="63" applyNumberFormat="1" applyFont="1" applyAlignment="1">
      <alignment horizontal="center"/>
    </xf>
    <xf numFmtId="41" fontId="4" fillId="0" borderId="0" xfId="28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41" fontId="4" fillId="0" borderId="0" xfId="28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8" xfId="0" applyFont="1" applyBorder="1"/>
    <xf numFmtId="0" fontId="4" fillId="0" borderId="21" xfId="0" applyFont="1" applyBorder="1"/>
    <xf numFmtId="0" fontId="4" fillId="0" borderId="23" xfId="0" applyFont="1" applyBorder="1"/>
    <xf numFmtId="0" fontId="24" fillId="0" borderId="0" xfId="158" applyFont="1"/>
    <xf numFmtId="0" fontId="24" fillId="0" borderId="0" xfId="0" applyFont="1" applyAlignment="1">
      <alignment horizontal="center"/>
    </xf>
    <xf numFmtId="172" fontId="4" fillId="0" borderId="0" xfId="63" applyNumberFormat="1" applyFont="1" applyAlignment="1">
      <alignment horizontal="center"/>
    </xf>
    <xf numFmtId="0" fontId="58" fillId="0" borderId="0" xfId="0" applyFont="1" applyAlignment="1">
      <alignment horizontal="left" vertical="center" readingOrder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24" fillId="0" borderId="0" xfId="0" applyFont="1" applyAlignment="1">
      <alignment horizontal="center"/>
    </xf>
  </cellXfs>
  <cellStyles count="159">
    <cellStyle name="20% - Accent1" xfId="1" builtinId="30" customBuiltin="1"/>
    <cellStyle name="20% - Accent1 2" xfId="132" xr:uid="{00000000-0005-0000-0000-000001000000}"/>
    <cellStyle name="20% - Accent2" xfId="2" builtinId="34" customBuiltin="1"/>
    <cellStyle name="20% - Accent2 2" xfId="136" xr:uid="{00000000-0005-0000-0000-000003000000}"/>
    <cellStyle name="20% - Accent3" xfId="3" builtinId="38" customBuiltin="1"/>
    <cellStyle name="20% - Accent3 2" xfId="140" xr:uid="{00000000-0005-0000-0000-000005000000}"/>
    <cellStyle name="20% - Accent4" xfId="4" builtinId="42" customBuiltin="1"/>
    <cellStyle name="20% - Accent4 2" xfId="144" xr:uid="{00000000-0005-0000-0000-000007000000}"/>
    <cellStyle name="20% - Accent5" xfId="5" builtinId="46" customBuiltin="1"/>
    <cellStyle name="20% - Accent5 2" xfId="148" xr:uid="{00000000-0005-0000-0000-000009000000}"/>
    <cellStyle name="20% - Accent6" xfId="6" builtinId="50" customBuiltin="1"/>
    <cellStyle name="20% - Accent6 2" xfId="152" xr:uid="{00000000-0005-0000-0000-00000B000000}"/>
    <cellStyle name="40% - Accent1" xfId="7" builtinId="31" customBuiltin="1"/>
    <cellStyle name="40% - Accent1 2" xfId="133" xr:uid="{00000000-0005-0000-0000-00000D000000}"/>
    <cellStyle name="40% - Accent2" xfId="8" builtinId="35" customBuiltin="1"/>
    <cellStyle name="40% - Accent2 2" xfId="137" xr:uid="{00000000-0005-0000-0000-00000F000000}"/>
    <cellStyle name="40% - Accent3" xfId="9" builtinId="39" customBuiltin="1"/>
    <cellStyle name="40% - Accent3 2" xfId="141" xr:uid="{00000000-0005-0000-0000-000011000000}"/>
    <cellStyle name="40% - Accent4" xfId="10" builtinId="43" customBuiltin="1"/>
    <cellStyle name="40% - Accent4 2" xfId="145" xr:uid="{00000000-0005-0000-0000-000013000000}"/>
    <cellStyle name="40% - Accent5" xfId="11" builtinId="47" customBuiltin="1"/>
    <cellStyle name="40% - Accent5 2" xfId="149" xr:uid="{00000000-0005-0000-0000-000015000000}"/>
    <cellStyle name="40% - Accent6" xfId="12" builtinId="51" customBuiltin="1"/>
    <cellStyle name="40% - Accent6 2" xfId="153" xr:uid="{00000000-0005-0000-0000-000017000000}"/>
    <cellStyle name="60% - Accent1" xfId="13" builtinId="32" customBuiltin="1"/>
    <cellStyle name="60% - Accent1 2" xfId="134" xr:uid="{00000000-0005-0000-0000-000019000000}"/>
    <cellStyle name="60% - Accent2" xfId="14" builtinId="36" customBuiltin="1"/>
    <cellStyle name="60% - Accent2 2" xfId="138" xr:uid="{00000000-0005-0000-0000-00001B000000}"/>
    <cellStyle name="60% - Accent3" xfId="15" builtinId="40" customBuiltin="1"/>
    <cellStyle name="60% - Accent3 2" xfId="142" xr:uid="{00000000-0005-0000-0000-00001D000000}"/>
    <cellStyle name="60% - Accent4" xfId="16" builtinId="44" customBuiltin="1"/>
    <cellStyle name="60% - Accent4 2" xfId="146" xr:uid="{00000000-0005-0000-0000-00001F000000}"/>
    <cellStyle name="60% - Accent5" xfId="17" builtinId="48" customBuiltin="1"/>
    <cellStyle name="60% - Accent5 2" xfId="150" xr:uid="{00000000-0005-0000-0000-000021000000}"/>
    <cellStyle name="60% - Accent6" xfId="18" builtinId="52" customBuiltin="1"/>
    <cellStyle name="60% - Accent6 2" xfId="154" xr:uid="{00000000-0005-0000-0000-000023000000}"/>
    <cellStyle name="Accent1" xfId="19" builtinId="29" customBuiltin="1"/>
    <cellStyle name="Accent1 2" xfId="131" xr:uid="{00000000-0005-0000-0000-000025000000}"/>
    <cellStyle name="Accent2" xfId="20" builtinId="33" customBuiltin="1"/>
    <cellStyle name="Accent2 2" xfId="135" xr:uid="{00000000-0005-0000-0000-000027000000}"/>
    <cellStyle name="Accent3" xfId="21" builtinId="37" customBuiltin="1"/>
    <cellStyle name="Accent3 2" xfId="139" xr:uid="{00000000-0005-0000-0000-000029000000}"/>
    <cellStyle name="Accent4" xfId="22" builtinId="41" customBuiltin="1"/>
    <cellStyle name="Accent4 2" xfId="143" xr:uid="{00000000-0005-0000-0000-00002B000000}"/>
    <cellStyle name="Accent5" xfId="23" builtinId="45" customBuiltin="1"/>
    <cellStyle name="Accent5 2" xfId="147" xr:uid="{00000000-0005-0000-0000-00002D000000}"/>
    <cellStyle name="Accent6" xfId="24" builtinId="49" customBuiltin="1"/>
    <cellStyle name="Accent6 2" xfId="151" xr:uid="{00000000-0005-0000-0000-00002F000000}"/>
    <cellStyle name="Bad" xfId="25" builtinId="27" customBuiltin="1"/>
    <cellStyle name="Bad 2" xfId="120" xr:uid="{00000000-0005-0000-0000-000031000000}"/>
    <cellStyle name="Calculation" xfId="26" builtinId="22" customBuiltin="1"/>
    <cellStyle name="Calculation 2" xfId="124" xr:uid="{00000000-0005-0000-0000-000033000000}"/>
    <cellStyle name="Check Cell" xfId="27" builtinId="23" customBuiltin="1"/>
    <cellStyle name="Check Cell 2" xfId="126" xr:uid="{00000000-0005-0000-0000-000035000000}"/>
    <cellStyle name="Comma" xfId="28" builtinId="3"/>
    <cellStyle name="Comma  - Style1" xfId="29" xr:uid="{00000000-0005-0000-0000-000037000000}"/>
    <cellStyle name="Comma  - Style2" xfId="30" xr:uid="{00000000-0005-0000-0000-000038000000}"/>
    <cellStyle name="Comma  - Style3" xfId="31" xr:uid="{00000000-0005-0000-0000-000039000000}"/>
    <cellStyle name="Comma  - Style4" xfId="32" xr:uid="{00000000-0005-0000-0000-00003A000000}"/>
    <cellStyle name="Comma  - Style5" xfId="33" xr:uid="{00000000-0005-0000-0000-00003B000000}"/>
    <cellStyle name="Comma  - Style6" xfId="34" xr:uid="{00000000-0005-0000-0000-00003C000000}"/>
    <cellStyle name="Comma  - Style7" xfId="35" xr:uid="{00000000-0005-0000-0000-00003D000000}"/>
    <cellStyle name="Comma  - Style8" xfId="36" xr:uid="{00000000-0005-0000-0000-00003E000000}"/>
    <cellStyle name="Comma0" xfId="37" xr:uid="{00000000-0005-0000-0000-00003F000000}"/>
    <cellStyle name="Currency No Comma" xfId="38" xr:uid="{00000000-0005-0000-0000-000040000000}"/>
    <cellStyle name="Currency0" xfId="39" xr:uid="{00000000-0005-0000-0000-000041000000}"/>
    <cellStyle name="Date" xfId="40" xr:uid="{00000000-0005-0000-0000-000042000000}"/>
    <cellStyle name="Explanatory Text" xfId="41" builtinId="53" customBuiltin="1"/>
    <cellStyle name="Explanatory Text 2" xfId="129" xr:uid="{00000000-0005-0000-0000-000044000000}"/>
    <cellStyle name="Fixed" xfId="42" xr:uid="{00000000-0005-0000-0000-000045000000}"/>
    <cellStyle name="Good" xfId="43" builtinId="26" customBuiltin="1"/>
    <cellStyle name="Good 2" xfId="119" xr:uid="{00000000-0005-0000-0000-000047000000}"/>
    <cellStyle name="Grey" xfId="44" xr:uid="{00000000-0005-0000-0000-000048000000}"/>
    <cellStyle name="header" xfId="45" xr:uid="{00000000-0005-0000-0000-000049000000}"/>
    <cellStyle name="Header1" xfId="46" xr:uid="{00000000-0005-0000-0000-00004A000000}"/>
    <cellStyle name="Header2" xfId="47" xr:uid="{00000000-0005-0000-0000-00004B000000}"/>
    <cellStyle name="Heading 1" xfId="48" builtinId="16" customBuiltin="1"/>
    <cellStyle name="Heading 1 2" xfId="115" xr:uid="{00000000-0005-0000-0000-00004D000000}"/>
    <cellStyle name="Heading 2" xfId="49" builtinId="17" customBuiltin="1"/>
    <cellStyle name="Heading 2 2" xfId="116" xr:uid="{00000000-0005-0000-0000-00004F000000}"/>
    <cellStyle name="Heading 3" xfId="50" builtinId="18" customBuiltin="1"/>
    <cellStyle name="Heading 3 2" xfId="117" xr:uid="{00000000-0005-0000-0000-000051000000}"/>
    <cellStyle name="Heading 4" xfId="51" builtinId="19" customBuiltin="1"/>
    <cellStyle name="Heading 4 2" xfId="118" xr:uid="{00000000-0005-0000-0000-000053000000}"/>
    <cellStyle name="Input" xfId="52" builtinId="20" customBuiltin="1"/>
    <cellStyle name="Input [yellow]" xfId="53" xr:uid="{00000000-0005-0000-0000-000055000000}"/>
    <cellStyle name="Input 2" xfId="122" xr:uid="{00000000-0005-0000-0000-000056000000}"/>
    <cellStyle name="Input 3" xfId="156" xr:uid="{00000000-0005-0000-0000-000057000000}"/>
    <cellStyle name="Linked Cell" xfId="54" builtinId="24" customBuiltin="1"/>
    <cellStyle name="Linked Cell 2" xfId="125" xr:uid="{00000000-0005-0000-0000-000059000000}"/>
    <cellStyle name="MCP" xfId="55" xr:uid="{00000000-0005-0000-0000-00005A000000}"/>
    <cellStyle name="Neutral" xfId="56" builtinId="28" customBuiltin="1"/>
    <cellStyle name="Neutral 2" xfId="121" xr:uid="{00000000-0005-0000-0000-00005C000000}"/>
    <cellStyle name="nONE" xfId="57" xr:uid="{00000000-0005-0000-0000-00005D000000}"/>
    <cellStyle name="noninput" xfId="58" xr:uid="{00000000-0005-0000-0000-00005E000000}"/>
    <cellStyle name="Normal" xfId="0" builtinId="0"/>
    <cellStyle name="Normal - Style1" xfId="59" xr:uid="{00000000-0005-0000-0000-000060000000}"/>
    <cellStyle name="Normal 2" xfId="113" xr:uid="{00000000-0005-0000-0000-000061000000}"/>
    <cellStyle name="Normal 3" xfId="155" xr:uid="{00000000-0005-0000-0000-000062000000}"/>
    <cellStyle name="Normal 4" xfId="157" xr:uid="{9A3D41C5-2628-45A3-B55D-51498C657DEF}"/>
    <cellStyle name="Normal_Adjustment Template" xfId="158" xr:uid="{1FA0A8EE-FE58-45AF-8DFC-97C643630DE3}"/>
    <cellStyle name="Note" xfId="60" builtinId="10" customBuiltin="1"/>
    <cellStyle name="Note 2" xfId="128" xr:uid="{00000000-0005-0000-0000-000064000000}"/>
    <cellStyle name="Output" xfId="61" builtinId="21" customBuiltin="1"/>
    <cellStyle name="Output 2" xfId="123" xr:uid="{00000000-0005-0000-0000-000066000000}"/>
    <cellStyle name="Password" xfId="62" xr:uid="{00000000-0005-0000-0000-000067000000}"/>
    <cellStyle name="Percent" xfId="63" builtinId="5"/>
    <cellStyle name="Percent [2]" xfId="64" xr:uid="{00000000-0005-0000-0000-000069000000}"/>
    <cellStyle name="SAPBEXaggData" xfId="65" xr:uid="{00000000-0005-0000-0000-00006A000000}"/>
    <cellStyle name="SAPBEXaggDataEmph" xfId="66" xr:uid="{00000000-0005-0000-0000-00006B000000}"/>
    <cellStyle name="SAPBEXaggItem" xfId="67" xr:uid="{00000000-0005-0000-0000-00006C000000}"/>
    <cellStyle name="SAPBEXaggItemX" xfId="68" xr:uid="{00000000-0005-0000-0000-00006D000000}"/>
    <cellStyle name="SAPBEXchaText" xfId="69" xr:uid="{00000000-0005-0000-0000-00006E000000}"/>
    <cellStyle name="SAPBEXexcBad7" xfId="70" xr:uid="{00000000-0005-0000-0000-00006F000000}"/>
    <cellStyle name="SAPBEXexcBad8" xfId="71" xr:uid="{00000000-0005-0000-0000-000070000000}"/>
    <cellStyle name="SAPBEXexcBad9" xfId="72" xr:uid="{00000000-0005-0000-0000-000071000000}"/>
    <cellStyle name="SAPBEXexcCritical4" xfId="73" xr:uid="{00000000-0005-0000-0000-000072000000}"/>
    <cellStyle name="SAPBEXexcCritical5" xfId="74" xr:uid="{00000000-0005-0000-0000-000073000000}"/>
    <cellStyle name="SAPBEXexcCritical6" xfId="75" xr:uid="{00000000-0005-0000-0000-000074000000}"/>
    <cellStyle name="SAPBEXexcGood1" xfId="76" xr:uid="{00000000-0005-0000-0000-000075000000}"/>
    <cellStyle name="SAPBEXexcGood2" xfId="77" xr:uid="{00000000-0005-0000-0000-000076000000}"/>
    <cellStyle name="SAPBEXexcGood3" xfId="78" xr:uid="{00000000-0005-0000-0000-000077000000}"/>
    <cellStyle name="SAPBEXfilterDrill" xfId="79" xr:uid="{00000000-0005-0000-0000-000078000000}"/>
    <cellStyle name="SAPBEXfilterItem" xfId="80" xr:uid="{00000000-0005-0000-0000-000079000000}"/>
    <cellStyle name="SAPBEXfilterText" xfId="81" xr:uid="{00000000-0005-0000-0000-00007A000000}"/>
    <cellStyle name="SAPBEXformats" xfId="82" xr:uid="{00000000-0005-0000-0000-00007B000000}"/>
    <cellStyle name="SAPBEXheaderItem" xfId="83" xr:uid="{00000000-0005-0000-0000-00007C000000}"/>
    <cellStyle name="SAPBEXheaderText" xfId="84" xr:uid="{00000000-0005-0000-0000-00007D000000}"/>
    <cellStyle name="SAPBEXHLevel0" xfId="85" xr:uid="{00000000-0005-0000-0000-00007E000000}"/>
    <cellStyle name="SAPBEXHLevel0X" xfId="86" xr:uid="{00000000-0005-0000-0000-00007F000000}"/>
    <cellStyle name="SAPBEXHLevel1" xfId="87" xr:uid="{00000000-0005-0000-0000-000080000000}"/>
    <cellStyle name="SAPBEXHLevel1X" xfId="88" xr:uid="{00000000-0005-0000-0000-000081000000}"/>
    <cellStyle name="SAPBEXHLevel2" xfId="89" xr:uid="{00000000-0005-0000-0000-000082000000}"/>
    <cellStyle name="SAPBEXHLevel2X" xfId="90" xr:uid="{00000000-0005-0000-0000-000083000000}"/>
    <cellStyle name="SAPBEXHLevel3" xfId="91" xr:uid="{00000000-0005-0000-0000-000084000000}"/>
    <cellStyle name="SAPBEXHLevel3X" xfId="92" xr:uid="{00000000-0005-0000-0000-000085000000}"/>
    <cellStyle name="SAPBEXresData" xfId="93" xr:uid="{00000000-0005-0000-0000-000086000000}"/>
    <cellStyle name="SAPBEXresDataEmph" xfId="94" xr:uid="{00000000-0005-0000-0000-000087000000}"/>
    <cellStyle name="SAPBEXresItem" xfId="95" xr:uid="{00000000-0005-0000-0000-000088000000}"/>
    <cellStyle name="SAPBEXresItemX" xfId="96" xr:uid="{00000000-0005-0000-0000-000089000000}"/>
    <cellStyle name="SAPBEXstdData" xfId="97" xr:uid="{00000000-0005-0000-0000-00008A000000}"/>
    <cellStyle name="SAPBEXstdDataEmph" xfId="98" xr:uid="{00000000-0005-0000-0000-00008B000000}"/>
    <cellStyle name="SAPBEXstdItem" xfId="99" xr:uid="{00000000-0005-0000-0000-00008C000000}"/>
    <cellStyle name="SAPBEXstdItemX" xfId="100" xr:uid="{00000000-0005-0000-0000-00008D000000}"/>
    <cellStyle name="SAPBEXtitle" xfId="101" xr:uid="{00000000-0005-0000-0000-00008E000000}"/>
    <cellStyle name="SAPBEXundefined" xfId="102" xr:uid="{00000000-0005-0000-0000-00008F000000}"/>
    <cellStyle name="Style 27" xfId="103" xr:uid="{00000000-0005-0000-0000-000090000000}"/>
    <cellStyle name="Style 35" xfId="104" xr:uid="{00000000-0005-0000-0000-000091000000}"/>
    <cellStyle name="Style 36" xfId="105" xr:uid="{00000000-0005-0000-0000-000092000000}"/>
    <cellStyle name="Title" xfId="106" builtinId="15" customBuiltin="1"/>
    <cellStyle name="Title 2" xfId="114" xr:uid="{00000000-0005-0000-0000-000094000000}"/>
    <cellStyle name="Titles" xfId="107" xr:uid="{00000000-0005-0000-0000-000095000000}"/>
    <cellStyle name="Total" xfId="108" builtinId="25" customBuiltin="1"/>
    <cellStyle name="Total 2" xfId="130" xr:uid="{00000000-0005-0000-0000-000097000000}"/>
    <cellStyle name="Unprot" xfId="109" xr:uid="{00000000-0005-0000-0000-000098000000}"/>
    <cellStyle name="Unprot$" xfId="110" xr:uid="{00000000-0005-0000-0000-000099000000}"/>
    <cellStyle name="Unprotect" xfId="111" xr:uid="{00000000-0005-0000-0000-00009A000000}"/>
    <cellStyle name="Warning Text" xfId="112" builtinId="11" customBuiltin="1"/>
    <cellStyle name="Warning Text 2" xfId="127" xr:uid="{00000000-0005-0000-0000-00009C000000}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0"/>
  <sheetViews>
    <sheetView tabSelected="1" view="pageBreakPreview" zoomScale="85" zoomScaleNormal="90" zoomScaleSheetLayoutView="85" workbookViewId="0">
      <selection activeCell="T40" sqref="T40"/>
    </sheetView>
  </sheetViews>
  <sheetFormatPr defaultColWidth="8.75" defaultRowHeight="12.75"/>
  <cols>
    <col min="1" max="1" width="2.25" style="2" customWidth="1"/>
    <col min="2" max="2" width="3.25" style="2" customWidth="1"/>
    <col min="3" max="3" width="18.5" style="2" customWidth="1"/>
    <col min="4" max="4" width="8.625" style="2" bestFit="1" customWidth="1"/>
    <col min="5" max="5" width="4.5" style="2" bestFit="1" customWidth="1"/>
    <col min="6" max="6" width="10.125" style="2" bestFit="1" customWidth="1"/>
    <col min="7" max="7" width="7.375" style="2" bestFit="1" customWidth="1"/>
    <col min="8" max="8" width="9.375" style="2" bestFit="1" customWidth="1"/>
    <col min="9" max="9" width="11.875" style="2" bestFit="1" customWidth="1"/>
    <col min="10" max="10" width="5.375" style="2" bestFit="1" customWidth="1"/>
    <col min="11" max="16384" width="8.75" style="2"/>
  </cols>
  <sheetData>
    <row r="2" spans="1:10" ht="12" customHeight="1">
      <c r="B2" s="1" t="s">
        <v>19</v>
      </c>
      <c r="D2" s="21"/>
      <c r="E2" s="21"/>
      <c r="F2" s="21"/>
      <c r="G2" s="21"/>
      <c r="H2" s="21"/>
      <c r="I2" s="20" t="s">
        <v>0</v>
      </c>
      <c r="J2" s="22">
        <v>15.2</v>
      </c>
    </row>
    <row r="3" spans="1:10" ht="12" customHeight="1">
      <c r="B3" s="37" t="s">
        <v>24</v>
      </c>
      <c r="D3" s="21"/>
      <c r="E3" s="21"/>
      <c r="F3" s="21"/>
      <c r="G3" s="21"/>
      <c r="H3" s="21"/>
      <c r="I3" s="21"/>
      <c r="J3" s="22"/>
    </row>
    <row r="4" spans="1:10" ht="12" customHeight="1">
      <c r="B4" s="1" t="s">
        <v>26</v>
      </c>
      <c r="D4" s="21"/>
      <c r="E4" s="21"/>
      <c r="F4" s="21"/>
      <c r="G4" s="21"/>
      <c r="H4" s="21"/>
      <c r="I4" s="21"/>
      <c r="J4" s="22"/>
    </row>
    <row r="5" spans="1:10" ht="12" customHeight="1">
      <c r="D5" s="21"/>
      <c r="E5" s="21"/>
      <c r="F5" s="21"/>
      <c r="G5" s="21"/>
      <c r="H5" s="21"/>
      <c r="I5" s="21"/>
      <c r="J5" s="22"/>
    </row>
    <row r="6" spans="1:10" ht="12" customHeight="1">
      <c r="D6" s="21"/>
      <c r="E6" s="21"/>
      <c r="F6" s="21"/>
      <c r="G6" s="21"/>
      <c r="H6" s="21"/>
      <c r="I6" s="21" t="s">
        <v>10</v>
      </c>
      <c r="J6" s="22"/>
    </row>
    <row r="7" spans="1:10" ht="12" customHeight="1">
      <c r="D7" s="21"/>
      <c r="E7" s="21"/>
      <c r="F7" s="21" t="s">
        <v>1</v>
      </c>
      <c r="G7" s="21"/>
      <c r="H7" s="21"/>
      <c r="I7" s="21" t="s">
        <v>21</v>
      </c>
      <c r="J7" s="22"/>
    </row>
    <row r="8" spans="1:10" ht="12" customHeight="1">
      <c r="D8" s="23" t="s">
        <v>2</v>
      </c>
      <c r="E8" s="23" t="s">
        <v>25</v>
      </c>
      <c r="F8" s="23" t="s">
        <v>3</v>
      </c>
      <c r="G8" s="23" t="s">
        <v>4</v>
      </c>
      <c r="H8" s="23" t="s">
        <v>5</v>
      </c>
      <c r="I8" s="23" t="s">
        <v>6</v>
      </c>
      <c r="J8" s="24" t="s">
        <v>7</v>
      </c>
    </row>
    <row r="9" spans="1:10" ht="12" customHeight="1">
      <c r="A9" s="3"/>
      <c r="B9" s="25" t="s">
        <v>13</v>
      </c>
      <c r="C9" s="3"/>
      <c r="D9" s="9"/>
      <c r="E9" s="9"/>
      <c r="F9" s="9"/>
      <c r="G9" s="9"/>
      <c r="H9" s="9"/>
      <c r="I9" s="26"/>
      <c r="J9" s="22"/>
    </row>
    <row r="10" spans="1:10" ht="12" customHeight="1">
      <c r="A10" s="3"/>
      <c r="B10" s="2" t="s">
        <v>17</v>
      </c>
      <c r="C10" s="3"/>
      <c r="D10" s="9">
        <v>408</v>
      </c>
      <c r="E10" s="21" t="s">
        <v>20</v>
      </c>
      <c r="F10" s="27">
        <f>+'15.2.1'!C19</f>
        <v>26575000</v>
      </c>
      <c r="G10" s="9" t="s">
        <v>9</v>
      </c>
      <c r="H10" s="39">
        <v>7.0845810240555071E-2</v>
      </c>
      <c r="I10" s="29">
        <f>ROUND(F10*H10,0)</f>
        <v>1882727</v>
      </c>
      <c r="J10" s="22" t="str">
        <f>$J$2&amp;".1"</f>
        <v>15.2.1</v>
      </c>
    </row>
    <row r="11" spans="1:10" ht="12" customHeight="1">
      <c r="A11" s="3"/>
      <c r="B11" s="30"/>
      <c r="C11" s="3"/>
      <c r="D11" s="9"/>
      <c r="E11" s="9"/>
      <c r="F11" s="31"/>
      <c r="G11" s="9"/>
      <c r="H11" s="28"/>
      <c r="I11" s="29"/>
      <c r="J11" s="22"/>
    </row>
    <row r="12" spans="1:10" ht="12" customHeight="1">
      <c r="A12" s="3"/>
      <c r="B12" s="32"/>
      <c r="C12" s="3"/>
      <c r="D12" s="9"/>
      <c r="E12" s="9"/>
      <c r="F12" s="31"/>
      <c r="G12" s="9"/>
      <c r="H12" s="28"/>
      <c r="I12" s="29"/>
      <c r="J12" s="22"/>
    </row>
    <row r="13" spans="1:10" ht="12" customHeight="1">
      <c r="A13" s="3"/>
      <c r="B13" s="25"/>
      <c r="C13" s="3"/>
      <c r="D13" s="9"/>
      <c r="E13" s="9"/>
      <c r="F13" s="31"/>
      <c r="G13" s="9"/>
      <c r="H13" s="28"/>
      <c r="I13" s="29"/>
      <c r="J13" s="22"/>
    </row>
    <row r="14" spans="1:10" ht="12" customHeight="1">
      <c r="A14" s="3"/>
      <c r="B14" s="33"/>
      <c r="C14" s="3"/>
      <c r="D14" s="9"/>
      <c r="E14" s="9"/>
      <c r="F14" s="31"/>
      <c r="G14" s="9"/>
      <c r="H14" s="28"/>
      <c r="I14" s="29"/>
      <c r="J14" s="22"/>
    </row>
    <row r="15" spans="1:10" ht="12" customHeight="1">
      <c r="A15" s="3"/>
      <c r="B15" s="33"/>
      <c r="C15" s="3"/>
      <c r="D15" s="9"/>
      <c r="E15" s="9"/>
      <c r="F15" s="31"/>
      <c r="G15" s="9"/>
      <c r="H15" s="28"/>
      <c r="I15" s="29"/>
      <c r="J15" s="22"/>
    </row>
    <row r="16" spans="1:10" ht="12" customHeight="1">
      <c r="A16" s="3"/>
      <c r="B16" s="3"/>
      <c r="C16" s="3"/>
      <c r="D16" s="9"/>
      <c r="E16" s="9"/>
      <c r="F16" s="31"/>
      <c r="G16" s="9"/>
      <c r="H16" s="28"/>
      <c r="I16" s="29"/>
      <c r="J16" s="22"/>
    </row>
    <row r="17" spans="1:10" ht="12" customHeight="1">
      <c r="A17" s="3"/>
      <c r="B17" s="3"/>
      <c r="C17" s="3"/>
      <c r="D17" s="9"/>
      <c r="E17" s="9"/>
      <c r="F17" s="31"/>
      <c r="G17" s="9"/>
      <c r="H17" s="28"/>
      <c r="I17" s="29"/>
      <c r="J17" s="22"/>
    </row>
    <row r="18" spans="1:10" ht="12" customHeight="1">
      <c r="A18" s="3"/>
      <c r="B18" s="3"/>
      <c r="C18" s="3"/>
      <c r="D18" s="9"/>
      <c r="E18" s="9"/>
      <c r="F18" s="31"/>
      <c r="G18" s="9"/>
      <c r="H18" s="28"/>
      <c r="I18" s="29"/>
      <c r="J18" s="22"/>
    </row>
    <row r="19" spans="1:10" ht="12" customHeight="1">
      <c r="A19" s="3"/>
      <c r="B19" s="32"/>
      <c r="C19" s="3"/>
      <c r="D19" s="9"/>
      <c r="E19" s="9"/>
      <c r="F19" s="31"/>
      <c r="G19" s="9"/>
      <c r="H19" s="28"/>
      <c r="I19" s="29"/>
      <c r="J19" s="22"/>
    </row>
    <row r="20" spans="1:10" ht="12" customHeight="1">
      <c r="A20" s="3"/>
      <c r="B20" s="33"/>
      <c r="C20" s="3"/>
      <c r="D20" s="9"/>
      <c r="E20" s="9"/>
      <c r="F20" s="31"/>
      <c r="G20" s="9"/>
      <c r="H20" s="28"/>
      <c r="I20" s="29"/>
      <c r="J20" s="22"/>
    </row>
    <row r="21" spans="1:10" ht="12" customHeight="1">
      <c r="A21" s="3"/>
      <c r="B21" s="3"/>
      <c r="C21" s="3"/>
      <c r="D21" s="9"/>
      <c r="E21" s="9"/>
      <c r="F21" s="31"/>
      <c r="G21" s="9"/>
      <c r="H21" s="28"/>
      <c r="I21" s="29"/>
      <c r="J21" s="22"/>
    </row>
    <row r="22" spans="1:10" ht="12" customHeight="1">
      <c r="A22" s="3"/>
      <c r="B22" s="6"/>
      <c r="C22" s="3"/>
      <c r="D22" s="9"/>
      <c r="E22" s="9"/>
      <c r="F22" s="31"/>
      <c r="G22" s="9"/>
      <c r="H22" s="28"/>
      <c r="I22" s="29"/>
      <c r="J22" s="22"/>
    </row>
    <row r="23" spans="1:10" ht="12" customHeight="1">
      <c r="A23" s="3"/>
      <c r="B23" s="3"/>
      <c r="C23" s="3"/>
      <c r="D23" s="9"/>
      <c r="E23" s="9"/>
      <c r="F23" s="31"/>
      <c r="G23" s="9"/>
      <c r="H23" s="28"/>
      <c r="I23" s="29"/>
      <c r="J23" s="22"/>
    </row>
    <row r="24" spans="1:10" ht="12" customHeight="1">
      <c r="A24" s="3"/>
      <c r="B24" s="33"/>
      <c r="C24" s="3"/>
      <c r="D24" s="9"/>
      <c r="E24" s="9"/>
      <c r="F24" s="31"/>
      <c r="G24" s="9"/>
      <c r="H24" s="28"/>
      <c r="I24" s="29"/>
      <c r="J24" s="22"/>
    </row>
    <row r="25" spans="1:10" ht="12" customHeight="1">
      <c r="A25" s="3"/>
      <c r="B25" s="33"/>
      <c r="C25" s="3"/>
      <c r="D25" s="9"/>
      <c r="E25" s="9"/>
      <c r="F25" s="31"/>
      <c r="G25" s="9"/>
      <c r="H25" s="28"/>
      <c r="I25" s="29"/>
      <c r="J25" s="22"/>
    </row>
    <row r="26" spans="1:10" ht="12" customHeight="1">
      <c r="A26" s="3"/>
      <c r="B26" s="3"/>
      <c r="C26" s="3"/>
      <c r="D26" s="9"/>
      <c r="E26" s="9"/>
      <c r="F26" s="31"/>
      <c r="G26" s="9"/>
      <c r="H26" s="28"/>
      <c r="I26" s="29"/>
      <c r="J26" s="22"/>
    </row>
    <row r="27" spans="1:10" ht="12" customHeight="1">
      <c r="A27" s="3"/>
      <c r="B27" s="32"/>
      <c r="C27" s="3"/>
      <c r="D27" s="9"/>
      <c r="E27" s="9"/>
      <c r="F27" s="31"/>
      <c r="G27" s="9"/>
      <c r="H27" s="28"/>
      <c r="I27" s="29"/>
      <c r="J27" s="22"/>
    </row>
    <row r="28" spans="1:10" ht="12" customHeight="1">
      <c r="A28" s="3"/>
      <c r="B28" s="25"/>
      <c r="C28" s="3"/>
      <c r="D28" s="9"/>
      <c r="E28" s="9"/>
      <c r="F28" s="31"/>
      <c r="G28" s="9"/>
      <c r="H28" s="28"/>
      <c r="I28" s="29"/>
      <c r="J28" s="22"/>
    </row>
    <row r="29" spans="1:10" ht="12" customHeight="1">
      <c r="A29" s="3"/>
      <c r="B29" s="33"/>
      <c r="C29" s="3"/>
      <c r="D29" s="9"/>
      <c r="E29" s="9"/>
      <c r="F29" s="31"/>
      <c r="G29" s="9"/>
      <c r="H29" s="28"/>
      <c r="I29" s="29"/>
      <c r="J29" s="22"/>
    </row>
    <row r="30" spans="1:10" ht="12" customHeight="1">
      <c r="A30" s="3"/>
      <c r="B30" s="33"/>
      <c r="C30" s="3"/>
      <c r="D30" s="9"/>
      <c r="E30" s="9"/>
      <c r="F30" s="31"/>
      <c r="G30" s="9"/>
      <c r="H30" s="28"/>
      <c r="I30" s="29"/>
      <c r="J30" s="22"/>
    </row>
    <row r="31" spans="1:10" ht="12" customHeight="1">
      <c r="A31" s="3"/>
      <c r="B31" s="32"/>
      <c r="C31" s="3"/>
      <c r="D31" s="9"/>
      <c r="E31" s="9"/>
      <c r="F31" s="31"/>
      <c r="G31" s="9"/>
      <c r="H31" s="28"/>
      <c r="I31" s="29"/>
      <c r="J31" s="22"/>
    </row>
    <row r="32" spans="1:10" ht="12" customHeight="1">
      <c r="A32" s="3"/>
      <c r="B32" s="32"/>
      <c r="C32" s="3"/>
      <c r="D32" s="9"/>
      <c r="E32" s="9"/>
      <c r="F32" s="31"/>
      <c r="G32" s="9"/>
      <c r="H32" s="28"/>
      <c r="I32" s="29"/>
      <c r="J32" s="22"/>
    </row>
    <row r="33" spans="1:10" ht="12" customHeight="1">
      <c r="A33" s="3"/>
      <c r="B33" s="32"/>
      <c r="C33" s="3"/>
      <c r="D33" s="9"/>
      <c r="E33" s="9"/>
      <c r="F33" s="31"/>
      <c r="G33" s="9"/>
      <c r="H33" s="28"/>
      <c r="I33" s="29"/>
      <c r="J33" s="22"/>
    </row>
    <row r="34" spans="1:10" ht="12" customHeight="1">
      <c r="A34" s="3"/>
      <c r="B34" s="32"/>
      <c r="C34" s="3"/>
      <c r="D34" s="9"/>
      <c r="E34" s="9"/>
      <c r="F34" s="31"/>
      <c r="G34" s="9"/>
      <c r="H34" s="28"/>
      <c r="I34" s="29"/>
      <c r="J34" s="22"/>
    </row>
    <row r="35" spans="1:10" ht="12" customHeight="1">
      <c r="A35" s="3"/>
      <c r="B35" s="32"/>
      <c r="C35" s="3"/>
      <c r="D35" s="9"/>
      <c r="E35" s="9"/>
      <c r="F35" s="31"/>
      <c r="G35" s="9"/>
      <c r="H35" s="28"/>
      <c r="I35" s="29"/>
      <c r="J35" s="22"/>
    </row>
    <row r="36" spans="1:10" ht="12" customHeight="1">
      <c r="B36" s="32"/>
      <c r="C36" s="3"/>
      <c r="D36" s="9"/>
      <c r="E36" s="9"/>
      <c r="F36" s="31"/>
      <c r="G36" s="9"/>
      <c r="H36" s="28"/>
      <c r="I36" s="29"/>
      <c r="J36" s="22"/>
    </row>
    <row r="37" spans="1:10" ht="12" customHeight="1">
      <c r="B37" s="32"/>
      <c r="C37" s="3"/>
      <c r="D37" s="9"/>
      <c r="E37" s="9"/>
      <c r="F37" s="31"/>
      <c r="G37" s="9"/>
      <c r="H37" s="28"/>
      <c r="I37" s="29"/>
      <c r="J37" s="22"/>
    </row>
    <row r="38" spans="1:10" ht="12" customHeight="1">
      <c r="B38" s="32"/>
      <c r="C38" s="3"/>
      <c r="D38" s="9"/>
      <c r="E38" s="9"/>
      <c r="F38" s="31"/>
      <c r="G38" s="9"/>
      <c r="H38" s="28"/>
      <c r="I38" s="29"/>
      <c r="J38" s="22"/>
    </row>
    <row r="39" spans="1:10" ht="12" customHeight="1">
      <c r="B39" s="32"/>
      <c r="C39" s="3"/>
      <c r="D39" s="9"/>
      <c r="E39" s="9"/>
      <c r="F39" s="31"/>
      <c r="G39" s="9"/>
      <c r="H39" s="28"/>
      <c r="I39" s="29"/>
      <c r="J39" s="22"/>
    </row>
    <row r="40" spans="1:10" ht="12" customHeight="1">
      <c r="B40" s="33"/>
      <c r="C40" s="3"/>
      <c r="D40" s="9"/>
      <c r="E40" s="9"/>
      <c r="F40" s="31"/>
      <c r="G40" s="9"/>
      <c r="H40" s="28"/>
      <c r="I40" s="29"/>
      <c r="J40" s="22"/>
    </row>
    <row r="41" spans="1:10" ht="12" customHeight="1">
      <c r="B41" s="32"/>
      <c r="C41" s="3"/>
      <c r="D41" s="9"/>
      <c r="E41" s="9"/>
      <c r="F41" s="31"/>
      <c r="G41" s="9"/>
      <c r="H41" s="28"/>
      <c r="I41" s="29"/>
      <c r="J41" s="22"/>
    </row>
    <row r="42" spans="1:10" ht="12" customHeight="1">
      <c r="B42" s="32"/>
      <c r="C42" s="3"/>
      <c r="D42" s="9"/>
      <c r="E42" s="9"/>
      <c r="F42" s="31"/>
      <c r="G42" s="9"/>
      <c r="H42" s="28"/>
      <c r="I42" s="29"/>
      <c r="J42" s="22"/>
    </row>
    <row r="43" spans="1:10" ht="12" customHeight="1">
      <c r="B43" s="32"/>
      <c r="C43" s="3"/>
      <c r="D43" s="9"/>
      <c r="E43" s="9"/>
      <c r="F43" s="31"/>
      <c r="G43" s="9"/>
      <c r="H43" s="28"/>
      <c r="I43" s="29"/>
      <c r="J43" s="22"/>
    </row>
    <row r="44" spans="1:10" ht="12" customHeight="1">
      <c r="B44" s="32"/>
      <c r="C44" s="3"/>
      <c r="D44" s="9"/>
      <c r="E44" s="9"/>
      <c r="F44" s="31"/>
      <c r="G44" s="9"/>
      <c r="H44" s="28"/>
      <c r="I44" s="29"/>
      <c r="J44" s="22"/>
    </row>
    <row r="45" spans="1:10" ht="12" customHeight="1">
      <c r="B45" s="32"/>
      <c r="C45" s="3"/>
      <c r="D45" s="9"/>
      <c r="E45" s="9"/>
      <c r="F45" s="31"/>
      <c r="G45" s="9"/>
      <c r="H45" s="28"/>
      <c r="I45" s="29"/>
      <c r="J45" s="22"/>
    </row>
    <row r="46" spans="1:10" ht="12" customHeight="1">
      <c r="A46" s="3"/>
      <c r="B46" s="3"/>
      <c r="C46" s="3"/>
      <c r="D46" s="9"/>
      <c r="E46" s="9"/>
      <c r="F46" s="31"/>
      <c r="G46" s="9"/>
      <c r="H46" s="28"/>
      <c r="I46" s="29"/>
      <c r="J46" s="22"/>
    </row>
    <row r="47" spans="1:10" ht="12" customHeight="1" thickBot="1">
      <c r="A47" s="3"/>
      <c r="B47" s="6" t="s">
        <v>8</v>
      </c>
      <c r="C47" s="3"/>
      <c r="D47" s="9"/>
      <c r="E47" s="9"/>
      <c r="F47" s="9"/>
      <c r="G47" s="9"/>
      <c r="H47" s="9"/>
      <c r="I47" s="9"/>
      <c r="J47" s="22"/>
    </row>
    <row r="48" spans="1:10" ht="12" customHeight="1">
      <c r="A48" s="34"/>
      <c r="B48" s="41" t="s">
        <v>29</v>
      </c>
      <c r="C48" s="41"/>
      <c r="D48" s="41"/>
      <c r="E48" s="41"/>
      <c r="F48" s="41"/>
      <c r="G48" s="41"/>
      <c r="H48" s="41"/>
      <c r="I48" s="41"/>
      <c r="J48" s="42"/>
    </row>
    <row r="49" spans="1:10" ht="12" customHeight="1">
      <c r="A49" s="35"/>
      <c r="B49" s="43"/>
      <c r="C49" s="43"/>
      <c r="D49" s="43"/>
      <c r="E49" s="43"/>
      <c r="F49" s="43"/>
      <c r="G49" s="43"/>
      <c r="H49" s="43"/>
      <c r="I49" s="43"/>
      <c r="J49" s="44"/>
    </row>
    <row r="50" spans="1:10" ht="12" customHeight="1">
      <c r="A50" s="35"/>
      <c r="B50" s="43"/>
      <c r="C50" s="43"/>
      <c r="D50" s="43"/>
      <c r="E50" s="43"/>
      <c r="F50" s="43"/>
      <c r="G50" s="43"/>
      <c r="H50" s="43"/>
      <c r="I50" s="43"/>
      <c r="J50" s="44"/>
    </row>
    <row r="51" spans="1:10" ht="12" customHeight="1">
      <c r="A51" s="35"/>
      <c r="B51" s="43"/>
      <c r="C51" s="43"/>
      <c r="D51" s="43"/>
      <c r="E51" s="43"/>
      <c r="F51" s="43"/>
      <c r="G51" s="43"/>
      <c r="H51" s="43"/>
      <c r="I51" s="43"/>
      <c r="J51" s="44"/>
    </row>
    <row r="52" spans="1:10" ht="12" customHeight="1">
      <c r="A52" s="35"/>
      <c r="B52" s="43"/>
      <c r="C52" s="43"/>
      <c r="D52" s="43"/>
      <c r="E52" s="43"/>
      <c r="F52" s="43"/>
      <c r="G52" s="43"/>
      <c r="H52" s="43"/>
      <c r="I52" s="43"/>
      <c r="J52" s="44"/>
    </row>
    <row r="53" spans="1:10" ht="12" customHeight="1">
      <c r="A53" s="35"/>
      <c r="B53" s="43"/>
      <c r="C53" s="43"/>
      <c r="D53" s="43"/>
      <c r="E53" s="43"/>
      <c r="F53" s="43"/>
      <c r="G53" s="43"/>
      <c r="H53" s="43"/>
      <c r="I53" s="43"/>
      <c r="J53" s="44"/>
    </row>
    <row r="54" spans="1:10" ht="12" customHeight="1">
      <c r="A54" s="35"/>
      <c r="B54" s="43"/>
      <c r="C54" s="43"/>
      <c r="D54" s="43"/>
      <c r="E54" s="43"/>
      <c r="F54" s="43"/>
      <c r="G54" s="43"/>
      <c r="H54" s="43"/>
      <c r="I54" s="43"/>
      <c r="J54" s="44"/>
    </row>
    <row r="55" spans="1:10" ht="12" customHeight="1">
      <c r="A55" s="35"/>
      <c r="B55" s="43"/>
      <c r="C55" s="43"/>
      <c r="D55" s="43"/>
      <c r="E55" s="43"/>
      <c r="F55" s="43"/>
      <c r="G55" s="43"/>
      <c r="H55" s="43"/>
      <c r="I55" s="43"/>
      <c r="J55" s="44"/>
    </row>
    <row r="56" spans="1:10" ht="12" customHeight="1" thickBot="1">
      <c r="A56" s="36"/>
      <c r="B56" s="45"/>
      <c r="C56" s="45"/>
      <c r="D56" s="45"/>
      <c r="E56" s="45"/>
      <c r="F56" s="45"/>
      <c r="G56" s="45"/>
      <c r="H56" s="45"/>
      <c r="I56" s="45"/>
      <c r="J56" s="46"/>
    </row>
    <row r="60" spans="1:10">
      <c r="C60" s="40"/>
    </row>
  </sheetData>
  <mergeCells count="1">
    <mergeCell ref="B48:J56"/>
  </mergeCells>
  <phoneticPr fontId="0" type="noConversion"/>
  <conditionalFormatting sqref="J2">
    <cfRule type="cellIs" dxfId="2" priority="1" stopIfTrue="1" operator="equal">
      <formula>"x.x"</formula>
    </cfRule>
  </conditionalFormatting>
  <conditionalFormatting sqref="B10">
    <cfRule type="cellIs" dxfId="1" priority="2" stopIfTrue="1" operator="equal">
      <formula>"Title"</formula>
    </cfRule>
  </conditionalFormatting>
  <conditionalFormatting sqref="B9">
    <cfRule type="cellIs" dxfId="0" priority="3" stopIfTrue="1" operator="equal">
      <formula>"Adjustment to Income/Expense/Rate Base:"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46" xr:uid="{00000000-0002-0000-0100-000000000000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46" xr:uid="{00000000-0002-0000-0100-000001000000}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G10:G46" xr:uid="{00000000-0002-0000-0100-000002000000}">
      <formula1>#REF!</formula1>
    </dataValidation>
  </dataValidations>
  <printOptions horizontalCentered="1"/>
  <pageMargins left="0.7" right="0.7" top="0.75" bottom="0.75" header="0.3" footer="0.3"/>
  <pageSetup fitToHeight="0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0"/>
  <sheetViews>
    <sheetView view="pageBreakPreview" zoomScale="90" zoomScaleNormal="90" zoomScaleSheetLayoutView="90" workbookViewId="0">
      <selection activeCell="A39" sqref="A39"/>
    </sheetView>
  </sheetViews>
  <sheetFormatPr defaultColWidth="8.75" defaultRowHeight="12.75"/>
  <cols>
    <col min="1" max="1" width="42.625" style="2" customWidth="1"/>
    <col min="2" max="3" width="14.5" style="2" customWidth="1"/>
    <col min="4" max="4" width="10.125" style="2" customWidth="1"/>
    <col min="5" max="16384" width="8.75" style="3"/>
  </cols>
  <sheetData>
    <row r="1" spans="1:4">
      <c r="A1" s="1" t="s">
        <v>19</v>
      </c>
    </row>
    <row r="2" spans="1:4" s="6" customFormat="1">
      <c r="A2" s="37" t="s">
        <v>24</v>
      </c>
      <c r="B2" s="5"/>
      <c r="C2" s="20"/>
      <c r="D2" s="20"/>
    </row>
    <row r="3" spans="1:4" s="6" customFormat="1">
      <c r="A3" s="4" t="str">
        <f>'15.2'!B4</f>
        <v>Property Taxes - Year 2</v>
      </c>
      <c r="B3" s="5"/>
      <c r="C3" s="5"/>
      <c r="D3" s="5"/>
    </row>
    <row r="4" spans="1:4" s="6" customFormat="1">
      <c r="A4" s="4" t="s">
        <v>15</v>
      </c>
      <c r="B4" s="5"/>
      <c r="C4" s="5"/>
      <c r="D4" s="5"/>
    </row>
    <row r="5" spans="1:4" s="6" customFormat="1">
      <c r="A5" s="1"/>
      <c r="B5" s="5"/>
      <c r="C5" s="5"/>
      <c r="D5" s="5"/>
    </row>
    <row r="6" spans="1:4" s="6" customFormat="1">
      <c r="A6" s="1"/>
      <c r="B6" s="5"/>
      <c r="C6" s="5"/>
      <c r="D6" s="5"/>
    </row>
    <row r="8" spans="1:4" s="8" customFormat="1">
      <c r="A8" s="7" t="s">
        <v>11</v>
      </c>
      <c r="B8" s="7" t="s">
        <v>16</v>
      </c>
      <c r="C8" s="7" t="s">
        <v>14</v>
      </c>
      <c r="D8" s="7" t="s">
        <v>12</v>
      </c>
    </row>
    <row r="9" spans="1:4" s="12" customFormat="1">
      <c r="A9" s="9">
        <v>408.15</v>
      </c>
      <c r="B9" s="9">
        <v>579000</v>
      </c>
      <c r="C9" s="10">
        <v>168331505.05999997</v>
      </c>
      <c r="D9" s="11"/>
    </row>
    <row r="10" spans="1:4" s="12" customFormat="1">
      <c r="A10" s="3"/>
      <c r="B10" s="3"/>
      <c r="C10" s="10"/>
      <c r="D10" s="11"/>
    </row>
    <row r="11" spans="1:4" ht="13.5" thickBot="1">
      <c r="A11" s="6" t="s">
        <v>23</v>
      </c>
      <c r="B11" s="13"/>
      <c r="C11" s="14">
        <f>+C9+C10</f>
        <v>168331505.05999997</v>
      </c>
      <c r="D11" s="10"/>
    </row>
    <row r="12" spans="1:4" ht="13.5" thickTop="1"/>
    <row r="15" spans="1:4">
      <c r="A15" s="15" t="s">
        <v>28</v>
      </c>
      <c r="B15" s="16"/>
      <c r="C15" s="17">
        <v>206817000</v>
      </c>
      <c r="D15" s="10"/>
    </row>
    <row r="16" spans="1:4">
      <c r="A16" s="15" t="s">
        <v>27</v>
      </c>
      <c r="B16" s="16"/>
      <c r="C16" s="19">
        <v>-180242000</v>
      </c>
      <c r="D16" s="10"/>
    </row>
    <row r="17" spans="1:4">
      <c r="A17" s="15"/>
      <c r="B17" s="16"/>
      <c r="C17" s="17"/>
      <c r="D17" s="10"/>
    </row>
    <row r="18" spans="1:4">
      <c r="A18" s="15"/>
      <c r="B18" s="16"/>
      <c r="C18" s="17"/>
      <c r="D18" s="10"/>
    </row>
    <row r="19" spans="1:4" ht="13.5" thickBot="1">
      <c r="A19" s="47" t="s">
        <v>18</v>
      </c>
      <c r="B19" s="47"/>
      <c r="C19" s="18">
        <f>C15+C16</f>
        <v>26575000</v>
      </c>
      <c r="D19" s="38" t="s">
        <v>22</v>
      </c>
    </row>
    <row r="20" spans="1:4" ht="13.5" thickTop="1"/>
  </sheetData>
  <mergeCells count="1">
    <mergeCell ref="A19:B19"/>
  </mergeCells>
  <phoneticPr fontId="3" type="noConversion"/>
  <printOptions horizontalCentered="1"/>
  <pageMargins left="1" right="0.5" top="1" bottom="1" header="0.55000000000000004" footer="0.5"/>
  <pageSetup orientation="portrait" r:id="rId1"/>
  <headerFooter alignWithMargins="0">
    <oddHeader>&amp;R&amp;"Arial,Regular"&amp;10Page 15.2.1</oddHead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A46A34-CED9-40D3-961E-9C7D925C9D55}"/>
</file>

<file path=customXml/itemProps2.xml><?xml version="1.0" encoding="utf-8"?>
<ds:datastoreItem xmlns:ds="http://schemas.openxmlformats.org/officeDocument/2006/customXml" ds:itemID="{B1B05336-84FB-4A82-81B8-5B01107D52A4}"/>
</file>

<file path=customXml/itemProps3.xml><?xml version="1.0" encoding="utf-8"?>
<ds:datastoreItem xmlns:ds="http://schemas.openxmlformats.org/officeDocument/2006/customXml" ds:itemID="{115525CC-CEE6-4D9A-A5B5-29F6178F02BE}"/>
</file>

<file path=customXml/itemProps4.xml><?xml version="1.0" encoding="utf-8"?>
<ds:datastoreItem xmlns:ds="http://schemas.openxmlformats.org/officeDocument/2006/customXml" ds:itemID="{9810CA2E-AB0D-40A9-8C2A-0E3C4FCB61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15.2</vt:lpstr>
      <vt:lpstr>15.2.1</vt:lpstr>
      <vt:lpstr>'15.2'!Print_Area</vt:lpstr>
      <vt:lpstr>'15.2.1'!Print_Area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2023-03-02T16:53:34Z</dcterms:created>
  <dcterms:modified xsi:type="dcterms:W3CDTF">2023-03-09T22:39:39Z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