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8800" windowHeight="11772"/>
  </bookViews>
  <sheets>
    <sheet name="Table 1" sheetId="1" r:id="rId1"/>
  </sheets>
  <definedNames>
    <definedName name="_xlnm.Print_Area" localSheetId="0">'Table 1'!$B$1:$F$39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I14" i="1"/>
  <c r="H13" i="1" l="1"/>
  <c r="K12" i="1" l="1"/>
  <c r="B9" i="1"/>
  <c r="B10" i="1" s="1"/>
  <c r="B11" i="1" s="1"/>
  <c r="B12" i="1" s="1"/>
  <c r="B13" i="1" s="1"/>
  <c r="B14" i="1" l="1"/>
  <c r="B15" i="1" s="1"/>
  <c r="B16" i="1" s="1"/>
  <c r="B17" i="1" s="1"/>
  <c r="B18" i="1" s="1"/>
  <c r="B19" i="1" s="1"/>
  <c r="E17" i="1" l="1"/>
  <c r="H15" i="1"/>
  <c r="K15" i="1" s="1"/>
  <c r="K13" i="1"/>
  <c r="K10" i="1"/>
  <c r="J8" i="1"/>
  <c r="K8" i="1"/>
  <c r="I8" i="1"/>
  <c r="L8" i="1" l="1"/>
  <c r="E19" i="1" l="1"/>
  <c r="K11" i="1" l="1"/>
  <c r="K16" i="1" l="1"/>
  <c r="K17" i="1" s="1"/>
  <c r="K19" i="1" s="1"/>
  <c r="H17" i="1" l="1"/>
  <c r="H19" i="1" s="1"/>
  <c r="F11" i="1" l="1"/>
  <c r="G15" i="1" l="1"/>
  <c r="J15" i="1" s="1"/>
  <c r="L15" i="1" s="1"/>
  <c r="F12" i="1"/>
  <c r="I12" i="1"/>
  <c r="F15" i="1"/>
  <c r="F10" i="1"/>
  <c r="I15" i="1" l="1"/>
  <c r="J12" i="1"/>
  <c r="L12" i="1" s="1"/>
  <c r="F8" i="1"/>
  <c r="J14" i="1" l="1"/>
  <c r="L14" i="1" s="1"/>
  <c r="J10" i="1"/>
  <c r="I10" i="1"/>
  <c r="F14" i="1"/>
  <c r="G13" i="1" l="1"/>
  <c r="I13" i="1" s="1"/>
  <c r="D17" i="1"/>
  <c r="D19" i="1" s="1"/>
  <c r="F13" i="1"/>
  <c r="F17" i="1" s="1"/>
  <c r="F19" i="1" s="1"/>
  <c r="J11" i="1"/>
  <c r="L11" i="1" s="1"/>
  <c r="I11" i="1"/>
  <c r="L10" i="1"/>
  <c r="J13" i="1" l="1"/>
  <c r="L13" i="1" s="1"/>
  <c r="I16" i="1" l="1"/>
  <c r="I17" i="1" s="1"/>
  <c r="I19" i="1" s="1"/>
  <c r="J16" i="1"/>
  <c r="G17" i="1"/>
  <c r="G19" i="1" s="1"/>
  <c r="L16" i="1" l="1"/>
  <c r="L17" i="1" s="1"/>
  <c r="L19" i="1" s="1"/>
  <c r="J17" i="1"/>
  <c r="J19" i="1" s="1"/>
</calcChain>
</file>

<file path=xl/sharedStrings.xml><?xml version="1.0" encoding="utf-8"?>
<sst xmlns="http://schemas.openxmlformats.org/spreadsheetml/2006/main" count="24" uniqueCount="18">
  <si>
    <t>Electric</t>
  </si>
  <si>
    <t>Gas</t>
  </si>
  <si>
    <t>Description</t>
  </si>
  <si>
    <t>Line</t>
  </si>
  <si>
    <t>Combined</t>
  </si>
  <si>
    <t>Update Cost of Debt</t>
  </si>
  <si>
    <t>Adopt Staff's Rev &amp; Exp and Temp Norm Adjs.</t>
  </si>
  <si>
    <t>Update Plant Pro Forma Adjs. to December 2019</t>
  </si>
  <si>
    <t>Change Investor Supplied Working Capital back to EOP</t>
  </si>
  <si>
    <t>Impact on Power Costs for Change in Production Factor for Line 4</t>
  </si>
  <si>
    <t>Attrition Adjustment</t>
  </si>
  <si>
    <t>Net Rev Change Requested</t>
  </si>
  <si>
    <t>Per Bench Request #1</t>
  </si>
  <si>
    <t>Per Bench Request #11</t>
  </si>
  <si>
    <t>Rev Before Attrition</t>
  </si>
  <si>
    <t>Changes for Bench Request #11</t>
  </si>
  <si>
    <t>Change to Reduction to Supported Amount</t>
  </si>
  <si>
    <t>Update AMI and GTZ Deferrals to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</si>
</sst>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_);_(* \(#,##0.0\);_(* &quot;-&quot;??_);_(@_)"/>
    <numFmt numFmtId="165" formatCode="_(&quot;$&quot;* #,##0.0_);_(&quot;$&quot;* \(#,##0.0\);_(&quot;$&quot;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indent="1"/>
    </xf>
    <xf numFmtId="164" fontId="1" fillId="2" borderId="2" xfId="0" applyNumberFormat="1" applyFont="1" applyFill="1" applyBorder="1"/>
    <xf numFmtId="165" fontId="1" fillId="2" borderId="3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165" fontId="1" fillId="2" borderId="6" xfId="0" applyNumberFormat="1" applyFont="1" applyFill="1" applyBorder="1"/>
    <xf numFmtId="165" fontId="1" fillId="2" borderId="0" xfId="0" applyNumberFormat="1" applyFont="1" applyFill="1" applyBorder="1"/>
    <xf numFmtId="165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6" xfId="0" applyNumberFormat="1" applyFont="1" applyFill="1" applyBorder="1"/>
    <xf numFmtId="164" fontId="1" fillId="2" borderId="0" xfId="0" applyNumberFormat="1" applyFont="1" applyFill="1" applyBorder="1"/>
    <xf numFmtId="164" fontId="1" fillId="2" borderId="7" xfId="0" applyNumberFormat="1" applyFont="1" applyFill="1" applyBorder="1"/>
    <xf numFmtId="165" fontId="1" fillId="2" borderId="10" xfId="0" applyNumberFormat="1" applyFont="1" applyFill="1" applyBorder="1"/>
    <xf numFmtId="165" fontId="1" fillId="2" borderId="11" xfId="0" applyNumberFormat="1" applyFont="1" applyFill="1" applyBorder="1"/>
    <xf numFmtId="164" fontId="1" fillId="2" borderId="4" xfId="0" applyNumberFormat="1" applyFont="1" applyFill="1" applyBorder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0" fillId="2" borderId="0" xfId="0" applyFill="1"/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9"/>
  <sheetViews>
    <sheetView tabSelected="1" showWhiteSpace="0" zoomScale="95" zoomScaleNormal="95" workbookViewId="0">
      <pane xSplit="3" ySplit="6" topLeftCell="D11" activePane="bottomRight" state="frozen"/>
      <selection pane="topRight" activeCell="D1" sqref="D1"/>
      <selection pane="bottomLeft" activeCell="A7" sqref="A7"/>
      <selection pane="bottomRight" activeCell="H17" sqref="H17"/>
    </sheetView>
  </sheetViews>
  <sheetFormatPr defaultColWidth="9.109375" defaultRowHeight="15.6" x14ac:dyDescent="0.3"/>
  <cols>
    <col min="1" max="1" width="9.109375" style="29"/>
    <col min="2" max="2" width="5.33203125" style="1" bestFit="1" customWidth="1"/>
    <col min="3" max="3" width="62" style="1" bestFit="1" customWidth="1"/>
    <col min="4" max="5" width="9.88671875" style="1" bestFit="1" customWidth="1"/>
    <col min="6" max="6" width="10.5546875" style="1" bestFit="1" customWidth="1"/>
    <col min="7" max="7" width="9.88671875" style="1" bestFit="1" customWidth="1"/>
    <col min="8" max="8" width="10.5546875" style="1" customWidth="1"/>
    <col min="9" max="9" width="10.5546875" style="1" bestFit="1" customWidth="1"/>
    <col min="10" max="11" width="9.88671875" style="1" bestFit="1" customWidth="1"/>
    <col min="12" max="12" width="10.5546875" style="1" bestFit="1" customWidth="1"/>
    <col min="13" max="16384" width="9.109375" style="1"/>
  </cols>
  <sheetData>
    <row r="5" spans="2:12" x14ac:dyDescent="0.3">
      <c r="D5" s="26" t="s">
        <v>14</v>
      </c>
      <c r="E5" s="27"/>
      <c r="F5" s="28"/>
      <c r="G5" s="26" t="s">
        <v>10</v>
      </c>
      <c r="H5" s="27"/>
      <c r="I5" s="28"/>
      <c r="J5" s="26" t="s">
        <v>11</v>
      </c>
      <c r="K5" s="27"/>
      <c r="L5" s="28"/>
    </row>
    <row r="6" spans="2:12" x14ac:dyDescent="0.3">
      <c r="B6" s="3" t="s">
        <v>3</v>
      </c>
      <c r="C6" s="3" t="s">
        <v>2</v>
      </c>
      <c r="D6" s="8" t="s">
        <v>0</v>
      </c>
      <c r="E6" s="3" t="s">
        <v>1</v>
      </c>
      <c r="F6" s="9" t="s">
        <v>4</v>
      </c>
      <c r="G6" s="8" t="s">
        <v>0</v>
      </c>
      <c r="H6" s="3" t="s">
        <v>1</v>
      </c>
      <c r="I6" s="9" t="s">
        <v>4</v>
      </c>
      <c r="J6" s="8" t="s">
        <v>0</v>
      </c>
      <c r="K6" s="3" t="s">
        <v>1</v>
      </c>
      <c r="L6" s="9" t="s">
        <v>4</v>
      </c>
    </row>
    <row r="7" spans="2:12" x14ac:dyDescent="0.3">
      <c r="D7" s="10"/>
      <c r="E7" s="11"/>
      <c r="F7" s="12"/>
      <c r="G7" s="10"/>
      <c r="H7" s="11"/>
      <c r="I7" s="12"/>
      <c r="J7" s="10"/>
      <c r="K7" s="11"/>
      <c r="L7" s="12"/>
    </row>
    <row r="8" spans="2:12" x14ac:dyDescent="0.3">
      <c r="B8" s="4">
        <v>1</v>
      </c>
      <c r="C8" s="1" t="s">
        <v>12</v>
      </c>
      <c r="D8" s="13">
        <v>114.5</v>
      </c>
      <c r="E8" s="14">
        <v>49.3</v>
      </c>
      <c r="F8" s="15">
        <f>SUM(D8:E8)</f>
        <v>163.80000000000001</v>
      </c>
      <c r="G8" s="13">
        <v>23.9</v>
      </c>
      <c r="H8" s="14">
        <v>16.2</v>
      </c>
      <c r="I8" s="15">
        <f>SUM(G8:H8)</f>
        <v>40.099999999999994</v>
      </c>
      <c r="J8" s="13">
        <f>D8+G8</f>
        <v>138.4</v>
      </c>
      <c r="K8" s="14">
        <f t="shared" ref="K8" si="0">E8+H8</f>
        <v>65.5</v>
      </c>
      <c r="L8" s="15">
        <f>SUM(J8:K8)</f>
        <v>203.9</v>
      </c>
    </row>
    <row r="9" spans="2:12" x14ac:dyDescent="0.3">
      <c r="B9" s="4">
        <f>B8+1</f>
        <v>2</v>
      </c>
      <c r="D9" s="16"/>
      <c r="E9" s="6"/>
      <c r="F9" s="17"/>
      <c r="G9" s="16"/>
      <c r="H9" s="6"/>
      <c r="I9" s="17"/>
      <c r="J9" s="16"/>
      <c r="K9" s="6"/>
      <c r="L9" s="17"/>
    </row>
    <row r="10" spans="2:12" x14ac:dyDescent="0.3">
      <c r="B10" s="4">
        <f t="shared" ref="B10:B19" si="1">B9+1</f>
        <v>3</v>
      </c>
      <c r="C10" s="5" t="s">
        <v>5</v>
      </c>
      <c r="D10" s="18">
        <v>-2.2999999999999998</v>
      </c>
      <c r="E10" s="19">
        <v>-0.9</v>
      </c>
      <c r="F10" s="20">
        <f t="shared" ref="F10:F15" si="2">SUM(D10:E10)</f>
        <v>-3.1999999999999997</v>
      </c>
      <c r="G10" s="18">
        <v>0</v>
      </c>
      <c r="H10" s="19">
        <v>0</v>
      </c>
      <c r="I10" s="20">
        <f t="shared" ref="I10:I16" si="3">SUM(G10:H10)</f>
        <v>0</v>
      </c>
      <c r="J10" s="18">
        <f>D10+G10</f>
        <v>-2.2999999999999998</v>
      </c>
      <c r="K10" s="19">
        <f>E10+H10</f>
        <v>-0.9</v>
      </c>
      <c r="L10" s="20">
        <f t="shared" ref="L10:L16" si="4">SUM(J10:K10)</f>
        <v>-3.1999999999999997</v>
      </c>
    </row>
    <row r="11" spans="2:12" x14ac:dyDescent="0.3">
      <c r="B11" s="4">
        <f t="shared" si="1"/>
        <v>4</v>
      </c>
      <c r="C11" s="5" t="s">
        <v>6</v>
      </c>
      <c r="D11" s="18">
        <v>-3.6</v>
      </c>
      <c r="E11" s="19">
        <v>1.4</v>
      </c>
      <c r="F11" s="20">
        <f t="shared" si="2"/>
        <v>-2.2000000000000002</v>
      </c>
      <c r="G11" s="18">
        <v>3.7</v>
      </c>
      <c r="H11" s="19">
        <v>-1.4</v>
      </c>
      <c r="I11" s="20">
        <f t="shared" si="3"/>
        <v>2.3000000000000003</v>
      </c>
      <c r="J11" s="18">
        <f t="shared" ref="J11:J15" si="5">D11+G11</f>
        <v>0.10000000000000009</v>
      </c>
      <c r="K11" s="19">
        <f t="shared" ref="K11:K15" si="6">E11+H11</f>
        <v>0</v>
      </c>
      <c r="L11" s="20">
        <f t="shared" si="4"/>
        <v>0.10000000000000009</v>
      </c>
    </row>
    <row r="12" spans="2:12" x14ac:dyDescent="0.3">
      <c r="B12" s="4">
        <f t="shared" si="1"/>
        <v>5</v>
      </c>
      <c r="C12" s="5" t="s">
        <v>9</v>
      </c>
      <c r="D12" s="18">
        <v>1.2</v>
      </c>
      <c r="E12" s="19">
        <v>0</v>
      </c>
      <c r="F12" s="20">
        <f t="shared" si="2"/>
        <v>1.2</v>
      </c>
      <c r="G12" s="18">
        <v>-1.0999999999999999</v>
      </c>
      <c r="H12" s="19"/>
      <c r="I12" s="20">
        <f t="shared" si="3"/>
        <v>-1.0999999999999999</v>
      </c>
      <c r="J12" s="18">
        <f t="shared" si="5"/>
        <v>0.10000000000000009</v>
      </c>
      <c r="K12" s="19">
        <f t="shared" si="6"/>
        <v>0</v>
      </c>
      <c r="L12" s="20">
        <f t="shared" si="4"/>
        <v>0.10000000000000009</v>
      </c>
    </row>
    <row r="13" spans="2:12" x14ac:dyDescent="0.3">
      <c r="B13" s="4">
        <f t="shared" si="1"/>
        <v>6</v>
      </c>
      <c r="C13" s="5" t="s">
        <v>7</v>
      </c>
      <c r="D13" s="18">
        <v>13.8</v>
      </c>
      <c r="E13" s="19">
        <v>5.2</v>
      </c>
      <c r="F13" s="20">
        <f t="shared" si="2"/>
        <v>19</v>
      </c>
      <c r="G13" s="18">
        <f>-D13</f>
        <v>-13.8</v>
      </c>
      <c r="H13" s="19">
        <f>-E13</f>
        <v>-5.2</v>
      </c>
      <c r="I13" s="20">
        <f t="shared" si="3"/>
        <v>-19</v>
      </c>
      <c r="J13" s="18">
        <f t="shared" si="5"/>
        <v>0</v>
      </c>
      <c r="K13" s="19">
        <f t="shared" si="6"/>
        <v>0</v>
      </c>
      <c r="L13" s="20">
        <f t="shared" si="4"/>
        <v>0</v>
      </c>
    </row>
    <row r="14" spans="2:12" x14ac:dyDescent="0.3">
      <c r="B14" s="4">
        <f t="shared" si="1"/>
        <v>7</v>
      </c>
      <c r="C14" s="5" t="s">
        <v>17</v>
      </c>
      <c r="D14" s="18">
        <v>1.7</v>
      </c>
      <c r="E14" s="19">
        <v>0.8</v>
      </c>
      <c r="F14" s="20">
        <f t="shared" si="2"/>
        <v>2.5</v>
      </c>
      <c r="G14" s="18">
        <v>0</v>
      </c>
      <c r="H14" s="19">
        <v>0</v>
      </c>
      <c r="I14" s="20">
        <f t="shared" si="3"/>
        <v>0</v>
      </c>
      <c r="J14" s="18">
        <f t="shared" ref="J14" si="7">D14+G14</f>
        <v>1.7</v>
      </c>
      <c r="K14" s="19">
        <f t="shared" ref="K14" si="8">E14+H14</f>
        <v>0.8</v>
      </c>
      <c r="L14" s="20">
        <f t="shared" si="4"/>
        <v>2.5</v>
      </c>
    </row>
    <row r="15" spans="2:12" x14ac:dyDescent="0.3">
      <c r="B15" s="4">
        <f t="shared" si="1"/>
        <v>8</v>
      </c>
      <c r="C15" s="5" t="s">
        <v>8</v>
      </c>
      <c r="D15" s="18">
        <v>-0.7</v>
      </c>
      <c r="E15" s="19">
        <v>-0.1</v>
      </c>
      <c r="F15" s="20">
        <f t="shared" si="2"/>
        <v>-0.79999999999999993</v>
      </c>
      <c r="G15" s="18">
        <f>-D15</f>
        <v>0.7</v>
      </c>
      <c r="H15" s="19">
        <f>-E15</f>
        <v>0.1</v>
      </c>
      <c r="I15" s="20">
        <f t="shared" si="3"/>
        <v>0.79999999999999993</v>
      </c>
      <c r="J15" s="18">
        <f t="shared" si="5"/>
        <v>0</v>
      </c>
      <c r="K15" s="19">
        <f t="shared" si="6"/>
        <v>0</v>
      </c>
      <c r="L15" s="20">
        <f t="shared" si="4"/>
        <v>0</v>
      </c>
    </row>
    <row r="16" spans="2:12" x14ac:dyDescent="0.3">
      <c r="B16" s="4">
        <f t="shared" si="1"/>
        <v>9</v>
      </c>
      <c r="C16" s="5" t="s">
        <v>16</v>
      </c>
      <c r="D16" s="18"/>
      <c r="E16" s="19"/>
      <c r="F16" s="20"/>
      <c r="G16" s="18">
        <v>0</v>
      </c>
      <c r="H16" s="19">
        <v>0.1</v>
      </c>
      <c r="I16" s="20">
        <f t="shared" si="3"/>
        <v>0.1</v>
      </c>
      <c r="J16" s="18">
        <f t="shared" ref="J16" si="9">D16+G16</f>
        <v>0</v>
      </c>
      <c r="K16" s="19">
        <f t="shared" ref="K16" si="10">E16+H16</f>
        <v>0.1</v>
      </c>
      <c r="L16" s="20">
        <f t="shared" si="4"/>
        <v>0.1</v>
      </c>
    </row>
    <row r="17" spans="2:12" x14ac:dyDescent="0.3">
      <c r="B17" s="4">
        <f t="shared" si="1"/>
        <v>10</v>
      </c>
      <c r="C17" s="1" t="s">
        <v>15</v>
      </c>
      <c r="D17" s="16">
        <f t="shared" ref="D17:G17" si="11">SUM(D10:D16)</f>
        <v>10.100000000000001</v>
      </c>
      <c r="E17" s="6">
        <f t="shared" si="11"/>
        <v>6.4</v>
      </c>
      <c r="F17" s="17">
        <f t="shared" si="11"/>
        <v>16.5</v>
      </c>
      <c r="G17" s="16">
        <f t="shared" si="11"/>
        <v>-10.5</v>
      </c>
      <c r="H17" s="6">
        <f>SUM(H10:H16)</f>
        <v>-6.4</v>
      </c>
      <c r="I17" s="17">
        <f t="shared" ref="I17:L17" si="12">SUM(I10:I16)</f>
        <v>-16.899999999999999</v>
      </c>
      <c r="J17" s="16">
        <f t="shared" si="12"/>
        <v>-0.39999999999999969</v>
      </c>
      <c r="K17" s="6">
        <f t="shared" si="12"/>
        <v>0</v>
      </c>
      <c r="L17" s="17">
        <f t="shared" si="12"/>
        <v>-0.39999999999999958</v>
      </c>
    </row>
    <row r="18" spans="2:12" x14ac:dyDescent="0.3">
      <c r="B18" s="4">
        <f t="shared" si="1"/>
        <v>11</v>
      </c>
      <c r="D18" s="16"/>
      <c r="E18" s="6"/>
      <c r="F18" s="17"/>
      <c r="G18" s="16"/>
      <c r="H18" s="6"/>
      <c r="I18" s="17"/>
      <c r="J18" s="16"/>
      <c r="K18" s="6"/>
      <c r="L18" s="17"/>
    </row>
    <row r="19" spans="2:12" ht="16.2" thickBot="1" x14ac:dyDescent="0.35">
      <c r="B19" s="4">
        <f t="shared" si="1"/>
        <v>12</v>
      </c>
      <c r="C19" s="1" t="s">
        <v>13</v>
      </c>
      <c r="D19" s="21">
        <f t="shared" ref="D19:L19" si="13">D8+D17</f>
        <v>124.6</v>
      </c>
      <c r="E19" s="7">
        <f t="shared" si="13"/>
        <v>55.699999999999996</v>
      </c>
      <c r="F19" s="22">
        <f t="shared" si="13"/>
        <v>180.3</v>
      </c>
      <c r="G19" s="21">
        <f t="shared" si="13"/>
        <v>13.399999999999999</v>
      </c>
      <c r="H19" s="7">
        <f t="shared" si="13"/>
        <v>9.7999999999999989</v>
      </c>
      <c r="I19" s="22">
        <f t="shared" si="13"/>
        <v>23.199999999999996</v>
      </c>
      <c r="J19" s="21">
        <f t="shared" si="13"/>
        <v>138</v>
      </c>
      <c r="K19" s="7">
        <f t="shared" si="13"/>
        <v>65.5</v>
      </c>
      <c r="L19" s="22">
        <f t="shared" si="13"/>
        <v>203.5</v>
      </c>
    </row>
    <row r="20" spans="2:12" ht="16.2" thickTop="1" x14ac:dyDescent="0.3">
      <c r="D20" s="23"/>
      <c r="E20" s="24"/>
      <c r="F20" s="25"/>
      <c r="G20" s="23"/>
      <c r="H20" s="24"/>
      <c r="I20" s="25"/>
      <c r="J20" s="23"/>
      <c r="K20" s="24"/>
      <c r="L20" s="25"/>
    </row>
    <row r="21" spans="2:12" x14ac:dyDescent="0.3"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3">
      <c r="D22" s="2">
        <v>0</v>
      </c>
      <c r="E22" s="2">
        <v>0</v>
      </c>
      <c r="F22" s="2"/>
      <c r="G22" s="2">
        <v>0</v>
      </c>
      <c r="H22" s="2">
        <v>0</v>
      </c>
      <c r="I22" s="2"/>
      <c r="J22" s="2">
        <v>0</v>
      </c>
      <c r="K22" s="2">
        <v>0</v>
      </c>
      <c r="L22" s="2"/>
    </row>
    <row r="23" spans="2:12" x14ac:dyDescent="0.3"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3"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D25" s="2"/>
      <c r="E25" s="2"/>
      <c r="F25" s="2"/>
      <c r="G25" s="2"/>
      <c r="H25" s="30"/>
      <c r="I25" s="2"/>
      <c r="J25" s="2"/>
      <c r="K25" s="2"/>
      <c r="L25" s="2"/>
    </row>
    <row r="26" spans="2:12" x14ac:dyDescent="0.3">
      <c r="D26" s="2"/>
      <c r="E26" s="2"/>
      <c r="F26" s="2"/>
      <c r="G26" s="2"/>
      <c r="H26" s="30"/>
      <c r="I26" s="2"/>
      <c r="J26" s="2"/>
      <c r="K26" s="2"/>
      <c r="L26" s="2"/>
    </row>
    <row r="27" spans="2:12" x14ac:dyDescent="0.3"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3"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3"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3"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3"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3">
      <c r="D32" s="2"/>
      <c r="E32" s="2"/>
      <c r="F32" s="2"/>
      <c r="G32" s="2"/>
      <c r="H32" s="2"/>
      <c r="I32" s="2"/>
      <c r="J32" s="2"/>
      <c r="K32" s="2"/>
      <c r="L32" s="2"/>
    </row>
    <row r="33" spans="4:12" x14ac:dyDescent="0.3">
      <c r="D33" s="2"/>
      <c r="E33" s="2"/>
      <c r="F33" s="2"/>
      <c r="G33" s="2"/>
      <c r="H33" s="2"/>
      <c r="I33" s="2"/>
      <c r="J33" s="2"/>
      <c r="K33" s="2"/>
      <c r="L33" s="2"/>
    </row>
    <row r="34" spans="4:12" x14ac:dyDescent="0.3">
      <c r="D34" s="2"/>
      <c r="E34" s="2"/>
      <c r="F34" s="2"/>
      <c r="G34" s="2"/>
      <c r="H34" s="2"/>
      <c r="I34" s="2"/>
      <c r="J34" s="2"/>
      <c r="K34" s="2"/>
      <c r="L34" s="2"/>
    </row>
    <row r="35" spans="4:12" x14ac:dyDescent="0.3">
      <c r="D35" s="2"/>
      <c r="E35" s="2"/>
      <c r="F35" s="2"/>
      <c r="G35" s="2"/>
      <c r="H35" s="2"/>
      <c r="I35" s="2"/>
      <c r="J35" s="2"/>
      <c r="K35" s="2"/>
      <c r="L35" s="2"/>
    </row>
    <row r="36" spans="4:12" x14ac:dyDescent="0.3">
      <c r="D36" s="2"/>
      <c r="E36" s="2"/>
      <c r="F36" s="2"/>
      <c r="G36" s="2"/>
      <c r="H36" s="2"/>
      <c r="I36" s="2"/>
      <c r="J36" s="2"/>
      <c r="K36" s="2"/>
      <c r="L36" s="2"/>
    </row>
    <row r="37" spans="4:12" x14ac:dyDescent="0.3">
      <c r="D37" s="2"/>
      <c r="E37" s="2"/>
      <c r="F37" s="2"/>
      <c r="G37" s="2"/>
      <c r="H37" s="2"/>
      <c r="I37" s="2"/>
      <c r="J37" s="2"/>
      <c r="K37" s="2"/>
      <c r="L37" s="2"/>
    </row>
    <row r="38" spans="4:12" x14ac:dyDescent="0.3">
      <c r="D38" s="2"/>
      <c r="E38" s="2"/>
      <c r="F38" s="2"/>
      <c r="G38" s="2"/>
      <c r="H38" s="2"/>
      <c r="I38" s="2"/>
      <c r="J38" s="2"/>
      <c r="K38" s="2"/>
      <c r="L38" s="2"/>
    </row>
    <row r="39" spans="4:12" x14ac:dyDescent="0.3">
      <c r="D39" s="2"/>
      <c r="E39" s="2"/>
      <c r="F39" s="2"/>
      <c r="G39" s="2"/>
      <c r="H39" s="2"/>
      <c r="I39" s="2"/>
      <c r="J39" s="2"/>
      <c r="K39" s="2"/>
      <c r="L39" s="2"/>
    </row>
  </sheetData>
  <printOptions horizontalCentered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41CF210-3CA5-4F72-AE46-2D94D0178B44}"/>
</file>

<file path=customXml/itemProps2.xml><?xml version="1.0" encoding="utf-8"?>
<ds:datastoreItem xmlns:ds="http://schemas.openxmlformats.org/officeDocument/2006/customXml" ds:itemID="{2D327A61-A561-445D-BE81-87C8AEE6E645}"/>
</file>

<file path=customXml/itemProps3.xml><?xml version="1.0" encoding="utf-8"?>
<ds:datastoreItem xmlns:ds="http://schemas.openxmlformats.org/officeDocument/2006/customXml" ds:itemID="{0586F3F9-D5B6-44F1-B16A-FDCF3BC93B8B}"/>
</file>

<file path=customXml/itemProps4.xml><?xml version="1.0" encoding="utf-8"?>
<ds:datastoreItem xmlns:ds="http://schemas.openxmlformats.org/officeDocument/2006/customXml" ds:itemID="{D072328C-C021-4661-84A2-C634B43A8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Peterson, Pete</cp:lastModifiedBy>
  <cp:lastPrinted>2020-01-13T16:37:30Z</cp:lastPrinted>
  <dcterms:created xsi:type="dcterms:W3CDTF">2020-01-09T00:33:12Z</dcterms:created>
  <dcterms:modified xsi:type="dcterms:W3CDTF">2020-02-28T19:49:41Z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