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5200" windowHeight="11160"/>
  </bookViews>
  <sheets>
    <sheet name="Exh BDJ-6" sheetId="2" r:id="rId1"/>
    <sheet name="COS Summary Scenarios ====&gt;" sheetId="13" r:id="rId2"/>
    <sheet name="Peak Credit (Rebuttal)" sheetId="17" r:id="rId3"/>
    <sheet name="RFPC (Rebuttal)" sheetId="18" r:id="rId4"/>
    <sheet name="Fixed Method (Rebuttal)" sheetId="16" r:id="rId5"/>
    <sheet name="Peak Credit (Supplemental)" sheetId="3" r:id="rId6"/>
  </sheet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0">'Exh BDJ-6'!$A$1:$K$35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A18" i="2" s="1"/>
  <c r="A19" i="2" s="1"/>
  <c r="A20" i="2" s="1"/>
  <c r="A21" i="2" s="1"/>
  <c r="A23" i="2" s="1"/>
  <c r="A10" i="2"/>
  <c r="A11" i="2" s="1"/>
  <c r="A12" i="2" s="1"/>
  <c r="A13" i="2" s="1"/>
  <c r="A14" i="2" s="1"/>
  <c r="A15" i="2" s="1"/>
  <c r="D9" i="2" l="1"/>
  <c r="F15" i="2" l="1"/>
  <c r="F14" i="2"/>
  <c r="F13" i="2"/>
  <c r="F12" i="2"/>
  <c r="F11" i="2"/>
  <c r="F10" i="2"/>
  <c r="F9" i="2"/>
  <c r="G20" i="2" l="1"/>
  <c r="G19" i="2"/>
  <c r="G18" i="2"/>
  <c r="G17" i="2"/>
  <c r="G16" i="2"/>
  <c r="G15" i="2"/>
  <c r="G14" i="2"/>
  <c r="G13" i="2"/>
  <c r="G12" i="2"/>
  <c r="G11" i="2"/>
  <c r="G10" i="2"/>
  <c r="G9" i="2"/>
  <c r="E20" i="2" l="1"/>
  <c r="E19" i="2"/>
  <c r="E18" i="2"/>
  <c r="E17" i="2"/>
  <c r="E16" i="2"/>
  <c r="E15" i="2"/>
  <c r="E14" i="2"/>
  <c r="E13" i="2"/>
  <c r="E12" i="2"/>
  <c r="E11" i="2"/>
  <c r="E10" i="2"/>
  <c r="E9" i="2"/>
  <c r="F20" i="2" l="1"/>
  <c r="F19" i="2"/>
  <c r="F18" i="2"/>
  <c r="F17" i="2"/>
  <c r="F16" i="2"/>
  <c r="D10" i="2" l="1"/>
  <c r="D11" i="2"/>
  <c r="D12" i="2"/>
  <c r="D13" i="2"/>
  <c r="D14" i="2"/>
  <c r="D15" i="2"/>
  <c r="D16" i="2"/>
  <c r="D17" i="2"/>
  <c r="D18" i="2"/>
  <c r="D19" i="2"/>
  <c r="D20" i="2"/>
  <c r="A24" i="2" l="1"/>
</calcChain>
</file>

<file path=xl/sharedStrings.xml><?xml version="1.0" encoding="utf-8"?>
<sst xmlns="http://schemas.openxmlformats.org/spreadsheetml/2006/main" count="2895" uniqueCount="141">
  <si>
    <t>Line No.</t>
  </si>
  <si>
    <t>System Total</t>
  </si>
  <si>
    <t>(a)</t>
  </si>
  <si>
    <t>(b)</t>
  </si>
  <si>
    <t>Production</t>
  </si>
  <si>
    <t/>
  </si>
  <si>
    <t>Demand</t>
  </si>
  <si>
    <t>Energy</t>
  </si>
  <si>
    <t>Customer</t>
  </si>
  <si>
    <t>~</t>
  </si>
  <si>
    <t>Sub-total</t>
  </si>
  <si>
    <t>Transmission</t>
  </si>
  <si>
    <t>SC</t>
  </si>
  <si>
    <t>Lighting</t>
  </si>
  <si>
    <t>Firm Resale</t>
  </si>
  <si>
    <t>Total</t>
  </si>
  <si>
    <t>Puget Sound Energy</t>
  </si>
  <si>
    <t>ELECTRIC COST OF SERVICE SUMMARY</t>
  </si>
  <si>
    <t>Adjusted Test Year Twelve Months ended December 2018 @ Proforma Rev Requirement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</si>
  <si>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</si>
  <si>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</si>
  <si>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</si>
  <si>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</si>
  <si>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</si>
  <si>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</si>
  <si>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</si>
  <si>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Special Contract</t>
  </si>
  <si>
    <t>High Volt
Sch 46/49</t>
  </si>
  <si>
    <t>Choice /
Retail Wheeling
Sch 448/449</t>
  </si>
  <si>
    <t>Lighting
Sch 50-59</t>
  </si>
  <si>
    <t>Pri Volt Sch 31</t>
  </si>
  <si>
    <t>Pri Volt Sch 35</t>
  </si>
  <si>
    <t>Pri Volt Sch 43</t>
  </si>
  <si>
    <t>check</t>
  </si>
  <si>
    <t>Pri Volt
Sch 31/35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</si>
  <si>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</si>
  <si>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</si>
  <si>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</si>
  <si>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</si>
  <si>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</si>
  <si>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</si>
  <si>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</si>
  <si>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</si>
  <si>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</si>
  <si>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</si>
  <si>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</si>
  <si>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</si>
  <si>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</si>
  <si>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</si>
  <si>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</si>
  <si>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Rate Base</t>
  </si>
  <si>
    <t>Plant in Service</t>
  </si>
  <si>
    <t>Accumulated Reserve</t>
  </si>
  <si>
    <t>Other Ratebase Items</t>
  </si>
  <si>
    <t>TOTAL RATE BASE</t>
  </si>
  <si>
    <t>Revenue at Current Rates</t>
  </si>
  <si>
    <t>Firm Sales</t>
  </si>
  <si>
    <t>Non-Firm Sales</t>
  </si>
  <si>
    <t>Other Operating Revenue</t>
  </si>
  <si>
    <t>TOTAL REVENUE - Current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</si>
  <si>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</si>
  <si>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</si>
  <si>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</si>
  <si>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</si>
  <si>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</si>
  <si>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</si>
  <si>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</si>
  <si>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</si>
  <si>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Change Before Attrition and Riders at Equal Rates of Return</t>
  </si>
  <si>
    <t>Required Return</t>
  </si>
  <si>
    <t>Required Operating Income</t>
  </si>
  <si>
    <t>Operating Income Deficiency / (Surplus)</t>
  </si>
  <si>
    <t>Revenue Conversion Factor</t>
  </si>
  <si>
    <t>Revenue Change Before Attrition and Riders</t>
  </si>
  <si>
    <t>Revenue Requirement Before Attrition and Riders</t>
  </si>
  <si>
    <t>Revenues Other Than Rate Sch. Rev.</t>
  </si>
  <si>
    <t>Rate Schedule Revenue Requirement Before Attrition and Riders</t>
  </si>
  <si>
    <t>Revenue Change before Attrition and Riders as % of Firm Sales</t>
  </si>
  <si>
    <t>Revenue Before Attrition and Riders to Cost Ratio</t>
  </si>
  <si>
    <t>Parity Ratio</t>
  </si>
  <si>
    <t>Functional Rate Base</t>
  </si>
  <si>
    <t>Distribution</t>
  </si>
  <si>
    <t>TOTAL</t>
  </si>
  <si>
    <t>Functional Revenue Requirement</t>
  </si>
  <si>
    <t>TOTAL REVENUE REQUIREMENT</t>
  </si>
  <si>
    <t>Unit Costs (per kWh)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</si>
  <si>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</si>
  <si>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</si>
  <si>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</si>
  <si>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</si>
  <si>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</si>
  <si>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</si>
  <si>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</si>
  <si>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</si>
  <si>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 xml:space="preserve">CAE - Uncollect Accts </t>
  </si>
  <si>
    <t xml:space="preserve">A&amp;G Exp - Reg Comm Exp </t>
  </si>
  <si>
    <t>Other Taxes - Wash Excise - Allocated</t>
  </si>
  <si>
    <t>Current Federal Income Tax @ Rate</t>
  </si>
  <si>
    <t>Proposed Revenue Increase</t>
  </si>
  <si>
    <t>Customer Class</t>
  </si>
  <si>
    <t>% Demand</t>
  </si>
  <si>
    <t>% Energy</t>
  </si>
  <si>
    <t>NPC</t>
  </si>
  <si>
    <t>N/A</t>
  </si>
  <si>
    <t>51% Gen + NPC</t>
  </si>
  <si>
    <t>Residential</t>
  </si>
  <si>
    <t>Sec Volt (kW&lt;50)</t>
  </si>
  <si>
    <t>Sec Volt (kW&gt;50&amp;&lt;350)</t>
  </si>
  <si>
    <t>Sec Volt (kW&gt;350)</t>
  </si>
  <si>
    <t>Pri Volt</t>
  </si>
  <si>
    <t>Pri Service</t>
  </si>
  <si>
    <t>High Volt</t>
  </si>
  <si>
    <t>Choice/Retail Wheeling</t>
  </si>
  <si>
    <t>50-59</t>
  </si>
  <si>
    <t>Bold</t>
  </si>
  <si>
    <t>RESULTS FROM COST OF SERVICE STUDY SCENARIOS</t>
  </si>
  <si>
    <t>PUGET SOUND ENERGY</t>
  </si>
  <si>
    <t>2019 GENERAL RATE CASE (GRC)</t>
  </si>
  <si>
    <t>denotes the reference/baseline scenario for comparison</t>
  </si>
  <si>
    <t>[1]  PSE Response to Staff DR 065, Att F</t>
  </si>
  <si>
    <t>PSE Rebuttal
Fixed Method</t>
  </si>
  <si>
    <t>PSE Rebuttal
Renewable Future
Peak Credit</t>
  </si>
  <si>
    <t>49% Gen + 100% Tran</t>
  </si>
  <si>
    <t>100% Demand (NPC on Energy) w/ 4CP [4]</t>
  </si>
  <si>
    <t>Average &amp; Excess
w/ 4NCP [4]</t>
  </si>
  <si>
    <t>Notes:</t>
  </si>
  <si>
    <t>[2]  Watkins, Exh. GAW-1T, Table 3</t>
  </si>
  <si>
    <t>[3]  Watkins, Exh. GAW-1T, Table 4</t>
  </si>
  <si>
    <t>[4]  Al-Jabir, Exh. AZA-03</t>
  </si>
  <si>
    <t>ELECTRIC COST OF SERVICE SUMMARY - Using Peak Credit (Supplemental Revenue Requirement)</t>
  </si>
  <si>
    <t>denotes parity ratio went up by more than 0.05 or reversed in the opposite direction when compared to PSE Proposed Peak Credit</t>
  </si>
  <si>
    <t>denotes parity ratio went down by more than 0.05 or reversed in the opposite direction when compared to PSE Proposed Peak Credit</t>
  </si>
  <si>
    <t>PSE Proposed
Supplemental
Peak Credit [1]</t>
  </si>
  <si>
    <t>PSE Proposed
Rebuttal
Peak Credit</t>
  </si>
  <si>
    <t>(f)</t>
  </si>
  <si>
    <t>(i)</t>
  </si>
  <si>
    <t>(j)</t>
  </si>
  <si>
    <t>46/49</t>
  </si>
  <si>
    <t>448/449</t>
  </si>
  <si>
    <t>Probablility of
Dispatch [2]</t>
  </si>
  <si>
    <t>Base-Intermediate-
Peak [3]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</si>
</sst>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00_);_(* \(#,##0.000000\);_(* &quot;-&quot;??_);_(@_)"/>
    <numFmt numFmtId="166" formatCode="_(&quot;$&quot;* #,##0.000000_);_(&quot;$&quot;* \(#,##0.000000\);_(&quot;$&quot;* &quot;-&quot;??_);_(@_)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/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Alignment="1"/>
    <xf numFmtId="164" fontId="0" fillId="2" borderId="0" xfId="2" applyNumberFormat="1" applyFont="1" applyFill="1" applyAlignmen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/>
    <xf numFmtId="164" fontId="2" fillId="2" borderId="1" xfId="2" applyNumberFormat="1" applyFont="1" applyFill="1" applyBorder="1" applyAlignment="1"/>
    <xf numFmtId="0" fontId="2" fillId="2" borderId="1" xfId="0" quotePrefix="1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horizontal="center" wrapText="1"/>
    </xf>
    <xf numFmtId="0" fontId="2" fillId="2" borderId="0" xfId="0" quotePrefix="1" applyNumberFormat="1" applyFont="1" applyFill="1" applyAlignment="1">
      <alignment horizontal="center" wrapText="1"/>
    </xf>
    <xf numFmtId="164" fontId="0" fillId="2" borderId="0" xfId="0" applyNumberFormat="1" applyFill="1" applyAlignment="1"/>
    <xf numFmtId="0" fontId="2" fillId="2" borderId="3" xfId="0" applyNumberFormat="1" applyFont="1" applyFill="1" applyBorder="1" applyAlignment="1"/>
    <xf numFmtId="164" fontId="2" fillId="2" borderId="3" xfId="2" applyNumberFormat="1" applyFont="1" applyFill="1" applyBorder="1" applyAlignment="1"/>
    <xf numFmtId="9" fontId="2" fillId="0" borderId="3" xfId="3" applyFont="1" applyBorder="1"/>
    <xf numFmtId="0" fontId="3" fillId="2" borderId="0" xfId="0" applyNumberFormat="1" applyFont="1" applyFill="1" applyBorder="1" applyAlignment="1"/>
    <xf numFmtId="9" fontId="3" fillId="0" borderId="0" xfId="3" applyFont="1" applyBorder="1"/>
    <xf numFmtId="165" fontId="0" fillId="2" borderId="0" xfId="1" applyNumberFormat="1" applyFont="1" applyFill="1" applyAlignment="1"/>
    <xf numFmtId="0" fontId="0" fillId="2" borderId="0" xfId="0" quotePrefix="1" applyNumberFormat="1" applyFill="1" applyAlignment="1">
      <alignment horizontal="left"/>
    </xf>
    <xf numFmtId="0" fontId="2" fillId="2" borderId="1" xfId="0" quotePrefix="1" applyNumberFormat="1" applyFont="1" applyFill="1" applyBorder="1" applyAlignment="1">
      <alignment horizontal="left"/>
    </xf>
    <xf numFmtId="0" fontId="3" fillId="2" borderId="0" xfId="0" quotePrefix="1" applyNumberFormat="1" applyFont="1" applyFill="1" applyBorder="1" applyAlignment="1">
      <alignment horizontal="left"/>
    </xf>
    <xf numFmtId="43" fontId="2" fillId="2" borderId="1" xfId="1" applyFont="1" applyFill="1" applyBorder="1" applyAlignment="1"/>
    <xf numFmtId="0" fontId="2" fillId="2" borderId="3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center" vertical="center" wrapText="1"/>
    </xf>
    <xf numFmtId="44" fontId="0" fillId="2" borderId="0" xfId="0" applyNumberFormat="1" applyFill="1" applyAlignment="1"/>
    <xf numFmtId="41" fontId="0" fillId="2" borderId="0" xfId="0" applyNumberFormat="1" applyFill="1" applyAlignment="1"/>
    <xf numFmtId="166" fontId="0" fillId="2" borderId="0" xfId="2" applyNumberFormat="1" applyFont="1" applyFill="1" applyAlignment="1"/>
    <xf numFmtId="166" fontId="2" fillId="2" borderId="1" xfId="2" applyNumberFormat="1" applyFont="1" applyFill="1" applyBorder="1" applyAlignment="1"/>
    <xf numFmtId="167" fontId="2" fillId="2" borderId="1" xfId="1" applyNumberFormat="1" applyFont="1" applyFill="1" applyBorder="1" applyAlignment="1"/>
    <xf numFmtId="164" fontId="0" fillId="2" borderId="3" xfId="2" applyNumberFormat="1" applyFont="1" applyFill="1" applyBorder="1" applyAlignment="1"/>
    <xf numFmtId="0" fontId="0" fillId="0" borderId="0" xfId="0" applyFill="1"/>
    <xf numFmtId="0" fontId="0" fillId="0" borderId="0" xfId="0" applyAlignment="1">
      <alignment horizontal="center"/>
    </xf>
    <xf numFmtId="9" fontId="0" fillId="0" borderId="0" xfId="3" applyFont="1" applyAlignment="1">
      <alignment horizontal="center"/>
    </xf>
    <xf numFmtId="0" fontId="2" fillId="2" borderId="0" xfId="0" applyNumberFormat="1" applyFont="1" applyFill="1" applyAlignment="1"/>
    <xf numFmtId="43" fontId="0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0" xfId="0" quotePrefix="1" applyNumberFormat="1" applyFont="1" applyFill="1" applyAlignment="1"/>
    <xf numFmtId="0" fontId="5" fillId="0" borderId="0" xfId="0" applyFont="1" applyAlignment="1">
      <alignment horizontal="left"/>
    </xf>
    <xf numFmtId="0" fontId="2" fillId="2" borderId="0" xfId="0" applyNumberFormat="1" applyFont="1" applyFill="1" applyAlignment="1"/>
    <xf numFmtId="43" fontId="0" fillId="0" borderId="0" xfId="0" applyNumberFormat="1"/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quotePrefix="1" applyNumberFormat="1" applyFont="1" applyFill="1" applyBorder="1" applyAlignment="1">
      <alignment horizontal="center" wrapText="1"/>
    </xf>
    <xf numFmtId="2" fontId="0" fillId="0" borderId="0" xfId="1" applyNumberFormat="1" applyFont="1" applyAlignment="1">
      <alignment horizontal="center"/>
    </xf>
    <xf numFmtId="2" fontId="5" fillId="0" borderId="0" xfId="1" applyNumberFormat="1" applyFont="1" applyAlignment="1">
      <alignment horizontal="center"/>
    </xf>
    <xf numFmtId="2" fontId="0" fillId="0" borderId="0" xfId="1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2" fontId="0" fillId="4" borderId="0" xfId="1" applyNumberFormat="1" applyFont="1" applyFill="1" applyAlignment="1">
      <alignment horizontal="center"/>
    </xf>
    <xf numFmtId="2" fontId="0" fillId="3" borderId="0" xfId="1" applyNumberFormat="1" applyFont="1" applyFill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3" fillId="0" borderId="2" xfId="0" quotePrefix="1" applyNumberFormat="1" applyFont="1" applyFill="1" applyBorder="1" applyAlignment="1">
      <alignment horizontal="center" wrapText="1"/>
    </xf>
    <xf numFmtId="2" fontId="0" fillId="0" borderId="0" xfId="0" applyNumberFormat="1"/>
    <xf numFmtId="0" fontId="5" fillId="0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2" fillId="2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/>
  </cellXfs>
  <cellStyles count="6">
    <cellStyle name="Comma" xfId="1" builtinId="3"/>
    <cellStyle name="Comma 2" xfId="5"/>
    <cellStyle name="Currency" xfId="2" builtinId="4"/>
    <cellStyle name="Normal" xfId="0" builtinId="0"/>
    <cellStyle name="Normal 2" xfId="4"/>
    <cellStyle name="Percent" xfId="3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="90" zoomScaleNormal="90" workbookViewId="0">
      <selection activeCell="M1" sqref="M1:Q1048576"/>
    </sheetView>
  </sheetViews>
  <sheetFormatPr defaultRowHeight="15" x14ac:dyDescent="0.25"/>
  <cols>
    <col min="1" max="1" width="4.85546875" bestFit="1" customWidth="1"/>
    <col min="2" max="2" width="11.28515625" bestFit="1" customWidth="1"/>
    <col min="3" max="3" width="21.7109375" customWidth="1"/>
    <col min="4" max="11" width="19.85546875" customWidth="1"/>
  </cols>
  <sheetData>
    <row r="1" spans="1:12" s="32" customFormat="1" x14ac:dyDescent="0.25">
      <c r="B1" s="59" t="s">
        <v>116</v>
      </c>
      <c r="C1" s="59"/>
      <c r="D1" s="59"/>
      <c r="E1" s="59"/>
      <c r="F1" s="59"/>
      <c r="G1" s="59"/>
      <c r="H1" s="59"/>
      <c r="I1" s="59"/>
      <c r="J1" s="59"/>
      <c r="K1" s="59"/>
    </row>
    <row r="2" spans="1:12" s="32" customFormat="1" x14ac:dyDescent="0.25">
      <c r="B2" s="59" t="s">
        <v>115</v>
      </c>
      <c r="C2" s="59"/>
      <c r="D2" s="59"/>
      <c r="E2" s="59"/>
      <c r="F2" s="59"/>
      <c r="G2" s="59"/>
      <c r="H2" s="59"/>
      <c r="I2" s="59"/>
      <c r="J2" s="59"/>
      <c r="K2" s="59"/>
    </row>
    <row r="3" spans="1:12" s="32" customFormat="1" x14ac:dyDescent="0.25">
      <c r="B3" s="59" t="s">
        <v>117</v>
      </c>
      <c r="C3" s="59"/>
      <c r="D3" s="59"/>
      <c r="E3" s="59"/>
      <c r="F3" s="59"/>
      <c r="G3" s="59"/>
      <c r="H3" s="59"/>
      <c r="I3" s="59"/>
      <c r="J3" s="59"/>
      <c r="K3" s="59"/>
    </row>
    <row r="4" spans="1:12" s="32" customForma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2" s="32" customFormat="1" x14ac:dyDescent="0.25">
      <c r="B5" s="54" t="s">
        <v>2</v>
      </c>
      <c r="C5" s="55" t="s">
        <v>3</v>
      </c>
      <c r="D5" s="55" t="s">
        <v>35</v>
      </c>
      <c r="E5" s="55" t="s">
        <v>36</v>
      </c>
      <c r="F5" s="55" t="s">
        <v>37</v>
      </c>
      <c r="G5" s="55" t="s">
        <v>134</v>
      </c>
      <c r="H5" s="55" t="s">
        <v>38</v>
      </c>
      <c r="I5" s="55" t="s">
        <v>39</v>
      </c>
      <c r="J5" s="55" t="s">
        <v>135</v>
      </c>
      <c r="K5" s="55" t="s">
        <v>136</v>
      </c>
      <c r="L5" s="55"/>
    </row>
    <row r="6" spans="1:12" s="32" customFormat="1" x14ac:dyDescent="0.25"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s="32" customFormat="1" ht="39" x14ac:dyDescent="0.25">
      <c r="A7" s="57" t="s">
        <v>0</v>
      </c>
      <c r="B7" s="57" t="s">
        <v>99</v>
      </c>
      <c r="C7" s="57" t="s">
        <v>19</v>
      </c>
      <c r="D7" s="57" t="s">
        <v>132</v>
      </c>
      <c r="E7" s="57" t="s">
        <v>133</v>
      </c>
      <c r="F7" s="57" t="s">
        <v>120</v>
      </c>
      <c r="G7" s="57" t="s">
        <v>121</v>
      </c>
      <c r="H7" s="57" t="s">
        <v>139</v>
      </c>
      <c r="I7" s="57" t="s">
        <v>140</v>
      </c>
      <c r="J7" s="57" t="s">
        <v>123</v>
      </c>
      <c r="K7" s="57" t="s">
        <v>124</v>
      </c>
    </row>
    <row r="8" spans="1:12" s="32" customFormat="1" x14ac:dyDescent="0.25">
      <c r="A8" s="56"/>
      <c r="B8" s="44"/>
      <c r="D8" s="45"/>
      <c r="E8" s="45"/>
      <c r="F8" s="45"/>
      <c r="G8" s="45"/>
      <c r="H8" s="45"/>
      <c r="I8" s="45"/>
      <c r="J8" s="45"/>
      <c r="K8" s="45"/>
    </row>
    <row r="9" spans="1:12" x14ac:dyDescent="0.25">
      <c r="A9" s="56">
        <v>1</v>
      </c>
      <c r="B9" s="33">
        <v>7</v>
      </c>
      <c r="C9" s="37" t="s">
        <v>105</v>
      </c>
      <c r="D9" s="46">
        <f>'Peak Credit (Supplemental)'!G44</f>
        <v>0.97</v>
      </c>
      <c r="E9" s="47">
        <f>+'Peak Credit (Rebuttal)'!$G$44</f>
        <v>0.97</v>
      </c>
      <c r="F9" s="46">
        <f>+'Fixed Method (Rebuttal)'!$G$44</f>
        <v>0.96</v>
      </c>
      <c r="G9" s="46">
        <f>+'RFPC (Rebuttal)'!$G$44</f>
        <v>0.97</v>
      </c>
      <c r="H9" s="46">
        <v>0.99</v>
      </c>
      <c r="I9" s="46">
        <v>0.95</v>
      </c>
      <c r="J9" s="46">
        <v>0.94</v>
      </c>
      <c r="K9" s="46">
        <v>0.95</v>
      </c>
      <c r="L9" s="33"/>
    </row>
    <row r="10" spans="1:12" x14ac:dyDescent="0.25">
      <c r="A10" s="56">
        <f t="shared" ref="A10:A15" si="0">+A9+1</f>
        <v>2</v>
      </c>
      <c r="B10" s="33">
        <v>24</v>
      </c>
      <c r="C10" s="37" t="s">
        <v>106</v>
      </c>
      <c r="D10" s="48">
        <f>+'Peak Credit (Supplemental)'!H44</f>
        <v>1.05</v>
      </c>
      <c r="E10" s="49">
        <f>+'Peak Credit (Rebuttal)'!$H$44</f>
        <v>1.05</v>
      </c>
      <c r="F10" s="48">
        <f>+'Fixed Method (Rebuttal)'!$H$44</f>
        <v>1.05</v>
      </c>
      <c r="G10" s="48">
        <f>+'RFPC (Rebuttal)'!$H$44</f>
        <v>1.05</v>
      </c>
      <c r="H10" s="48">
        <v>1.05</v>
      </c>
      <c r="I10" s="48">
        <v>1.05</v>
      </c>
      <c r="J10" s="48">
        <v>1.05</v>
      </c>
      <c r="K10" s="48">
        <v>1.07</v>
      </c>
      <c r="L10" s="33"/>
    </row>
    <row r="11" spans="1:12" x14ac:dyDescent="0.25">
      <c r="A11" s="56">
        <f t="shared" si="0"/>
        <v>3</v>
      </c>
      <c r="B11" s="33">
        <v>25</v>
      </c>
      <c r="C11" s="37" t="s">
        <v>107</v>
      </c>
      <c r="D11" s="48">
        <f>+'Peak Credit (Supplemental)'!I44</f>
        <v>1.06</v>
      </c>
      <c r="E11" s="49">
        <f>+'Peak Credit (Rebuttal)'!$I$44</f>
        <v>1.06</v>
      </c>
      <c r="F11" s="48">
        <f>+'Fixed Method (Rebuttal)'!$I$44</f>
        <v>1.07</v>
      </c>
      <c r="G11" s="48">
        <f>+'RFPC (Rebuttal)'!$I$44</f>
        <v>1.05</v>
      </c>
      <c r="H11" s="48">
        <v>1.05</v>
      </c>
      <c r="I11" s="48">
        <v>1.07</v>
      </c>
      <c r="J11" s="48">
        <v>1.07</v>
      </c>
      <c r="K11" s="48">
        <v>1.06</v>
      </c>
      <c r="L11" s="33"/>
    </row>
    <row r="12" spans="1:12" x14ac:dyDescent="0.25">
      <c r="A12" s="56">
        <f t="shared" si="0"/>
        <v>4</v>
      </c>
      <c r="B12" s="33">
        <v>26</v>
      </c>
      <c r="C12" s="37" t="s">
        <v>108</v>
      </c>
      <c r="D12" s="48">
        <f>+'Peak Credit (Supplemental)'!J44</f>
        <v>1.06</v>
      </c>
      <c r="E12" s="49">
        <f>+'Peak Credit (Rebuttal)'!$J$44</f>
        <v>1.06</v>
      </c>
      <c r="F12" s="48">
        <f>+'Fixed Method (Rebuttal)'!$J$44</f>
        <v>1.0900000000000001</v>
      </c>
      <c r="G12" s="48">
        <f>+'RFPC (Rebuttal)'!$J$44</f>
        <v>1.05</v>
      </c>
      <c r="H12" s="50">
        <v>1</v>
      </c>
      <c r="I12" s="48">
        <v>1.1000000000000001</v>
      </c>
      <c r="J12" s="51">
        <v>1.1499999999999999</v>
      </c>
      <c r="K12" s="48">
        <v>1.1100000000000001</v>
      </c>
      <c r="L12" s="33"/>
    </row>
    <row r="13" spans="1:12" x14ac:dyDescent="0.25">
      <c r="A13" s="56">
        <f t="shared" si="0"/>
        <v>5</v>
      </c>
      <c r="B13" s="33">
        <v>31</v>
      </c>
      <c r="C13" s="37" t="s">
        <v>109</v>
      </c>
      <c r="D13" s="48">
        <f>+'Peak Credit (Supplemental)'!R44</f>
        <v>1.03</v>
      </c>
      <c r="E13" s="49">
        <f>+'Peak Credit (Rebuttal)'!$R$44</f>
        <v>1.03</v>
      </c>
      <c r="F13" s="48">
        <f>+'Fixed Method (Rebuttal)'!$R$44</f>
        <v>1.06</v>
      </c>
      <c r="G13" s="48">
        <f>+'RFPC (Rebuttal)'!$R$44</f>
        <v>1.04</v>
      </c>
      <c r="H13" s="50">
        <v>0.98</v>
      </c>
      <c r="I13" s="48">
        <v>1.06</v>
      </c>
      <c r="J13" s="51">
        <v>1.1000000000000001</v>
      </c>
      <c r="K13" s="48">
        <v>1.06</v>
      </c>
      <c r="L13" s="33"/>
    </row>
    <row r="14" spans="1:12" x14ac:dyDescent="0.25">
      <c r="A14" s="56">
        <f t="shared" si="0"/>
        <v>6</v>
      </c>
      <c r="B14" s="33">
        <v>35</v>
      </c>
      <c r="C14" s="37" t="s">
        <v>109</v>
      </c>
      <c r="D14" s="48">
        <f>+'Peak Credit (Supplemental)'!S44</f>
        <v>0.56000000000000005</v>
      </c>
      <c r="E14" s="49">
        <f>+'Peak Credit (Rebuttal)'!$S$44</f>
        <v>0.56000000000000005</v>
      </c>
      <c r="F14" s="48">
        <f>+'Fixed Method (Rebuttal)'!$S$44</f>
        <v>0.61</v>
      </c>
      <c r="G14" s="48">
        <f>+'RFPC (Rebuttal)'!$S$44</f>
        <v>0.56000000000000005</v>
      </c>
      <c r="H14" s="50">
        <v>0.44</v>
      </c>
      <c r="I14" s="48">
        <v>0.57999999999999996</v>
      </c>
      <c r="J14" s="51">
        <v>0.75</v>
      </c>
      <c r="K14" s="50">
        <v>0.45</v>
      </c>
      <c r="L14" s="33"/>
    </row>
    <row r="15" spans="1:12" x14ac:dyDescent="0.25">
      <c r="A15" s="56">
        <f t="shared" si="0"/>
        <v>7</v>
      </c>
      <c r="B15" s="33">
        <v>43</v>
      </c>
      <c r="C15" s="37" t="s">
        <v>110</v>
      </c>
      <c r="D15" s="48">
        <f>+'Peak Credit (Supplemental)'!T44</f>
        <v>0.89</v>
      </c>
      <c r="E15" s="49">
        <f>+'Peak Credit (Rebuttal)'!$T$44</f>
        <v>0.89</v>
      </c>
      <c r="F15" s="51">
        <f>+'Fixed Method (Rebuttal)'!$T$44</f>
        <v>0.98</v>
      </c>
      <c r="G15" s="51">
        <f>+'RFPC (Rebuttal)'!$T$44</f>
        <v>1</v>
      </c>
      <c r="H15" s="48">
        <v>0.85</v>
      </c>
      <c r="I15" s="51">
        <v>1.04</v>
      </c>
      <c r="J15" s="51">
        <v>1.26</v>
      </c>
      <c r="K15" s="51">
        <v>1.26</v>
      </c>
      <c r="L15" s="33"/>
    </row>
    <row r="16" spans="1:12" x14ac:dyDescent="0.25">
      <c r="A16" s="56">
        <v>2</v>
      </c>
      <c r="B16" s="33" t="s">
        <v>12</v>
      </c>
      <c r="C16" s="37" t="s">
        <v>26</v>
      </c>
      <c r="D16" s="48">
        <f>+'Peak Credit (Supplemental)'!L44</f>
        <v>1.19</v>
      </c>
      <c r="E16" s="49">
        <f>+'Peak Credit (Rebuttal)'!$L$44</f>
        <v>1.2</v>
      </c>
      <c r="F16" s="48">
        <f>+'Fixed Method (Rebuttal)'!$L$44</f>
        <v>1.21</v>
      </c>
      <c r="G16" s="48">
        <f>+'RFPC (Rebuttal)'!$L$44</f>
        <v>1.2</v>
      </c>
      <c r="H16" s="50">
        <v>0.98</v>
      </c>
      <c r="I16" s="50">
        <v>1.02</v>
      </c>
      <c r="J16" s="48">
        <v>1.24</v>
      </c>
      <c r="K16" s="48">
        <v>1.2</v>
      </c>
      <c r="L16" s="33"/>
    </row>
    <row r="17" spans="1:12" x14ac:dyDescent="0.25">
      <c r="A17" s="56">
        <f>+A16+1</f>
        <v>3</v>
      </c>
      <c r="B17" s="33" t="s">
        <v>137</v>
      </c>
      <c r="C17" s="37" t="s">
        <v>111</v>
      </c>
      <c r="D17" s="48">
        <f>+'Peak Credit (Supplemental)'!M44</f>
        <v>1.05</v>
      </c>
      <c r="E17" s="49">
        <f>+'Peak Credit (Rebuttal)'!$M$44</f>
        <v>1.05</v>
      </c>
      <c r="F17" s="51">
        <f>+'Fixed Method (Rebuttal)'!$M$44</f>
        <v>1.1100000000000001</v>
      </c>
      <c r="G17" s="48">
        <f>+'RFPC (Rebuttal)'!$M$44</f>
        <v>1.08</v>
      </c>
      <c r="H17" s="50">
        <v>0.96</v>
      </c>
      <c r="I17" s="51">
        <v>1.17</v>
      </c>
      <c r="J17" s="51">
        <v>1.27</v>
      </c>
      <c r="K17" s="51">
        <v>1.1299999999999999</v>
      </c>
      <c r="L17" s="33"/>
    </row>
    <row r="18" spans="1:12" x14ac:dyDescent="0.25">
      <c r="A18" s="56">
        <f t="shared" ref="A18:A24" si="1">+A17+1</f>
        <v>4</v>
      </c>
      <c r="B18" s="33" t="s">
        <v>138</v>
      </c>
      <c r="C18" s="37" t="s">
        <v>112</v>
      </c>
      <c r="D18" s="48">
        <f>+'Peak Credit (Supplemental)'!N44</f>
        <v>0.87</v>
      </c>
      <c r="E18" s="49">
        <f>+'Peak Credit (Rebuttal)'!$N$44</f>
        <v>0.88</v>
      </c>
      <c r="F18" s="48">
        <f>+'Fixed Method (Rebuttal)'!$N$44</f>
        <v>0.92</v>
      </c>
      <c r="G18" s="51">
        <f>+'RFPC (Rebuttal)'!$N$44</f>
        <v>1.08</v>
      </c>
      <c r="H18" s="48">
        <v>0.84</v>
      </c>
      <c r="I18" s="51">
        <v>0.96</v>
      </c>
      <c r="J18" s="51">
        <v>1.18</v>
      </c>
      <c r="K18" s="51">
        <v>1.2</v>
      </c>
      <c r="L18" s="33"/>
    </row>
    <row r="19" spans="1:12" x14ac:dyDescent="0.25">
      <c r="A19" s="56">
        <f t="shared" si="1"/>
        <v>5</v>
      </c>
      <c r="B19" s="33" t="s">
        <v>113</v>
      </c>
      <c r="C19" s="37" t="s">
        <v>13</v>
      </c>
      <c r="D19" s="48">
        <f>+'Peak Credit (Supplemental)'!O44</f>
        <v>0.94</v>
      </c>
      <c r="E19" s="49">
        <f>+'Peak Credit (Rebuttal)'!$O$44</f>
        <v>0.94</v>
      </c>
      <c r="F19" s="48">
        <f>+'Fixed Method (Rebuttal)'!$O$44</f>
        <v>0.96</v>
      </c>
      <c r="G19" s="48">
        <f>+'RFPC (Rebuttal)'!$O$44</f>
        <v>0.98</v>
      </c>
      <c r="H19" s="48">
        <v>0.89</v>
      </c>
      <c r="I19" s="48">
        <v>0.95</v>
      </c>
      <c r="J19" s="48">
        <v>0.98</v>
      </c>
      <c r="K19" s="48">
        <v>0.91</v>
      </c>
      <c r="L19" s="33"/>
    </row>
    <row r="20" spans="1:12" x14ac:dyDescent="0.25">
      <c r="A20" s="56">
        <f t="shared" si="1"/>
        <v>6</v>
      </c>
      <c r="B20" s="52">
        <v>5</v>
      </c>
      <c r="C20" s="37" t="s">
        <v>14</v>
      </c>
      <c r="D20" s="48">
        <f>+'Peak Credit (Supplemental)'!P44</f>
        <v>0.5</v>
      </c>
      <c r="E20" s="49">
        <f>+'Peak Credit (Rebuttal)'!$P$44</f>
        <v>0.5</v>
      </c>
      <c r="F20" s="48">
        <f>+'Fixed Method (Rebuttal)'!$P$44</f>
        <v>0.5</v>
      </c>
      <c r="G20" s="48">
        <f>+'RFPC (Rebuttal)'!$P$44</f>
        <v>0.53</v>
      </c>
      <c r="H20" s="48">
        <v>0.49</v>
      </c>
      <c r="I20" s="48">
        <v>0.47</v>
      </c>
      <c r="J20" s="48">
        <v>0.49</v>
      </c>
      <c r="K20" s="48">
        <v>0.5</v>
      </c>
      <c r="L20" s="33"/>
    </row>
    <row r="21" spans="1:12" x14ac:dyDescent="0.25">
      <c r="A21" s="56">
        <f t="shared" si="1"/>
        <v>7</v>
      </c>
      <c r="B21" s="33" t="s">
        <v>15</v>
      </c>
      <c r="D21" s="48">
        <v>1</v>
      </c>
      <c r="E21" s="48">
        <v>1</v>
      </c>
      <c r="F21" s="48">
        <v>1</v>
      </c>
      <c r="G21" s="48">
        <v>1</v>
      </c>
      <c r="H21" s="48">
        <v>1</v>
      </c>
      <c r="I21" s="48">
        <v>1</v>
      </c>
      <c r="J21" s="48">
        <v>1</v>
      </c>
      <c r="K21" s="48">
        <v>1</v>
      </c>
      <c r="L21" s="33"/>
    </row>
    <row r="22" spans="1:12" x14ac:dyDescent="0.25">
      <c r="D22" s="44"/>
      <c r="E22" s="44"/>
      <c r="F22" s="44"/>
      <c r="G22" s="44"/>
      <c r="H22" s="44"/>
      <c r="I22" s="44"/>
      <c r="J22" s="44"/>
      <c r="K22" s="44"/>
      <c r="L22" s="33"/>
    </row>
    <row r="23" spans="1:12" x14ac:dyDescent="0.25">
      <c r="A23" s="56">
        <f>+A21+1</f>
        <v>8</v>
      </c>
      <c r="B23" s="33" t="s">
        <v>100</v>
      </c>
      <c r="D23" s="34">
        <v>0.11</v>
      </c>
      <c r="E23" s="34">
        <v>0.11</v>
      </c>
      <c r="F23" s="34">
        <v>0.25</v>
      </c>
      <c r="G23" s="34" t="s">
        <v>122</v>
      </c>
      <c r="H23" s="34" t="s">
        <v>103</v>
      </c>
      <c r="I23" s="34">
        <v>0.36530000000000001</v>
      </c>
      <c r="J23" s="34">
        <v>1</v>
      </c>
      <c r="K23" s="34" t="s">
        <v>103</v>
      </c>
      <c r="L23" s="33"/>
    </row>
    <row r="24" spans="1:12" x14ac:dyDescent="0.25">
      <c r="A24" s="56">
        <f t="shared" si="1"/>
        <v>9</v>
      </c>
      <c r="B24" s="33" t="s">
        <v>101</v>
      </c>
      <c r="D24" s="34">
        <v>0.89</v>
      </c>
      <c r="E24" s="34">
        <v>0.89</v>
      </c>
      <c r="F24" s="34">
        <v>0.75</v>
      </c>
      <c r="G24" s="34" t="s">
        <v>104</v>
      </c>
      <c r="H24" s="34" t="s">
        <v>103</v>
      </c>
      <c r="I24" s="34">
        <v>0.63470000000000004</v>
      </c>
      <c r="J24" s="34" t="s">
        <v>102</v>
      </c>
      <c r="K24" s="34" t="s">
        <v>103</v>
      </c>
      <c r="L24" s="33"/>
    </row>
    <row r="26" spans="1:12" x14ac:dyDescent="0.25">
      <c r="B26" s="39" t="s">
        <v>114</v>
      </c>
      <c r="C26" s="36" t="s">
        <v>118</v>
      </c>
    </row>
    <row r="27" spans="1:12" x14ac:dyDescent="0.25">
      <c r="B27" s="43"/>
      <c r="C27" s="36" t="s">
        <v>130</v>
      </c>
    </row>
    <row r="28" spans="1:12" x14ac:dyDescent="0.25">
      <c r="B28" s="42"/>
      <c r="C28" s="36" t="s">
        <v>131</v>
      </c>
    </row>
    <row r="30" spans="1:12" x14ac:dyDescent="0.25">
      <c r="B30" t="s">
        <v>125</v>
      </c>
    </row>
    <row r="31" spans="1:12" x14ac:dyDescent="0.25">
      <c r="B31" t="s">
        <v>119</v>
      </c>
    </row>
    <row r="32" spans="1:12" x14ac:dyDescent="0.25">
      <c r="B32" t="s">
        <v>126</v>
      </c>
    </row>
    <row r="33" spans="2:2" x14ac:dyDescent="0.25">
      <c r="B33" t="s">
        <v>127</v>
      </c>
    </row>
    <row r="34" spans="2:2" x14ac:dyDescent="0.25">
      <c r="B34" t="s">
        <v>128</v>
      </c>
    </row>
    <row r="50" spans="4:7" x14ac:dyDescent="0.25">
      <c r="D50" s="58"/>
      <c r="F50" s="41"/>
      <c r="G50" s="41"/>
    </row>
    <row r="51" spans="4:7" x14ac:dyDescent="0.25">
      <c r="D51" s="58"/>
      <c r="F51" s="41"/>
      <c r="G51" s="41"/>
    </row>
    <row r="52" spans="4:7" x14ac:dyDescent="0.25">
      <c r="F52" s="41"/>
      <c r="G52" s="41"/>
    </row>
    <row r="53" spans="4:7" x14ac:dyDescent="0.25">
      <c r="F53" s="41"/>
      <c r="G53" s="41"/>
    </row>
    <row r="54" spans="4:7" x14ac:dyDescent="0.25">
      <c r="F54" s="41"/>
      <c r="G54" s="41"/>
    </row>
    <row r="55" spans="4:7" x14ac:dyDescent="0.25">
      <c r="F55" s="41"/>
      <c r="G55" s="41"/>
    </row>
    <row r="56" spans="4:7" x14ac:dyDescent="0.25">
      <c r="F56" s="41"/>
      <c r="G56" s="41"/>
    </row>
    <row r="57" spans="4:7" x14ac:dyDescent="0.25">
      <c r="F57" s="41"/>
      <c r="G57" s="41"/>
    </row>
  </sheetData>
  <mergeCells count="3">
    <mergeCell ref="B1:K1"/>
    <mergeCell ref="B2:K2"/>
    <mergeCell ref="B3:K3"/>
  </mergeCells>
  <pageMargins left="0.7" right="0.7" top="0.75" bottom="0.75" header="0.3" footer="0.3"/>
  <pageSetup scale="62" fitToHeight="0" orientation="landscape" r:id="rId1"/>
  <headerFooter>
    <oddFooter>&amp;RExhibit No.___BDJ-6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W397"/>
  <sheetViews>
    <sheetView workbookViewId="0">
      <selection sqref="A1:W397"/>
    </sheetView>
  </sheetViews>
  <sheetFormatPr defaultRowHeight="15" x14ac:dyDescent="0.25"/>
  <cols>
    <col min="1" max="1" width="8.5703125" bestFit="1" customWidth="1"/>
    <col min="2" max="2" width="2.140625" bestFit="1" customWidth="1"/>
    <col min="3" max="3" width="39.28515625" customWidth="1"/>
    <col min="4" max="4" width="9.28515625" customWidth="1"/>
    <col min="5" max="5" width="16.28515625" bestFit="1" customWidth="1"/>
    <col min="6" max="6" width="6.140625" bestFit="1" customWidth="1"/>
    <col min="7" max="7" width="16" bestFit="1" customWidth="1"/>
    <col min="8" max="9" width="15.28515625" bestFit="1" customWidth="1"/>
    <col min="10" max="11" width="14.42578125" bestFit="1" customWidth="1"/>
    <col min="12" max="12" width="13.42578125" bestFit="1" customWidth="1"/>
    <col min="13" max="13" width="13.7109375" bestFit="1" customWidth="1"/>
    <col min="14" max="14" width="14" bestFit="1" customWidth="1"/>
    <col min="15" max="15" width="13.7109375" bestFit="1" customWidth="1"/>
    <col min="16" max="16" width="12.28515625" bestFit="1" customWidth="1"/>
    <col min="17" max="17" width="9.28515625" customWidth="1"/>
    <col min="18" max="18" width="14.42578125" bestFit="1" customWidth="1"/>
    <col min="19" max="19" width="12.28515625" bestFit="1" customWidth="1"/>
    <col min="20" max="20" width="13.42578125" bestFit="1" customWidth="1"/>
    <col min="21" max="21" width="6.28515625" bestFit="1" customWidth="1"/>
    <col min="22" max="22" width="9.28515625" customWidth="1"/>
    <col min="23" max="23" width="14.42578125" bestFit="1" customWidth="1"/>
  </cols>
  <sheetData>
    <row r="1" spans="1:23" x14ac:dyDescent="0.25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x14ac:dyDescent="0.25">
      <c r="A3" s="35" t="s">
        <v>18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77.25" customHeight="1" x14ac:dyDescent="0.25">
      <c r="A6" s="1" t="s">
        <v>0</v>
      </c>
      <c r="B6" s="1"/>
      <c r="C6" s="1" t="s">
        <v>19</v>
      </c>
      <c r="D6" s="1"/>
      <c r="E6" s="1" t="s">
        <v>20</v>
      </c>
      <c r="F6" s="1"/>
      <c r="G6" s="1" t="s">
        <v>21</v>
      </c>
      <c r="H6" s="1" t="s">
        <v>22</v>
      </c>
      <c r="I6" s="1" t="s">
        <v>23</v>
      </c>
      <c r="J6" s="1" t="s">
        <v>24</v>
      </c>
      <c r="K6" s="1" t="s">
        <v>25</v>
      </c>
      <c r="L6" s="1" t="s">
        <v>26</v>
      </c>
      <c r="M6" s="1" t="s">
        <v>27</v>
      </c>
      <c r="N6" s="1" t="s">
        <v>28</v>
      </c>
      <c r="O6" s="1" t="s">
        <v>29</v>
      </c>
      <c r="P6" s="10" t="s">
        <v>14</v>
      </c>
      <c r="Q6" s="11"/>
      <c r="R6" s="1" t="s">
        <v>30</v>
      </c>
      <c r="S6" s="1" t="s">
        <v>31</v>
      </c>
      <c r="T6" s="1" t="s">
        <v>32</v>
      </c>
      <c r="U6" s="1" t="s">
        <v>33</v>
      </c>
      <c r="V6" s="11"/>
      <c r="W6" s="10" t="s">
        <v>34</v>
      </c>
    </row>
    <row r="7" spans="1:23" x14ac:dyDescent="0.25">
      <c r="A7" s="11"/>
      <c r="B7" s="11"/>
      <c r="C7" s="11" t="s">
        <v>2</v>
      </c>
      <c r="D7" s="11"/>
      <c r="E7" s="11" t="s">
        <v>3</v>
      </c>
      <c r="F7" s="11"/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  <c r="O7" s="11" t="s">
        <v>43</v>
      </c>
      <c r="P7" s="11" t="s">
        <v>44</v>
      </c>
      <c r="Q7" s="11"/>
      <c r="R7" s="12" t="s">
        <v>45</v>
      </c>
      <c r="S7" s="12" t="s">
        <v>46</v>
      </c>
      <c r="T7" s="12" t="s">
        <v>47</v>
      </c>
      <c r="U7" s="12" t="s">
        <v>48</v>
      </c>
      <c r="V7" s="11"/>
      <c r="W7" s="12" t="s">
        <v>49</v>
      </c>
    </row>
    <row r="8" spans="1:2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3">
        <v>1</v>
      </c>
      <c r="B9" s="3"/>
      <c r="C9" s="35" t="s">
        <v>50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3">
        <v>2</v>
      </c>
      <c r="B10" s="3"/>
      <c r="C10" s="3" t="s">
        <v>51</v>
      </c>
      <c r="D10" s="3"/>
      <c r="E10" s="6">
        <v>10941029715.222336</v>
      </c>
      <c r="F10" s="6"/>
      <c r="G10" s="6">
        <v>6365965550.8535948</v>
      </c>
      <c r="H10" s="6">
        <v>1367276547.9668159</v>
      </c>
      <c r="I10" s="6">
        <v>1329759968.4128811</v>
      </c>
      <c r="J10" s="6">
        <v>751767765.28074503</v>
      </c>
      <c r="K10" s="6">
        <v>636127387.22267127</v>
      </c>
      <c r="L10" s="6">
        <v>64021097.892946281</v>
      </c>
      <c r="M10" s="6">
        <v>192584981.3202796</v>
      </c>
      <c r="N10" s="6">
        <v>118103546.45987912</v>
      </c>
      <c r="O10" s="6">
        <v>111931595.98249826</v>
      </c>
      <c r="P10" s="6">
        <v>3491273.8300255402</v>
      </c>
      <c r="Q10" s="3"/>
      <c r="R10" s="6">
        <v>560943940.66197681</v>
      </c>
      <c r="S10" s="6">
        <v>2982959.2584480257</v>
      </c>
      <c r="T10" s="6">
        <v>72200487.302246466</v>
      </c>
      <c r="U10" s="13">
        <v>0</v>
      </c>
      <c r="V10" s="3"/>
      <c r="W10" s="13">
        <v>563926899.92042482</v>
      </c>
    </row>
    <row r="11" spans="1:23" x14ac:dyDescent="0.25">
      <c r="A11" s="3">
        <v>3</v>
      </c>
      <c r="B11" s="3"/>
      <c r="C11" s="3" t="s">
        <v>52</v>
      </c>
      <c r="D11" s="3"/>
      <c r="E11" s="6">
        <v>-4296442105.6896601</v>
      </c>
      <c r="F11" s="6"/>
      <c r="G11" s="6">
        <v>-2511046846.4768353</v>
      </c>
      <c r="H11" s="6">
        <v>-532148085.51799273</v>
      </c>
      <c r="I11" s="6">
        <v>-524750957.87476116</v>
      </c>
      <c r="J11" s="6">
        <v>-300986688.76086754</v>
      </c>
      <c r="K11" s="6">
        <v>-246194539.94442976</v>
      </c>
      <c r="L11" s="6">
        <v>-24587615.215424862</v>
      </c>
      <c r="M11" s="6">
        <v>-77897398.040191531</v>
      </c>
      <c r="N11" s="6">
        <v>-35699633.811161168</v>
      </c>
      <c r="O11" s="6">
        <v>-41779931.280829564</v>
      </c>
      <c r="P11" s="6">
        <v>-1350408.7671657871</v>
      </c>
      <c r="Q11" s="3"/>
      <c r="R11" s="6">
        <v>-218593358.64734966</v>
      </c>
      <c r="S11" s="6">
        <v>-1115601.4888844807</v>
      </c>
      <c r="T11" s="6">
        <v>-26485579.808195613</v>
      </c>
      <c r="U11" s="13">
        <v>0</v>
      </c>
      <c r="V11" s="3"/>
      <c r="W11" s="13">
        <v>-219708960.13623413</v>
      </c>
    </row>
    <row r="12" spans="1:23" x14ac:dyDescent="0.25">
      <c r="A12" s="3">
        <v>4</v>
      </c>
      <c r="B12" s="3"/>
      <c r="C12" s="3" t="s">
        <v>53</v>
      </c>
      <c r="D12" s="3"/>
      <c r="E12" s="6">
        <v>-1134426329.8573933</v>
      </c>
      <c r="F12" s="6"/>
      <c r="G12" s="6">
        <v>-658605053.65737224</v>
      </c>
      <c r="H12" s="6">
        <v>-172243047.07954502</v>
      </c>
      <c r="I12" s="6">
        <v>-127129216.10008456</v>
      </c>
      <c r="J12" s="6">
        <v>-68827083.63547419</v>
      </c>
      <c r="K12" s="6">
        <v>-59137474.445437208</v>
      </c>
      <c r="L12" s="6">
        <v>-7051702.5156559823</v>
      </c>
      <c r="M12" s="6">
        <v>-16977146.629628029</v>
      </c>
      <c r="N12" s="6">
        <v>-13215890.671752799</v>
      </c>
      <c r="O12" s="6">
        <v>-10907987.008040199</v>
      </c>
      <c r="P12" s="6">
        <v>-331728.11440318555</v>
      </c>
      <c r="Q12" s="3"/>
      <c r="R12" s="6">
        <v>-51696780.32140626</v>
      </c>
      <c r="S12" s="6">
        <v>-299120.35597232275</v>
      </c>
      <c r="T12" s="6">
        <v>-7141573.7680586148</v>
      </c>
      <c r="U12" s="13">
        <v>0</v>
      </c>
      <c r="V12" s="3"/>
      <c r="W12" s="13">
        <v>-51995900.67737858</v>
      </c>
    </row>
    <row r="13" spans="1:23" ht="15.75" thickBot="1" x14ac:dyDescent="0.3">
      <c r="A13" s="14">
        <v>5</v>
      </c>
      <c r="B13" s="14"/>
      <c r="C13" s="14" t="s">
        <v>54</v>
      </c>
      <c r="D13" s="14"/>
      <c r="E13" s="15">
        <v>5510161279.6752825</v>
      </c>
      <c r="F13" s="15"/>
      <c r="G13" s="15">
        <v>3196313650.7193871</v>
      </c>
      <c r="H13" s="15">
        <v>662885415.36927819</v>
      </c>
      <c r="I13" s="15">
        <v>677879794.43803549</v>
      </c>
      <c r="J13" s="15">
        <v>381953992.88440329</v>
      </c>
      <c r="K13" s="15">
        <v>330795372.83280432</v>
      </c>
      <c r="L13" s="15">
        <v>32381780.161865439</v>
      </c>
      <c r="M13" s="15">
        <v>97710436.650460035</v>
      </c>
      <c r="N13" s="15">
        <v>69188021.976965144</v>
      </c>
      <c r="O13" s="15">
        <v>59243677.693628497</v>
      </c>
      <c r="P13" s="15">
        <v>1809136.9484565677</v>
      </c>
      <c r="Q13" s="3"/>
      <c r="R13" s="15">
        <v>290653801.69322091</v>
      </c>
      <c r="S13" s="15">
        <v>1568237.4135912224</v>
      </c>
      <c r="T13" s="15">
        <v>38573333.72599224</v>
      </c>
      <c r="U13" s="15">
        <v>0</v>
      </c>
      <c r="V13" s="3"/>
      <c r="W13" s="15">
        <v>292222039.10681206</v>
      </c>
    </row>
    <row r="14" spans="1:23" ht="15.75" thickTop="1" x14ac:dyDescent="0.25">
      <c r="A14" s="3">
        <v>6</v>
      </c>
      <c r="B14" s="3"/>
      <c r="C14" s="3"/>
      <c r="D14" s="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"/>
      <c r="R14" s="6"/>
      <c r="S14" s="6"/>
      <c r="T14" s="6"/>
      <c r="U14" s="6"/>
      <c r="V14" s="3"/>
      <c r="W14" s="6"/>
    </row>
    <row r="15" spans="1:23" x14ac:dyDescent="0.25">
      <c r="A15" s="3">
        <v>7</v>
      </c>
      <c r="B15" s="3"/>
      <c r="C15" s="35" t="s">
        <v>55</v>
      </c>
      <c r="D15" s="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"/>
      <c r="R15" s="6"/>
      <c r="S15" s="6"/>
      <c r="T15" s="6"/>
      <c r="U15" s="6"/>
      <c r="V15" s="3"/>
      <c r="W15" s="6"/>
    </row>
    <row r="16" spans="1:23" x14ac:dyDescent="0.25">
      <c r="A16" s="3">
        <v>8</v>
      </c>
      <c r="B16" s="3"/>
      <c r="C16" s="3" t="s">
        <v>56</v>
      </c>
      <c r="D16" s="3"/>
      <c r="E16" s="6">
        <v>2000585607.9412324</v>
      </c>
      <c r="F16" s="6"/>
      <c r="G16" s="6">
        <v>1109622485.2914398</v>
      </c>
      <c r="H16" s="6">
        <v>263446486.21369898</v>
      </c>
      <c r="I16" s="6">
        <v>270592860.21949583</v>
      </c>
      <c r="J16" s="6">
        <v>160178135.12993115</v>
      </c>
      <c r="K16" s="6">
        <v>124223670.10076608</v>
      </c>
      <c r="L16" s="6">
        <v>5493553</v>
      </c>
      <c r="M16" s="6">
        <v>40128244.032550685</v>
      </c>
      <c r="N16" s="6">
        <v>10118338.780000001</v>
      </c>
      <c r="O16" s="6">
        <v>16457494.013349768</v>
      </c>
      <c r="P16" s="6">
        <v>324341.16000000003</v>
      </c>
      <c r="Q16" s="3"/>
      <c r="R16" s="6">
        <v>113234148.09185174</v>
      </c>
      <c r="S16" s="6">
        <v>268014.00021740398</v>
      </c>
      <c r="T16" s="6">
        <v>10721508.008696929</v>
      </c>
      <c r="U16" s="13">
        <v>0</v>
      </c>
      <c r="V16" s="3"/>
      <c r="W16" s="13">
        <v>113502162.09206915</v>
      </c>
    </row>
    <row r="17" spans="1:23" x14ac:dyDescent="0.25">
      <c r="A17" s="3">
        <v>9</v>
      </c>
      <c r="B17" s="3"/>
      <c r="C17" s="3" t="s">
        <v>57</v>
      </c>
      <c r="D17" s="3"/>
      <c r="E17" s="6">
        <v>9043639.2224400062</v>
      </c>
      <c r="F17" s="6"/>
      <c r="G17" s="6">
        <v>4766877.919415052</v>
      </c>
      <c r="H17" s="6">
        <v>1197704.9379139731</v>
      </c>
      <c r="I17" s="6">
        <v>1326418.6691856729</v>
      </c>
      <c r="J17" s="6">
        <v>839043.24665313459</v>
      </c>
      <c r="K17" s="6">
        <v>632597.68207260873</v>
      </c>
      <c r="L17" s="6">
        <v>0</v>
      </c>
      <c r="M17" s="6">
        <v>248121.50422306726</v>
      </c>
      <c r="N17" s="6">
        <v>0</v>
      </c>
      <c r="O17" s="6">
        <v>29795.154406460402</v>
      </c>
      <c r="P17" s="6">
        <v>3080.108570037321</v>
      </c>
      <c r="Q17" s="3"/>
      <c r="R17" s="6">
        <v>584552.73751794547</v>
      </c>
      <c r="S17" s="6">
        <v>1681.6547074826242</v>
      </c>
      <c r="T17" s="6">
        <v>46363.289847180626</v>
      </c>
      <c r="U17" s="13">
        <v>0</v>
      </c>
      <c r="V17" s="3"/>
      <c r="W17" s="13">
        <v>586234.39222542814</v>
      </c>
    </row>
    <row r="18" spans="1:23" x14ac:dyDescent="0.25">
      <c r="A18" s="3">
        <v>10</v>
      </c>
      <c r="B18" s="3"/>
      <c r="C18" s="3" t="s">
        <v>58</v>
      </c>
      <c r="D18" s="3"/>
      <c r="E18" s="6">
        <v>82968305.410221353</v>
      </c>
      <c r="F18" s="6"/>
      <c r="G18" s="6">
        <v>45127947.810312256</v>
      </c>
      <c r="H18" s="6">
        <v>11726532.93710853</v>
      </c>
      <c r="I18" s="6">
        <v>9070232.4698854461</v>
      </c>
      <c r="J18" s="6">
        <v>5384519.9907819647</v>
      </c>
      <c r="K18" s="6">
        <v>4676855.9922427591</v>
      </c>
      <c r="L18" s="6">
        <v>1108178.032750668</v>
      </c>
      <c r="M18" s="6">
        <v>4480975.175814189</v>
      </c>
      <c r="N18" s="6">
        <v>1077259.6554805145</v>
      </c>
      <c r="O18" s="6">
        <v>288345.94252968137</v>
      </c>
      <c r="P18" s="6">
        <v>27457.403315329801</v>
      </c>
      <c r="Q18" s="3"/>
      <c r="R18" s="6">
        <v>4285833.0302416328</v>
      </c>
      <c r="S18" s="6">
        <v>17276.37108916599</v>
      </c>
      <c r="T18" s="6">
        <v>373746.59091195994</v>
      </c>
      <c r="U18" s="13">
        <v>0</v>
      </c>
      <c r="V18" s="3"/>
      <c r="W18" s="13">
        <v>4303109.4013307989</v>
      </c>
    </row>
    <row r="19" spans="1:23" ht="15.75" thickBot="1" x14ac:dyDescent="0.3">
      <c r="A19" s="14">
        <v>11</v>
      </c>
      <c r="B19" s="14"/>
      <c r="C19" s="14" t="s">
        <v>59</v>
      </c>
      <c r="D19" s="14"/>
      <c r="E19" s="15">
        <v>2092597552.5738938</v>
      </c>
      <c r="F19" s="15"/>
      <c r="G19" s="15">
        <v>1159517311.021167</v>
      </c>
      <c r="H19" s="15">
        <v>276370724.08872151</v>
      </c>
      <c r="I19" s="15">
        <v>280989511.358567</v>
      </c>
      <c r="J19" s="15">
        <v>166401698.36736625</v>
      </c>
      <c r="K19" s="15">
        <v>129533123.77508144</v>
      </c>
      <c r="L19" s="15">
        <v>6601731.032750668</v>
      </c>
      <c r="M19" s="15">
        <v>44857340.712587938</v>
      </c>
      <c r="N19" s="15">
        <v>11195598.435480516</v>
      </c>
      <c r="O19" s="15">
        <v>16775635.11028591</v>
      </c>
      <c r="P19" s="15">
        <v>354878.67188536713</v>
      </c>
      <c r="Q19" s="3"/>
      <c r="R19" s="15">
        <v>118104533.85961133</v>
      </c>
      <c r="S19" s="15">
        <v>286972.02601405256</v>
      </c>
      <c r="T19" s="15">
        <v>11141617.889456069</v>
      </c>
      <c r="U19" s="15">
        <v>0</v>
      </c>
      <c r="V19" s="3"/>
      <c r="W19" s="15">
        <v>118391505.88562538</v>
      </c>
    </row>
    <row r="20" spans="1:23" ht="15.75" thickTop="1" x14ac:dyDescent="0.25">
      <c r="A20" s="3">
        <v>12</v>
      </c>
      <c r="B20" s="3"/>
      <c r="C20" s="3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3"/>
      <c r="R20" s="6"/>
      <c r="S20" s="6"/>
      <c r="T20" s="6"/>
      <c r="U20" s="6"/>
      <c r="V20" s="3"/>
      <c r="W20" s="6"/>
    </row>
    <row r="21" spans="1:23" x14ac:dyDescent="0.25">
      <c r="A21" s="3">
        <v>13</v>
      </c>
      <c r="B21" s="3"/>
      <c r="C21" s="35" t="s">
        <v>60</v>
      </c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3"/>
      <c r="R21" s="6"/>
      <c r="S21" s="6"/>
      <c r="T21" s="6"/>
      <c r="U21" s="6"/>
      <c r="V21" s="3"/>
      <c r="W21" s="6"/>
    </row>
    <row r="22" spans="1:23" x14ac:dyDescent="0.25">
      <c r="A22" s="3">
        <v>14</v>
      </c>
      <c r="B22" s="3"/>
      <c r="C22" s="3" t="s">
        <v>61</v>
      </c>
      <c r="D22" s="3"/>
      <c r="E22" s="6">
        <v>1179596391.1405222</v>
      </c>
      <c r="F22" s="6"/>
      <c r="G22" s="6">
        <v>661446147.11516094</v>
      </c>
      <c r="H22" s="6">
        <v>152046366.64082623</v>
      </c>
      <c r="I22" s="6">
        <v>155644999.89567712</v>
      </c>
      <c r="J22" s="6">
        <v>95922951.453018084</v>
      </c>
      <c r="K22" s="6">
        <v>75567021.807066023</v>
      </c>
      <c r="L22" s="6">
        <v>1292556.4152035352</v>
      </c>
      <c r="M22" s="6">
        <v>27343017.26770018</v>
      </c>
      <c r="N22" s="6">
        <v>2874737.7455605222</v>
      </c>
      <c r="O22" s="6">
        <v>7073795.2328389809</v>
      </c>
      <c r="P22" s="6">
        <v>384797.56747086614</v>
      </c>
      <c r="Q22" s="3"/>
      <c r="R22" s="6">
        <v>68890027.932819292</v>
      </c>
      <c r="S22" s="6">
        <v>253892.80748097095</v>
      </c>
      <c r="T22" s="6">
        <v>6423101.0667657545</v>
      </c>
      <c r="U22" s="13">
        <v>0</v>
      </c>
      <c r="V22" s="3"/>
      <c r="W22" s="13">
        <v>69143920.740300268</v>
      </c>
    </row>
    <row r="23" spans="1:23" x14ac:dyDescent="0.25">
      <c r="A23" s="3">
        <v>15</v>
      </c>
      <c r="B23" s="3"/>
      <c r="C23" s="3" t="s">
        <v>62</v>
      </c>
      <c r="D23" s="3"/>
      <c r="E23" s="6">
        <v>504660191.33475953</v>
      </c>
      <c r="F23" s="6"/>
      <c r="G23" s="6">
        <v>297258292.42577368</v>
      </c>
      <c r="H23" s="6">
        <v>63589780.674872026</v>
      </c>
      <c r="I23" s="6">
        <v>59811166.573591247</v>
      </c>
      <c r="J23" s="6">
        <v>33752070.395200342</v>
      </c>
      <c r="K23" s="6">
        <v>29247459.08236254</v>
      </c>
      <c r="L23" s="6">
        <v>1818615.2155587082</v>
      </c>
      <c r="M23" s="6">
        <v>8494471.3179290835</v>
      </c>
      <c r="N23" s="6">
        <v>4266465.0730562257</v>
      </c>
      <c r="O23" s="6">
        <v>6264480.3109216988</v>
      </c>
      <c r="P23" s="6">
        <v>157390.26549403841</v>
      </c>
      <c r="Q23" s="3"/>
      <c r="R23" s="6">
        <v>25724040.378142301</v>
      </c>
      <c r="S23" s="6">
        <v>133947.95753136932</v>
      </c>
      <c r="T23" s="6">
        <v>3389470.7466888675</v>
      </c>
      <c r="U23" s="13">
        <v>0</v>
      </c>
      <c r="V23" s="3"/>
      <c r="W23" s="13">
        <v>25857988.335673671</v>
      </c>
    </row>
    <row r="24" spans="1:23" x14ac:dyDescent="0.25">
      <c r="A24" s="3">
        <v>16</v>
      </c>
      <c r="B24" s="3"/>
      <c r="C24" s="3" t="s">
        <v>63</v>
      </c>
      <c r="D24" s="3"/>
      <c r="E24" s="6">
        <v>86621923.589861035</v>
      </c>
      <c r="F24" s="6"/>
      <c r="G24" s="6">
        <v>49744667.28060098</v>
      </c>
      <c r="H24" s="6">
        <v>10923118.683303131</v>
      </c>
      <c r="I24" s="6">
        <v>10880052.313126136</v>
      </c>
      <c r="J24" s="6">
        <v>6453496.9658336686</v>
      </c>
      <c r="K24" s="6">
        <v>5293788.0792541932</v>
      </c>
      <c r="L24" s="6">
        <v>245801.67811149612</v>
      </c>
      <c r="M24" s="6">
        <v>1753554.9831844931</v>
      </c>
      <c r="N24" s="6">
        <v>530012.69711229648</v>
      </c>
      <c r="O24" s="6">
        <v>769715.51138856472</v>
      </c>
      <c r="P24" s="6">
        <v>27715.397946095098</v>
      </c>
      <c r="Q24" s="3"/>
      <c r="R24" s="6">
        <v>4749618.4235318983</v>
      </c>
      <c r="S24" s="6">
        <v>20862.404185400668</v>
      </c>
      <c r="T24" s="6">
        <v>523307.25153689412</v>
      </c>
      <c r="U24" s="13">
        <v>0</v>
      </c>
      <c r="V24" s="3"/>
      <c r="W24" s="13">
        <v>4770480.8277172986</v>
      </c>
    </row>
    <row r="25" spans="1:23" x14ac:dyDescent="0.25">
      <c r="A25" s="3">
        <v>17</v>
      </c>
      <c r="B25" s="3"/>
      <c r="C25" s="3" t="s">
        <v>64</v>
      </c>
      <c r="D25" s="3"/>
      <c r="E25" s="6">
        <v>7741754.6934939194</v>
      </c>
      <c r="F25" s="6"/>
      <c r="G25" s="6">
        <v>4490807.9730097726</v>
      </c>
      <c r="H25" s="6">
        <v>931351.37343678612</v>
      </c>
      <c r="I25" s="6">
        <v>952418.41642149154</v>
      </c>
      <c r="J25" s="6">
        <v>536643.84162741376</v>
      </c>
      <c r="K25" s="6">
        <v>464766.1838249045</v>
      </c>
      <c r="L25" s="6">
        <v>45496.272400684327</v>
      </c>
      <c r="M25" s="6">
        <v>137282.77506726937</v>
      </c>
      <c r="N25" s="6">
        <v>97208.895835676143</v>
      </c>
      <c r="O25" s="6">
        <v>83237.131649169736</v>
      </c>
      <c r="P25" s="6">
        <v>2541.8302207503207</v>
      </c>
      <c r="Q25" s="3"/>
      <c r="R25" s="6">
        <v>408367.43594789063</v>
      </c>
      <c r="S25" s="6">
        <v>2203.3673319083086</v>
      </c>
      <c r="T25" s="6">
        <v>54195.380545105523</v>
      </c>
      <c r="U25" s="13">
        <v>0</v>
      </c>
      <c r="V25" s="3"/>
      <c r="W25" s="13">
        <v>410570.80327979894</v>
      </c>
    </row>
    <row r="26" spans="1:23" ht="15.75" thickBot="1" x14ac:dyDescent="0.3">
      <c r="A26" s="14">
        <v>18</v>
      </c>
      <c r="B26" s="14"/>
      <c r="C26" s="14" t="s">
        <v>65</v>
      </c>
      <c r="D26" s="14"/>
      <c r="E26" s="15">
        <v>1778620260.7586365</v>
      </c>
      <c r="F26" s="15"/>
      <c r="G26" s="15">
        <v>1012939914.7945454</v>
      </c>
      <c r="H26" s="15">
        <v>227490617.37243816</v>
      </c>
      <c r="I26" s="15">
        <v>227288637.19881603</v>
      </c>
      <c r="J26" s="15">
        <v>136665162.65567952</v>
      </c>
      <c r="K26" s="15">
        <v>110573035.15250766</v>
      </c>
      <c r="L26" s="15">
        <v>3402469.5812744237</v>
      </c>
      <c r="M26" s="15">
        <v>37728326.343881026</v>
      </c>
      <c r="N26" s="15">
        <v>7768424.4115647208</v>
      </c>
      <c r="O26" s="15">
        <v>14191228.186798414</v>
      </c>
      <c r="P26" s="15">
        <v>572445.06113175</v>
      </c>
      <c r="Q26" s="3"/>
      <c r="R26" s="15">
        <v>99772054.170441389</v>
      </c>
      <c r="S26" s="15">
        <v>410906.53652964928</v>
      </c>
      <c r="T26" s="15">
        <v>10390074.445536623</v>
      </c>
      <c r="U26" s="15">
        <v>0</v>
      </c>
      <c r="V26" s="3"/>
      <c r="W26" s="15">
        <v>100182960.70697105</v>
      </c>
    </row>
    <row r="27" spans="1:23" ht="15.75" thickTop="1" x14ac:dyDescent="0.25">
      <c r="A27" s="3">
        <v>19</v>
      </c>
      <c r="B27" s="3"/>
      <c r="C27" s="3"/>
      <c r="D27" s="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3"/>
      <c r="R27" s="6"/>
      <c r="S27" s="6"/>
      <c r="T27" s="6"/>
      <c r="U27" s="6"/>
      <c r="V27" s="3"/>
      <c r="W27" s="3"/>
    </row>
    <row r="28" spans="1:23" x14ac:dyDescent="0.25">
      <c r="A28" s="3">
        <v>20</v>
      </c>
      <c r="B28" s="3"/>
      <c r="C28" s="3" t="s">
        <v>66</v>
      </c>
      <c r="D28" s="3"/>
      <c r="E28" s="6">
        <v>313977291.81525648</v>
      </c>
      <c r="F28" s="6"/>
      <c r="G28" s="6">
        <v>146577396.22662163</v>
      </c>
      <c r="H28" s="6">
        <v>48880106.716283351</v>
      </c>
      <c r="I28" s="6">
        <v>53700874.159750968</v>
      </c>
      <c r="J28" s="6">
        <v>29736535.71168673</v>
      </c>
      <c r="K28" s="6">
        <v>18960088.622573778</v>
      </c>
      <c r="L28" s="6">
        <v>3199261.4514762443</v>
      </c>
      <c r="M28" s="6">
        <v>7129014.3687069118</v>
      </c>
      <c r="N28" s="6">
        <v>3427174.0239157956</v>
      </c>
      <c r="O28" s="6">
        <v>2584406.9234874956</v>
      </c>
      <c r="P28" s="6">
        <v>-217566.38924638287</v>
      </c>
      <c r="Q28" s="3"/>
      <c r="R28" s="6">
        <v>18332479.689169943</v>
      </c>
      <c r="S28" s="6">
        <v>-123934.51051559672</v>
      </c>
      <c r="T28" s="6">
        <v>751543.44391944632</v>
      </c>
      <c r="U28" s="13">
        <v>0</v>
      </c>
      <c r="V28" s="3"/>
      <c r="W28" s="6">
        <v>18208545.178654328</v>
      </c>
    </row>
    <row r="29" spans="1:23" ht="15.75" thickBot="1" x14ac:dyDescent="0.3">
      <c r="A29" s="14">
        <v>21</v>
      </c>
      <c r="B29" s="14"/>
      <c r="C29" s="14" t="s">
        <v>67</v>
      </c>
      <c r="D29" s="14"/>
      <c r="E29" s="16">
        <v>5.6981506688994661E-2</v>
      </c>
      <c r="F29" s="16"/>
      <c r="G29" s="16">
        <v>4.5858264314464818E-2</v>
      </c>
      <c r="H29" s="16">
        <v>7.3738395178076691E-2</v>
      </c>
      <c r="I29" s="16">
        <v>7.9218874202127768E-2</v>
      </c>
      <c r="J29" s="16">
        <v>7.7853710828168679E-2</v>
      </c>
      <c r="K29" s="16">
        <v>5.7316668187365721E-2</v>
      </c>
      <c r="L29" s="16">
        <v>9.8798195636071603E-2</v>
      </c>
      <c r="M29" s="16">
        <v>7.2960623379563494E-2</v>
      </c>
      <c r="N29" s="16">
        <v>4.9534210199806104E-2</v>
      </c>
      <c r="O29" s="16">
        <v>4.3623337106998034E-2</v>
      </c>
      <c r="P29" s="16">
        <v>-0.12025976774837066</v>
      </c>
      <c r="Q29" s="35"/>
      <c r="R29" s="16">
        <v>6.3073249282730864E-2</v>
      </c>
      <c r="S29" s="16">
        <v>-7.9027900649168897E-2</v>
      </c>
      <c r="T29" s="16">
        <v>1.948349731081259E-2</v>
      </c>
      <c r="U29" s="3"/>
      <c r="V29" s="35"/>
      <c r="W29" s="16">
        <v>6.2310649923289323E-2</v>
      </c>
    </row>
    <row r="30" spans="1:23" ht="15.75" thickTop="1" x14ac:dyDescent="0.25">
      <c r="A30" s="3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>
        <v>23</v>
      </c>
      <c r="B31" s="3"/>
      <c r="C31" s="38" t="s">
        <v>68</v>
      </c>
      <c r="D31" s="35"/>
      <c r="E31" s="35"/>
      <c r="F31" s="35"/>
      <c r="G31" s="35"/>
      <c r="H31" s="3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17">
        <v>24</v>
      </c>
      <c r="B32" s="17"/>
      <c r="C32" s="17" t="s">
        <v>69</v>
      </c>
      <c r="D32" s="17"/>
      <c r="E32" s="18">
        <v>7.4399999999999994E-2</v>
      </c>
      <c r="F32" s="18"/>
      <c r="G32" s="18">
        <v>7.4399999999999994E-2</v>
      </c>
      <c r="H32" s="18">
        <v>7.4399999999999994E-2</v>
      </c>
      <c r="I32" s="18">
        <v>7.4399999999999994E-2</v>
      </c>
      <c r="J32" s="18">
        <v>7.4399999999999994E-2</v>
      </c>
      <c r="K32" s="18">
        <v>7.4399999999999994E-2</v>
      </c>
      <c r="L32" s="18">
        <v>7.4399999999999994E-2</v>
      </c>
      <c r="M32" s="18">
        <v>7.4399999999999994E-2</v>
      </c>
      <c r="N32" s="18">
        <v>7.4399999999999994E-2</v>
      </c>
      <c r="O32" s="18">
        <v>7.4399999999999994E-2</v>
      </c>
      <c r="P32" s="18">
        <v>7.4399999999999994E-2</v>
      </c>
      <c r="Q32" s="17"/>
      <c r="R32" s="18">
        <v>7.4399999999999994E-2</v>
      </c>
      <c r="S32" s="18">
        <v>7.4399999999999994E-2</v>
      </c>
      <c r="T32" s="18">
        <v>7.4399999999999994E-2</v>
      </c>
      <c r="U32" s="3"/>
      <c r="V32" s="17"/>
      <c r="W32" s="17"/>
    </row>
    <row r="33" spans="1:23" x14ac:dyDescent="0.25">
      <c r="A33" s="3">
        <v>25</v>
      </c>
      <c r="B33" s="3"/>
      <c r="C33" s="3" t="s">
        <v>70</v>
      </c>
      <c r="D33" s="3"/>
      <c r="E33" s="6">
        <v>409955999.20784116</v>
      </c>
      <c r="F33" s="6"/>
      <c r="G33" s="6">
        <v>237805735.61352238</v>
      </c>
      <c r="H33" s="6">
        <v>49318674.903474294</v>
      </c>
      <c r="I33" s="6">
        <v>50434256.706189834</v>
      </c>
      <c r="J33" s="6">
        <v>28417377.070599601</v>
      </c>
      <c r="K33" s="6">
        <v>24611175.738760639</v>
      </c>
      <c r="L33" s="6">
        <v>2409204.4440427884</v>
      </c>
      <c r="M33" s="6">
        <v>7269656.4867942259</v>
      </c>
      <c r="N33" s="6">
        <v>5147588.835086206</v>
      </c>
      <c r="O33" s="6">
        <v>4407729.6204059599</v>
      </c>
      <c r="P33" s="6">
        <v>134599.78896516861</v>
      </c>
      <c r="Q33" s="3"/>
      <c r="R33" s="6">
        <v>21624642.845975634</v>
      </c>
      <c r="S33" s="6">
        <v>116676.86357118693</v>
      </c>
      <c r="T33" s="6">
        <v>2869856.0292138224</v>
      </c>
      <c r="U33" s="3"/>
      <c r="V33" s="3"/>
      <c r="W33" s="3"/>
    </row>
    <row r="34" spans="1:23" x14ac:dyDescent="0.25">
      <c r="A34" s="3">
        <v>26</v>
      </c>
      <c r="B34" s="3"/>
      <c r="C34" s="3" t="s">
        <v>71</v>
      </c>
      <c r="D34" s="3"/>
      <c r="E34" s="6">
        <v>95978707.392584592</v>
      </c>
      <c r="F34" s="6"/>
      <c r="G34" s="6">
        <v>91228339.386900753</v>
      </c>
      <c r="H34" s="6">
        <v>438568.18719094247</v>
      </c>
      <c r="I34" s="6">
        <v>-3266617.4535611346</v>
      </c>
      <c r="J34" s="6">
        <v>-1319158.6410871297</v>
      </c>
      <c r="K34" s="6">
        <v>5651087.1161868609</v>
      </c>
      <c r="L34" s="6">
        <v>-790057.0074334559</v>
      </c>
      <c r="M34" s="6">
        <v>140642.11808731407</v>
      </c>
      <c r="N34" s="6">
        <v>1720414.8111704104</v>
      </c>
      <c r="O34" s="6">
        <v>1823322.6969184643</v>
      </c>
      <c r="P34" s="6">
        <v>352166.17821155151</v>
      </c>
      <c r="Q34" s="3"/>
      <c r="R34" s="6">
        <v>3292163.1568056904</v>
      </c>
      <c r="S34" s="6">
        <v>240611.37408678365</v>
      </c>
      <c r="T34" s="6">
        <v>2118312.5852943761</v>
      </c>
      <c r="U34" s="3"/>
      <c r="V34" s="3"/>
      <c r="W34" s="3"/>
    </row>
    <row r="35" spans="1:23" x14ac:dyDescent="0.25">
      <c r="A35" s="3">
        <v>27</v>
      </c>
      <c r="B35" s="3"/>
      <c r="C35" s="3" t="s">
        <v>72</v>
      </c>
      <c r="D35" s="3"/>
      <c r="E35" s="19">
        <v>0.75138100081485759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thickBot="1" x14ac:dyDescent="0.3">
      <c r="A36" s="14">
        <v>28</v>
      </c>
      <c r="B36" s="14"/>
      <c r="C36" s="14" t="s">
        <v>73</v>
      </c>
      <c r="D36" s="14"/>
      <c r="E36" s="15">
        <v>127736404.4186606</v>
      </c>
      <c r="F36" s="15"/>
      <c r="G36" s="15">
        <v>109926882.14455818</v>
      </c>
      <c r="H36" s="15">
        <v>4231213.242115315</v>
      </c>
      <c r="I36" s="15">
        <v>542403.00459833816</v>
      </c>
      <c r="J36" s="15">
        <v>859579.82461569156</v>
      </c>
      <c r="K36" s="15">
        <v>7527255.0090269633</v>
      </c>
      <c r="L36" s="15">
        <v>-627003.17126270127</v>
      </c>
      <c r="M36" s="15">
        <v>700514.91560427495</v>
      </c>
      <c r="N36" s="15">
        <v>2069994.4487709375</v>
      </c>
      <c r="O36" s="15">
        <v>2143347.7014242224</v>
      </c>
      <c r="P36" s="15">
        <v>362217.29920936446</v>
      </c>
      <c r="Q36" s="3"/>
      <c r="R36" s="15">
        <v>3292163.1568056904</v>
      </c>
      <c r="S36" s="15">
        <v>240611.37408678365</v>
      </c>
      <c r="T36" s="15">
        <v>2118312.5852943761</v>
      </c>
      <c r="U36" s="3"/>
      <c r="V36" s="3"/>
      <c r="W36" s="13">
        <v>3532774.5308924741</v>
      </c>
    </row>
    <row r="37" spans="1:23" ht="15.75" thickTop="1" x14ac:dyDescent="0.25">
      <c r="A37" s="3">
        <v>29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>
        <v>30</v>
      </c>
      <c r="B38" s="3"/>
      <c r="C38" s="20" t="s">
        <v>74</v>
      </c>
      <c r="D38" s="3"/>
      <c r="E38" s="6">
        <v>2220333956.9925547</v>
      </c>
      <c r="F38" s="6"/>
      <c r="G38" s="6">
        <v>1269444193.1657252</v>
      </c>
      <c r="H38" s="6">
        <v>280601937.33083683</v>
      </c>
      <c r="I38" s="6">
        <v>281531914.36316532</v>
      </c>
      <c r="J38" s="6">
        <v>167261278.19198194</v>
      </c>
      <c r="K38" s="6">
        <v>137060378.7841084</v>
      </c>
      <c r="L38" s="6">
        <v>5974727.861487967</v>
      </c>
      <c r="M38" s="6">
        <v>45557855.628192216</v>
      </c>
      <c r="N38" s="6">
        <v>13265592.884251453</v>
      </c>
      <c r="O38" s="6">
        <v>18918982.811710134</v>
      </c>
      <c r="P38" s="6">
        <v>717095.97109473159</v>
      </c>
      <c r="Q38" s="3"/>
      <c r="R38" s="6">
        <v>121396697.01641703</v>
      </c>
      <c r="S38" s="6">
        <v>527583.40010083618</v>
      </c>
      <c r="T38" s="6">
        <v>13259930.474750444</v>
      </c>
      <c r="U38" s="3"/>
      <c r="V38" s="3"/>
      <c r="W38" s="13">
        <v>121924280.41651787</v>
      </c>
    </row>
    <row r="39" spans="1:23" x14ac:dyDescent="0.25">
      <c r="A39" s="3">
        <v>31</v>
      </c>
      <c r="B39" s="3"/>
      <c r="C39" s="3" t="s">
        <v>75</v>
      </c>
      <c r="D39" s="3"/>
      <c r="E39" s="6">
        <v>92011944.632661328</v>
      </c>
      <c r="F39" s="6"/>
      <c r="G39" s="6">
        <v>49894825.729727305</v>
      </c>
      <c r="H39" s="6">
        <v>12924237.875022503</v>
      </c>
      <c r="I39" s="6">
        <v>10396651.139071118</v>
      </c>
      <c r="J39" s="6">
        <v>6223563.2374350997</v>
      </c>
      <c r="K39" s="6">
        <v>5309453.6743153678</v>
      </c>
      <c r="L39" s="6">
        <v>1108178.032750668</v>
      </c>
      <c r="M39" s="6">
        <v>4729096.6800372563</v>
      </c>
      <c r="N39" s="6">
        <v>1077259.6554805145</v>
      </c>
      <c r="O39" s="6">
        <v>318141.09693614178</v>
      </c>
      <c r="P39" s="6">
        <v>30537.511885367123</v>
      </c>
      <c r="Q39" s="3"/>
      <c r="R39" s="6">
        <v>4870385.7677595783</v>
      </c>
      <c r="S39" s="6">
        <v>18958.025796648613</v>
      </c>
      <c r="T39" s="6">
        <v>420109.88075914059</v>
      </c>
      <c r="U39" s="3"/>
      <c r="V39" s="3"/>
      <c r="W39" s="13">
        <v>4889343.7935562273</v>
      </c>
    </row>
    <row r="40" spans="1:23" x14ac:dyDescent="0.25">
      <c r="A40" s="8">
        <v>32</v>
      </c>
      <c r="B40" s="8"/>
      <c r="C40" s="21" t="s">
        <v>76</v>
      </c>
      <c r="D40" s="8"/>
      <c r="E40" s="9">
        <v>2128322012.3598928</v>
      </c>
      <c r="F40" s="9"/>
      <c r="G40" s="9">
        <v>1219549367.435998</v>
      </c>
      <c r="H40" s="9">
        <v>267677699.45581433</v>
      </c>
      <c r="I40" s="9">
        <v>271135263.22409421</v>
      </c>
      <c r="J40" s="9">
        <v>161037714.95454684</v>
      </c>
      <c r="K40" s="9">
        <v>131750925.10979304</v>
      </c>
      <c r="L40" s="9">
        <v>4866549.828737299</v>
      </c>
      <c r="M40" s="9">
        <v>40828758.948154956</v>
      </c>
      <c r="N40" s="9">
        <v>12188333.228770938</v>
      </c>
      <c r="O40" s="9">
        <v>18600841.714773994</v>
      </c>
      <c r="P40" s="9">
        <v>686558.45920936449</v>
      </c>
      <c r="Q40" s="35"/>
      <c r="R40" s="9">
        <v>116526311.24865745</v>
      </c>
      <c r="S40" s="9">
        <v>508625.37430418754</v>
      </c>
      <c r="T40" s="9">
        <v>12839820.593991304</v>
      </c>
      <c r="U40" s="3"/>
      <c r="V40" s="35"/>
      <c r="W40" s="13">
        <v>117034936.62296164</v>
      </c>
    </row>
    <row r="41" spans="1:23" x14ac:dyDescent="0.25">
      <c r="A41" s="17">
        <v>33</v>
      </c>
      <c r="B41" s="17"/>
      <c r="C41" s="22" t="s">
        <v>77</v>
      </c>
      <c r="D41" s="17"/>
      <c r="E41" s="18">
        <v>6.3849506820211399E-2</v>
      </c>
      <c r="F41" s="18"/>
      <c r="G41" s="18">
        <v>9.9066920147788951E-2</v>
      </c>
      <c r="H41" s="18">
        <v>1.6060997065958649E-2</v>
      </c>
      <c r="I41" s="18">
        <v>2.0044985819596128E-3</v>
      </c>
      <c r="J41" s="18">
        <v>5.366399252422438E-3</v>
      </c>
      <c r="K41" s="18">
        <v>6.0594369840474949E-2</v>
      </c>
      <c r="L41" s="18">
        <v>-0.1141343628181436</v>
      </c>
      <c r="M41" s="18">
        <v>1.7456904295040543E-2</v>
      </c>
      <c r="N41" s="18">
        <v>0.2045784880085757</v>
      </c>
      <c r="O41" s="18">
        <v>0.13023536266734248</v>
      </c>
      <c r="P41" s="18">
        <v>1.11677870057986</v>
      </c>
      <c r="Q41" s="17"/>
      <c r="R41" s="18">
        <v>2.9073942907533734E-2</v>
      </c>
      <c r="S41" s="18">
        <v>0.89775673618395935</v>
      </c>
      <c r="T41" s="18">
        <v>0.19757599244211455</v>
      </c>
      <c r="U41" s="3"/>
      <c r="V41" s="17"/>
      <c r="W41" s="18">
        <v>3.1125173880184098E-2</v>
      </c>
    </row>
    <row r="42" spans="1:23" x14ac:dyDescent="0.25">
      <c r="A42" s="3">
        <v>34</v>
      </c>
      <c r="B42" s="3"/>
      <c r="C42" s="3"/>
      <c r="D42" s="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3"/>
      <c r="R42" s="6"/>
      <c r="S42" s="6"/>
      <c r="T42" s="6"/>
      <c r="U42" s="3"/>
      <c r="V42" s="3"/>
      <c r="W42" s="3"/>
    </row>
    <row r="43" spans="1:23" x14ac:dyDescent="0.25">
      <c r="A43" s="8">
        <v>35</v>
      </c>
      <c r="B43" s="8"/>
      <c r="C43" s="21" t="s">
        <v>78</v>
      </c>
      <c r="D43" s="8"/>
      <c r="E43" s="23">
        <v>0.93998257609663793</v>
      </c>
      <c r="F43" s="23"/>
      <c r="G43" s="23">
        <v>0.90986270414319481</v>
      </c>
      <c r="H43" s="23">
        <v>0.98419288102551183</v>
      </c>
      <c r="I43" s="23">
        <v>0.99799951139461307</v>
      </c>
      <c r="J43" s="23">
        <v>0.99466224527056712</v>
      </c>
      <c r="K43" s="23">
        <v>0.94286753582372029</v>
      </c>
      <c r="L43" s="23">
        <v>1.1288393612164835</v>
      </c>
      <c r="M43" s="23">
        <v>0.98284261060950207</v>
      </c>
      <c r="N43" s="23">
        <v>0.8301659127693809</v>
      </c>
      <c r="O43" s="23">
        <v>0.88477146710399457</v>
      </c>
      <c r="P43" s="23">
        <v>0.47241594018593674</v>
      </c>
      <c r="Q43" s="35"/>
      <c r="R43" s="23">
        <v>0.97174746954976965</v>
      </c>
      <c r="S43" s="23">
        <v>0.52693792672859463</v>
      </c>
      <c r="T43" s="23">
        <v>0.83502007915237619</v>
      </c>
      <c r="U43" s="3"/>
      <c r="V43" s="35"/>
      <c r="W43" s="23">
        <v>0.96981435943120442</v>
      </c>
    </row>
    <row r="44" spans="1:23" x14ac:dyDescent="0.25">
      <c r="A44" s="8">
        <v>36</v>
      </c>
      <c r="B44" s="8"/>
      <c r="C44" s="8" t="s">
        <v>79</v>
      </c>
      <c r="D44" s="8"/>
      <c r="E44" s="23">
        <v>1</v>
      </c>
      <c r="F44" s="23"/>
      <c r="G44" s="23">
        <v>0.97</v>
      </c>
      <c r="H44" s="23">
        <v>1.05</v>
      </c>
      <c r="I44" s="23">
        <v>1.06</v>
      </c>
      <c r="J44" s="23">
        <v>1.06</v>
      </c>
      <c r="K44" s="23">
        <v>1</v>
      </c>
      <c r="L44" s="23">
        <v>1.2</v>
      </c>
      <c r="M44" s="23">
        <v>1.05</v>
      </c>
      <c r="N44" s="23">
        <v>0.88</v>
      </c>
      <c r="O44" s="23">
        <v>0.94</v>
      </c>
      <c r="P44" s="23">
        <v>0.5</v>
      </c>
      <c r="Q44" s="35"/>
      <c r="R44" s="23">
        <v>1.03</v>
      </c>
      <c r="S44" s="23">
        <v>0.56000000000000005</v>
      </c>
      <c r="T44" s="23">
        <v>0.89</v>
      </c>
      <c r="U44" s="3"/>
      <c r="V44" s="35"/>
      <c r="W44" s="23">
        <v>1.0317365279880459</v>
      </c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5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"/>
      <c r="R46" s="3"/>
      <c r="S46" s="3"/>
      <c r="T46" s="3"/>
      <c r="U46" s="3"/>
      <c r="V46" s="3"/>
      <c r="W46" s="3"/>
    </row>
    <row r="47" spans="1:23" x14ac:dyDescent="0.25">
      <c r="A47" s="35" t="s">
        <v>17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"/>
      <c r="R47" s="3"/>
      <c r="S47" s="3"/>
      <c r="T47" s="3"/>
      <c r="U47" s="3"/>
      <c r="V47" s="3"/>
      <c r="W47" s="3"/>
    </row>
    <row r="48" spans="1:23" x14ac:dyDescent="0.25">
      <c r="A48" s="35" t="s">
        <v>18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"/>
      <c r="R48" s="3"/>
      <c r="S48" s="3"/>
      <c r="T48" s="3"/>
      <c r="U48" s="3"/>
      <c r="V48" s="3"/>
      <c r="W48" s="3"/>
    </row>
    <row r="49" spans="1:23" x14ac:dyDescent="0.25">
      <c r="A49" s="35" t="s">
        <v>80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51.75" x14ac:dyDescent="0.25">
      <c r="A51" s="1"/>
      <c r="B51" s="1"/>
      <c r="C51" s="1"/>
      <c r="D51" s="1"/>
      <c r="E51" s="1" t="s">
        <v>1</v>
      </c>
      <c r="F51" s="1"/>
      <c r="G51" s="1" t="s">
        <v>21</v>
      </c>
      <c r="H51" s="1" t="s">
        <v>22</v>
      </c>
      <c r="I51" s="1" t="s">
        <v>23</v>
      </c>
      <c r="J51" s="1" t="s">
        <v>24</v>
      </c>
      <c r="K51" s="1" t="s">
        <v>25</v>
      </c>
      <c r="L51" s="1" t="s">
        <v>26</v>
      </c>
      <c r="M51" s="1" t="s">
        <v>27</v>
      </c>
      <c r="N51" s="1" t="s">
        <v>28</v>
      </c>
      <c r="O51" s="1" t="s">
        <v>29</v>
      </c>
      <c r="P51" s="10" t="s">
        <v>14</v>
      </c>
      <c r="Q51" s="11"/>
      <c r="R51" s="1" t="s">
        <v>30</v>
      </c>
      <c r="S51" s="1" t="s">
        <v>31</v>
      </c>
      <c r="T51" s="1" t="s">
        <v>32</v>
      </c>
      <c r="U51" s="1" t="s">
        <v>33</v>
      </c>
      <c r="V51" s="11"/>
      <c r="W51" s="11"/>
    </row>
    <row r="52" spans="1:23" x14ac:dyDescent="0.25">
      <c r="A52" s="11"/>
      <c r="B52" s="11"/>
      <c r="C52" s="11" t="s">
        <v>2</v>
      </c>
      <c r="D52" s="11"/>
      <c r="E52" s="11" t="s">
        <v>3</v>
      </c>
      <c r="F52" s="11"/>
      <c r="G52" s="11" t="s">
        <v>35</v>
      </c>
      <c r="H52" s="11" t="s">
        <v>36</v>
      </c>
      <c r="I52" s="11" t="s">
        <v>37</v>
      </c>
      <c r="J52" s="11" t="s">
        <v>38</v>
      </c>
      <c r="K52" s="11" t="s">
        <v>39</v>
      </c>
      <c r="L52" s="11" t="s">
        <v>40</v>
      </c>
      <c r="M52" s="11" t="s">
        <v>41</v>
      </c>
      <c r="N52" s="11" t="s">
        <v>42</v>
      </c>
      <c r="O52" s="11" t="s">
        <v>43</v>
      </c>
      <c r="P52" s="11" t="s">
        <v>44</v>
      </c>
      <c r="Q52" s="11"/>
      <c r="R52" s="11" t="s">
        <v>39</v>
      </c>
      <c r="S52" s="11"/>
      <c r="T52" s="11"/>
      <c r="U52" s="11"/>
      <c r="V52" s="11"/>
      <c r="W52" s="11"/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4">
        <v>1</v>
      </c>
      <c r="B54" s="3"/>
      <c r="C54" s="35" t="s">
        <v>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4">
        <v>2</v>
      </c>
      <c r="B55" s="3" t="s">
        <v>5</v>
      </c>
      <c r="C55" s="3" t="s">
        <v>6</v>
      </c>
      <c r="D55" s="3"/>
      <c r="E55" s="6">
        <v>237208049.93285197</v>
      </c>
      <c r="F55" s="6"/>
      <c r="G55" s="6">
        <v>136803854.40518966</v>
      </c>
      <c r="H55" s="6">
        <v>31540538.015058801</v>
      </c>
      <c r="I55" s="6">
        <v>33759036.637047499</v>
      </c>
      <c r="J55" s="6">
        <v>17737600.534846537</v>
      </c>
      <c r="K55" s="6">
        <v>12530670.555294076</v>
      </c>
      <c r="L55" s="6">
        <v>0</v>
      </c>
      <c r="M55" s="6">
        <v>4255993.4338910328</v>
      </c>
      <c r="N55" s="6">
        <v>0</v>
      </c>
      <c r="O55" s="6">
        <v>492981.07911209419</v>
      </c>
      <c r="P55" s="6">
        <v>87375.272412287755</v>
      </c>
      <c r="Q55" s="3"/>
      <c r="R55" s="6">
        <v>12530242.34297449</v>
      </c>
      <c r="S55" s="6">
        <v>428.2123195873483</v>
      </c>
      <c r="T55" s="6">
        <v>0</v>
      </c>
      <c r="U55" s="6">
        <v>0</v>
      </c>
      <c r="V55" s="3"/>
      <c r="W55" s="3"/>
    </row>
    <row r="56" spans="1:23" x14ac:dyDescent="0.25">
      <c r="A56" s="4">
        <v>3</v>
      </c>
      <c r="B56" s="3" t="s">
        <v>5</v>
      </c>
      <c r="C56" s="3" t="s">
        <v>7</v>
      </c>
      <c r="D56" s="3"/>
      <c r="E56" s="6">
        <v>1919228767.6385303</v>
      </c>
      <c r="F56" s="6"/>
      <c r="G56" s="6">
        <v>999848194.33954656</v>
      </c>
      <c r="H56" s="6">
        <v>254049694.10035902</v>
      </c>
      <c r="I56" s="6">
        <v>282522714.92250788</v>
      </c>
      <c r="J56" s="6">
        <v>182330503.03654718</v>
      </c>
      <c r="K56" s="6">
        <v>138310920.84154129</v>
      </c>
      <c r="L56" s="6">
        <v>0</v>
      </c>
      <c r="M56" s="6">
        <v>54908059.197728068</v>
      </c>
      <c r="N56" s="6">
        <v>0</v>
      </c>
      <c r="O56" s="6">
        <v>6611611.0399419609</v>
      </c>
      <c r="P56" s="6">
        <v>647070.16035825678</v>
      </c>
      <c r="Q56" s="3"/>
      <c r="R56" s="6">
        <v>126855132.7246232</v>
      </c>
      <c r="S56" s="6">
        <v>400558.82801475195</v>
      </c>
      <c r="T56" s="6">
        <v>11055229.288903337</v>
      </c>
      <c r="U56" s="6">
        <v>0</v>
      </c>
      <c r="V56" s="3"/>
      <c r="W56" s="3"/>
    </row>
    <row r="57" spans="1:23" x14ac:dyDescent="0.25">
      <c r="A57" s="4">
        <v>4</v>
      </c>
      <c r="B57" s="3" t="s">
        <v>5</v>
      </c>
      <c r="C57" s="3" t="s">
        <v>8</v>
      </c>
      <c r="D57" s="3"/>
      <c r="E57" s="6">
        <v>0</v>
      </c>
      <c r="F57" s="6"/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3"/>
      <c r="R57" s="6">
        <v>0</v>
      </c>
      <c r="S57" s="6">
        <v>0</v>
      </c>
      <c r="T57" s="6">
        <v>0</v>
      </c>
      <c r="U57" s="6">
        <v>0</v>
      </c>
      <c r="V57" s="3"/>
      <c r="W57" s="3"/>
    </row>
    <row r="58" spans="1:23" x14ac:dyDescent="0.25">
      <c r="A58" s="4">
        <v>5</v>
      </c>
      <c r="B58" s="3" t="s">
        <v>9</v>
      </c>
      <c r="C58" s="3" t="s">
        <v>9</v>
      </c>
      <c r="D58" s="3"/>
      <c r="E58" s="6">
        <v>0</v>
      </c>
      <c r="F58" s="6"/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3"/>
      <c r="R58" s="6">
        <v>0</v>
      </c>
      <c r="S58" s="6">
        <v>0</v>
      </c>
      <c r="T58" s="6">
        <v>0</v>
      </c>
      <c r="U58" s="6">
        <v>0</v>
      </c>
      <c r="V58" s="3"/>
      <c r="W58" s="3"/>
    </row>
    <row r="59" spans="1:23" x14ac:dyDescent="0.25">
      <c r="A59" s="4">
        <v>6</v>
      </c>
      <c r="B59" s="3" t="s">
        <v>9</v>
      </c>
      <c r="C59" s="3" t="s">
        <v>9</v>
      </c>
      <c r="D59" s="3"/>
      <c r="E59" s="6">
        <v>0</v>
      </c>
      <c r="F59" s="6"/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3"/>
      <c r="R59" s="6">
        <v>0</v>
      </c>
      <c r="S59" s="6">
        <v>0</v>
      </c>
      <c r="T59" s="6">
        <v>0</v>
      </c>
      <c r="U59" s="6">
        <v>0</v>
      </c>
      <c r="V59" s="3"/>
      <c r="W59" s="3"/>
    </row>
    <row r="60" spans="1:23" x14ac:dyDescent="0.25">
      <c r="A60" s="4">
        <v>7</v>
      </c>
      <c r="B60" s="3" t="s">
        <v>9</v>
      </c>
      <c r="C60" s="3" t="s">
        <v>9</v>
      </c>
      <c r="D60" s="3"/>
      <c r="E60" s="6">
        <v>0</v>
      </c>
      <c r="F60" s="6"/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3"/>
      <c r="R60" s="6">
        <v>0</v>
      </c>
      <c r="S60" s="6">
        <v>0</v>
      </c>
      <c r="T60" s="6">
        <v>0</v>
      </c>
      <c r="U60" s="6">
        <v>0</v>
      </c>
      <c r="V60" s="3"/>
      <c r="W60" s="3"/>
    </row>
    <row r="61" spans="1:23" x14ac:dyDescent="0.25">
      <c r="A61" s="7">
        <v>8</v>
      </c>
      <c r="B61" s="8" t="s">
        <v>5</v>
      </c>
      <c r="C61" s="8" t="s">
        <v>10</v>
      </c>
      <c r="D61" s="8"/>
      <c r="E61" s="9">
        <v>2156436817.571382</v>
      </c>
      <c r="F61" s="9"/>
      <c r="G61" s="9">
        <v>1136652048.7447362</v>
      </c>
      <c r="H61" s="9">
        <v>285590232.11541784</v>
      </c>
      <c r="I61" s="9">
        <v>316281751.55955541</v>
      </c>
      <c r="J61" s="9">
        <v>200068103.57139373</v>
      </c>
      <c r="K61" s="9">
        <v>150841591.39683536</v>
      </c>
      <c r="L61" s="9">
        <v>0</v>
      </c>
      <c r="M61" s="9">
        <v>59164052.631619103</v>
      </c>
      <c r="N61" s="9">
        <v>0</v>
      </c>
      <c r="O61" s="9">
        <v>7104592.1190540548</v>
      </c>
      <c r="P61" s="9">
        <v>734445.43277054455</v>
      </c>
      <c r="Q61" s="3"/>
      <c r="R61" s="9">
        <v>139385375.06759769</v>
      </c>
      <c r="S61" s="9">
        <v>400987.04033433931</v>
      </c>
      <c r="T61" s="9">
        <v>11055229.288903337</v>
      </c>
      <c r="U61" s="9">
        <v>0</v>
      </c>
      <c r="V61" s="3"/>
      <c r="W61" s="3"/>
    </row>
    <row r="62" spans="1:23" x14ac:dyDescent="0.25">
      <c r="A62" s="4">
        <v>9</v>
      </c>
      <c r="B62" s="3" t="s">
        <v>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4">
        <v>10</v>
      </c>
      <c r="B63" s="3"/>
      <c r="C63" s="35" t="s">
        <v>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4">
        <v>11</v>
      </c>
      <c r="B64" s="3" t="s">
        <v>5</v>
      </c>
      <c r="C64" s="3" t="s">
        <v>6</v>
      </c>
      <c r="D64" s="3"/>
      <c r="E64" s="6">
        <v>104852434.66986078</v>
      </c>
      <c r="F64" s="6"/>
      <c r="G64" s="6">
        <v>56766294.288493931</v>
      </c>
      <c r="H64" s="6">
        <v>13087639.019857453</v>
      </c>
      <c r="I64" s="6">
        <v>14008197.480742833</v>
      </c>
      <c r="J64" s="6">
        <v>7360157.0387818646</v>
      </c>
      <c r="K64" s="6">
        <v>5199559.1459519984</v>
      </c>
      <c r="L64" s="6">
        <v>1108615.65135403</v>
      </c>
      <c r="M64" s="6">
        <v>1766010.0061405229</v>
      </c>
      <c r="N64" s="6">
        <v>5315145.1435312824</v>
      </c>
      <c r="O64" s="6">
        <v>204560.82277221896</v>
      </c>
      <c r="P64" s="6">
        <v>36256.072234651132</v>
      </c>
      <c r="Q64" s="3"/>
      <c r="R64" s="6">
        <v>5199381.4607057944</v>
      </c>
      <c r="S64" s="6">
        <v>177.68524620408579</v>
      </c>
      <c r="T64" s="6">
        <v>0</v>
      </c>
      <c r="U64" s="6">
        <v>0</v>
      </c>
      <c r="V64" s="3"/>
      <c r="W64" s="3"/>
    </row>
    <row r="65" spans="1:23" x14ac:dyDescent="0.25">
      <c r="A65" s="4">
        <v>12</v>
      </c>
      <c r="B65" s="3" t="s">
        <v>5</v>
      </c>
      <c r="C65" s="3" t="s">
        <v>7</v>
      </c>
      <c r="D65" s="3"/>
      <c r="E65" s="6">
        <v>848133048.04315472</v>
      </c>
      <c r="F65" s="6"/>
      <c r="G65" s="6">
        <v>405255640.5887115</v>
      </c>
      <c r="H65" s="6">
        <v>102970703.05959252</v>
      </c>
      <c r="I65" s="6">
        <v>114511307.28141408</v>
      </c>
      <c r="J65" s="6">
        <v>73901683.5008104</v>
      </c>
      <c r="K65" s="6">
        <v>56059791.019653998</v>
      </c>
      <c r="L65" s="6">
        <v>10176400.317059992</v>
      </c>
      <c r="M65" s="6">
        <v>22255179.165829957</v>
      </c>
      <c r="N65" s="6">
        <v>60060274.98783116</v>
      </c>
      <c r="O65" s="6">
        <v>2679799.4760444202</v>
      </c>
      <c r="P65" s="6">
        <v>262268.64620687929</v>
      </c>
      <c r="Q65" s="3"/>
      <c r="R65" s="6">
        <v>51416563.399648324</v>
      </c>
      <c r="S65" s="6">
        <v>162353.37060123277</v>
      </c>
      <c r="T65" s="6">
        <v>4480874.2494044472</v>
      </c>
      <c r="U65" s="6">
        <v>0</v>
      </c>
      <c r="V65" s="3"/>
      <c r="W65" s="3"/>
    </row>
    <row r="66" spans="1:23" x14ac:dyDescent="0.25">
      <c r="A66" s="4">
        <v>13</v>
      </c>
      <c r="B66" s="3" t="s">
        <v>5</v>
      </c>
      <c r="C66" s="3" t="s">
        <v>8</v>
      </c>
      <c r="D66" s="3"/>
      <c r="E66" s="6">
        <v>0</v>
      </c>
      <c r="F66" s="6"/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3"/>
      <c r="R66" s="6">
        <v>0</v>
      </c>
      <c r="S66" s="6">
        <v>0</v>
      </c>
      <c r="T66" s="6">
        <v>0</v>
      </c>
      <c r="U66" s="6">
        <v>0</v>
      </c>
      <c r="V66" s="3"/>
      <c r="W66" s="3"/>
    </row>
    <row r="67" spans="1:23" x14ac:dyDescent="0.25">
      <c r="A67" s="4">
        <v>14</v>
      </c>
      <c r="B67" s="3" t="s">
        <v>9</v>
      </c>
      <c r="C67" s="3" t="s">
        <v>9</v>
      </c>
      <c r="D67" s="3"/>
      <c r="E67" s="6">
        <v>0</v>
      </c>
      <c r="F67" s="6"/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3"/>
      <c r="R67" s="6">
        <v>0</v>
      </c>
      <c r="S67" s="6">
        <v>0</v>
      </c>
      <c r="T67" s="6">
        <v>0</v>
      </c>
      <c r="U67" s="6">
        <v>0</v>
      </c>
      <c r="V67" s="3"/>
      <c r="W67" s="3"/>
    </row>
    <row r="68" spans="1:23" x14ac:dyDescent="0.25">
      <c r="A68" s="4">
        <v>15</v>
      </c>
      <c r="B68" s="3" t="s">
        <v>9</v>
      </c>
      <c r="C68" s="3" t="s">
        <v>9</v>
      </c>
      <c r="D68" s="3"/>
      <c r="E68" s="6">
        <v>0</v>
      </c>
      <c r="F68" s="6"/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3"/>
      <c r="R68" s="6">
        <v>0</v>
      </c>
      <c r="S68" s="6">
        <v>0</v>
      </c>
      <c r="T68" s="6">
        <v>0</v>
      </c>
      <c r="U68" s="6">
        <v>0</v>
      </c>
      <c r="V68" s="3"/>
      <c r="W68" s="3"/>
    </row>
    <row r="69" spans="1:23" x14ac:dyDescent="0.25">
      <c r="A69" s="4">
        <v>16</v>
      </c>
      <c r="B69" s="3" t="s">
        <v>9</v>
      </c>
      <c r="C69" s="3" t="s">
        <v>9</v>
      </c>
      <c r="D69" s="3"/>
      <c r="E69" s="6">
        <v>0</v>
      </c>
      <c r="F69" s="6"/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3"/>
      <c r="R69" s="6">
        <v>0</v>
      </c>
      <c r="S69" s="6">
        <v>0</v>
      </c>
      <c r="T69" s="6">
        <v>0</v>
      </c>
      <c r="U69" s="6">
        <v>0</v>
      </c>
      <c r="V69" s="3"/>
      <c r="W69" s="3"/>
    </row>
    <row r="70" spans="1:23" x14ac:dyDescent="0.25">
      <c r="A70" s="7">
        <v>17</v>
      </c>
      <c r="B70" s="8" t="s">
        <v>5</v>
      </c>
      <c r="C70" s="8" t="s">
        <v>10</v>
      </c>
      <c r="D70" s="8"/>
      <c r="E70" s="9">
        <v>952985482.71301556</v>
      </c>
      <c r="F70" s="9"/>
      <c r="G70" s="9">
        <v>462021934.87720543</v>
      </c>
      <c r="H70" s="9">
        <v>116058342.07944997</v>
      </c>
      <c r="I70" s="9">
        <v>128519504.7621569</v>
      </c>
      <c r="J70" s="9">
        <v>81261840.539592266</v>
      </c>
      <c r="K70" s="9">
        <v>61259350.165606</v>
      </c>
      <c r="L70" s="9">
        <v>11285015.968414022</v>
      </c>
      <c r="M70" s="9">
        <v>24021189.171970479</v>
      </c>
      <c r="N70" s="9">
        <v>65375420.131362446</v>
      </c>
      <c r="O70" s="9">
        <v>2884360.298816639</v>
      </c>
      <c r="P70" s="9">
        <v>298524.71844153042</v>
      </c>
      <c r="Q70" s="3"/>
      <c r="R70" s="9">
        <v>56615944.860354118</v>
      </c>
      <c r="S70" s="9">
        <v>162531.05584743686</v>
      </c>
      <c r="T70" s="9">
        <v>4480874.2494044472</v>
      </c>
      <c r="U70" s="9">
        <v>0</v>
      </c>
      <c r="V70" s="3"/>
      <c r="W70" s="3"/>
    </row>
    <row r="71" spans="1:23" x14ac:dyDescent="0.25">
      <c r="A71" s="4">
        <v>18</v>
      </c>
      <c r="B71" s="3" t="s">
        <v>5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4">
        <v>19</v>
      </c>
      <c r="B72" s="3"/>
      <c r="C72" s="35" t="s">
        <v>81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4">
        <v>20</v>
      </c>
      <c r="B73" s="3" t="s">
        <v>5</v>
      </c>
      <c r="C73" s="3" t="s">
        <v>6</v>
      </c>
      <c r="D73" s="3"/>
      <c r="E73" s="6">
        <v>2148417626.7487426</v>
      </c>
      <c r="F73" s="6"/>
      <c r="G73" s="6">
        <v>1412485847.4361486</v>
      </c>
      <c r="H73" s="6">
        <v>262493844.47926891</v>
      </c>
      <c r="I73" s="6">
        <v>225499322.22176787</v>
      </c>
      <c r="J73" s="6">
        <v>99257291.81014663</v>
      </c>
      <c r="K73" s="6">
        <v>99552106.88019529</v>
      </c>
      <c r="L73" s="6">
        <v>20105427.458498079</v>
      </c>
      <c r="M73" s="6">
        <v>13831051.166926267</v>
      </c>
      <c r="N73" s="6">
        <v>2672570.2183410302</v>
      </c>
      <c r="O73" s="6">
        <v>11754326.698464513</v>
      </c>
      <c r="P73" s="6">
        <v>765838.37898475933</v>
      </c>
      <c r="Q73" s="3"/>
      <c r="R73" s="6">
        <v>80074751.013802528</v>
      </c>
      <c r="S73" s="6">
        <v>959515.15674667875</v>
      </c>
      <c r="T73" s="6">
        <v>18517840.709646076</v>
      </c>
      <c r="U73" s="6">
        <v>0</v>
      </c>
      <c r="V73" s="3"/>
      <c r="W73" s="3"/>
    </row>
    <row r="74" spans="1:23" x14ac:dyDescent="0.25">
      <c r="A74" s="4">
        <v>21</v>
      </c>
      <c r="B74" s="3" t="s">
        <v>5</v>
      </c>
      <c r="C74" s="3" t="s">
        <v>7</v>
      </c>
      <c r="D74" s="3"/>
      <c r="E74" s="6">
        <v>0</v>
      </c>
      <c r="F74" s="6"/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3"/>
      <c r="R74" s="6">
        <v>0</v>
      </c>
      <c r="S74" s="6">
        <v>0</v>
      </c>
      <c r="T74" s="6">
        <v>0</v>
      </c>
      <c r="U74" s="6">
        <v>0</v>
      </c>
      <c r="V74" s="3"/>
      <c r="W74" s="3"/>
    </row>
    <row r="75" spans="1:23" x14ac:dyDescent="0.25">
      <c r="A75" s="4">
        <v>22</v>
      </c>
      <c r="B75" s="3" t="s">
        <v>5</v>
      </c>
      <c r="C75" s="3" t="s">
        <v>8</v>
      </c>
      <c r="D75" s="3"/>
      <c r="E75" s="6">
        <v>252321352.64214522</v>
      </c>
      <c r="F75" s="6"/>
      <c r="G75" s="6">
        <v>185153819.66129789</v>
      </c>
      <c r="H75" s="6">
        <v>-1257003.304858462</v>
      </c>
      <c r="I75" s="6">
        <v>7579215.8945552446</v>
      </c>
      <c r="J75" s="6">
        <v>1366756.9632706251</v>
      </c>
      <c r="K75" s="6">
        <v>19142324.390167717</v>
      </c>
      <c r="L75" s="6">
        <v>991336.73495334876</v>
      </c>
      <c r="M75" s="6">
        <v>694143.67994418682</v>
      </c>
      <c r="N75" s="6">
        <v>1140031.627261667</v>
      </c>
      <c r="O75" s="6">
        <v>37500398.577293292</v>
      </c>
      <c r="P75" s="6">
        <v>10328.418259733669</v>
      </c>
      <c r="Q75" s="3"/>
      <c r="R75" s="6">
        <v>14577730.751466569</v>
      </c>
      <c r="S75" s="6">
        <v>45204.160662767092</v>
      </c>
      <c r="T75" s="6">
        <v>4519389.4780383818</v>
      </c>
      <c r="U75" s="6">
        <v>0</v>
      </c>
      <c r="V75" s="3"/>
      <c r="W75" s="3"/>
    </row>
    <row r="76" spans="1:23" x14ac:dyDescent="0.25">
      <c r="A76" s="4">
        <v>23</v>
      </c>
      <c r="B76" s="3" t="s">
        <v>9</v>
      </c>
      <c r="C76" s="3" t="s">
        <v>9</v>
      </c>
      <c r="D76" s="3"/>
      <c r="E76" s="6">
        <v>0</v>
      </c>
      <c r="F76" s="6"/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3"/>
      <c r="R76" s="6">
        <v>0</v>
      </c>
      <c r="S76" s="6">
        <v>0</v>
      </c>
      <c r="T76" s="6">
        <v>0</v>
      </c>
      <c r="U76" s="6">
        <v>0</v>
      </c>
      <c r="V76" s="3"/>
      <c r="W76" s="3"/>
    </row>
    <row r="77" spans="1:23" x14ac:dyDescent="0.25">
      <c r="A77" s="4">
        <v>24</v>
      </c>
      <c r="B77" s="3" t="s">
        <v>9</v>
      </c>
      <c r="C77" s="3" t="s">
        <v>9</v>
      </c>
      <c r="D77" s="3"/>
      <c r="E77" s="6">
        <v>0</v>
      </c>
      <c r="F77" s="6"/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3"/>
      <c r="R77" s="6">
        <v>0</v>
      </c>
      <c r="S77" s="6">
        <v>0</v>
      </c>
      <c r="T77" s="6">
        <v>0</v>
      </c>
      <c r="U77" s="6">
        <v>0</v>
      </c>
      <c r="V77" s="3"/>
      <c r="W77" s="3"/>
    </row>
    <row r="78" spans="1:23" x14ac:dyDescent="0.25">
      <c r="A78" s="4">
        <v>25</v>
      </c>
      <c r="B78" s="3" t="s">
        <v>9</v>
      </c>
      <c r="C78" s="3" t="s">
        <v>9</v>
      </c>
      <c r="D78" s="3"/>
      <c r="E78" s="6">
        <v>0</v>
      </c>
      <c r="F78" s="6"/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3"/>
      <c r="R78" s="6">
        <v>0</v>
      </c>
      <c r="S78" s="6">
        <v>0</v>
      </c>
      <c r="T78" s="6">
        <v>0</v>
      </c>
      <c r="U78" s="6">
        <v>0</v>
      </c>
      <c r="V78" s="3"/>
      <c r="W78" s="3"/>
    </row>
    <row r="79" spans="1:23" x14ac:dyDescent="0.25">
      <c r="A79" s="7">
        <v>26</v>
      </c>
      <c r="B79" s="8" t="s">
        <v>5</v>
      </c>
      <c r="C79" s="8" t="s">
        <v>10</v>
      </c>
      <c r="D79" s="8"/>
      <c r="E79" s="9">
        <v>2400738979.3908877</v>
      </c>
      <c r="F79" s="9"/>
      <c r="G79" s="9">
        <v>1597639667.0974464</v>
      </c>
      <c r="H79" s="9">
        <v>261236841.17441043</v>
      </c>
      <c r="I79" s="9">
        <v>233078538.11632311</v>
      </c>
      <c r="J79" s="9">
        <v>100624048.77341725</v>
      </c>
      <c r="K79" s="9">
        <v>118694431.270363</v>
      </c>
      <c r="L79" s="9">
        <v>21096764.193451427</v>
      </c>
      <c r="M79" s="9">
        <v>14525194.846870454</v>
      </c>
      <c r="N79" s="9">
        <v>3812601.8456026972</v>
      </c>
      <c r="O79" s="9">
        <v>49254725.275757805</v>
      </c>
      <c r="P79" s="9">
        <v>776166.79724449303</v>
      </c>
      <c r="Q79" s="3"/>
      <c r="R79" s="9">
        <v>94652481.765269101</v>
      </c>
      <c r="S79" s="9">
        <v>1004719.3174094459</v>
      </c>
      <c r="T79" s="9">
        <v>23037230.187684458</v>
      </c>
      <c r="U79" s="9">
        <v>0</v>
      </c>
      <c r="V79" s="3"/>
      <c r="W79" s="3"/>
    </row>
    <row r="80" spans="1:23" x14ac:dyDescent="0.25">
      <c r="A80" s="4"/>
      <c r="B80" s="3" t="s">
        <v>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4"/>
      <c r="B81" s="3" t="s">
        <v>9</v>
      </c>
      <c r="C81" s="35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4"/>
      <c r="B82" s="3" t="s">
        <v>9</v>
      </c>
      <c r="C82" s="3" t="s">
        <v>9</v>
      </c>
      <c r="D82" s="3"/>
      <c r="E82" s="6">
        <v>0</v>
      </c>
      <c r="F82" s="6"/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3"/>
      <c r="R82" s="6">
        <v>0</v>
      </c>
      <c r="S82" s="6">
        <v>0</v>
      </c>
      <c r="T82" s="6">
        <v>0</v>
      </c>
      <c r="U82" s="6">
        <v>0</v>
      </c>
      <c r="V82" s="3"/>
      <c r="W82" s="3"/>
    </row>
    <row r="83" spans="1:23" x14ac:dyDescent="0.25">
      <c r="A83" s="4"/>
      <c r="B83" s="3" t="s">
        <v>9</v>
      </c>
      <c r="C83" s="3" t="s">
        <v>9</v>
      </c>
      <c r="D83" s="3"/>
      <c r="E83" s="6">
        <v>0</v>
      </c>
      <c r="F83" s="6"/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3"/>
      <c r="R83" s="6">
        <v>0</v>
      </c>
      <c r="S83" s="6">
        <v>0</v>
      </c>
      <c r="T83" s="6">
        <v>0</v>
      </c>
      <c r="U83" s="6">
        <v>0</v>
      </c>
      <c r="V83" s="3"/>
      <c r="W83" s="3"/>
    </row>
    <row r="84" spans="1:23" x14ac:dyDescent="0.25">
      <c r="A84" s="4"/>
      <c r="B84" s="3" t="s">
        <v>9</v>
      </c>
      <c r="C84" s="3" t="s">
        <v>9</v>
      </c>
      <c r="D84" s="3"/>
      <c r="E84" s="6">
        <v>0</v>
      </c>
      <c r="F84" s="6"/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3"/>
      <c r="R84" s="6">
        <v>0</v>
      </c>
      <c r="S84" s="6">
        <v>0</v>
      </c>
      <c r="T84" s="6">
        <v>0</v>
      </c>
      <c r="U84" s="6">
        <v>0</v>
      </c>
      <c r="V84" s="3"/>
      <c r="W84" s="3"/>
    </row>
    <row r="85" spans="1:23" x14ac:dyDescent="0.25">
      <c r="A85" s="4"/>
      <c r="B85" s="3" t="s">
        <v>9</v>
      </c>
      <c r="C85" s="3" t="s">
        <v>9</v>
      </c>
      <c r="D85" s="3"/>
      <c r="E85" s="6">
        <v>0</v>
      </c>
      <c r="F85" s="6"/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3"/>
      <c r="R85" s="6">
        <v>0</v>
      </c>
      <c r="S85" s="6">
        <v>0</v>
      </c>
      <c r="T85" s="6">
        <v>0</v>
      </c>
      <c r="U85" s="6">
        <v>0</v>
      </c>
      <c r="V85" s="3"/>
      <c r="W85" s="3"/>
    </row>
    <row r="86" spans="1:23" x14ac:dyDescent="0.25">
      <c r="A86" s="4"/>
      <c r="B86" s="3" t="s">
        <v>9</v>
      </c>
      <c r="C86" s="3" t="s">
        <v>9</v>
      </c>
      <c r="D86" s="3"/>
      <c r="E86" s="6">
        <v>0</v>
      </c>
      <c r="F86" s="6"/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3"/>
      <c r="R86" s="6">
        <v>0</v>
      </c>
      <c r="S86" s="6">
        <v>0</v>
      </c>
      <c r="T86" s="6">
        <v>0</v>
      </c>
      <c r="U86" s="6">
        <v>0</v>
      </c>
      <c r="V86" s="3"/>
      <c r="W86" s="3"/>
    </row>
    <row r="87" spans="1:23" x14ac:dyDescent="0.25">
      <c r="A87" s="4"/>
      <c r="B87" s="3" t="s">
        <v>9</v>
      </c>
      <c r="C87" s="3" t="s">
        <v>9</v>
      </c>
      <c r="D87" s="3"/>
      <c r="E87" s="6">
        <v>0</v>
      </c>
      <c r="F87" s="6"/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3"/>
      <c r="R87" s="6">
        <v>0</v>
      </c>
      <c r="S87" s="6">
        <v>0</v>
      </c>
      <c r="T87" s="6">
        <v>0</v>
      </c>
      <c r="U87" s="6">
        <v>0</v>
      </c>
      <c r="V87" s="3"/>
      <c r="W87" s="3"/>
    </row>
    <row r="88" spans="1:23" x14ac:dyDescent="0.25">
      <c r="A88" s="7"/>
      <c r="B88" s="8" t="s">
        <v>9</v>
      </c>
      <c r="C88" s="8" t="s">
        <v>9</v>
      </c>
      <c r="D88" s="8"/>
      <c r="E88" s="9">
        <v>0</v>
      </c>
      <c r="F88" s="9"/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3"/>
      <c r="R88" s="9">
        <v>0</v>
      </c>
      <c r="S88" s="9">
        <v>0</v>
      </c>
      <c r="T88" s="9">
        <v>0</v>
      </c>
      <c r="U88" s="9">
        <v>0</v>
      </c>
      <c r="V88" s="3"/>
      <c r="W88" s="3"/>
    </row>
    <row r="89" spans="1:23" x14ac:dyDescent="0.25">
      <c r="A89" s="4"/>
      <c r="B89" s="3" t="s">
        <v>9</v>
      </c>
      <c r="C89" s="3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4"/>
      <c r="B90" s="3" t="s">
        <v>9</v>
      </c>
      <c r="C90" s="3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4"/>
      <c r="B91" s="3" t="s">
        <v>9</v>
      </c>
      <c r="C91" s="3" t="s">
        <v>9</v>
      </c>
      <c r="D91" s="3"/>
      <c r="E91" s="6">
        <v>0</v>
      </c>
      <c r="F91" s="6"/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3"/>
      <c r="R91" s="6">
        <v>0</v>
      </c>
      <c r="S91" s="6">
        <v>0</v>
      </c>
      <c r="T91" s="6">
        <v>0</v>
      </c>
      <c r="U91" s="6">
        <v>0</v>
      </c>
      <c r="V91" s="3"/>
      <c r="W91" s="3"/>
    </row>
    <row r="92" spans="1:23" x14ac:dyDescent="0.25">
      <c r="A92" s="4"/>
      <c r="B92" s="3" t="s">
        <v>9</v>
      </c>
      <c r="C92" s="3" t="s">
        <v>9</v>
      </c>
      <c r="D92" s="3"/>
      <c r="E92" s="6">
        <v>0</v>
      </c>
      <c r="F92" s="6"/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3"/>
      <c r="R92" s="6">
        <v>0</v>
      </c>
      <c r="S92" s="6">
        <v>0</v>
      </c>
      <c r="T92" s="6">
        <v>0</v>
      </c>
      <c r="U92" s="6">
        <v>0</v>
      </c>
      <c r="V92" s="3"/>
      <c r="W92" s="3"/>
    </row>
    <row r="93" spans="1:23" x14ac:dyDescent="0.25">
      <c r="A93" s="4"/>
      <c r="B93" s="3" t="s">
        <v>9</v>
      </c>
      <c r="C93" s="3" t="s">
        <v>9</v>
      </c>
      <c r="D93" s="3"/>
      <c r="E93" s="6">
        <v>0</v>
      </c>
      <c r="F93" s="6"/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3"/>
      <c r="R93" s="6">
        <v>0</v>
      </c>
      <c r="S93" s="6">
        <v>0</v>
      </c>
      <c r="T93" s="6">
        <v>0</v>
      </c>
      <c r="U93" s="6">
        <v>0</v>
      </c>
      <c r="V93" s="3"/>
      <c r="W93" s="3"/>
    </row>
    <row r="94" spans="1:23" x14ac:dyDescent="0.25">
      <c r="A94" s="4"/>
      <c r="B94" s="3" t="s">
        <v>9</v>
      </c>
      <c r="C94" s="3" t="s">
        <v>9</v>
      </c>
      <c r="D94" s="3"/>
      <c r="E94" s="6">
        <v>0</v>
      </c>
      <c r="F94" s="6"/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3"/>
      <c r="R94" s="6">
        <v>0</v>
      </c>
      <c r="S94" s="6">
        <v>0</v>
      </c>
      <c r="T94" s="6">
        <v>0</v>
      </c>
      <c r="U94" s="6">
        <v>0</v>
      </c>
      <c r="V94" s="3"/>
      <c r="W94" s="3"/>
    </row>
    <row r="95" spans="1:23" x14ac:dyDescent="0.25">
      <c r="A95" s="4"/>
      <c r="B95" s="3" t="s">
        <v>9</v>
      </c>
      <c r="C95" s="3" t="s">
        <v>9</v>
      </c>
      <c r="D95" s="3"/>
      <c r="E95" s="6">
        <v>0</v>
      </c>
      <c r="F95" s="6"/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3"/>
      <c r="R95" s="6">
        <v>0</v>
      </c>
      <c r="S95" s="6">
        <v>0</v>
      </c>
      <c r="T95" s="6">
        <v>0</v>
      </c>
      <c r="U95" s="6">
        <v>0</v>
      </c>
      <c r="V95" s="3"/>
      <c r="W95" s="3"/>
    </row>
    <row r="96" spans="1:23" x14ac:dyDescent="0.25">
      <c r="A96" s="4"/>
      <c r="B96" s="3" t="s">
        <v>9</v>
      </c>
      <c r="C96" s="3" t="s">
        <v>9</v>
      </c>
      <c r="D96" s="3"/>
      <c r="E96" s="6">
        <v>0</v>
      </c>
      <c r="F96" s="6"/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3"/>
      <c r="R96" s="6">
        <v>0</v>
      </c>
      <c r="S96" s="6">
        <v>0</v>
      </c>
      <c r="T96" s="6">
        <v>0</v>
      </c>
      <c r="U96" s="6">
        <v>0</v>
      </c>
      <c r="V96" s="3"/>
      <c r="W96" s="3"/>
    </row>
    <row r="97" spans="1:23" x14ac:dyDescent="0.25">
      <c r="A97" s="7"/>
      <c r="B97" s="8" t="s">
        <v>9</v>
      </c>
      <c r="C97" s="8" t="s">
        <v>9</v>
      </c>
      <c r="D97" s="8"/>
      <c r="E97" s="9">
        <v>0</v>
      </c>
      <c r="F97" s="9"/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3"/>
      <c r="R97" s="9">
        <v>0</v>
      </c>
      <c r="S97" s="9">
        <v>0</v>
      </c>
      <c r="T97" s="9">
        <v>0</v>
      </c>
      <c r="U97" s="9">
        <v>0</v>
      </c>
      <c r="V97" s="3"/>
      <c r="W97" s="3"/>
    </row>
    <row r="98" spans="1:23" x14ac:dyDescent="0.25">
      <c r="A98" s="4"/>
      <c r="B98" s="3" t="s">
        <v>9</v>
      </c>
      <c r="C98" s="3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4"/>
      <c r="B99" s="3" t="s">
        <v>9</v>
      </c>
      <c r="C99" s="3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4"/>
      <c r="B100" s="3" t="s">
        <v>9</v>
      </c>
      <c r="C100" s="3" t="s">
        <v>9</v>
      </c>
      <c r="D100" s="3"/>
      <c r="E100" s="6">
        <v>0</v>
      </c>
      <c r="F100" s="6"/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3"/>
      <c r="R100" s="6">
        <v>0</v>
      </c>
      <c r="S100" s="6">
        <v>0</v>
      </c>
      <c r="T100" s="6">
        <v>0</v>
      </c>
      <c r="U100" s="6">
        <v>0</v>
      </c>
      <c r="V100" s="3"/>
      <c r="W100" s="3"/>
    </row>
    <row r="101" spans="1:23" x14ac:dyDescent="0.25">
      <c r="A101" s="4"/>
      <c r="B101" s="3" t="s">
        <v>9</v>
      </c>
      <c r="C101" s="3" t="s">
        <v>9</v>
      </c>
      <c r="D101" s="3"/>
      <c r="E101" s="6">
        <v>0</v>
      </c>
      <c r="F101" s="6"/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3"/>
      <c r="R101" s="6">
        <v>0</v>
      </c>
      <c r="S101" s="6">
        <v>0</v>
      </c>
      <c r="T101" s="6">
        <v>0</v>
      </c>
      <c r="U101" s="6">
        <v>0</v>
      </c>
      <c r="V101" s="3"/>
      <c r="W101" s="3"/>
    </row>
    <row r="102" spans="1:23" x14ac:dyDescent="0.25">
      <c r="A102" s="4"/>
      <c r="B102" s="3" t="s">
        <v>9</v>
      </c>
      <c r="C102" s="3" t="s">
        <v>9</v>
      </c>
      <c r="D102" s="3"/>
      <c r="E102" s="6">
        <v>0</v>
      </c>
      <c r="F102" s="6"/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3"/>
      <c r="R102" s="6">
        <v>0</v>
      </c>
      <c r="S102" s="6">
        <v>0</v>
      </c>
      <c r="T102" s="6">
        <v>0</v>
      </c>
      <c r="U102" s="6">
        <v>0</v>
      </c>
      <c r="V102" s="3"/>
      <c r="W102" s="3"/>
    </row>
    <row r="103" spans="1:23" x14ac:dyDescent="0.25">
      <c r="A103" s="4"/>
      <c r="B103" s="3" t="s">
        <v>9</v>
      </c>
      <c r="C103" s="3" t="s">
        <v>9</v>
      </c>
      <c r="D103" s="3"/>
      <c r="E103" s="6">
        <v>0</v>
      </c>
      <c r="F103" s="6"/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3"/>
      <c r="R103" s="6">
        <v>0</v>
      </c>
      <c r="S103" s="6">
        <v>0</v>
      </c>
      <c r="T103" s="6">
        <v>0</v>
      </c>
      <c r="U103" s="6">
        <v>0</v>
      </c>
      <c r="V103" s="3"/>
      <c r="W103" s="3"/>
    </row>
    <row r="104" spans="1:23" x14ac:dyDescent="0.25">
      <c r="A104" s="4"/>
      <c r="B104" s="3" t="s">
        <v>9</v>
      </c>
      <c r="C104" s="3" t="s">
        <v>9</v>
      </c>
      <c r="D104" s="3"/>
      <c r="E104" s="6">
        <v>0</v>
      </c>
      <c r="F104" s="6"/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3"/>
      <c r="R104" s="6">
        <v>0</v>
      </c>
      <c r="S104" s="6">
        <v>0</v>
      </c>
      <c r="T104" s="6">
        <v>0</v>
      </c>
      <c r="U104" s="6">
        <v>0</v>
      </c>
      <c r="V104" s="3"/>
      <c r="W104" s="3"/>
    </row>
    <row r="105" spans="1:23" x14ac:dyDescent="0.25">
      <c r="A105" s="4"/>
      <c r="B105" s="3" t="s">
        <v>9</v>
      </c>
      <c r="C105" s="3" t="s">
        <v>9</v>
      </c>
      <c r="D105" s="3"/>
      <c r="E105" s="6">
        <v>0</v>
      </c>
      <c r="F105" s="6"/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3"/>
      <c r="R105" s="6">
        <v>0</v>
      </c>
      <c r="S105" s="6">
        <v>0</v>
      </c>
      <c r="T105" s="6">
        <v>0</v>
      </c>
      <c r="U105" s="6">
        <v>0</v>
      </c>
      <c r="V105" s="3"/>
      <c r="W105" s="3"/>
    </row>
    <row r="106" spans="1:23" x14ac:dyDescent="0.25">
      <c r="A106" s="7"/>
      <c r="B106" s="8" t="s">
        <v>9</v>
      </c>
      <c r="C106" s="8" t="s">
        <v>9</v>
      </c>
      <c r="D106" s="8"/>
      <c r="E106" s="9">
        <v>0</v>
      </c>
      <c r="F106" s="9"/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3"/>
      <c r="R106" s="9">
        <v>0</v>
      </c>
      <c r="S106" s="9">
        <v>0</v>
      </c>
      <c r="T106" s="9">
        <v>0</v>
      </c>
      <c r="U106" s="9">
        <v>0</v>
      </c>
      <c r="V106" s="3"/>
      <c r="W106" s="3"/>
    </row>
    <row r="107" spans="1:23" x14ac:dyDescent="0.25">
      <c r="A107" s="4"/>
      <c r="B107" s="3" t="s">
        <v>9</v>
      </c>
      <c r="C107" s="3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4"/>
      <c r="B108" s="3" t="s">
        <v>9</v>
      </c>
      <c r="C108" s="3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4"/>
      <c r="B109" s="3" t="s">
        <v>9</v>
      </c>
      <c r="C109" s="3" t="s">
        <v>9</v>
      </c>
      <c r="D109" s="3"/>
      <c r="E109" s="6">
        <v>0</v>
      </c>
      <c r="F109" s="6"/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3"/>
      <c r="R109" s="6">
        <v>0</v>
      </c>
      <c r="S109" s="6">
        <v>0</v>
      </c>
      <c r="T109" s="6">
        <v>0</v>
      </c>
      <c r="U109" s="6">
        <v>0</v>
      </c>
      <c r="V109" s="3"/>
      <c r="W109" s="3"/>
    </row>
    <row r="110" spans="1:23" x14ac:dyDescent="0.25">
      <c r="A110" s="4"/>
      <c r="B110" s="3" t="s">
        <v>9</v>
      </c>
      <c r="C110" s="3" t="s">
        <v>9</v>
      </c>
      <c r="D110" s="3"/>
      <c r="E110" s="6">
        <v>0</v>
      </c>
      <c r="F110" s="6"/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3"/>
      <c r="R110" s="6">
        <v>0</v>
      </c>
      <c r="S110" s="6">
        <v>0</v>
      </c>
      <c r="T110" s="6">
        <v>0</v>
      </c>
      <c r="U110" s="6">
        <v>0</v>
      </c>
      <c r="V110" s="3"/>
      <c r="W110" s="3"/>
    </row>
    <row r="111" spans="1:23" x14ac:dyDescent="0.25">
      <c r="A111" s="4"/>
      <c r="B111" s="3" t="s">
        <v>9</v>
      </c>
      <c r="C111" s="3" t="s">
        <v>9</v>
      </c>
      <c r="D111" s="3"/>
      <c r="E111" s="6">
        <v>0</v>
      </c>
      <c r="F111" s="6"/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3"/>
      <c r="R111" s="6">
        <v>0</v>
      </c>
      <c r="S111" s="6">
        <v>0</v>
      </c>
      <c r="T111" s="6">
        <v>0</v>
      </c>
      <c r="U111" s="6">
        <v>0</v>
      </c>
      <c r="V111" s="3"/>
      <c r="W111" s="3"/>
    </row>
    <row r="112" spans="1:23" x14ac:dyDescent="0.25">
      <c r="A112" s="4"/>
      <c r="B112" s="3" t="s">
        <v>9</v>
      </c>
      <c r="C112" s="3" t="s">
        <v>9</v>
      </c>
      <c r="D112" s="3"/>
      <c r="E112" s="6">
        <v>0</v>
      </c>
      <c r="F112" s="6"/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3"/>
      <c r="R112" s="6">
        <v>0</v>
      </c>
      <c r="S112" s="6">
        <v>0</v>
      </c>
      <c r="T112" s="6">
        <v>0</v>
      </c>
      <c r="U112" s="6">
        <v>0</v>
      </c>
      <c r="V112" s="3"/>
      <c r="W112" s="3"/>
    </row>
    <row r="113" spans="1:23" x14ac:dyDescent="0.25">
      <c r="A113" s="4"/>
      <c r="B113" s="3" t="s">
        <v>9</v>
      </c>
      <c r="C113" s="3" t="s">
        <v>9</v>
      </c>
      <c r="D113" s="3"/>
      <c r="E113" s="6">
        <v>0</v>
      </c>
      <c r="F113" s="6"/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3"/>
      <c r="R113" s="6">
        <v>0</v>
      </c>
      <c r="S113" s="6">
        <v>0</v>
      </c>
      <c r="T113" s="6">
        <v>0</v>
      </c>
      <c r="U113" s="6">
        <v>0</v>
      </c>
      <c r="V113" s="3"/>
      <c r="W113" s="3"/>
    </row>
    <row r="114" spans="1:23" x14ac:dyDescent="0.25">
      <c r="A114" s="4"/>
      <c r="B114" s="3" t="s">
        <v>9</v>
      </c>
      <c r="C114" s="3" t="s">
        <v>9</v>
      </c>
      <c r="D114" s="3"/>
      <c r="E114" s="6">
        <v>0</v>
      </c>
      <c r="F114" s="6"/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3"/>
      <c r="R114" s="6">
        <v>0</v>
      </c>
      <c r="S114" s="6">
        <v>0</v>
      </c>
      <c r="T114" s="6">
        <v>0</v>
      </c>
      <c r="U114" s="6">
        <v>0</v>
      </c>
      <c r="V114" s="3"/>
      <c r="W114" s="3"/>
    </row>
    <row r="115" spans="1:23" x14ac:dyDescent="0.25">
      <c r="A115" s="7"/>
      <c r="B115" s="8" t="s">
        <v>9</v>
      </c>
      <c r="C115" s="8" t="s">
        <v>9</v>
      </c>
      <c r="D115" s="8"/>
      <c r="E115" s="9">
        <v>0</v>
      </c>
      <c r="F115" s="9"/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3"/>
      <c r="R115" s="9">
        <v>0</v>
      </c>
      <c r="S115" s="9">
        <v>0</v>
      </c>
      <c r="T115" s="9">
        <v>0</v>
      </c>
      <c r="U115" s="9">
        <v>0</v>
      </c>
      <c r="V115" s="3"/>
      <c r="W115" s="3"/>
    </row>
    <row r="116" spans="1:23" x14ac:dyDescent="0.25">
      <c r="A116" s="4"/>
      <c r="B116" s="3" t="s">
        <v>9</v>
      </c>
      <c r="C116" s="3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4"/>
      <c r="B117" s="3" t="s">
        <v>9</v>
      </c>
      <c r="C117" s="3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4"/>
      <c r="B118" s="3" t="s">
        <v>9</v>
      </c>
      <c r="C118" s="3" t="s">
        <v>9</v>
      </c>
      <c r="D118" s="3"/>
      <c r="E118" s="6">
        <v>0</v>
      </c>
      <c r="F118" s="6"/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3"/>
      <c r="R118" s="6">
        <v>0</v>
      </c>
      <c r="S118" s="6">
        <v>0</v>
      </c>
      <c r="T118" s="6">
        <v>0</v>
      </c>
      <c r="U118" s="6">
        <v>0</v>
      </c>
      <c r="V118" s="3"/>
      <c r="W118" s="3"/>
    </row>
    <row r="119" spans="1:23" x14ac:dyDescent="0.25">
      <c r="A119" s="4"/>
      <c r="B119" s="3" t="s">
        <v>9</v>
      </c>
      <c r="C119" s="3" t="s">
        <v>9</v>
      </c>
      <c r="D119" s="3"/>
      <c r="E119" s="6">
        <v>0</v>
      </c>
      <c r="F119" s="6"/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3"/>
      <c r="R119" s="6">
        <v>0</v>
      </c>
      <c r="S119" s="6">
        <v>0</v>
      </c>
      <c r="T119" s="6">
        <v>0</v>
      </c>
      <c r="U119" s="6">
        <v>0</v>
      </c>
      <c r="V119" s="3"/>
      <c r="W119" s="3"/>
    </row>
    <row r="120" spans="1:23" x14ac:dyDescent="0.25">
      <c r="A120" s="4"/>
      <c r="B120" s="3" t="s">
        <v>9</v>
      </c>
      <c r="C120" s="3" t="s">
        <v>9</v>
      </c>
      <c r="D120" s="3"/>
      <c r="E120" s="6">
        <v>0</v>
      </c>
      <c r="F120" s="6"/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3"/>
      <c r="R120" s="6">
        <v>0</v>
      </c>
      <c r="S120" s="6">
        <v>0</v>
      </c>
      <c r="T120" s="6">
        <v>0</v>
      </c>
      <c r="U120" s="6">
        <v>0</v>
      </c>
      <c r="V120" s="3"/>
      <c r="W120" s="3"/>
    </row>
    <row r="121" spans="1:23" x14ac:dyDescent="0.25">
      <c r="A121" s="4"/>
      <c r="B121" s="3" t="s">
        <v>9</v>
      </c>
      <c r="C121" s="3" t="s">
        <v>9</v>
      </c>
      <c r="D121" s="3"/>
      <c r="E121" s="6">
        <v>0</v>
      </c>
      <c r="F121" s="6"/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3"/>
      <c r="R121" s="6">
        <v>0</v>
      </c>
      <c r="S121" s="6">
        <v>0</v>
      </c>
      <c r="T121" s="6">
        <v>0</v>
      </c>
      <c r="U121" s="6">
        <v>0</v>
      </c>
      <c r="V121" s="3"/>
      <c r="W121" s="3"/>
    </row>
    <row r="122" spans="1:23" x14ac:dyDescent="0.25">
      <c r="A122" s="4"/>
      <c r="B122" s="3" t="s">
        <v>9</v>
      </c>
      <c r="C122" s="3" t="s">
        <v>9</v>
      </c>
      <c r="D122" s="3"/>
      <c r="E122" s="6">
        <v>0</v>
      </c>
      <c r="F122" s="6"/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3"/>
      <c r="R122" s="6">
        <v>0</v>
      </c>
      <c r="S122" s="6">
        <v>0</v>
      </c>
      <c r="T122" s="6">
        <v>0</v>
      </c>
      <c r="U122" s="6">
        <v>0</v>
      </c>
      <c r="V122" s="3"/>
      <c r="W122" s="3"/>
    </row>
    <row r="123" spans="1:23" x14ac:dyDescent="0.25">
      <c r="A123" s="4"/>
      <c r="B123" s="3" t="s">
        <v>9</v>
      </c>
      <c r="C123" s="3" t="s">
        <v>9</v>
      </c>
      <c r="D123" s="3"/>
      <c r="E123" s="6">
        <v>0</v>
      </c>
      <c r="F123" s="6"/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3"/>
      <c r="R123" s="6">
        <v>0</v>
      </c>
      <c r="S123" s="6">
        <v>0</v>
      </c>
      <c r="T123" s="6">
        <v>0</v>
      </c>
      <c r="U123" s="6">
        <v>0</v>
      </c>
      <c r="V123" s="3"/>
      <c r="W123" s="3"/>
    </row>
    <row r="124" spans="1:23" x14ac:dyDescent="0.25">
      <c r="A124" s="7"/>
      <c r="B124" s="8" t="s">
        <v>9</v>
      </c>
      <c r="C124" s="8" t="s">
        <v>9</v>
      </c>
      <c r="D124" s="8"/>
      <c r="E124" s="9">
        <v>0</v>
      </c>
      <c r="F124" s="9"/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3"/>
      <c r="R124" s="9">
        <v>0</v>
      </c>
      <c r="S124" s="9">
        <v>0</v>
      </c>
      <c r="T124" s="9">
        <v>0</v>
      </c>
      <c r="U124" s="9">
        <v>0</v>
      </c>
      <c r="V124" s="3"/>
      <c r="W124" s="3"/>
    </row>
    <row r="125" spans="1:23" x14ac:dyDescent="0.25">
      <c r="A125" s="4"/>
      <c r="B125" s="3" t="s">
        <v>9</v>
      </c>
      <c r="C125" s="3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4"/>
      <c r="B126" s="3" t="s">
        <v>9</v>
      </c>
      <c r="C126" s="3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4"/>
      <c r="B127" s="3" t="s">
        <v>9</v>
      </c>
      <c r="C127" s="3" t="s">
        <v>9</v>
      </c>
      <c r="D127" s="3"/>
      <c r="E127" s="6">
        <v>0</v>
      </c>
      <c r="F127" s="6"/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3"/>
      <c r="R127" s="6">
        <v>0</v>
      </c>
      <c r="S127" s="6">
        <v>0</v>
      </c>
      <c r="T127" s="6">
        <v>0</v>
      </c>
      <c r="U127" s="6">
        <v>0</v>
      </c>
      <c r="V127" s="3"/>
      <c r="W127" s="3"/>
    </row>
    <row r="128" spans="1:23" x14ac:dyDescent="0.25">
      <c r="A128" s="4"/>
      <c r="B128" s="3" t="s">
        <v>9</v>
      </c>
      <c r="C128" s="3" t="s">
        <v>9</v>
      </c>
      <c r="D128" s="3"/>
      <c r="E128" s="6">
        <v>0</v>
      </c>
      <c r="F128" s="6"/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3"/>
      <c r="R128" s="6">
        <v>0</v>
      </c>
      <c r="S128" s="6">
        <v>0</v>
      </c>
      <c r="T128" s="6">
        <v>0</v>
      </c>
      <c r="U128" s="6">
        <v>0</v>
      </c>
      <c r="V128" s="3"/>
      <c r="W128" s="3"/>
    </row>
    <row r="129" spans="1:23" x14ac:dyDescent="0.25">
      <c r="A129" s="4"/>
      <c r="B129" s="3" t="s">
        <v>9</v>
      </c>
      <c r="C129" s="3" t="s">
        <v>9</v>
      </c>
      <c r="D129" s="3"/>
      <c r="E129" s="6">
        <v>0</v>
      </c>
      <c r="F129" s="6"/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3"/>
      <c r="R129" s="6">
        <v>0</v>
      </c>
      <c r="S129" s="6">
        <v>0</v>
      </c>
      <c r="T129" s="6">
        <v>0</v>
      </c>
      <c r="U129" s="6">
        <v>0</v>
      </c>
      <c r="V129" s="3"/>
      <c r="W129" s="3"/>
    </row>
    <row r="130" spans="1:23" x14ac:dyDescent="0.25">
      <c r="A130" s="4"/>
      <c r="B130" s="3" t="s">
        <v>9</v>
      </c>
      <c r="C130" s="3" t="s">
        <v>9</v>
      </c>
      <c r="D130" s="3"/>
      <c r="E130" s="6">
        <v>0</v>
      </c>
      <c r="F130" s="6"/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3"/>
      <c r="R130" s="6">
        <v>0</v>
      </c>
      <c r="S130" s="6">
        <v>0</v>
      </c>
      <c r="T130" s="6">
        <v>0</v>
      </c>
      <c r="U130" s="6">
        <v>0</v>
      </c>
      <c r="V130" s="3"/>
      <c r="W130" s="3"/>
    </row>
    <row r="131" spans="1:23" x14ac:dyDescent="0.25">
      <c r="A131" s="4"/>
      <c r="B131" s="3" t="s">
        <v>9</v>
      </c>
      <c r="C131" s="3" t="s">
        <v>9</v>
      </c>
      <c r="D131" s="3"/>
      <c r="E131" s="6">
        <v>0</v>
      </c>
      <c r="F131" s="6"/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3"/>
      <c r="R131" s="6">
        <v>0</v>
      </c>
      <c r="S131" s="6">
        <v>0</v>
      </c>
      <c r="T131" s="6">
        <v>0</v>
      </c>
      <c r="U131" s="6">
        <v>0</v>
      </c>
      <c r="V131" s="3"/>
      <c r="W131" s="3"/>
    </row>
    <row r="132" spans="1:23" x14ac:dyDescent="0.25">
      <c r="A132" s="4"/>
      <c r="B132" s="3" t="s">
        <v>9</v>
      </c>
      <c r="C132" s="3" t="s">
        <v>9</v>
      </c>
      <c r="D132" s="3"/>
      <c r="E132" s="6">
        <v>0</v>
      </c>
      <c r="F132" s="6"/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3"/>
      <c r="R132" s="6">
        <v>0</v>
      </c>
      <c r="S132" s="6">
        <v>0</v>
      </c>
      <c r="T132" s="6">
        <v>0</v>
      </c>
      <c r="U132" s="6">
        <v>0</v>
      </c>
      <c r="V132" s="3"/>
      <c r="W132" s="3"/>
    </row>
    <row r="133" spans="1:23" x14ac:dyDescent="0.25">
      <c r="A133" s="7"/>
      <c r="B133" s="8" t="s">
        <v>9</v>
      </c>
      <c r="C133" s="8" t="s">
        <v>9</v>
      </c>
      <c r="D133" s="8"/>
      <c r="E133" s="9">
        <v>0</v>
      </c>
      <c r="F133" s="9"/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3"/>
      <c r="R133" s="9">
        <v>0</v>
      </c>
      <c r="S133" s="9">
        <v>0</v>
      </c>
      <c r="T133" s="9">
        <v>0</v>
      </c>
      <c r="U133" s="9">
        <v>0</v>
      </c>
      <c r="V133" s="3"/>
      <c r="W133" s="3"/>
    </row>
    <row r="134" spans="1:23" x14ac:dyDescent="0.25">
      <c r="A134" s="4"/>
      <c r="B134" s="3" t="s">
        <v>9</v>
      </c>
      <c r="C134" s="3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4"/>
      <c r="B135" s="3" t="s">
        <v>9</v>
      </c>
      <c r="C135" s="3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4"/>
      <c r="B136" s="3" t="s">
        <v>9</v>
      </c>
      <c r="C136" s="3" t="s">
        <v>9</v>
      </c>
      <c r="D136" s="3"/>
      <c r="E136" s="6">
        <v>0</v>
      </c>
      <c r="F136" s="6"/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3"/>
      <c r="R136" s="6">
        <v>0</v>
      </c>
      <c r="S136" s="6">
        <v>0</v>
      </c>
      <c r="T136" s="6">
        <v>0</v>
      </c>
      <c r="U136" s="6">
        <v>0</v>
      </c>
      <c r="V136" s="3"/>
      <c r="W136" s="3"/>
    </row>
    <row r="137" spans="1:23" x14ac:dyDescent="0.25">
      <c r="A137" s="4"/>
      <c r="B137" s="3" t="s">
        <v>9</v>
      </c>
      <c r="C137" s="3" t="s">
        <v>9</v>
      </c>
      <c r="D137" s="3"/>
      <c r="E137" s="6">
        <v>0</v>
      </c>
      <c r="F137" s="6"/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3"/>
      <c r="R137" s="6">
        <v>0</v>
      </c>
      <c r="S137" s="6">
        <v>0</v>
      </c>
      <c r="T137" s="6">
        <v>0</v>
      </c>
      <c r="U137" s="6">
        <v>0</v>
      </c>
      <c r="V137" s="3"/>
      <c r="W137" s="3"/>
    </row>
    <row r="138" spans="1:23" x14ac:dyDescent="0.25">
      <c r="A138" s="4"/>
      <c r="B138" s="3" t="s">
        <v>9</v>
      </c>
      <c r="C138" s="3" t="s">
        <v>9</v>
      </c>
      <c r="D138" s="3"/>
      <c r="E138" s="6">
        <v>0</v>
      </c>
      <c r="F138" s="6"/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3"/>
      <c r="R138" s="6">
        <v>0</v>
      </c>
      <c r="S138" s="6">
        <v>0</v>
      </c>
      <c r="T138" s="6">
        <v>0</v>
      </c>
      <c r="U138" s="6">
        <v>0</v>
      </c>
      <c r="V138" s="3"/>
      <c r="W138" s="3"/>
    </row>
    <row r="139" spans="1:23" x14ac:dyDescent="0.25">
      <c r="A139" s="4"/>
      <c r="B139" s="3" t="s">
        <v>9</v>
      </c>
      <c r="C139" s="3" t="s">
        <v>9</v>
      </c>
      <c r="D139" s="3"/>
      <c r="E139" s="6">
        <v>0</v>
      </c>
      <c r="F139" s="6"/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3"/>
      <c r="R139" s="6">
        <v>0</v>
      </c>
      <c r="S139" s="6">
        <v>0</v>
      </c>
      <c r="T139" s="6">
        <v>0</v>
      </c>
      <c r="U139" s="6">
        <v>0</v>
      </c>
      <c r="V139" s="3"/>
      <c r="W139" s="3"/>
    </row>
    <row r="140" spans="1:23" x14ac:dyDescent="0.25">
      <c r="A140" s="4"/>
      <c r="B140" s="3" t="s">
        <v>9</v>
      </c>
      <c r="C140" s="3" t="s">
        <v>9</v>
      </c>
      <c r="D140" s="3"/>
      <c r="E140" s="6">
        <v>0</v>
      </c>
      <c r="F140" s="6"/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3"/>
      <c r="R140" s="6">
        <v>0</v>
      </c>
      <c r="S140" s="6">
        <v>0</v>
      </c>
      <c r="T140" s="6">
        <v>0</v>
      </c>
      <c r="U140" s="6">
        <v>0</v>
      </c>
      <c r="V140" s="3"/>
      <c r="W140" s="3"/>
    </row>
    <row r="141" spans="1:23" x14ac:dyDescent="0.25">
      <c r="A141" s="4"/>
      <c r="B141" s="3" t="s">
        <v>9</v>
      </c>
      <c r="C141" s="3" t="s">
        <v>9</v>
      </c>
      <c r="D141" s="3"/>
      <c r="E141" s="6">
        <v>0</v>
      </c>
      <c r="F141" s="6"/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3"/>
      <c r="R141" s="6">
        <v>0</v>
      </c>
      <c r="S141" s="6">
        <v>0</v>
      </c>
      <c r="T141" s="6">
        <v>0</v>
      </c>
      <c r="U141" s="6">
        <v>0</v>
      </c>
      <c r="V141" s="3"/>
      <c r="W141" s="3"/>
    </row>
    <row r="142" spans="1:23" x14ac:dyDescent="0.25">
      <c r="A142" s="7"/>
      <c r="B142" s="8" t="s">
        <v>9</v>
      </c>
      <c r="C142" s="8" t="s">
        <v>9</v>
      </c>
      <c r="D142" s="8"/>
      <c r="E142" s="9">
        <v>0</v>
      </c>
      <c r="F142" s="9"/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3"/>
      <c r="R142" s="9">
        <v>0</v>
      </c>
      <c r="S142" s="9">
        <v>0</v>
      </c>
      <c r="T142" s="9">
        <v>0</v>
      </c>
      <c r="U142" s="9">
        <v>0</v>
      </c>
      <c r="V142" s="3"/>
      <c r="W142" s="3"/>
    </row>
    <row r="143" spans="1:23" x14ac:dyDescent="0.25">
      <c r="A143" s="4"/>
      <c r="B143" s="3" t="s">
        <v>9</v>
      </c>
      <c r="C143" s="3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4">
        <v>27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4">
        <v>28</v>
      </c>
      <c r="B145" s="3"/>
      <c r="C145" s="35" t="s">
        <v>82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4">
        <v>29</v>
      </c>
      <c r="B146" s="3" t="s">
        <v>5</v>
      </c>
      <c r="C146" s="3" t="s">
        <v>6</v>
      </c>
      <c r="D146" s="3"/>
      <c r="E146" s="6">
        <v>2490478111.3514557</v>
      </c>
      <c r="F146" s="6"/>
      <c r="G146" s="6">
        <v>1606055996.1298323</v>
      </c>
      <c r="H146" s="6">
        <v>307122021.51418519</v>
      </c>
      <c r="I146" s="6">
        <v>273266556.33955818</v>
      </c>
      <c r="J146" s="6">
        <v>124355049.38377503</v>
      </c>
      <c r="K146" s="6">
        <v>117282336.58144136</v>
      </c>
      <c r="L146" s="6">
        <v>21214043.109852109</v>
      </c>
      <c r="M146" s="6">
        <v>19853054.606957823</v>
      </c>
      <c r="N146" s="6">
        <v>7987715.3618723126</v>
      </c>
      <c r="O146" s="6">
        <v>12451868.600348826</v>
      </c>
      <c r="P146" s="6">
        <v>889469.72363169817</v>
      </c>
      <c r="Q146" s="3"/>
      <c r="R146" s="6">
        <v>97804374.817482814</v>
      </c>
      <c r="S146" s="6">
        <v>960121.05431247014</v>
      </c>
      <c r="T146" s="6">
        <v>18517840.709646076</v>
      </c>
      <c r="U146" s="6">
        <v>0</v>
      </c>
      <c r="V146" s="3"/>
      <c r="W146" s="3"/>
    </row>
    <row r="147" spans="1:23" x14ac:dyDescent="0.25">
      <c r="A147" s="4">
        <v>30</v>
      </c>
      <c r="B147" s="3" t="s">
        <v>5</v>
      </c>
      <c r="C147" s="3" t="s">
        <v>7</v>
      </c>
      <c r="D147" s="3"/>
      <c r="E147" s="6">
        <v>2767361815.6816845</v>
      </c>
      <c r="F147" s="6"/>
      <c r="G147" s="6">
        <v>1405103834.9282579</v>
      </c>
      <c r="H147" s="6">
        <v>357020397.15995157</v>
      </c>
      <c r="I147" s="6">
        <v>397034022.20392197</v>
      </c>
      <c r="J147" s="6">
        <v>256232186.53735757</v>
      </c>
      <c r="K147" s="6">
        <v>194370711.8611953</v>
      </c>
      <c r="L147" s="6">
        <v>10176400.317059992</v>
      </c>
      <c r="M147" s="6">
        <v>77163238.363558024</v>
      </c>
      <c r="N147" s="6">
        <v>60060274.98783116</v>
      </c>
      <c r="O147" s="6">
        <v>9291410.5159863811</v>
      </c>
      <c r="P147" s="6">
        <v>909338.80656513607</v>
      </c>
      <c r="Q147" s="3"/>
      <c r="R147" s="6">
        <v>178271696.12427151</v>
      </c>
      <c r="S147" s="6">
        <v>562912.19861598476</v>
      </c>
      <c r="T147" s="6">
        <v>15536103.538307784</v>
      </c>
      <c r="U147" s="6">
        <v>0</v>
      </c>
      <c r="V147" s="3"/>
      <c r="W147" s="3"/>
    </row>
    <row r="148" spans="1:23" x14ac:dyDescent="0.25">
      <c r="A148" s="4">
        <v>31</v>
      </c>
      <c r="B148" s="3" t="s">
        <v>5</v>
      </c>
      <c r="C148" s="3" t="s">
        <v>8</v>
      </c>
      <c r="D148" s="3"/>
      <c r="E148" s="6">
        <v>252321352.64214522</v>
      </c>
      <c r="F148" s="6"/>
      <c r="G148" s="6">
        <v>185153819.66129789</v>
      </c>
      <c r="H148" s="6">
        <v>-1257003.304858462</v>
      </c>
      <c r="I148" s="6">
        <v>7579215.8945552446</v>
      </c>
      <c r="J148" s="6">
        <v>1366756.9632706251</v>
      </c>
      <c r="K148" s="6">
        <v>19142324.390167717</v>
      </c>
      <c r="L148" s="6">
        <v>991336.73495334876</v>
      </c>
      <c r="M148" s="6">
        <v>694143.67994418682</v>
      </c>
      <c r="N148" s="6">
        <v>1140031.627261667</v>
      </c>
      <c r="O148" s="6">
        <v>37500398.577293292</v>
      </c>
      <c r="P148" s="6">
        <v>10328.418259733669</v>
      </c>
      <c r="Q148" s="3"/>
      <c r="R148" s="6">
        <v>14577730.751466569</v>
      </c>
      <c r="S148" s="6">
        <v>45204.160662767092</v>
      </c>
      <c r="T148" s="6">
        <v>4519389.4780383818</v>
      </c>
      <c r="U148" s="6">
        <v>0</v>
      </c>
      <c r="V148" s="3"/>
      <c r="W148" s="3"/>
    </row>
    <row r="149" spans="1:23" x14ac:dyDescent="0.25">
      <c r="A149" s="4">
        <v>32</v>
      </c>
      <c r="B149" s="3" t="s">
        <v>9</v>
      </c>
      <c r="C149" s="3" t="s">
        <v>9</v>
      </c>
      <c r="D149" s="3"/>
      <c r="E149" s="6">
        <v>0</v>
      </c>
      <c r="F149" s="6"/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3"/>
      <c r="R149" s="6">
        <v>0</v>
      </c>
      <c r="S149" s="6">
        <v>0</v>
      </c>
      <c r="T149" s="6">
        <v>0</v>
      </c>
      <c r="U149" s="6">
        <v>0</v>
      </c>
      <c r="V149" s="3"/>
      <c r="W149" s="3"/>
    </row>
    <row r="150" spans="1:23" x14ac:dyDescent="0.25">
      <c r="A150" s="4">
        <v>33</v>
      </c>
      <c r="B150" s="3" t="s">
        <v>9</v>
      </c>
      <c r="C150" s="3" t="s">
        <v>9</v>
      </c>
      <c r="D150" s="3"/>
      <c r="E150" s="6">
        <v>0</v>
      </c>
      <c r="F150" s="6"/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3"/>
      <c r="R150" s="6">
        <v>0</v>
      </c>
      <c r="S150" s="6">
        <v>0</v>
      </c>
      <c r="T150" s="6">
        <v>0</v>
      </c>
      <c r="U150" s="6">
        <v>0</v>
      </c>
      <c r="V150" s="3"/>
      <c r="W150" s="3"/>
    </row>
    <row r="151" spans="1:23" x14ac:dyDescent="0.25">
      <c r="A151" s="4">
        <v>34</v>
      </c>
      <c r="B151" s="3" t="s">
        <v>9</v>
      </c>
      <c r="C151" s="3" t="s">
        <v>9</v>
      </c>
      <c r="D151" s="3"/>
      <c r="E151" s="6">
        <v>0</v>
      </c>
      <c r="F151" s="6"/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3"/>
      <c r="R151" s="6">
        <v>0</v>
      </c>
      <c r="S151" s="6">
        <v>0</v>
      </c>
      <c r="T151" s="6">
        <v>0</v>
      </c>
      <c r="U151" s="6">
        <v>0</v>
      </c>
      <c r="V151" s="3"/>
      <c r="W151" s="3"/>
    </row>
    <row r="152" spans="1:23" x14ac:dyDescent="0.25">
      <c r="A152" s="7">
        <v>35</v>
      </c>
      <c r="B152" s="8"/>
      <c r="C152" s="8" t="s">
        <v>10</v>
      </c>
      <c r="D152" s="8"/>
      <c r="E152" s="9">
        <v>5510161279.6752853</v>
      </c>
      <c r="F152" s="9"/>
      <c r="G152" s="9">
        <v>3196313650.719388</v>
      </c>
      <c r="H152" s="9">
        <v>662885415.36927831</v>
      </c>
      <c r="I152" s="9">
        <v>677879794.43803537</v>
      </c>
      <c r="J152" s="9">
        <v>381953992.88440317</v>
      </c>
      <c r="K152" s="9">
        <v>330795372.83280438</v>
      </c>
      <c r="L152" s="9">
        <v>32381780.161865447</v>
      </c>
      <c r="M152" s="9">
        <v>97710436.650460035</v>
      </c>
      <c r="N152" s="9">
        <v>69188021.976965144</v>
      </c>
      <c r="O152" s="9">
        <v>59243677.693628497</v>
      </c>
      <c r="P152" s="9">
        <v>1809136.9484565679</v>
      </c>
      <c r="Q152" s="3"/>
      <c r="R152" s="9">
        <v>290653801.69322091</v>
      </c>
      <c r="S152" s="9">
        <v>1568237.4135912219</v>
      </c>
      <c r="T152" s="9">
        <v>38573333.725992247</v>
      </c>
      <c r="U152" s="9">
        <v>0</v>
      </c>
      <c r="V152" s="3"/>
      <c r="W152" s="3"/>
    </row>
    <row r="153" spans="1:23" x14ac:dyDescent="0.25">
      <c r="A153" s="4">
        <v>36</v>
      </c>
      <c r="B153" s="3" t="s">
        <v>5</v>
      </c>
      <c r="C153" s="3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thickBot="1" x14ac:dyDescent="0.3">
      <c r="A154" s="24">
        <v>37</v>
      </c>
      <c r="B154" s="14"/>
      <c r="C154" s="14" t="s">
        <v>54</v>
      </c>
      <c r="D154" s="14"/>
      <c r="E154" s="15">
        <v>5510161279.6752853</v>
      </c>
      <c r="F154" s="15"/>
      <c r="G154" s="15">
        <v>3196313650.719388</v>
      </c>
      <c r="H154" s="15">
        <v>662885415.36927831</v>
      </c>
      <c r="I154" s="15">
        <v>677879794.43803537</v>
      </c>
      <c r="J154" s="15">
        <v>381953992.88440317</v>
      </c>
      <c r="K154" s="15">
        <v>330795372.83280438</v>
      </c>
      <c r="L154" s="15">
        <v>32381780.161865447</v>
      </c>
      <c r="M154" s="15">
        <v>97710436.650460035</v>
      </c>
      <c r="N154" s="15">
        <v>69188021.976965144</v>
      </c>
      <c r="O154" s="15">
        <v>59243677.693628497</v>
      </c>
      <c r="P154" s="15">
        <v>1809136.9484565679</v>
      </c>
      <c r="Q154" s="3"/>
      <c r="R154" s="15">
        <v>290653801.69322091</v>
      </c>
      <c r="S154" s="15">
        <v>1568237.4135912219</v>
      </c>
      <c r="T154" s="15">
        <v>38573333.725992247</v>
      </c>
      <c r="U154" s="15">
        <v>0</v>
      </c>
      <c r="V154" s="3"/>
      <c r="W154" s="3"/>
    </row>
    <row r="155" spans="1:23" ht="15.75" thickTop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5" t="s">
        <v>16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"/>
      <c r="R156" s="3"/>
      <c r="S156" s="3"/>
      <c r="T156" s="3"/>
      <c r="U156" s="3"/>
      <c r="V156" s="3"/>
      <c r="W156" s="3"/>
    </row>
    <row r="157" spans="1:23" x14ac:dyDescent="0.25">
      <c r="A157" s="35" t="s">
        <v>17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"/>
      <c r="R157" s="3"/>
      <c r="S157" s="3"/>
      <c r="T157" s="3"/>
      <c r="U157" s="3"/>
      <c r="V157" s="3"/>
      <c r="W157" s="3"/>
    </row>
    <row r="158" spans="1:23" x14ac:dyDescent="0.25">
      <c r="A158" s="35" t="s">
        <v>18</v>
      </c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"/>
      <c r="R158" s="3"/>
      <c r="S158" s="3"/>
      <c r="T158" s="3"/>
      <c r="U158" s="3"/>
      <c r="V158" s="3"/>
      <c r="W158" s="3"/>
    </row>
    <row r="159" spans="1:23" x14ac:dyDescent="0.25">
      <c r="A159" s="35" t="s">
        <v>83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51.75" x14ac:dyDescent="0.25">
      <c r="A161" s="1" t="s">
        <v>0</v>
      </c>
      <c r="B161" s="1"/>
      <c r="C161" s="1"/>
      <c r="D161" s="1"/>
      <c r="E161" s="1" t="s">
        <v>1</v>
      </c>
      <c r="F161" s="1"/>
      <c r="G161" s="1" t="s">
        <v>21</v>
      </c>
      <c r="H161" s="1" t="s">
        <v>22</v>
      </c>
      <c r="I161" s="1" t="s">
        <v>23</v>
      </c>
      <c r="J161" s="1" t="s">
        <v>24</v>
      </c>
      <c r="K161" s="1" t="s">
        <v>25</v>
      </c>
      <c r="L161" s="1" t="s">
        <v>26</v>
      </c>
      <c r="M161" s="1" t="s">
        <v>27</v>
      </c>
      <c r="N161" s="1" t="s">
        <v>28</v>
      </c>
      <c r="O161" s="1" t="s">
        <v>29</v>
      </c>
      <c r="P161" s="10" t="s">
        <v>14</v>
      </c>
      <c r="Q161" s="25"/>
      <c r="R161" s="1" t="s">
        <v>30</v>
      </c>
      <c r="S161" s="1" t="s">
        <v>31</v>
      </c>
      <c r="T161" s="1" t="s">
        <v>32</v>
      </c>
      <c r="U161" s="1" t="s">
        <v>33</v>
      </c>
      <c r="V161" s="25"/>
      <c r="W161" s="10" t="s">
        <v>34</v>
      </c>
    </row>
    <row r="162" spans="1:23" x14ac:dyDescent="0.25">
      <c r="A162" s="2"/>
      <c r="B162" s="2"/>
      <c r="C162" s="2" t="s">
        <v>2</v>
      </c>
      <c r="D162" s="2"/>
      <c r="E162" s="2" t="s">
        <v>3</v>
      </c>
      <c r="F162" s="2"/>
      <c r="G162" s="2" t="s">
        <v>35</v>
      </c>
      <c r="H162" s="2" t="s">
        <v>36</v>
      </c>
      <c r="I162" s="2" t="s">
        <v>37</v>
      </c>
      <c r="J162" s="2" t="s">
        <v>38</v>
      </c>
      <c r="K162" s="2" t="s">
        <v>39</v>
      </c>
      <c r="L162" s="2" t="s">
        <v>40</v>
      </c>
      <c r="M162" s="2" t="s">
        <v>41</v>
      </c>
      <c r="N162" s="2" t="s">
        <v>42</v>
      </c>
      <c r="O162" s="2" t="s">
        <v>43</v>
      </c>
      <c r="P162" s="2" t="s">
        <v>44</v>
      </c>
      <c r="Q162" s="2"/>
      <c r="R162" s="2"/>
      <c r="S162" s="2"/>
      <c r="T162" s="2"/>
      <c r="U162" s="2"/>
      <c r="V162" s="2"/>
      <c r="W162" s="2"/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4">
        <v>1</v>
      </c>
      <c r="B164" s="3"/>
      <c r="C164" s="35" t="s">
        <v>4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4">
        <v>2</v>
      </c>
      <c r="B165" s="3" t="s">
        <v>5</v>
      </c>
      <c r="C165" s="3" t="s">
        <v>6</v>
      </c>
      <c r="D165" s="3"/>
      <c r="E165" s="6">
        <v>148035124.59554204</v>
      </c>
      <c r="F165" s="6"/>
      <c r="G165" s="6">
        <v>85375583.323396698</v>
      </c>
      <c r="H165" s="6">
        <v>19683596.219400544</v>
      </c>
      <c r="I165" s="6">
        <v>21068101.171968982</v>
      </c>
      <c r="J165" s="6">
        <v>11069556.475613959</v>
      </c>
      <c r="K165" s="6">
        <v>7820052.3862649258</v>
      </c>
      <c r="L165" s="6">
        <v>0</v>
      </c>
      <c r="M165" s="6">
        <v>2656050.3256201311</v>
      </c>
      <c r="N165" s="6">
        <v>0</v>
      </c>
      <c r="O165" s="6">
        <v>307656.15032989881</v>
      </c>
      <c r="P165" s="6">
        <v>54528.542946935944</v>
      </c>
      <c r="Q165" s="3"/>
      <c r="R165" s="6">
        <v>7819785.1505446313</v>
      </c>
      <c r="S165" s="6">
        <v>267.23572029449895</v>
      </c>
      <c r="T165" s="6">
        <v>0</v>
      </c>
      <c r="U165" s="6">
        <v>0</v>
      </c>
      <c r="V165" s="3"/>
      <c r="W165" s="6">
        <v>7820052.3862649258</v>
      </c>
    </row>
    <row r="166" spans="1:23" x14ac:dyDescent="0.25">
      <c r="A166" s="4">
        <v>3</v>
      </c>
      <c r="B166" s="3" t="s">
        <v>5</v>
      </c>
      <c r="C166" s="3" t="s">
        <v>7</v>
      </c>
      <c r="D166" s="3"/>
      <c r="E166" s="6">
        <v>1198505114.5003505</v>
      </c>
      <c r="F166" s="6"/>
      <c r="G166" s="6">
        <v>624377455.59344423</v>
      </c>
      <c r="H166" s="6">
        <v>158646985.10702813</v>
      </c>
      <c r="I166" s="6">
        <v>176427596.59849137</v>
      </c>
      <c r="J166" s="6">
        <v>113860340.20717672</v>
      </c>
      <c r="K166" s="6">
        <v>86371332.493001178</v>
      </c>
      <c r="L166" s="6">
        <v>0</v>
      </c>
      <c r="M166" s="6">
        <v>34288559.490871176</v>
      </c>
      <c r="N166" s="6">
        <v>0</v>
      </c>
      <c r="O166" s="6">
        <v>4128767.6487922724</v>
      </c>
      <c r="P166" s="6">
        <v>404077.3615456741</v>
      </c>
      <c r="Q166" s="3"/>
      <c r="R166" s="6">
        <v>79217510.666095048</v>
      </c>
      <c r="S166" s="6">
        <v>250137.87419653969</v>
      </c>
      <c r="T166" s="6">
        <v>6903683.9527095919</v>
      </c>
      <c r="U166" s="6">
        <v>0</v>
      </c>
      <c r="V166" s="3"/>
      <c r="W166" s="6">
        <v>79467648.540291592</v>
      </c>
    </row>
    <row r="167" spans="1:23" x14ac:dyDescent="0.25">
      <c r="A167" s="4">
        <v>4</v>
      </c>
      <c r="B167" s="3" t="s">
        <v>5</v>
      </c>
      <c r="C167" s="3" t="s">
        <v>8</v>
      </c>
      <c r="D167" s="3"/>
      <c r="E167" s="6">
        <v>0</v>
      </c>
      <c r="F167" s="6"/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3"/>
      <c r="R167" s="6">
        <v>0</v>
      </c>
      <c r="S167" s="6">
        <v>0</v>
      </c>
      <c r="T167" s="6">
        <v>0</v>
      </c>
      <c r="U167" s="6">
        <v>0</v>
      </c>
      <c r="V167" s="3"/>
      <c r="W167" s="6">
        <v>0</v>
      </c>
    </row>
    <row r="168" spans="1:23" x14ac:dyDescent="0.25">
      <c r="A168" s="4">
        <v>5</v>
      </c>
      <c r="B168" s="3" t="s">
        <v>9</v>
      </c>
      <c r="C168" s="3" t="s">
        <v>9</v>
      </c>
      <c r="D168" s="3"/>
      <c r="E168" s="6">
        <v>0</v>
      </c>
      <c r="F168" s="6"/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3"/>
      <c r="R168" s="6">
        <v>0</v>
      </c>
      <c r="S168" s="6">
        <v>0</v>
      </c>
      <c r="T168" s="6">
        <v>0</v>
      </c>
      <c r="U168" s="6">
        <v>0</v>
      </c>
      <c r="V168" s="3"/>
      <c r="W168" s="6">
        <v>0</v>
      </c>
    </row>
    <row r="169" spans="1:23" x14ac:dyDescent="0.25">
      <c r="A169" s="4">
        <v>6</v>
      </c>
      <c r="B169" s="3" t="s">
        <v>9</v>
      </c>
      <c r="C169" s="3" t="s">
        <v>9</v>
      </c>
      <c r="D169" s="3"/>
      <c r="E169" s="6">
        <v>0</v>
      </c>
      <c r="F169" s="6"/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3"/>
      <c r="R169" s="6">
        <v>0</v>
      </c>
      <c r="S169" s="6">
        <v>0</v>
      </c>
      <c r="T169" s="6">
        <v>0</v>
      </c>
      <c r="U169" s="6">
        <v>0</v>
      </c>
      <c r="V169" s="3"/>
      <c r="W169" s="6">
        <v>0</v>
      </c>
    </row>
    <row r="170" spans="1:23" x14ac:dyDescent="0.25">
      <c r="A170" s="4">
        <v>7</v>
      </c>
      <c r="B170" s="3" t="s">
        <v>9</v>
      </c>
      <c r="C170" s="3" t="s">
        <v>9</v>
      </c>
      <c r="D170" s="3"/>
      <c r="E170" s="6">
        <v>0</v>
      </c>
      <c r="F170" s="6"/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3"/>
      <c r="R170" s="6">
        <v>0</v>
      </c>
      <c r="S170" s="6">
        <v>0</v>
      </c>
      <c r="T170" s="6">
        <v>0</v>
      </c>
      <c r="U170" s="6">
        <v>0</v>
      </c>
      <c r="V170" s="3"/>
      <c r="W170" s="6">
        <v>0</v>
      </c>
    </row>
    <row r="171" spans="1:23" x14ac:dyDescent="0.25">
      <c r="A171" s="7">
        <v>8</v>
      </c>
      <c r="B171" s="8" t="s">
        <v>5</v>
      </c>
      <c r="C171" s="8" t="s">
        <v>10</v>
      </c>
      <c r="D171" s="8"/>
      <c r="E171" s="9">
        <v>1346540239.0958924</v>
      </c>
      <c r="F171" s="9"/>
      <c r="G171" s="9">
        <v>709753038.91684091</v>
      </c>
      <c r="H171" s="9">
        <v>178330581.32642868</v>
      </c>
      <c r="I171" s="9">
        <v>197495697.77046037</v>
      </c>
      <c r="J171" s="9">
        <v>124929896.68279067</v>
      </c>
      <c r="K171" s="9">
        <v>94191384.879266098</v>
      </c>
      <c r="L171" s="9">
        <v>0</v>
      </c>
      <c r="M171" s="9">
        <v>36944609.816491306</v>
      </c>
      <c r="N171" s="9">
        <v>0</v>
      </c>
      <c r="O171" s="9">
        <v>4436423.7991221715</v>
      </c>
      <c r="P171" s="9">
        <v>458605.90449261002</v>
      </c>
      <c r="Q171" s="3"/>
      <c r="R171" s="9">
        <v>87037295.816639677</v>
      </c>
      <c r="S171" s="9">
        <v>250405.10991683419</v>
      </c>
      <c r="T171" s="9">
        <v>6903683.9527095919</v>
      </c>
      <c r="U171" s="9">
        <v>0</v>
      </c>
      <c r="V171" s="3"/>
      <c r="W171" s="9">
        <v>87287700.926556513</v>
      </c>
    </row>
    <row r="172" spans="1:23" x14ac:dyDescent="0.25">
      <c r="A172" s="4">
        <v>9</v>
      </c>
      <c r="B172" s="3" t="s">
        <v>5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4">
        <v>10</v>
      </c>
      <c r="B173" s="3"/>
      <c r="C173" s="35" t="s">
        <v>11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4">
        <v>11</v>
      </c>
      <c r="B174" s="3" t="s">
        <v>5</v>
      </c>
      <c r="C174" s="3" t="s">
        <v>6</v>
      </c>
      <c r="D174" s="3"/>
      <c r="E174" s="6">
        <v>16724174.085719313</v>
      </c>
      <c r="F174" s="6"/>
      <c r="G174" s="6">
        <v>8966692.6951251794</v>
      </c>
      <c r="H174" s="6">
        <v>2067297.8334535668</v>
      </c>
      <c r="I174" s="6">
        <v>2212707.4454445629</v>
      </c>
      <c r="J174" s="6">
        <v>1162595.9943627396</v>
      </c>
      <c r="K174" s="6">
        <v>821312.18174883001</v>
      </c>
      <c r="L174" s="6">
        <v>198848.1804257741</v>
      </c>
      <c r="M174" s="6">
        <v>278955.48265139933</v>
      </c>
      <c r="N174" s="6">
        <v>977725.30730113841</v>
      </c>
      <c r="O174" s="6">
        <v>32312.027026788615</v>
      </c>
      <c r="P174" s="6">
        <v>5726.9381793391367</v>
      </c>
      <c r="Q174" s="3"/>
      <c r="R174" s="6">
        <v>821284.11493525445</v>
      </c>
      <c r="S174" s="6">
        <v>28.066813575545183</v>
      </c>
      <c r="T174" s="6">
        <v>0</v>
      </c>
      <c r="U174" s="6">
        <v>0</v>
      </c>
      <c r="V174" s="3"/>
      <c r="W174" s="6">
        <v>821312.18174883001</v>
      </c>
    </row>
    <row r="175" spans="1:23" x14ac:dyDescent="0.25">
      <c r="A175" s="4">
        <v>12</v>
      </c>
      <c r="B175" s="3" t="s">
        <v>5</v>
      </c>
      <c r="C175" s="3" t="s">
        <v>7</v>
      </c>
      <c r="D175" s="3"/>
      <c r="E175" s="6">
        <v>135077427.74082834</v>
      </c>
      <c r="F175" s="6"/>
      <c r="G175" s="6">
        <v>63807270.37790101</v>
      </c>
      <c r="H175" s="6">
        <v>16212678.697282013</v>
      </c>
      <c r="I175" s="6">
        <v>18029740.275589451</v>
      </c>
      <c r="J175" s="6">
        <v>11635778.082368355</v>
      </c>
      <c r="K175" s="6">
        <v>8826582.2475003209</v>
      </c>
      <c r="L175" s="6">
        <v>1825302.2892651169</v>
      </c>
      <c r="M175" s="6">
        <v>3504065.3161048135</v>
      </c>
      <c r="N175" s="6">
        <v>10772783.500408988</v>
      </c>
      <c r="O175" s="6">
        <v>421932.90506241209</v>
      </c>
      <c r="P175" s="6">
        <v>41294.049345884821</v>
      </c>
      <c r="Q175" s="3"/>
      <c r="R175" s="6">
        <v>8095508.6966289524</v>
      </c>
      <c r="S175" s="6">
        <v>25562.445965385014</v>
      </c>
      <c r="T175" s="6">
        <v>705511.10490598332</v>
      </c>
      <c r="U175" s="6">
        <v>0</v>
      </c>
      <c r="V175" s="3"/>
      <c r="W175" s="6">
        <v>8121071.1425943375</v>
      </c>
    </row>
    <row r="176" spans="1:23" x14ac:dyDescent="0.25">
      <c r="A176" s="4">
        <v>13</v>
      </c>
      <c r="B176" s="3" t="s">
        <v>5</v>
      </c>
      <c r="C176" s="3" t="s">
        <v>8</v>
      </c>
      <c r="D176" s="3"/>
      <c r="E176" s="6">
        <v>-1010226.96</v>
      </c>
      <c r="F176" s="6"/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-1010226.96</v>
      </c>
      <c r="M176" s="6">
        <v>0</v>
      </c>
      <c r="N176" s="6">
        <v>0</v>
      </c>
      <c r="O176" s="6">
        <v>0</v>
      </c>
      <c r="P176" s="6">
        <v>0</v>
      </c>
      <c r="Q176" s="3"/>
      <c r="R176" s="6">
        <v>0</v>
      </c>
      <c r="S176" s="6">
        <v>0</v>
      </c>
      <c r="T176" s="6">
        <v>0</v>
      </c>
      <c r="U176" s="6">
        <v>0</v>
      </c>
      <c r="V176" s="3"/>
      <c r="W176" s="6">
        <v>0</v>
      </c>
    </row>
    <row r="177" spans="1:23" x14ac:dyDescent="0.25">
      <c r="A177" s="4">
        <v>14</v>
      </c>
      <c r="B177" s="3" t="s">
        <v>9</v>
      </c>
      <c r="C177" s="3" t="s">
        <v>9</v>
      </c>
      <c r="D177" s="3"/>
      <c r="E177" s="6">
        <v>0</v>
      </c>
      <c r="F177" s="6"/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3"/>
      <c r="R177" s="6">
        <v>0</v>
      </c>
      <c r="S177" s="6">
        <v>0</v>
      </c>
      <c r="T177" s="6">
        <v>0</v>
      </c>
      <c r="U177" s="6">
        <v>0</v>
      </c>
      <c r="V177" s="3"/>
      <c r="W177" s="6">
        <v>0</v>
      </c>
    </row>
    <row r="178" spans="1:23" x14ac:dyDescent="0.25">
      <c r="A178" s="4">
        <v>15</v>
      </c>
      <c r="B178" s="3" t="s">
        <v>9</v>
      </c>
      <c r="C178" s="3" t="s">
        <v>9</v>
      </c>
      <c r="D178" s="3"/>
      <c r="E178" s="6">
        <v>0</v>
      </c>
      <c r="F178" s="6"/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3"/>
      <c r="R178" s="6">
        <v>0</v>
      </c>
      <c r="S178" s="6">
        <v>0</v>
      </c>
      <c r="T178" s="6">
        <v>0</v>
      </c>
      <c r="U178" s="6">
        <v>0</v>
      </c>
      <c r="V178" s="3"/>
      <c r="W178" s="6">
        <v>0</v>
      </c>
    </row>
    <row r="179" spans="1:23" x14ac:dyDescent="0.25">
      <c r="A179" s="4">
        <v>16</v>
      </c>
      <c r="B179" s="3" t="s">
        <v>9</v>
      </c>
      <c r="C179" s="3" t="s">
        <v>9</v>
      </c>
      <c r="D179" s="3"/>
      <c r="E179" s="6">
        <v>0</v>
      </c>
      <c r="F179" s="6"/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3"/>
      <c r="R179" s="6">
        <v>0</v>
      </c>
      <c r="S179" s="6">
        <v>0</v>
      </c>
      <c r="T179" s="6">
        <v>0</v>
      </c>
      <c r="U179" s="6">
        <v>0</v>
      </c>
      <c r="V179" s="3"/>
      <c r="W179" s="6">
        <v>0</v>
      </c>
    </row>
    <row r="180" spans="1:23" x14ac:dyDescent="0.25">
      <c r="A180" s="7">
        <v>17</v>
      </c>
      <c r="B180" s="8" t="s">
        <v>5</v>
      </c>
      <c r="C180" s="8" t="s">
        <v>10</v>
      </c>
      <c r="D180" s="8"/>
      <c r="E180" s="9">
        <v>150791374.86654764</v>
      </c>
      <c r="F180" s="9"/>
      <c r="G180" s="9">
        <v>72773963.073026195</v>
      </c>
      <c r="H180" s="9">
        <v>18279976.530735578</v>
      </c>
      <c r="I180" s="9">
        <v>20242447.721034013</v>
      </c>
      <c r="J180" s="9">
        <v>12798374.076731095</v>
      </c>
      <c r="K180" s="9">
        <v>9647894.4292491507</v>
      </c>
      <c r="L180" s="9">
        <v>1013923.509690891</v>
      </c>
      <c r="M180" s="9">
        <v>3783020.7987562129</v>
      </c>
      <c r="N180" s="9">
        <v>11750508.807710126</v>
      </c>
      <c r="O180" s="9">
        <v>454244.93208920071</v>
      </c>
      <c r="P180" s="9">
        <v>47020.987525223958</v>
      </c>
      <c r="Q180" s="3"/>
      <c r="R180" s="9">
        <v>8916792.8115642071</v>
      </c>
      <c r="S180" s="9">
        <v>25590.512778960558</v>
      </c>
      <c r="T180" s="9">
        <v>705511.10490598332</v>
      </c>
      <c r="U180" s="9">
        <v>0</v>
      </c>
      <c r="V180" s="3"/>
      <c r="W180" s="9">
        <v>8942383.3243431672</v>
      </c>
    </row>
    <row r="181" spans="1:23" x14ac:dyDescent="0.25">
      <c r="A181" s="4">
        <v>18</v>
      </c>
      <c r="B181" s="3" t="s">
        <v>5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4">
        <v>19</v>
      </c>
      <c r="B182" s="3"/>
      <c r="C182" s="35" t="s">
        <v>81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4">
        <v>20</v>
      </c>
      <c r="B183" s="3" t="s">
        <v>5</v>
      </c>
      <c r="C183" s="3" t="s">
        <v>6</v>
      </c>
      <c r="D183" s="3"/>
      <c r="E183" s="6">
        <v>445707575.28443158</v>
      </c>
      <c r="F183" s="6"/>
      <c r="G183" s="6">
        <v>299772076.42589712</v>
      </c>
      <c r="H183" s="6">
        <v>55060449.22977405</v>
      </c>
      <c r="I183" s="6">
        <v>46366681.655231886</v>
      </c>
      <c r="J183" s="6">
        <v>20013384.365991224</v>
      </c>
      <c r="K183" s="6">
        <v>19868184.061020724</v>
      </c>
      <c r="L183" s="6">
        <v>3325391.2073812075</v>
      </c>
      <c r="M183" s="6">
        <v>-785101.1190912351</v>
      </c>
      <c r="N183" s="6">
        <v>-469157.24298596638</v>
      </c>
      <c r="O183" s="6">
        <v>2387843.8982606055</v>
      </c>
      <c r="P183" s="6">
        <v>167822.80295197392</v>
      </c>
      <c r="Q183" s="3"/>
      <c r="R183" s="6">
        <v>15718548.085179297</v>
      </c>
      <c r="S183" s="6">
        <v>219758.73573846853</v>
      </c>
      <c r="T183" s="6">
        <v>3929877.2401029593</v>
      </c>
      <c r="U183" s="6">
        <v>0</v>
      </c>
      <c r="V183" s="3"/>
      <c r="W183" s="6">
        <v>15938306.820917767</v>
      </c>
    </row>
    <row r="184" spans="1:23" x14ac:dyDescent="0.25">
      <c r="A184" s="4">
        <v>21</v>
      </c>
      <c r="B184" s="3" t="s">
        <v>5</v>
      </c>
      <c r="C184" s="3" t="s">
        <v>7</v>
      </c>
      <c r="D184" s="3"/>
      <c r="E184" s="6">
        <v>0</v>
      </c>
      <c r="F184" s="6"/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3"/>
      <c r="R184" s="6">
        <v>0</v>
      </c>
      <c r="S184" s="6">
        <v>0</v>
      </c>
      <c r="T184" s="6">
        <v>0</v>
      </c>
      <c r="U184" s="6">
        <v>0</v>
      </c>
      <c r="V184" s="3"/>
      <c r="W184" s="6">
        <v>0</v>
      </c>
    </row>
    <row r="185" spans="1:23" x14ac:dyDescent="0.25">
      <c r="A185" s="4">
        <v>22</v>
      </c>
      <c r="B185" s="3" t="s">
        <v>5</v>
      </c>
      <c r="C185" s="3" t="s">
        <v>8</v>
      </c>
      <c r="D185" s="3"/>
      <c r="E185" s="6">
        <v>153525126.08694485</v>
      </c>
      <c r="F185" s="6"/>
      <c r="G185" s="6">
        <v>118551746.26257628</v>
      </c>
      <c r="H185" s="6">
        <v>12214047.313951654</v>
      </c>
      <c r="I185" s="6">
        <v>3221415.6192084844</v>
      </c>
      <c r="J185" s="6">
        <v>1117321.3633310385</v>
      </c>
      <c r="K185" s="6">
        <v>6167293.8474169485</v>
      </c>
      <c r="L185" s="6">
        <v>364181.2754944468</v>
      </c>
      <c r="M185" s="6">
        <v>326356.65448171174</v>
      </c>
      <c r="N185" s="6">
        <v>557402.02644625271</v>
      </c>
      <c r="O185" s="6">
        <v>11002304.080796255</v>
      </c>
      <c r="P185" s="6">
        <v>3057.6432417435449</v>
      </c>
      <c r="Q185" s="3"/>
      <c r="R185" s="6">
        <v>4853674.5352742551</v>
      </c>
      <c r="S185" s="6">
        <v>12871.015869924226</v>
      </c>
      <c r="T185" s="6">
        <v>1300748.2962727696</v>
      </c>
      <c r="U185" s="6">
        <v>0</v>
      </c>
      <c r="V185" s="3"/>
      <c r="W185" s="6">
        <v>4866545.551144179</v>
      </c>
    </row>
    <row r="186" spans="1:23" x14ac:dyDescent="0.25">
      <c r="A186" s="4">
        <v>23</v>
      </c>
      <c r="B186" s="3" t="s">
        <v>9</v>
      </c>
      <c r="C186" s="3" t="s">
        <v>9</v>
      </c>
      <c r="D186" s="3"/>
      <c r="E186" s="6">
        <v>0</v>
      </c>
      <c r="F186" s="6"/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3"/>
      <c r="R186" s="6">
        <v>0</v>
      </c>
      <c r="S186" s="6">
        <v>0</v>
      </c>
      <c r="T186" s="6">
        <v>0</v>
      </c>
      <c r="U186" s="6">
        <v>0</v>
      </c>
      <c r="V186" s="3"/>
      <c r="W186" s="6">
        <v>0</v>
      </c>
    </row>
    <row r="187" spans="1:23" x14ac:dyDescent="0.25">
      <c r="A187" s="4">
        <v>24</v>
      </c>
      <c r="B187" s="3" t="s">
        <v>9</v>
      </c>
      <c r="C187" s="3" t="s">
        <v>9</v>
      </c>
      <c r="D187" s="3"/>
      <c r="E187" s="6">
        <v>0</v>
      </c>
      <c r="F187" s="6"/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3"/>
      <c r="R187" s="6">
        <v>0</v>
      </c>
      <c r="S187" s="6">
        <v>0</v>
      </c>
      <c r="T187" s="6">
        <v>0</v>
      </c>
      <c r="U187" s="6">
        <v>0</v>
      </c>
      <c r="V187" s="3"/>
      <c r="W187" s="6">
        <v>0</v>
      </c>
    </row>
    <row r="188" spans="1:23" x14ac:dyDescent="0.25">
      <c r="A188" s="4">
        <v>25</v>
      </c>
      <c r="B188" s="3" t="s">
        <v>9</v>
      </c>
      <c r="C188" s="3" t="s">
        <v>9</v>
      </c>
      <c r="D188" s="3"/>
      <c r="E188" s="6">
        <v>0</v>
      </c>
      <c r="F188" s="6"/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3"/>
      <c r="R188" s="6">
        <v>0</v>
      </c>
      <c r="S188" s="6">
        <v>0</v>
      </c>
      <c r="T188" s="6">
        <v>0</v>
      </c>
      <c r="U188" s="6">
        <v>0</v>
      </c>
      <c r="V188" s="3"/>
      <c r="W188" s="6">
        <v>0</v>
      </c>
    </row>
    <row r="189" spans="1:23" x14ac:dyDescent="0.25">
      <c r="A189" s="7">
        <v>26</v>
      </c>
      <c r="B189" s="8" t="s">
        <v>5</v>
      </c>
      <c r="C189" s="8" t="s">
        <v>10</v>
      </c>
      <c r="D189" s="8"/>
      <c r="E189" s="9">
        <v>599232701.3713764</v>
      </c>
      <c r="F189" s="9"/>
      <c r="G189" s="9">
        <v>418323822.6884734</v>
      </c>
      <c r="H189" s="9">
        <v>67274496.543725699</v>
      </c>
      <c r="I189" s="9">
        <v>49588097.274440371</v>
      </c>
      <c r="J189" s="9">
        <v>21130705.729322262</v>
      </c>
      <c r="K189" s="9">
        <v>26035477.908437673</v>
      </c>
      <c r="L189" s="9">
        <v>3689572.4828756545</v>
      </c>
      <c r="M189" s="9">
        <v>-458744.46460952336</v>
      </c>
      <c r="N189" s="9">
        <v>88244.78346028633</v>
      </c>
      <c r="O189" s="9">
        <v>13390147.979056861</v>
      </c>
      <c r="P189" s="9">
        <v>170880.44619371748</v>
      </c>
      <c r="Q189" s="3"/>
      <c r="R189" s="9">
        <v>20572222.620453551</v>
      </c>
      <c r="S189" s="9">
        <v>232629.75160839275</v>
      </c>
      <c r="T189" s="9">
        <v>5230625.5363757294</v>
      </c>
      <c r="U189" s="9">
        <v>0</v>
      </c>
      <c r="V189" s="3"/>
      <c r="W189" s="9">
        <v>20804852.372061945</v>
      </c>
    </row>
    <row r="190" spans="1:23" x14ac:dyDescent="0.25">
      <c r="A190" s="4"/>
      <c r="B190" s="3" t="s">
        <v>5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>
        <v>0</v>
      </c>
    </row>
    <row r="191" spans="1:23" x14ac:dyDescent="0.25">
      <c r="A191" s="4"/>
      <c r="B191" s="3" t="s">
        <v>9</v>
      </c>
      <c r="C191" s="35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>
        <v>0</v>
      </c>
    </row>
    <row r="192" spans="1:23" x14ac:dyDescent="0.25">
      <c r="A192" s="4"/>
      <c r="B192" s="3" t="s">
        <v>9</v>
      </c>
      <c r="C192" s="3" t="s">
        <v>9</v>
      </c>
      <c r="D192" s="3"/>
      <c r="E192" s="6">
        <v>0</v>
      </c>
      <c r="F192" s="6"/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3"/>
      <c r="R192" s="6">
        <v>0</v>
      </c>
      <c r="S192" s="6">
        <v>0</v>
      </c>
      <c r="T192" s="6">
        <v>0</v>
      </c>
      <c r="U192" s="6">
        <v>0</v>
      </c>
      <c r="V192" s="3"/>
      <c r="W192" s="6">
        <v>0</v>
      </c>
    </row>
    <row r="193" spans="1:23" x14ac:dyDescent="0.25">
      <c r="A193" s="4"/>
      <c r="B193" s="3" t="s">
        <v>9</v>
      </c>
      <c r="C193" s="3" t="s">
        <v>9</v>
      </c>
      <c r="D193" s="3"/>
      <c r="E193" s="6">
        <v>0</v>
      </c>
      <c r="F193" s="6"/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3"/>
      <c r="R193" s="6">
        <v>0</v>
      </c>
      <c r="S193" s="6">
        <v>0</v>
      </c>
      <c r="T193" s="6">
        <v>0</v>
      </c>
      <c r="U193" s="6">
        <v>0</v>
      </c>
      <c r="V193" s="3"/>
      <c r="W193" s="6">
        <v>0</v>
      </c>
    </row>
    <row r="194" spans="1:23" x14ac:dyDescent="0.25">
      <c r="A194" s="4"/>
      <c r="B194" s="3" t="s">
        <v>9</v>
      </c>
      <c r="C194" s="3" t="s">
        <v>9</v>
      </c>
      <c r="D194" s="3"/>
      <c r="E194" s="6">
        <v>0</v>
      </c>
      <c r="F194" s="6"/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3"/>
      <c r="R194" s="6">
        <v>0</v>
      </c>
      <c r="S194" s="6">
        <v>0</v>
      </c>
      <c r="T194" s="6">
        <v>0</v>
      </c>
      <c r="U194" s="6">
        <v>0</v>
      </c>
      <c r="V194" s="3"/>
      <c r="W194" s="6">
        <v>0</v>
      </c>
    </row>
    <row r="195" spans="1:23" x14ac:dyDescent="0.25">
      <c r="A195" s="4"/>
      <c r="B195" s="3" t="s">
        <v>9</v>
      </c>
      <c r="C195" s="3" t="s">
        <v>9</v>
      </c>
      <c r="D195" s="3"/>
      <c r="E195" s="6">
        <v>0</v>
      </c>
      <c r="F195" s="6"/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3"/>
      <c r="R195" s="6">
        <v>0</v>
      </c>
      <c r="S195" s="6">
        <v>0</v>
      </c>
      <c r="T195" s="6">
        <v>0</v>
      </c>
      <c r="U195" s="6">
        <v>0</v>
      </c>
      <c r="V195" s="3"/>
      <c r="W195" s="6">
        <v>0</v>
      </c>
    </row>
    <row r="196" spans="1:23" x14ac:dyDescent="0.25">
      <c r="A196" s="4"/>
      <c r="B196" s="3" t="s">
        <v>9</v>
      </c>
      <c r="C196" s="3" t="s">
        <v>9</v>
      </c>
      <c r="D196" s="3"/>
      <c r="E196" s="6">
        <v>0</v>
      </c>
      <c r="F196" s="6"/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3"/>
      <c r="R196" s="6">
        <v>0</v>
      </c>
      <c r="S196" s="6">
        <v>0</v>
      </c>
      <c r="T196" s="6">
        <v>0</v>
      </c>
      <c r="U196" s="6">
        <v>0</v>
      </c>
      <c r="V196" s="3"/>
      <c r="W196" s="6">
        <v>0</v>
      </c>
    </row>
    <row r="197" spans="1:23" x14ac:dyDescent="0.25">
      <c r="A197" s="4"/>
      <c r="B197" s="3" t="s">
        <v>9</v>
      </c>
      <c r="C197" s="3" t="s">
        <v>9</v>
      </c>
      <c r="D197" s="3"/>
      <c r="E197" s="6">
        <v>0</v>
      </c>
      <c r="F197" s="6"/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3"/>
      <c r="R197" s="6">
        <v>0</v>
      </c>
      <c r="S197" s="6">
        <v>0</v>
      </c>
      <c r="T197" s="6">
        <v>0</v>
      </c>
      <c r="U197" s="6">
        <v>0</v>
      </c>
      <c r="V197" s="3"/>
      <c r="W197" s="6">
        <v>0</v>
      </c>
    </row>
    <row r="198" spans="1:23" x14ac:dyDescent="0.25">
      <c r="A198" s="7"/>
      <c r="B198" s="8" t="s">
        <v>9</v>
      </c>
      <c r="C198" s="8" t="s">
        <v>9</v>
      </c>
      <c r="D198" s="8"/>
      <c r="E198" s="9">
        <v>0</v>
      </c>
      <c r="F198" s="9"/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3"/>
      <c r="R198" s="9">
        <v>0</v>
      </c>
      <c r="S198" s="9">
        <v>0</v>
      </c>
      <c r="T198" s="9">
        <v>0</v>
      </c>
      <c r="U198" s="9">
        <v>0</v>
      </c>
      <c r="V198" s="3"/>
      <c r="W198" s="9">
        <v>0</v>
      </c>
    </row>
    <row r="199" spans="1:23" x14ac:dyDescent="0.25">
      <c r="A199" s="4"/>
      <c r="B199" s="3" t="s">
        <v>9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>
        <v>0</v>
      </c>
    </row>
    <row r="200" spans="1:23" x14ac:dyDescent="0.25">
      <c r="A200" s="4"/>
      <c r="B200" s="3" t="s">
        <v>9</v>
      </c>
      <c r="C200" s="35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>
        <v>0</v>
      </c>
    </row>
    <row r="201" spans="1:23" x14ac:dyDescent="0.25">
      <c r="A201" s="4"/>
      <c r="B201" s="3" t="s">
        <v>9</v>
      </c>
      <c r="C201" s="3" t="s">
        <v>9</v>
      </c>
      <c r="D201" s="3"/>
      <c r="E201" s="6">
        <v>0</v>
      </c>
      <c r="F201" s="6"/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3"/>
      <c r="R201" s="6">
        <v>0</v>
      </c>
      <c r="S201" s="6">
        <v>0</v>
      </c>
      <c r="T201" s="6">
        <v>0</v>
      </c>
      <c r="U201" s="6">
        <v>0</v>
      </c>
      <c r="V201" s="3"/>
      <c r="W201" s="6">
        <v>0</v>
      </c>
    </row>
    <row r="202" spans="1:23" x14ac:dyDescent="0.25">
      <c r="A202" s="4"/>
      <c r="B202" s="3" t="s">
        <v>9</v>
      </c>
      <c r="C202" s="3" t="s">
        <v>9</v>
      </c>
      <c r="D202" s="3"/>
      <c r="E202" s="6">
        <v>0</v>
      </c>
      <c r="F202" s="6"/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3"/>
      <c r="R202" s="6">
        <v>0</v>
      </c>
      <c r="S202" s="6">
        <v>0</v>
      </c>
      <c r="T202" s="6">
        <v>0</v>
      </c>
      <c r="U202" s="6">
        <v>0</v>
      </c>
      <c r="V202" s="3"/>
      <c r="W202" s="6">
        <v>0</v>
      </c>
    </row>
    <row r="203" spans="1:23" x14ac:dyDescent="0.25">
      <c r="A203" s="4"/>
      <c r="B203" s="3" t="s">
        <v>9</v>
      </c>
      <c r="C203" s="3" t="s">
        <v>9</v>
      </c>
      <c r="D203" s="3"/>
      <c r="E203" s="6">
        <v>0</v>
      </c>
      <c r="F203" s="6"/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3"/>
      <c r="R203" s="6">
        <v>0</v>
      </c>
      <c r="S203" s="6">
        <v>0</v>
      </c>
      <c r="T203" s="6">
        <v>0</v>
      </c>
      <c r="U203" s="6">
        <v>0</v>
      </c>
      <c r="V203" s="3"/>
      <c r="W203" s="6">
        <v>0</v>
      </c>
    </row>
    <row r="204" spans="1:23" x14ac:dyDescent="0.25">
      <c r="A204" s="4"/>
      <c r="B204" s="3" t="s">
        <v>9</v>
      </c>
      <c r="C204" s="3" t="s">
        <v>9</v>
      </c>
      <c r="D204" s="3"/>
      <c r="E204" s="6">
        <v>0</v>
      </c>
      <c r="F204" s="6"/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3"/>
      <c r="R204" s="6">
        <v>0</v>
      </c>
      <c r="S204" s="6">
        <v>0</v>
      </c>
      <c r="T204" s="6">
        <v>0</v>
      </c>
      <c r="U204" s="6">
        <v>0</v>
      </c>
      <c r="V204" s="3"/>
      <c r="W204" s="6">
        <v>0</v>
      </c>
    </row>
    <row r="205" spans="1:23" x14ac:dyDescent="0.25">
      <c r="A205" s="4"/>
      <c r="B205" s="3" t="s">
        <v>9</v>
      </c>
      <c r="C205" s="3" t="s">
        <v>9</v>
      </c>
      <c r="D205" s="3"/>
      <c r="E205" s="6">
        <v>0</v>
      </c>
      <c r="F205" s="6"/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3"/>
      <c r="R205" s="6">
        <v>0</v>
      </c>
      <c r="S205" s="6">
        <v>0</v>
      </c>
      <c r="T205" s="6">
        <v>0</v>
      </c>
      <c r="U205" s="6">
        <v>0</v>
      </c>
      <c r="V205" s="3"/>
      <c r="W205" s="6">
        <v>0</v>
      </c>
    </row>
    <row r="206" spans="1:23" x14ac:dyDescent="0.25">
      <c r="A206" s="4"/>
      <c r="B206" s="3" t="s">
        <v>9</v>
      </c>
      <c r="C206" s="3" t="s">
        <v>9</v>
      </c>
      <c r="D206" s="3"/>
      <c r="E206" s="6">
        <v>0</v>
      </c>
      <c r="F206" s="6"/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3"/>
      <c r="R206" s="6">
        <v>0</v>
      </c>
      <c r="S206" s="6">
        <v>0</v>
      </c>
      <c r="T206" s="6">
        <v>0</v>
      </c>
      <c r="U206" s="6">
        <v>0</v>
      </c>
      <c r="V206" s="3"/>
      <c r="W206" s="6">
        <v>0</v>
      </c>
    </row>
    <row r="207" spans="1:23" x14ac:dyDescent="0.25">
      <c r="A207" s="7"/>
      <c r="B207" s="8" t="s">
        <v>9</v>
      </c>
      <c r="C207" s="8" t="s">
        <v>9</v>
      </c>
      <c r="D207" s="8"/>
      <c r="E207" s="9">
        <v>0</v>
      </c>
      <c r="F207" s="9"/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3"/>
      <c r="R207" s="9">
        <v>0</v>
      </c>
      <c r="S207" s="9">
        <v>0</v>
      </c>
      <c r="T207" s="9">
        <v>0</v>
      </c>
      <c r="U207" s="9">
        <v>0</v>
      </c>
      <c r="V207" s="3"/>
      <c r="W207" s="9">
        <v>0</v>
      </c>
    </row>
    <row r="208" spans="1:23" x14ac:dyDescent="0.25">
      <c r="A208" s="4"/>
      <c r="B208" s="3" t="s">
        <v>9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>
        <v>0</v>
      </c>
    </row>
    <row r="209" spans="1:23" x14ac:dyDescent="0.25">
      <c r="A209" s="4"/>
      <c r="B209" s="3" t="s">
        <v>9</v>
      </c>
      <c r="C209" s="35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>
        <v>0</v>
      </c>
    </row>
    <row r="210" spans="1:23" x14ac:dyDescent="0.25">
      <c r="A210" s="4"/>
      <c r="B210" s="3" t="s">
        <v>9</v>
      </c>
      <c r="C210" s="3" t="s">
        <v>9</v>
      </c>
      <c r="D210" s="3"/>
      <c r="E210" s="6">
        <v>0</v>
      </c>
      <c r="F210" s="6"/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3"/>
      <c r="R210" s="6">
        <v>0</v>
      </c>
      <c r="S210" s="6">
        <v>0</v>
      </c>
      <c r="T210" s="6">
        <v>0</v>
      </c>
      <c r="U210" s="6">
        <v>0</v>
      </c>
      <c r="V210" s="3"/>
      <c r="W210" s="6">
        <v>0</v>
      </c>
    </row>
    <row r="211" spans="1:23" x14ac:dyDescent="0.25">
      <c r="A211" s="4"/>
      <c r="B211" s="3" t="s">
        <v>9</v>
      </c>
      <c r="C211" s="3" t="s">
        <v>9</v>
      </c>
      <c r="D211" s="3"/>
      <c r="E211" s="6">
        <v>0</v>
      </c>
      <c r="F211" s="6"/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3"/>
      <c r="R211" s="6">
        <v>0</v>
      </c>
      <c r="S211" s="6">
        <v>0</v>
      </c>
      <c r="T211" s="6">
        <v>0</v>
      </c>
      <c r="U211" s="6">
        <v>0</v>
      </c>
      <c r="V211" s="3"/>
      <c r="W211" s="6">
        <v>0</v>
      </c>
    </row>
    <row r="212" spans="1:23" x14ac:dyDescent="0.25">
      <c r="A212" s="4"/>
      <c r="B212" s="3" t="s">
        <v>9</v>
      </c>
      <c r="C212" s="3" t="s">
        <v>9</v>
      </c>
      <c r="D212" s="3"/>
      <c r="E212" s="6">
        <v>0</v>
      </c>
      <c r="F212" s="6"/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3"/>
      <c r="R212" s="6">
        <v>0</v>
      </c>
      <c r="S212" s="6">
        <v>0</v>
      </c>
      <c r="T212" s="6">
        <v>0</v>
      </c>
      <c r="U212" s="6">
        <v>0</v>
      </c>
      <c r="V212" s="3"/>
      <c r="W212" s="6">
        <v>0</v>
      </c>
    </row>
    <row r="213" spans="1:23" x14ac:dyDescent="0.25">
      <c r="A213" s="4"/>
      <c r="B213" s="3" t="s">
        <v>9</v>
      </c>
      <c r="C213" s="3" t="s">
        <v>9</v>
      </c>
      <c r="D213" s="3"/>
      <c r="E213" s="6">
        <v>0</v>
      </c>
      <c r="F213" s="6"/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3"/>
      <c r="R213" s="6">
        <v>0</v>
      </c>
      <c r="S213" s="6">
        <v>0</v>
      </c>
      <c r="T213" s="6">
        <v>0</v>
      </c>
      <c r="U213" s="6">
        <v>0</v>
      </c>
      <c r="V213" s="3"/>
      <c r="W213" s="6">
        <v>0</v>
      </c>
    </row>
    <row r="214" spans="1:23" x14ac:dyDescent="0.25">
      <c r="A214" s="4"/>
      <c r="B214" s="3" t="s">
        <v>9</v>
      </c>
      <c r="C214" s="3" t="s">
        <v>9</v>
      </c>
      <c r="D214" s="3"/>
      <c r="E214" s="6">
        <v>0</v>
      </c>
      <c r="F214" s="6"/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3"/>
      <c r="R214" s="6">
        <v>0</v>
      </c>
      <c r="S214" s="6">
        <v>0</v>
      </c>
      <c r="T214" s="6">
        <v>0</v>
      </c>
      <c r="U214" s="6">
        <v>0</v>
      </c>
      <c r="V214" s="3"/>
      <c r="W214" s="6">
        <v>0</v>
      </c>
    </row>
    <row r="215" spans="1:23" x14ac:dyDescent="0.25">
      <c r="A215" s="4"/>
      <c r="B215" s="3" t="s">
        <v>9</v>
      </c>
      <c r="C215" s="3" t="s">
        <v>9</v>
      </c>
      <c r="D215" s="3"/>
      <c r="E215" s="6">
        <v>0</v>
      </c>
      <c r="F215" s="6"/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3"/>
      <c r="R215" s="6">
        <v>0</v>
      </c>
      <c r="S215" s="6">
        <v>0</v>
      </c>
      <c r="T215" s="6">
        <v>0</v>
      </c>
      <c r="U215" s="6">
        <v>0</v>
      </c>
      <c r="V215" s="3"/>
      <c r="W215" s="6">
        <v>0</v>
      </c>
    </row>
    <row r="216" spans="1:23" x14ac:dyDescent="0.25">
      <c r="A216" s="7"/>
      <c r="B216" s="8" t="s">
        <v>9</v>
      </c>
      <c r="C216" s="8" t="s">
        <v>9</v>
      </c>
      <c r="D216" s="8"/>
      <c r="E216" s="9">
        <v>0</v>
      </c>
      <c r="F216" s="9"/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3"/>
      <c r="R216" s="9">
        <v>0</v>
      </c>
      <c r="S216" s="9">
        <v>0</v>
      </c>
      <c r="T216" s="9">
        <v>0</v>
      </c>
      <c r="U216" s="9">
        <v>0</v>
      </c>
      <c r="V216" s="3"/>
      <c r="W216" s="9">
        <v>0</v>
      </c>
    </row>
    <row r="217" spans="1:23" x14ac:dyDescent="0.25">
      <c r="A217" s="4"/>
      <c r="B217" s="3" t="s">
        <v>9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>
        <v>0</v>
      </c>
    </row>
    <row r="218" spans="1:23" x14ac:dyDescent="0.25">
      <c r="A218" s="4"/>
      <c r="B218" s="3" t="s">
        <v>9</v>
      </c>
      <c r="C218" s="3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>
        <v>0</v>
      </c>
    </row>
    <row r="219" spans="1:23" x14ac:dyDescent="0.25">
      <c r="A219" s="4"/>
      <c r="B219" s="3" t="s">
        <v>9</v>
      </c>
      <c r="C219" s="3" t="s">
        <v>9</v>
      </c>
      <c r="D219" s="3"/>
      <c r="E219" s="6">
        <v>0</v>
      </c>
      <c r="F219" s="6"/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3"/>
      <c r="R219" s="6">
        <v>0</v>
      </c>
      <c r="S219" s="6">
        <v>0</v>
      </c>
      <c r="T219" s="6">
        <v>0</v>
      </c>
      <c r="U219" s="6">
        <v>0</v>
      </c>
      <c r="V219" s="3"/>
      <c r="W219" s="6">
        <v>0</v>
      </c>
    </row>
    <row r="220" spans="1:23" x14ac:dyDescent="0.25">
      <c r="A220" s="4"/>
      <c r="B220" s="3" t="s">
        <v>9</v>
      </c>
      <c r="C220" s="3" t="s">
        <v>9</v>
      </c>
      <c r="D220" s="3"/>
      <c r="E220" s="6">
        <v>0</v>
      </c>
      <c r="F220" s="6"/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3"/>
      <c r="R220" s="6">
        <v>0</v>
      </c>
      <c r="S220" s="6">
        <v>0</v>
      </c>
      <c r="T220" s="6">
        <v>0</v>
      </c>
      <c r="U220" s="6">
        <v>0</v>
      </c>
      <c r="V220" s="3"/>
      <c r="W220" s="6">
        <v>0</v>
      </c>
    </row>
    <row r="221" spans="1:23" x14ac:dyDescent="0.25">
      <c r="A221" s="4"/>
      <c r="B221" s="3" t="s">
        <v>9</v>
      </c>
      <c r="C221" s="3" t="s">
        <v>9</v>
      </c>
      <c r="D221" s="3"/>
      <c r="E221" s="6">
        <v>0</v>
      </c>
      <c r="F221" s="6"/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3"/>
      <c r="R221" s="6">
        <v>0</v>
      </c>
      <c r="S221" s="6">
        <v>0</v>
      </c>
      <c r="T221" s="6">
        <v>0</v>
      </c>
      <c r="U221" s="6">
        <v>0</v>
      </c>
      <c r="V221" s="3"/>
      <c r="W221" s="6">
        <v>0</v>
      </c>
    </row>
    <row r="222" spans="1:23" x14ac:dyDescent="0.25">
      <c r="A222" s="4"/>
      <c r="B222" s="3" t="s">
        <v>9</v>
      </c>
      <c r="C222" s="3" t="s">
        <v>9</v>
      </c>
      <c r="D222" s="3"/>
      <c r="E222" s="6">
        <v>0</v>
      </c>
      <c r="F222" s="6"/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3"/>
      <c r="R222" s="6">
        <v>0</v>
      </c>
      <c r="S222" s="6">
        <v>0</v>
      </c>
      <c r="T222" s="6">
        <v>0</v>
      </c>
      <c r="U222" s="6">
        <v>0</v>
      </c>
      <c r="V222" s="3"/>
      <c r="W222" s="6">
        <v>0</v>
      </c>
    </row>
    <row r="223" spans="1:23" x14ac:dyDescent="0.25">
      <c r="A223" s="4"/>
      <c r="B223" s="3" t="s">
        <v>9</v>
      </c>
      <c r="C223" s="3" t="s">
        <v>9</v>
      </c>
      <c r="D223" s="3"/>
      <c r="E223" s="6">
        <v>0</v>
      </c>
      <c r="F223" s="6"/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3"/>
      <c r="R223" s="6">
        <v>0</v>
      </c>
      <c r="S223" s="6">
        <v>0</v>
      </c>
      <c r="T223" s="6">
        <v>0</v>
      </c>
      <c r="U223" s="6">
        <v>0</v>
      </c>
      <c r="V223" s="3"/>
      <c r="W223" s="6">
        <v>0</v>
      </c>
    </row>
    <row r="224" spans="1:23" x14ac:dyDescent="0.25">
      <c r="A224" s="4"/>
      <c r="B224" s="3" t="s">
        <v>9</v>
      </c>
      <c r="C224" s="3" t="s">
        <v>9</v>
      </c>
      <c r="D224" s="3"/>
      <c r="E224" s="6">
        <v>0</v>
      </c>
      <c r="F224" s="6"/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3"/>
      <c r="R224" s="6">
        <v>0</v>
      </c>
      <c r="S224" s="6">
        <v>0</v>
      </c>
      <c r="T224" s="6">
        <v>0</v>
      </c>
      <c r="U224" s="6">
        <v>0</v>
      </c>
      <c r="V224" s="3"/>
      <c r="W224" s="6">
        <v>0</v>
      </c>
    </row>
    <row r="225" spans="1:23" x14ac:dyDescent="0.25">
      <c r="A225" s="7"/>
      <c r="B225" s="8" t="s">
        <v>9</v>
      </c>
      <c r="C225" s="8" t="s">
        <v>9</v>
      </c>
      <c r="D225" s="8"/>
      <c r="E225" s="9">
        <v>0</v>
      </c>
      <c r="F225" s="9"/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3"/>
      <c r="R225" s="9">
        <v>0</v>
      </c>
      <c r="S225" s="9">
        <v>0</v>
      </c>
      <c r="T225" s="9">
        <v>0</v>
      </c>
      <c r="U225" s="9">
        <v>0</v>
      </c>
      <c r="V225" s="3"/>
      <c r="W225" s="9">
        <v>0</v>
      </c>
    </row>
    <row r="226" spans="1:23" x14ac:dyDescent="0.25">
      <c r="A226" s="4"/>
      <c r="B226" s="3" t="s">
        <v>9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>
        <v>0</v>
      </c>
    </row>
    <row r="227" spans="1:23" x14ac:dyDescent="0.25">
      <c r="A227" s="4"/>
      <c r="B227" s="3" t="s">
        <v>9</v>
      </c>
      <c r="C227" s="35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>
        <v>0</v>
      </c>
    </row>
    <row r="228" spans="1:23" x14ac:dyDescent="0.25">
      <c r="A228" s="4"/>
      <c r="B228" s="3" t="s">
        <v>9</v>
      </c>
      <c r="C228" s="3" t="s">
        <v>9</v>
      </c>
      <c r="D228" s="3"/>
      <c r="E228" s="6">
        <v>0</v>
      </c>
      <c r="F228" s="6"/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3"/>
      <c r="R228" s="6">
        <v>0</v>
      </c>
      <c r="S228" s="6">
        <v>0</v>
      </c>
      <c r="T228" s="6">
        <v>0</v>
      </c>
      <c r="U228" s="6">
        <v>0</v>
      </c>
      <c r="V228" s="3"/>
      <c r="W228" s="6">
        <v>0</v>
      </c>
    </row>
    <row r="229" spans="1:23" x14ac:dyDescent="0.25">
      <c r="A229" s="4"/>
      <c r="B229" s="3" t="s">
        <v>9</v>
      </c>
      <c r="C229" s="3" t="s">
        <v>9</v>
      </c>
      <c r="D229" s="3"/>
      <c r="E229" s="6">
        <v>0</v>
      </c>
      <c r="F229" s="6"/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3"/>
      <c r="R229" s="6">
        <v>0</v>
      </c>
      <c r="S229" s="6">
        <v>0</v>
      </c>
      <c r="T229" s="6">
        <v>0</v>
      </c>
      <c r="U229" s="6">
        <v>0</v>
      </c>
      <c r="V229" s="3"/>
      <c r="W229" s="6">
        <v>0</v>
      </c>
    </row>
    <row r="230" spans="1:23" x14ac:dyDescent="0.25">
      <c r="A230" s="4"/>
      <c r="B230" s="3" t="s">
        <v>9</v>
      </c>
      <c r="C230" s="3" t="s">
        <v>9</v>
      </c>
      <c r="D230" s="3"/>
      <c r="E230" s="6">
        <v>0</v>
      </c>
      <c r="F230" s="6"/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3"/>
      <c r="R230" s="6">
        <v>0</v>
      </c>
      <c r="S230" s="6">
        <v>0</v>
      </c>
      <c r="T230" s="6">
        <v>0</v>
      </c>
      <c r="U230" s="6">
        <v>0</v>
      </c>
      <c r="V230" s="3"/>
      <c r="W230" s="6">
        <v>0</v>
      </c>
    </row>
    <row r="231" spans="1:23" x14ac:dyDescent="0.25">
      <c r="A231" s="4"/>
      <c r="B231" s="3" t="s">
        <v>9</v>
      </c>
      <c r="C231" s="3" t="s">
        <v>9</v>
      </c>
      <c r="D231" s="3"/>
      <c r="E231" s="6">
        <v>0</v>
      </c>
      <c r="F231" s="6"/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3"/>
      <c r="R231" s="6">
        <v>0</v>
      </c>
      <c r="S231" s="6">
        <v>0</v>
      </c>
      <c r="T231" s="6">
        <v>0</v>
      </c>
      <c r="U231" s="6">
        <v>0</v>
      </c>
      <c r="V231" s="3"/>
      <c r="W231" s="6">
        <v>0</v>
      </c>
    </row>
    <row r="232" spans="1:23" x14ac:dyDescent="0.25">
      <c r="A232" s="4"/>
      <c r="B232" s="3" t="s">
        <v>9</v>
      </c>
      <c r="C232" s="3" t="s">
        <v>9</v>
      </c>
      <c r="D232" s="3"/>
      <c r="E232" s="6">
        <v>0</v>
      </c>
      <c r="F232" s="6"/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3"/>
      <c r="R232" s="6">
        <v>0</v>
      </c>
      <c r="S232" s="6">
        <v>0</v>
      </c>
      <c r="T232" s="6">
        <v>0</v>
      </c>
      <c r="U232" s="6">
        <v>0</v>
      </c>
      <c r="V232" s="3"/>
      <c r="W232" s="6">
        <v>0</v>
      </c>
    </row>
    <row r="233" spans="1:23" x14ac:dyDescent="0.25">
      <c r="A233" s="4"/>
      <c r="B233" s="3" t="s">
        <v>9</v>
      </c>
      <c r="C233" s="3" t="s">
        <v>9</v>
      </c>
      <c r="D233" s="3"/>
      <c r="E233" s="6">
        <v>0</v>
      </c>
      <c r="F233" s="6"/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3"/>
      <c r="R233" s="6">
        <v>0</v>
      </c>
      <c r="S233" s="6">
        <v>0</v>
      </c>
      <c r="T233" s="6">
        <v>0</v>
      </c>
      <c r="U233" s="6">
        <v>0</v>
      </c>
      <c r="V233" s="3"/>
      <c r="W233" s="6">
        <v>0</v>
      </c>
    </row>
    <row r="234" spans="1:23" x14ac:dyDescent="0.25">
      <c r="A234" s="7"/>
      <c r="B234" s="8" t="s">
        <v>9</v>
      </c>
      <c r="C234" s="8" t="s">
        <v>9</v>
      </c>
      <c r="D234" s="8"/>
      <c r="E234" s="9">
        <v>0</v>
      </c>
      <c r="F234" s="9"/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3"/>
      <c r="R234" s="9">
        <v>0</v>
      </c>
      <c r="S234" s="9">
        <v>0</v>
      </c>
      <c r="T234" s="9">
        <v>0</v>
      </c>
      <c r="U234" s="9">
        <v>0</v>
      </c>
      <c r="V234" s="3"/>
      <c r="W234" s="9">
        <v>0</v>
      </c>
    </row>
    <row r="235" spans="1:23" x14ac:dyDescent="0.25">
      <c r="A235" s="4"/>
      <c r="B235" s="3" t="s">
        <v>9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>
        <v>0</v>
      </c>
    </row>
    <row r="236" spans="1:23" x14ac:dyDescent="0.25">
      <c r="A236" s="4"/>
      <c r="B236" s="3" t="s">
        <v>9</v>
      </c>
      <c r="C236" s="3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>
        <v>0</v>
      </c>
    </row>
    <row r="237" spans="1:23" x14ac:dyDescent="0.25">
      <c r="A237" s="4"/>
      <c r="B237" s="3" t="s">
        <v>9</v>
      </c>
      <c r="C237" s="3" t="s">
        <v>9</v>
      </c>
      <c r="D237" s="3"/>
      <c r="E237" s="6">
        <v>0</v>
      </c>
      <c r="F237" s="6"/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3"/>
      <c r="R237" s="6">
        <v>0</v>
      </c>
      <c r="S237" s="6">
        <v>0</v>
      </c>
      <c r="T237" s="6">
        <v>0</v>
      </c>
      <c r="U237" s="6">
        <v>0</v>
      </c>
      <c r="V237" s="3"/>
      <c r="W237" s="6">
        <v>0</v>
      </c>
    </row>
    <row r="238" spans="1:23" x14ac:dyDescent="0.25">
      <c r="A238" s="4"/>
      <c r="B238" s="3" t="s">
        <v>9</v>
      </c>
      <c r="C238" s="3" t="s">
        <v>9</v>
      </c>
      <c r="D238" s="3"/>
      <c r="E238" s="6">
        <v>0</v>
      </c>
      <c r="F238" s="6"/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3"/>
      <c r="R238" s="6">
        <v>0</v>
      </c>
      <c r="S238" s="6">
        <v>0</v>
      </c>
      <c r="T238" s="6">
        <v>0</v>
      </c>
      <c r="U238" s="6">
        <v>0</v>
      </c>
      <c r="V238" s="3"/>
      <c r="W238" s="6">
        <v>0</v>
      </c>
    </row>
    <row r="239" spans="1:23" x14ac:dyDescent="0.25">
      <c r="A239" s="4"/>
      <c r="B239" s="3" t="s">
        <v>9</v>
      </c>
      <c r="C239" s="3" t="s">
        <v>9</v>
      </c>
      <c r="D239" s="3"/>
      <c r="E239" s="6">
        <v>0</v>
      </c>
      <c r="F239" s="6"/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3"/>
      <c r="R239" s="6">
        <v>0</v>
      </c>
      <c r="S239" s="6">
        <v>0</v>
      </c>
      <c r="T239" s="6">
        <v>0</v>
      </c>
      <c r="U239" s="6">
        <v>0</v>
      </c>
      <c r="V239" s="3"/>
      <c r="W239" s="6">
        <v>0</v>
      </c>
    </row>
    <row r="240" spans="1:23" x14ac:dyDescent="0.25">
      <c r="A240" s="4"/>
      <c r="B240" s="3" t="s">
        <v>9</v>
      </c>
      <c r="C240" s="3" t="s">
        <v>9</v>
      </c>
      <c r="D240" s="3"/>
      <c r="E240" s="6">
        <v>0</v>
      </c>
      <c r="F240" s="6"/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3"/>
      <c r="R240" s="6">
        <v>0</v>
      </c>
      <c r="S240" s="6">
        <v>0</v>
      </c>
      <c r="T240" s="6">
        <v>0</v>
      </c>
      <c r="U240" s="6">
        <v>0</v>
      </c>
      <c r="V240" s="3"/>
      <c r="W240" s="6">
        <v>0</v>
      </c>
    </row>
    <row r="241" spans="1:23" x14ac:dyDescent="0.25">
      <c r="A241" s="4"/>
      <c r="B241" s="3" t="s">
        <v>9</v>
      </c>
      <c r="C241" s="3" t="s">
        <v>9</v>
      </c>
      <c r="D241" s="3"/>
      <c r="E241" s="6">
        <v>0</v>
      </c>
      <c r="F241" s="6"/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3"/>
      <c r="R241" s="6">
        <v>0</v>
      </c>
      <c r="S241" s="6">
        <v>0</v>
      </c>
      <c r="T241" s="6">
        <v>0</v>
      </c>
      <c r="U241" s="6">
        <v>0</v>
      </c>
      <c r="V241" s="3"/>
      <c r="W241" s="6">
        <v>0</v>
      </c>
    </row>
    <row r="242" spans="1:23" x14ac:dyDescent="0.25">
      <c r="A242" s="4"/>
      <c r="B242" s="3" t="s">
        <v>9</v>
      </c>
      <c r="C242" s="3" t="s">
        <v>9</v>
      </c>
      <c r="D242" s="3"/>
      <c r="E242" s="6">
        <v>0</v>
      </c>
      <c r="F242" s="6"/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3"/>
      <c r="R242" s="6">
        <v>0</v>
      </c>
      <c r="S242" s="6">
        <v>0</v>
      </c>
      <c r="T242" s="6">
        <v>0</v>
      </c>
      <c r="U242" s="6">
        <v>0</v>
      </c>
      <c r="V242" s="3"/>
      <c r="W242" s="6">
        <v>0</v>
      </c>
    </row>
    <row r="243" spans="1:23" x14ac:dyDescent="0.25">
      <c r="A243" s="7"/>
      <c r="B243" s="8" t="s">
        <v>9</v>
      </c>
      <c r="C243" s="8" t="s">
        <v>9</v>
      </c>
      <c r="D243" s="8"/>
      <c r="E243" s="9">
        <v>0</v>
      </c>
      <c r="F243" s="9"/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3"/>
      <c r="R243" s="9">
        <v>0</v>
      </c>
      <c r="S243" s="9">
        <v>0</v>
      </c>
      <c r="T243" s="9">
        <v>0</v>
      </c>
      <c r="U243" s="9">
        <v>0</v>
      </c>
      <c r="V243" s="3"/>
      <c r="W243" s="9">
        <v>0</v>
      </c>
    </row>
    <row r="244" spans="1:23" x14ac:dyDescent="0.25">
      <c r="A244" s="4"/>
      <c r="B244" s="3" t="s">
        <v>9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>
        <v>0</v>
      </c>
    </row>
    <row r="245" spans="1:23" x14ac:dyDescent="0.25">
      <c r="A245" s="4"/>
      <c r="B245" s="3" t="s">
        <v>9</v>
      </c>
      <c r="C245" s="35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>
        <v>0</v>
      </c>
    </row>
    <row r="246" spans="1:23" x14ac:dyDescent="0.25">
      <c r="A246" s="4"/>
      <c r="B246" s="3" t="s">
        <v>9</v>
      </c>
      <c r="C246" s="3" t="s">
        <v>9</v>
      </c>
      <c r="D246" s="3"/>
      <c r="E246" s="6">
        <v>0</v>
      </c>
      <c r="F246" s="6"/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3"/>
      <c r="R246" s="6">
        <v>0</v>
      </c>
      <c r="S246" s="6">
        <v>0</v>
      </c>
      <c r="T246" s="6">
        <v>0</v>
      </c>
      <c r="U246" s="6">
        <v>0</v>
      </c>
      <c r="V246" s="3"/>
      <c r="W246" s="6">
        <v>0</v>
      </c>
    </row>
    <row r="247" spans="1:23" x14ac:dyDescent="0.25">
      <c r="A247" s="4"/>
      <c r="B247" s="3" t="s">
        <v>9</v>
      </c>
      <c r="C247" s="3" t="s">
        <v>9</v>
      </c>
      <c r="D247" s="3"/>
      <c r="E247" s="6">
        <v>0</v>
      </c>
      <c r="F247" s="6"/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3"/>
      <c r="R247" s="6">
        <v>0</v>
      </c>
      <c r="S247" s="6">
        <v>0</v>
      </c>
      <c r="T247" s="6">
        <v>0</v>
      </c>
      <c r="U247" s="6">
        <v>0</v>
      </c>
      <c r="V247" s="3"/>
      <c r="W247" s="6">
        <v>0</v>
      </c>
    </row>
    <row r="248" spans="1:23" x14ac:dyDescent="0.25">
      <c r="A248" s="4"/>
      <c r="B248" s="3" t="s">
        <v>9</v>
      </c>
      <c r="C248" s="3" t="s">
        <v>9</v>
      </c>
      <c r="D248" s="3"/>
      <c r="E248" s="6">
        <v>0</v>
      </c>
      <c r="F248" s="6"/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3"/>
      <c r="R248" s="6">
        <v>0</v>
      </c>
      <c r="S248" s="6">
        <v>0</v>
      </c>
      <c r="T248" s="6">
        <v>0</v>
      </c>
      <c r="U248" s="6">
        <v>0</v>
      </c>
      <c r="V248" s="3"/>
      <c r="W248" s="6">
        <v>0</v>
      </c>
    </row>
    <row r="249" spans="1:23" x14ac:dyDescent="0.25">
      <c r="A249" s="4"/>
      <c r="B249" s="3" t="s">
        <v>9</v>
      </c>
      <c r="C249" s="3" t="s">
        <v>9</v>
      </c>
      <c r="D249" s="3"/>
      <c r="E249" s="6">
        <v>0</v>
      </c>
      <c r="F249" s="6"/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3"/>
      <c r="R249" s="6">
        <v>0</v>
      </c>
      <c r="S249" s="6">
        <v>0</v>
      </c>
      <c r="T249" s="6">
        <v>0</v>
      </c>
      <c r="U249" s="6">
        <v>0</v>
      </c>
      <c r="V249" s="3"/>
      <c r="W249" s="6">
        <v>0</v>
      </c>
    </row>
    <row r="250" spans="1:23" x14ac:dyDescent="0.25">
      <c r="A250" s="4"/>
      <c r="B250" s="3" t="s">
        <v>9</v>
      </c>
      <c r="C250" s="3" t="s">
        <v>9</v>
      </c>
      <c r="D250" s="3"/>
      <c r="E250" s="6">
        <v>0</v>
      </c>
      <c r="F250" s="6"/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3"/>
      <c r="R250" s="6">
        <v>0</v>
      </c>
      <c r="S250" s="6">
        <v>0</v>
      </c>
      <c r="T250" s="6">
        <v>0</v>
      </c>
      <c r="U250" s="6">
        <v>0</v>
      </c>
      <c r="V250" s="3"/>
      <c r="W250" s="6">
        <v>0</v>
      </c>
    </row>
    <row r="251" spans="1:23" x14ac:dyDescent="0.25">
      <c r="A251" s="4"/>
      <c r="B251" s="3" t="s">
        <v>9</v>
      </c>
      <c r="C251" s="3" t="s">
        <v>9</v>
      </c>
      <c r="D251" s="3"/>
      <c r="E251" s="6">
        <v>0</v>
      </c>
      <c r="F251" s="6"/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3"/>
      <c r="R251" s="6">
        <v>0</v>
      </c>
      <c r="S251" s="6">
        <v>0</v>
      </c>
      <c r="T251" s="6">
        <v>0</v>
      </c>
      <c r="U251" s="6">
        <v>0</v>
      </c>
      <c r="V251" s="3"/>
      <c r="W251" s="6">
        <v>0</v>
      </c>
    </row>
    <row r="252" spans="1:23" x14ac:dyDescent="0.25">
      <c r="A252" s="7"/>
      <c r="B252" s="8" t="s">
        <v>9</v>
      </c>
      <c r="C252" s="8" t="s">
        <v>9</v>
      </c>
      <c r="D252" s="8"/>
      <c r="E252" s="9">
        <v>0</v>
      </c>
      <c r="F252" s="9"/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3"/>
      <c r="R252" s="9">
        <v>0</v>
      </c>
      <c r="S252" s="9">
        <v>0</v>
      </c>
      <c r="T252" s="9">
        <v>0</v>
      </c>
      <c r="U252" s="9">
        <v>0</v>
      </c>
      <c r="V252" s="3"/>
      <c r="W252" s="9">
        <v>0</v>
      </c>
    </row>
    <row r="253" spans="1:23" x14ac:dyDescent="0.25">
      <c r="A253" s="4"/>
      <c r="B253" s="3" t="s">
        <v>9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>
        <v>0</v>
      </c>
    </row>
    <row r="254" spans="1:23" x14ac:dyDescent="0.25">
      <c r="A254" s="4">
        <v>27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4">
        <v>28</v>
      </c>
      <c r="B255" s="3"/>
      <c r="C255" s="35" t="s">
        <v>82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4">
        <v>29</v>
      </c>
      <c r="B256" s="3" t="s">
        <v>5</v>
      </c>
      <c r="C256" s="3" t="s">
        <v>6</v>
      </c>
      <c r="D256" s="3"/>
      <c r="E256" s="6">
        <v>610466873.96569288</v>
      </c>
      <c r="F256" s="6"/>
      <c r="G256" s="6">
        <v>394114352.44441897</v>
      </c>
      <c r="H256" s="6">
        <v>76811343.282628164</v>
      </c>
      <c r="I256" s="6">
        <v>69647490.272645429</v>
      </c>
      <c r="J256" s="6">
        <v>32245536.835967913</v>
      </c>
      <c r="K256" s="6">
        <v>28509548.629034478</v>
      </c>
      <c r="L256" s="6">
        <v>3524239.3878069813</v>
      </c>
      <c r="M256" s="6">
        <v>2149904.6891802968</v>
      </c>
      <c r="N256" s="6">
        <v>508568.06431517215</v>
      </c>
      <c r="O256" s="6">
        <v>2727812.0756172929</v>
      </c>
      <c r="P256" s="6">
        <v>228078.28407824898</v>
      </c>
      <c r="Q256" s="3"/>
      <c r="R256" s="6">
        <v>24359617.35065918</v>
      </c>
      <c r="S256" s="6">
        <v>220054.03827233863</v>
      </c>
      <c r="T256" s="6">
        <v>3929877.2401029593</v>
      </c>
      <c r="U256" s="6">
        <v>0</v>
      </c>
      <c r="V256" s="3"/>
      <c r="W256" s="6">
        <v>24579671.38893152</v>
      </c>
    </row>
    <row r="257" spans="1:23" x14ac:dyDescent="0.25">
      <c r="A257" s="4">
        <v>30</v>
      </c>
      <c r="B257" s="3" t="s">
        <v>5</v>
      </c>
      <c r="C257" s="3" t="s">
        <v>7</v>
      </c>
      <c r="D257" s="3"/>
      <c r="E257" s="6">
        <v>1333582542.241179</v>
      </c>
      <c r="F257" s="6"/>
      <c r="G257" s="6">
        <v>688184725.97134531</v>
      </c>
      <c r="H257" s="6">
        <v>174859663.80431014</v>
      </c>
      <c r="I257" s="6">
        <v>194457336.87408081</v>
      </c>
      <c r="J257" s="6">
        <v>125496118.28954504</v>
      </c>
      <c r="K257" s="6">
        <v>95197914.740501493</v>
      </c>
      <c r="L257" s="6">
        <v>1825302.2892651169</v>
      </c>
      <c r="M257" s="6">
        <v>37792624.806975991</v>
      </c>
      <c r="N257" s="6">
        <v>10772783.500408988</v>
      </c>
      <c r="O257" s="6">
        <v>4550700.5538546843</v>
      </c>
      <c r="P257" s="6">
        <v>445371.41089155897</v>
      </c>
      <c r="Q257" s="3"/>
      <c r="R257" s="6">
        <v>87313019.362723991</v>
      </c>
      <c r="S257" s="6">
        <v>275700.32016192476</v>
      </c>
      <c r="T257" s="6">
        <v>7609195.0576155744</v>
      </c>
      <c r="U257" s="6">
        <v>0</v>
      </c>
      <c r="V257" s="3"/>
      <c r="W257" s="6">
        <v>87588719.682885915</v>
      </c>
    </row>
    <row r="258" spans="1:23" x14ac:dyDescent="0.25">
      <c r="A258" s="4">
        <v>31</v>
      </c>
      <c r="B258" s="3" t="s">
        <v>5</v>
      </c>
      <c r="C258" s="3" t="s">
        <v>8</v>
      </c>
      <c r="D258" s="3"/>
      <c r="E258" s="6">
        <v>152514899.12694484</v>
      </c>
      <c r="F258" s="6"/>
      <c r="G258" s="6">
        <v>118551746.26257628</v>
      </c>
      <c r="H258" s="6">
        <v>12214047.313951654</v>
      </c>
      <c r="I258" s="6">
        <v>3221415.6192084844</v>
      </c>
      <c r="J258" s="6">
        <v>1117321.3633310385</v>
      </c>
      <c r="K258" s="6">
        <v>6167293.8474169485</v>
      </c>
      <c r="L258" s="6">
        <v>-646045.6845055531</v>
      </c>
      <c r="M258" s="6">
        <v>326356.65448171174</v>
      </c>
      <c r="N258" s="6">
        <v>557402.02644625271</v>
      </c>
      <c r="O258" s="6">
        <v>11002304.080796255</v>
      </c>
      <c r="P258" s="6">
        <v>3057.6432417435449</v>
      </c>
      <c r="Q258" s="3"/>
      <c r="R258" s="6">
        <v>4853674.5352742551</v>
      </c>
      <c r="S258" s="6">
        <v>12871.015869924226</v>
      </c>
      <c r="T258" s="6">
        <v>1300748.2962727696</v>
      </c>
      <c r="U258" s="6">
        <v>0</v>
      </c>
      <c r="V258" s="3"/>
      <c r="W258" s="6">
        <v>4866545.551144179</v>
      </c>
    </row>
    <row r="259" spans="1:23" x14ac:dyDescent="0.25">
      <c r="A259" s="4">
        <v>32</v>
      </c>
      <c r="B259" s="3" t="s">
        <v>9</v>
      </c>
      <c r="C259" s="3" t="s">
        <v>9</v>
      </c>
      <c r="D259" s="3"/>
      <c r="E259" s="6">
        <v>0</v>
      </c>
      <c r="F259" s="6"/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3"/>
      <c r="R259" s="6">
        <v>0</v>
      </c>
      <c r="S259" s="6">
        <v>0</v>
      </c>
      <c r="T259" s="6">
        <v>0</v>
      </c>
      <c r="U259" s="6">
        <v>0</v>
      </c>
      <c r="V259" s="3"/>
      <c r="W259" s="6">
        <v>0</v>
      </c>
    </row>
    <row r="260" spans="1:23" x14ac:dyDescent="0.25">
      <c r="A260" s="4">
        <v>33</v>
      </c>
      <c r="B260" s="3" t="s">
        <v>9</v>
      </c>
      <c r="C260" s="3" t="s">
        <v>9</v>
      </c>
      <c r="D260" s="3"/>
      <c r="E260" s="6">
        <v>0</v>
      </c>
      <c r="F260" s="6"/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3"/>
      <c r="R260" s="6">
        <v>0</v>
      </c>
      <c r="S260" s="6">
        <v>0</v>
      </c>
      <c r="T260" s="6">
        <v>0</v>
      </c>
      <c r="U260" s="6">
        <v>0</v>
      </c>
      <c r="V260" s="3"/>
      <c r="W260" s="6">
        <v>0</v>
      </c>
    </row>
    <row r="261" spans="1:23" x14ac:dyDescent="0.25">
      <c r="A261" s="4">
        <v>34</v>
      </c>
      <c r="B261" s="3" t="s">
        <v>9</v>
      </c>
      <c r="C261" s="3" t="s">
        <v>9</v>
      </c>
      <c r="D261" s="3"/>
      <c r="E261" s="6">
        <v>0</v>
      </c>
      <c r="F261" s="6"/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3"/>
      <c r="R261" s="6">
        <v>0</v>
      </c>
      <c r="S261" s="6">
        <v>0</v>
      </c>
      <c r="T261" s="6">
        <v>0</v>
      </c>
      <c r="U261" s="6">
        <v>0</v>
      </c>
      <c r="V261" s="3"/>
      <c r="W261" s="6">
        <v>0</v>
      </c>
    </row>
    <row r="262" spans="1:23" ht="15.75" thickBot="1" x14ac:dyDescent="0.3">
      <c r="A262" s="24">
        <v>35</v>
      </c>
      <c r="B262" s="14"/>
      <c r="C262" s="14" t="s">
        <v>84</v>
      </c>
      <c r="D262" s="14"/>
      <c r="E262" s="15">
        <v>2096564315.3338168</v>
      </c>
      <c r="F262" s="15"/>
      <c r="G262" s="15">
        <v>1200850824.6783407</v>
      </c>
      <c r="H262" s="15">
        <v>263885054.40088996</v>
      </c>
      <c r="I262" s="15">
        <v>267326242.76593474</v>
      </c>
      <c r="J262" s="15">
        <v>158858976.48884401</v>
      </c>
      <c r="K262" s="15">
        <v>129874757.21695292</v>
      </c>
      <c r="L262" s="15">
        <v>4703495.9925665455</v>
      </c>
      <c r="M262" s="15">
        <v>40268886.150637999</v>
      </c>
      <c r="N262" s="15">
        <v>11838753.591170413</v>
      </c>
      <c r="O262" s="15">
        <v>18280816.710268233</v>
      </c>
      <c r="P262" s="15">
        <v>676507.33821155154</v>
      </c>
      <c r="Q262" s="3"/>
      <c r="R262" s="15">
        <v>116526311.24865742</v>
      </c>
      <c r="S262" s="15">
        <v>508625.3743041876</v>
      </c>
      <c r="T262" s="15">
        <v>12839820.593991304</v>
      </c>
      <c r="U262" s="15">
        <v>0</v>
      </c>
      <c r="V262" s="3"/>
      <c r="W262" s="15">
        <v>117034936.62296161</v>
      </c>
    </row>
    <row r="263" spans="1:23" ht="15.75" thickTop="1" x14ac:dyDescent="0.25">
      <c r="A263" s="3"/>
      <c r="B263" s="3"/>
      <c r="C263" s="13"/>
      <c r="D263" s="3"/>
      <c r="E263" s="26"/>
      <c r="F263" s="3"/>
      <c r="G263" s="27"/>
      <c r="H263" s="27"/>
      <c r="I263" s="27"/>
      <c r="J263" s="27"/>
      <c r="K263" s="27"/>
      <c r="L263" s="27"/>
      <c r="M263" s="27"/>
      <c r="N263" s="27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5" t="s">
        <v>16</v>
      </c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"/>
      <c r="R264" s="3"/>
      <c r="S264" s="3"/>
      <c r="T264" s="3"/>
      <c r="U264" s="3"/>
      <c r="V264" s="3"/>
      <c r="W264" s="3"/>
    </row>
    <row r="265" spans="1:23" x14ac:dyDescent="0.25">
      <c r="A265" s="35" t="s">
        <v>17</v>
      </c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"/>
      <c r="R265" s="3"/>
      <c r="S265" s="3"/>
      <c r="T265" s="3"/>
      <c r="U265" s="3"/>
      <c r="V265" s="3"/>
      <c r="W265" s="3"/>
    </row>
    <row r="266" spans="1:23" x14ac:dyDescent="0.25">
      <c r="A266" s="35" t="s">
        <v>18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"/>
      <c r="R266" s="3"/>
      <c r="S266" s="3"/>
      <c r="T266" s="3"/>
      <c r="U266" s="3"/>
      <c r="V266" s="3"/>
      <c r="W266" s="3"/>
    </row>
    <row r="267" spans="1:23" x14ac:dyDescent="0.25">
      <c r="A267" s="35" t="s">
        <v>85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51.75" x14ac:dyDescent="0.25">
      <c r="A269" s="1" t="s">
        <v>0</v>
      </c>
      <c r="B269" s="1"/>
      <c r="C269" s="1"/>
      <c r="D269" s="1"/>
      <c r="E269" s="1" t="s">
        <v>1</v>
      </c>
      <c r="F269" s="1"/>
      <c r="G269" s="1" t="s">
        <v>21</v>
      </c>
      <c r="H269" s="1" t="s">
        <v>22</v>
      </c>
      <c r="I269" s="1" t="s">
        <v>23</v>
      </c>
      <c r="J269" s="1" t="s">
        <v>24</v>
      </c>
      <c r="K269" s="1" t="s">
        <v>25</v>
      </c>
      <c r="L269" s="1" t="s">
        <v>26</v>
      </c>
      <c r="M269" s="1" t="s">
        <v>27</v>
      </c>
      <c r="N269" s="1" t="s">
        <v>28</v>
      </c>
      <c r="O269" s="1" t="s">
        <v>29</v>
      </c>
      <c r="P269" s="10" t="s">
        <v>14</v>
      </c>
      <c r="Q269" s="25"/>
      <c r="R269" s="1" t="s">
        <v>30</v>
      </c>
      <c r="S269" s="1" t="s">
        <v>31</v>
      </c>
      <c r="T269" s="1" t="s">
        <v>32</v>
      </c>
      <c r="U269" s="1" t="s">
        <v>33</v>
      </c>
      <c r="V269" s="25"/>
      <c r="W269" s="10" t="s">
        <v>34</v>
      </c>
    </row>
    <row r="270" spans="1:23" x14ac:dyDescent="0.25">
      <c r="A270" s="25"/>
      <c r="B270" s="25"/>
      <c r="C270" s="25" t="s">
        <v>2</v>
      </c>
      <c r="D270" s="25"/>
      <c r="E270" s="25" t="s">
        <v>3</v>
      </c>
      <c r="F270" s="25"/>
      <c r="G270" s="25" t="s">
        <v>35</v>
      </c>
      <c r="H270" s="25" t="s">
        <v>36</v>
      </c>
      <c r="I270" s="25" t="s">
        <v>37</v>
      </c>
      <c r="J270" s="25" t="s">
        <v>38</v>
      </c>
      <c r="K270" s="25" t="s">
        <v>39</v>
      </c>
      <c r="L270" s="25" t="s">
        <v>40</v>
      </c>
      <c r="M270" s="25" t="s">
        <v>41</v>
      </c>
      <c r="N270" s="25" t="s">
        <v>42</v>
      </c>
      <c r="O270" s="25" t="s">
        <v>43</v>
      </c>
      <c r="P270" s="25" t="s">
        <v>44</v>
      </c>
      <c r="Q270" s="25"/>
      <c r="R270" s="25"/>
      <c r="S270" s="25"/>
      <c r="T270" s="25"/>
      <c r="U270" s="25"/>
      <c r="V270" s="25"/>
      <c r="W270" s="25"/>
    </row>
    <row r="271" spans="1:2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4">
        <v>1</v>
      </c>
      <c r="B272" s="3"/>
      <c r="C272" s="35" t="s">
        <v>4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4">
        <v>2</v>
      </c>
      <c r="B273" s="3" t="s">
        <v>5</v>
      </c>
      <c r="C273" s="3" t="s">
        <v>6</v>
      </c>
      <c r="D273" s="3"/>
      <c r="E273" s="28">
        <v>6.0559999999999998E-3</v>
      </c>
      <c r="F273" s="28"/>
      <c r="G273" s="28">
        <v>7.4390000000000003E-3</v>
      </c>
      <c r="H273" s="28">
        <v>6.7499999999999999E-3</v>
      </c>
      <c r="I273" s="28">
        <v>6.4970000000000002E-3</v>
      </c>
      <c r="J273" s="28">
        <v>5.2890000000000003E-3</v>
      </c>
      <c r="K273" s="28">
        <v>4.9259999999999998E-3</v>
      </c>
      <c r="L273" s="28">
        <v>0</v>
      </c>
      <c r="M273" s="28">
        <v>4.2139999999999999E-3</v>
      </c>
      <c r="N273" s="28">
        <v>0</v>
      </c>
      <c r="O273" s="28">
        <v>4.0540000000000003E-3</v>
      </c>
      <c r="P273" s="28">
        <v>7.3419999999999996E-3</v>
      </c>
      <c r="Q273" s="3"/>
      <c r="R273" s="28">
        <v>5.3709999999999999E-3</v>
      </c>
      <c r="S273" s="28">
        <v>5.8E-5</v>
      </c>
      <c r="T273" s="28">
        <v>0</v>
      </c>
      <c r="U273" s="3"/>
      <c r="V273" s="3"/>
      <c r="W273" s="28">
        <v>5.3540000000000003E-3</v>
      </c>
    </row>
    <row r="274" spans="1:23" x14ac:dyDescent="0.25">
      <c r="A274" s="4">
        <v>3</v>
      </c>
      <c r="B274" s="3" t="s">
        <v>5</v>
      </c>
      <c r="C274" s="3" t="s">
        <v>7</v>
      </c>
      <c r="D274" s="3"/>
      <c r="E274" s="28">
        <v>4.9029000000000003E-2</v>
      </c>
      <c r="F274" s="28"/>
      <c r="G274" s="28">
        <v>5.4406999999999997E-2</v>
      </c>
      <c r="H274" s="28">
        <v>5.4406999999999997E-2</v>
      </c>
      <c r="I274" s="28">
        <v>5.4406999999999997E-2</v>
      </c>
      <c r="J274" s="28">
        <v>5.4406999999999997E-2</v>
      </c>
      <c r="K274" s="28">
        <v>5.4406999999999997E-2</v>
      </c>
      <c r="L274" s="28">
        <v>0</v>
      </c>
      <c r="M274" s="28">
        <v>5.4406999999999997E-2</v>
      </c>
      <c r="N274" s="28">
        <v>0</v>
      </c>
      <c r="O274" s="28">
        <v>5.4406999999999997E-2</v>
      </c>
      <c r="P274" s="28">
        <v>5.4406999999999997E-2</v>
      </c>
      <c r="Q274" s="3"/>
      <c r="R274" s="28">
        <v>5.4406999999999997E-2</v>
      </c>
      <c r="S274" s="28">
        <v>5.4406999999999997E-2</v>
      </c>
      <c r="T274" s="28">
        <v>5.4406999999999997E-2</v>
      </c>
      <c r="U274" s="3"/>
      <c r="V274" s="3"/>
      <c r="W274" s="28">
        <v>5.4406999999999997E-2</v>
      </c>
    </row>
    <row r="275" spans="1:23" x14ac:dyDescent="0.25">
      <c r="A275" s="4">
        <v>4</v>
      </c>
      <c r="B275" s="3" t="s">
        <v>5</v>
      </c>
      <c r="C275" s="3" t="s">
        <v>8</v>
      </c>
      <c r="D275" s="3"/>
      <c r="E275" s="28">
        <v>0</v>
      </c>
      <c r="F275" s="28"/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3"/>
      <c r="R275" s="28">
        <v>0</v>
      </c>
      <c r="S275" s="28">
        <v>0</v>
      </c>
      <c r="T275" s="28">
        <v>0</v>
      </c>
      <c r="U275" s="3"/>
      <c r="V275" s="3"/>
      <c r="W275" s="28">
        <v>0</v>
      </c>
    </row>
    <row r="276" spans="1:23" x14ac:dyDescent="0.25">
      <c r="A276" s="4">
        <v>5</v>
      </c>
      <c r="B276" s="3" t="s">
        <v>9</v>
      </c>
      <c r="C276" s="3" t="s">
        <v>9</v>
      </c>
      <c r="D276" s="3"/>
      <c r="E276" s="28">
        <v>0</v>
      </c>
      <c r="F276" s="28"/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3"/>
      <c r="R276" s="28">
        <v>0</v>
      </c>
      <c r="S276" s="28">
        <v>0</v>
      </c>
      <c r="T276" s="28">
        <v>0</v>
      </c>
      <c r="U276" s="3"/>
      <c r="V276" s="3"/>
      <c r="W276" s="28">
        <v>0</v>
      </c>
    </row>
    <row r="277" spans="1:23" x14ac:dyDescent="0.25">
      <c r="A277" s="4">
        <v>6</v>
      </c>
      <c r="B277" s="3" t="s">
        <v>9</v>
      </c>
      <c r="C277" s="3" t="s">
        <v>9</v>
      </c>
      <c r="D277" s="3"/>
      <c r="E277" s="28">
        <v>0</v>
      </c>
      <c r="F277" s="28"/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3"/>
      <c r="R277" s="28">
        <v>0</v>
      </c>
      <c r="S277" s="28">
        <v>0</v>
      </c>
      <c r="T277" s="28">
        <v>0</v>
      </c>
      <c r="U277" s="3"/>
      <c r="V277" s="3"/>
      <c r="W277" s="28">
        <v>0</v>
      </c>
    </row>
    <row r="278" spans="1:23" x14ac:dyDescent="0.25">
      <c r="A278" s="4">
        <v>7</v>
      </c>
      <c r="B278" s="3" t="s">
        <v>9</v>
      </c>
      <c r="C278" s="3" t="s">
        <v>9</v>
      </c>
      <c r="D278" s="3"/>
      <c r="E278" s="28">
        <v>0</v>
      </c>
      <c r="F278" s="28"/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3"/>
      <c r="R278" s="28">
        <v>0</v>
      </c>
      <c r="S278" s="28">
        <v>0</v>
      </c>
      <c r="T278" s="28">
        <v>0</v>
      </c>
      <c r="U278" s="3"/>
      <c r="V278" s="3"/>
      <c r="W278" s="28">
        <v>0</v>
      </c>
    </row>
    <row r="279" spans="1:23" x14ac:dyDescent="0.25">
      <c r="A279" s="7">
        <v>8</v>
      </c>
      <c r="B279" s="8" t="s">
        <v>5</v>
      </c>
      <c r="C279" s="8" t="s">
        <v>15</v>
      </c>
      <c r="D279" s="8"/>
      <c r="E279" s="29">
        <v>5.5085000000000002E-2</v>
      </c>
      <c r="F279" s="29"/>
      <c r="G279" s="29">
        <v>6.1845999999999998E-2</v>
      </c>
      <c r="H279" s="29">
        <v>6.1157000000000003E-2</v>
      </c>
      <c r="I279" s="29">
        <v>6.0902999999999999E-2</v>
      </c>
      <c r="J279" s="29">
        <v>5.9695999999999999E-2</v>
      </c>
      <c r="K279" s="29">
        <v>5.9332000000000003E-2</v>
      </c>
      <c r="L279" s="29">
        <v>0</v>
      </c>
      <c r="M279" s="29">
        <v>5.8620999999999999E-2</v>
      </c>
      <c r="N279" s="29">
        <v>0</v>
      </c>
      <c r="O279" s="29">
        <v>5.8460999999999999E-2</v>
      </c>
      <c r="P279" s="29">
        <v>6.1747999999999997E-2</v>
      </c>
      <c r="Q279" s="3"/>
      <c r="R279" s="29">
        <v>5.9776999999999997E-2</v>
      </c>
      <c r="S279" s="29">
        <v>5.4465E-2</v>
      </c>
      <c r="T279" s="29">
        <v>5.4406999999999997E-2</v>
      </c>
      <c r="U279" s="3"/>
      <c r="V279" s="3"/>
      <c r="W279" s="29">
        <v>5.9760000000000001E-2</v>
      </c>
    </row>
    <row r="280" spans="1:23" x14ac:dyDescent="0.25">
      <c r="A280" s="4">
        <v>9</v>
      </c>
      <c r="B280" s="3" t="s">
        <v>5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4">
        <v>10</v>
      </c>
      <c r="B281" s="3"/>
      <c r="C281" s="35" t="s">
        <v>11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4">
        <v>11</v>
      </c>
      <c r="B282" s="3" t="s">
        <v>5</v>
      </c>
      <c r="C282" s="3" t="s">
        <v>6</v>
      </c>
      <c r="D282" s="3"/>
      <c r="E282" s="28">
        <v>6.8400000000000004E-4</v>
      </c>
      <c r="F282" s="28"/>
      <c r="G282" s="28">
        <v>7.8100000000000001E-4</v>
      </c>
      <c r="H282" s="28">
        <v>7.0899999999999999E-4</v>
      </c>
      <c r="I282" s="28">
        <v>6.8199999999999999E-4</v>
      </c>
      <c r="J282" s="28">
        <v>5.5599999999999996E-4</v>
      </c>
      <c r="K282" s="28">
        <v>5.1699999999999999E-4</v>
      </c>
      <c r="L282" s="28">
        <v>5.6800000000000004E-4</v>
      </c>
      <c r="M282" s="28">
        <v>4.4299999999999998E-4</v>
      </c>
      <c r="N282" s="28">
        <v>4.73E-4</v>
      </c>
      <c r="O282" s="28">
        <v>4.26E-4</v>
      </c>
      <c r="P282" s="28">
        <v>7.7099999999999998E-4</v>
      </c>
      <c r="Q282" s="3"/>
      <c r="R282" s="28">
        <v>5.6400000000000005E-4</v>
      </c>
      <c r="S282" s="28">
        <v>6.0000000000000002E-6</v>
      </c>
      <c r="T282" s="28">
        <v>0</v>
      </c>
      <c r="U282" s="3"/>
      <c r="V282" s="3"/>
      <c r="W282" s="28">
        <v>5.62E-4</v>
      </c>
    </row>
    <row r="283" spans="1:23" x14ac:dyDescent="0.25">
      <c r="A283" s="4">
        <v>12</v>
      </c>
      <c r="B283" s="3" t="s">
        <v>5</v>
      </c>
      <c r="C283" s="3" t="s">
        <v>7</v>
      </c>
      <c r="D283" s="3"/>
      <c r="E283" s="28">
        <v>5.5259999999999997E-3</v>
      </c>
      <c r="F283" s="28"/>
      <c r="G283" s="28">
        <v>5.5599999999999998E-3</v>
      </c>
      <c r="H283" s="28">
        <v>5.5599999999999998E-3</v>
      </c>
      <c r="I283" s="28">
        <v>5.5599999999999998E-3</v>
      </c>
      <c r="J283" s="28">
        <v>5.5599999999999998E-3</v>
      </c>
      <c r="K283" s="28">
        <v>5.5599999999999998E-3</v>
      </c>
      <c r="L283" s="28">
        <v>5.2139999999999999E-3</v>
      </c>
      <c r="M283" s="28">
        <v>5.5599999999999998E-3</v>
      </c>
      <c r="N283" s="28">
        <v>5.2139999999999999E-3</v>
      </c>
      <c r="O283" s="28">
        <v>5.5599999999999998E-3</v>
      </c>
      <c r="P283" s="28">
        <v>5.5599999999999998E-3</v>
      </c>
      <c r="Q283" s="3"/>
      <c r="R283" s="28">
        <v>5.5599999999999998E-3</v>
      </c>
      <c r="S283" s="28">
        <v>5.5599999999999998E-3</v>
      </c>
      <c r="T283" s="28">
        <v>5.5599999999999998E-3</v>
      </c>
      <c r="U283" s="3"/>
      <c r="V283" s="3"/>
      <c r="W283" s="28">
        <v>5.5599999999999998E-3</v>
      </c>
    </row>
    <row r="284" spans="1:23" x14ac:dyDescent="0.25">
      <c r="A284" s="4">
        <v>13</v>
      </c>
      <c r="B284" s="3" t="s">
        <v>5</v>
      </c>
      <c r="C284" s="3" t="s">
        <v>8</v>
      </c>
      <c r="D284" s="3"/>
      <c r="E284" s="28">
        <v>-4.1E-5</v>
      </c>
      <c r="F284" s="28"/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8">
        <v>-2.8860000000000001E-3</v>
      </c>
      <c r="M284" s="28">
        <v>0</v>
      </c>
      <c r="N284" s="28">
        <v>0</v>
      </c>
      <c r="O284" s="28">
        <v>0</v>
      </c>
      <c r="P284" s="28">
        <v>0</v>
      </c>
      <c r="Q284" s="3"/>
      <c r="R284" s="28">
        <v>0</v>
      </c>
      <c r="S284" s="28">
        <v>0</v>
      </c>
      <c r="T284" s="28">
        <v>0</v>
      </c>
      <c r="U284" s="3"/>
      <c r="V284" s="3"/>
      <c r="W284" s="28">
        <v>0</v>
      </c>
    </row>
    <row r="285" spans="1:23" x14ac:dyDescent="0.25">
      <c r="A285" s="4">
        <v>14</v>
      </c>
      <c r="B285" s="3" t="s">
        <v>9</v>
      </c>
      <c r="C285" s="3" t="s">
        <v>9</v>
      </c>
      <c r="D285" s="3"/>
      <c r="E285" s="28">
        <v>0</v>
      </c>
      <c r="F285" s="28"/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3"/>
      <c r="R285" s="28">
        <v>0</v>
      </c>
      <c r="S285" s="28">
        <v>0</v>
      </c>
      <c r="T285" s="28">
        <v>0</v>
      </c>
      <c r="U285" s="3"/>
      <c r="V285" s="3"/>
      <c r="W285" s="28">
        <v>0</v>
      </c>
    </row>
    <row r="286" spans="1:23" x14ac:dyDescent="0.25">
      <c r="A286" s="4">
        <v>15</v>
      </c>
      <c r="B286" s="3" t="s">
        <v>9</v>
      </c>
      <c r="C286" s="3" t="s">
        <v>9</v>
      </c>
      <c r="D286" s="3"/>
      <c r="E286" s="28">
        <v>0</v>
      </c>
      <c r="F286" s="28"/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3"/>
      <c r="R286" s="28">
        <v>0</v>
      </c>
      <c r="S286" s="28">
        <v>0</v>
      </c>
      <c r="T286" s="28">
        <v>0</v>
      </c>
      <c r="U286" s="3"/>
      <c r="V286" s="3"/>
      <c r="W286" s="28">
        <v>0</v>
      </c>
    </row>
    <row r="287" spans="1:23" x14ac:dyDescent="0.25">
      <c r="A287" s="4">
        <v>16</v>
      </c>
      <c r="B287" s="3" t="s">
        <v>9</v>
      </c>
      <c r="C287" s="3" t="s">
        <v>9</v>
      </c>
      <c r="D287" s="3"/>
      <c r="E287" s="28">
        <v>0</v>
      </c>
      <c r="F287" s="28"/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3"/>
      <c r="R287" s="28">
        <v>0</v>
      </c>
      <c r="S287" s="28">
        <v>0</v>
      </c>
      <c r="T287" s="28">
        <v>0</v>
      </c>
      <c r="U287" s="3"/>
      <c r="V287" s="3"/>
      <c r="W287" s="28">
        <v>0</v>
      </c>
    </row>
    <row r="288" spans="1:23" x14ac:dyDescent="0.25">
      <c r="A288" s="7">
        <v>17</v>
      </c>
      <c r="B288" s="8" t="s">
        <v>5</v>
      </c>
      <c r="C288" s="8" t="s">
        <v>15</v>
      </c>
      <c r="D288" s="8"/>
      <c r="E288" s="29">
        <v>6.169E-3</v>
      </c>
      <c r="F288" s="29"/>
      <c r="G288" s="29">
        <v>6.3410000000000003E-3</v>
      </c>
      <c r="H288" s="29">
        <v>6.2690000000000003E-3</v>
      </c>
      <c r="I288" s="29">
        <v>6.2420000000000002E-3</v>
      </c>
      <c r="J288" s="29">
        <v>6.1159999999999999E-3</v>
      </c>
      <c r="K288" s="29">
        <v>6.0769999999999999E-3</v>
      </c>
      <c r="L288" s="29">
        <v>2.8960000000000001E-3</v>
      </c>
      <c r="M288" s="29">
        <v>6.0029999999999997E-3</v>
      </c>
      <c r="N288" s="29">
        <v>5.6870000000000002E-3</v>
      </c>
      <c r="O288" s="29">
        <v>5.986E-3</v>
      </c>
      <c r="P288" s="29">
        <v>6.3309999999999998E-3</v>
      </c>
      <c r="Q288" s="3"/>
      <c r="R288" s="29">
        <v>6.1240000000000001E-3</v>
      </c>
      <c r="S288" s="29">
        <v>5.5659999999999998E-3</v>
      </c>
      <c r="T288" s="29">
        <v>5.5599999999999998E-3</v>
      </c>
      <c r="U288" s="3"/>
      <c r="V288" s="3"/>
      <c r="W288" s="29">
        <v>6.1219999999999998E-3</v>
      </c>
    </row>
    <row r="289" spans="1:23" x14ac:dyDescent="0.25">
      <c r="A289" s="4">
        <v>18</v>
      </c>
      <c r="B289" s="3" t="s">
        <v>5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4">
        <v>19</v>
      </c>
      <c r="B290" s="3"/>
      <c r="C290" s="35" t="s">
        <v>81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4">
        <v>20</v>
      </c>
      <c r="B291" s="3" t="s">
        <v>5</v>
      </c>
      <c r="C291" s="3" t="s">
        <v>6</v>
      </c>
      <c r="D291" s="3"/>
      <c r="E291" s="28">
        <v>1.8232999999999999E-2</v>
      </c>
      <c r="F291" s="28"/>
      <c r="G291" s="28">
        <v>2.6120999999999998E-2</v>
      </c>
      <c r="H291" s="28">
        <v>1.8881999999999999E-2</v>
      </c>
      <c r="I291" s="28">
        <v>1.4298E-2</v>
      </c>
      <c r="J291" s="28">
        <v>9.5630000000000003E-3</v>
      </c>
      <c r="K291" s="28">
        <v>1.2515E-2</v>
      </c>
      <c r="L291" s="28">
        <v>9.4990000000000005E-3</v>
      </c>
      <c r="M291" s="28">
        <v>-1.2459999999999999E-3</v>
      </c>
      <c r="N291" s="28">
        <v>-2.2699999999999999E-4</v>
      </c>
      <c r="O291" s="28">
        <v>3.1466000000000001E-2</v>
      </c>
      <c r="P291" s="28">
        <v>2.2596000000000002E-2</v>
      </c>
      <c r="Q291" s="3"/>
      <c r="R291" s="28">
        <v>1.0795000000000001E-2</v>
      </c>
      <c r="S291" s="28">
        <v>4.7799000000000001E-2</v>
      </c>
      <c r="T291" s="28">
        <v>3.0970999999999999E-2</v>
      </c>
      <c r="U291" s="3"/>
      <c r="V291" s="3"/>
      <c r="W291" s="28">
        <v>1.0912E-2</v>
      </c>
    </row>
    <row r="292" spans="1:23" x14ac:dyDescent="0.25">
      <c r="A292" s="4">
        <v>21</v>
      </c>
      <c r="B292" s="3" t="s">
        <v>5</v>
      </c>
      <c r="C292" s="3" t="s">
        <v>7</v>
      </c>
      <c r="D292" s="3"/>
      <c r="E292" s="28">
        <v>0</v>
      </c>
      <c r="F292" s="28"/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3"/>
      <c r="R292" s="28">
        <v>0</v>
      </c>
      <c r="S292" s="28">
        <v>0</v>
      </c>
      <c r="T292" s="28">
        <v>0</v>
      </c>
      <c r="U292" s="3"/>
      <c r="V292" s="3"/>
      <c r="W292" s="28">
        <v>0</v>
      </c>
    </row>
    <row r="293" spans="1:23" x14ac:dyDescent="0.25">
      <c r="A293" s="4">
        <v>22</v>
      </c>
      <c r="B293" s="3" t="s">
        <v>5</v>
      </c>
      <c r="C293" s="3" t="s">
        <v>8</v>
      </c>
      <c r="D293" s="3"/>
      <c r="E293" s="28">
        <v>6.28E-3</v>
      </c>
      <c r="F293" s="28"/>
      <c r="G293" s="28">
        <v>1.0330000000000001E-2</v>
      </c>
      <c r="H293" s="28">
        <v>4.189E-3</v>
      </c>
      <c r="I293" s="28">
        <v>9.9299999999999996E-4</v>
      </c>
      <c r="J293" s="28">
        <v>5.3399999999999997E-4</v>
      </c>
      <c r="K293" s="28">
        <v>3.885E-3</v>
      </c>
      <c r="L293" s="28">
        <v>1.0399999999999999E-3</v>
      </c>
      <c r="M293" s="28">
        <v>5.1800000000000001E-4</v>
      </c>
      <c r="N293" s="28">
        <v>2.7E-4</v>
      </c>
      <c r="O293" s="28">
        <v>0.144982</v>
      </c>
      <c r="P293" s="28">
        <v>4.1199999999999999E-4</v>
      </c>
      <c r="Q293" s="3"/>
      <c r="R293" s="28">
        <v>3.333E-3</v>
      </c>
      <c r="S293" s="28">
        <v>2.8E-3</v>
      </c>
      <c r="T293" s="28">
        <v>1.0251E-2</v>
      </c>
      <c r="U293" s="3"/>
      <c r="V293" s="3"/>
      <c r="W293" s="28">
        <v>3.3319999999999999E-3</v>
      </c>
    </row>
    <row r="294" spans="1:23" x14ac:dyDescent="0.25">
      <c r="A294" s="4">
        <v>23</v>
      </c>
      <c r="B294" s="3" t="s">
        <v>9</v>
      </c>
      <c r="C294" s="3" t="s">
        <v>9</v>
      </c>
      <c r="D294" s="3"/>
      <c r="E294" s="28">
        <v>0</v>
      </c>
      <c r="F294" s="28"/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  <c r="Q294" s="3"/>
      <c r="R294" s="28">
        <v>0</v>
      </c>
      <c r="S294" s="28">
        <v>0</v>
      </c>
      <c r="T294" s="28">
        <v>0</v>
      </c>
      <c r="U294" s="3"/>
      <c r="V294" s="3"/>
      <c r="W294" s="28">
        <v>0</v>
      </c>
    </row>
    <row r="295" spans="1:23" x14ac:dyDescent="0.25">
      <c r="A295" s="4">
        <v>24</v>
      </c>
      <c r="B295" s="3" t="s">
        <v>9</v>
      </c>
      <c r="C295" s="3" t="s">
        <v>9</v>
      </c>
      <c r="D295" s="3"/>
      <c r="E295" s="28">
        <v>0</v>
      </c>
      <c r="F295" s="28"/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3"/>
      <c r="R295" s="28">
        <v>0</v>
      </c>
      <c r="S295" s="28">
        <v>0</v>
      </c>
      <c r="T295" s="28">
        <v>0</v>
      </c>
      <c r="U295" s="3"/>
      <c r="V295" s="3"/>
      <c r="W295" s="28">
        <v>0</v>
      </c>
    </row>
    <row r="296" spans="1:23" x14ac:dyDescent="0.25">
      <c r="A296" s="4">
        <v>25</v>
      </c>
      <c r="B296" s="3" t="s">
        <v>9</v>
      </c>
      <c r="C296" s="3" t="s">
        <v>9</v>
      </c>
      <c r="D296" s="3"/>
      <c r="E296" s="28">
        <v>0</v>
      </c>
      <c r="F296" s="28"/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3"/>
      <c r="R296" s="28">
        <v>0</v>
      </c>
      <c r="S296" s="28">
        <v>0</v>
      </c>
      <c r="T296" s="28">
        <v>0</v>
      </c>
      <c r="U296" s="3"/>
      <c r="V296" s="3"/>
      <c r="W296" s="28">
        <v>0</v>
      </c>
    </row>
    <row r="297" spans="1:23" x14ac:dyDescent="0.25">
      <c r="A297" s="7">
        <v>26</v>
      </c>
      <c r="B297" s="8" t="s">
        <v>5</v>
      </c>
      <c r="C297" s="8" t="s">
        <v>15</v>
      </c>
      <c r="D297" s="8"/>
      <c r="E297" s="29">
        <v>2.4514000000000001E-2</v>
      </c>
      <c r="F297" s="29"/>
      <c r="G297" s="29">
        <v>3.6451999999999998E-2</v>
      </c>
      <c r="H297" s="29">
        <v>2.3071000000000001E-2</v>
      </c>
      <c r="I297" s="29">
        <v>1.5292E-2</v>
      </c>
      <c r="J297" s="29">
        <v>1.0097E-2</v>
      </c>
      <c r="K297" s="29">
        <v>1.6400000000000001E-2</v>
      </c>
      <c r="L297" s="29">
        <v>1.0539E-2</v>
      </c>
      <c r="M297" s="29">
        <v>-7.2800000000000002E-4</v>
      </c>
      <c r="N297" s="29">
        <v>4.3000000000000002E-5</v>
      </c>
      <c r="O297" s="29">
        <v>0.17644799999999999</v>
      </c>
      <c r="P297" s="29">
        <v>2.3008000000000001E-2</v>
      </c>
      <c r="Q297" s="3"/>
      <c r="R297" s="29">
        <v>1.4128999999999999E-2</v>
      </c>
      <c r="S297" s="29">
        <v>5.0597999999999997E-2</v>
      </c>
      <c r="T297" s="29">
        <v>4.1221000000000001E-2</v>
      </c>
      <c r="U297" s="3"/>
      <c r="V297" s="3"/>
      <c r="W297" s="29">
        <v>1.4244E-2</v>
      </c>
    </row>
    <row r="298" spans="1:23" x14ac:dyDescent="0.25">
      <c r="A298" s="4"/>
      <c r="B298" s="3" t="s">
        <v>5</v>
      </c>
      <c r="C298" s="3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4"/>
      <c r="B299" s="3" t="s">
        <v>9</v>
      </c>
      <c r="C299" s="3"/>
      <c r="D299" s="3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3"/>
      <c r="R299" s="28"/>
      <c r="S299" s="28"/>
      <c r="T299" s="28"/>
      <c r="U299" s="3"/>
      <c r="V299" s="3"/>
      <c r="W299" s="28"/>
    </row>
    <row r="300" spans="1:23" x14ac:dyDescent="0.25">
      <c r="A300" s="4"/>
      <c r="B300" s="3" t="s">
        <v>9</v>
      </c>
      <c r="C300" s="3" t="s">
        <v>9</v>
      </c>
      <c r="D300" s="3"/>
      <c r="E300" s="28">
        <v>0</v>
      </c>
      <c r="F300" s="28"/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3"/>
      <c r="R300" s="28">
        <v>0</v>
      </c>
      <c r="S300" s="28">
        <v>0</v>
      </c>
      <c r="T300" s="28">
        <v>0</v>
      </c>
      <c r="U300" s="3"/>
      <c r="V300" s="3"/>
      <c r="W300" s="28">
        <v>0</v>
      </c>
    </row>
    <row r="301" spans="1:23" x14ac:dyDescent="0.25">
      <c r="A301" s="4"/>
      <c r="B301" s="3" t="s">
        <v>9</v>
      </c>
      <c r="C301" s="3" t="s">
        <v>9</v>
      </c>
      <c r="D301" s="3"/>
      <c r="E301" s="28">
        <v>0</v>
      </c>
      <c r="F301" s="28"/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3"/>
      <c r="R301" s="28">
        <v>0</v>
      </c>
      <c r="S301" s="28">
        <v>0</v>
      </c>
      <c r="T301" s="28">
        <v>0</v>
      </c>
      <c r="U301" s="3"/>
      <c r="V301" s="3"/>
      <c r="W301" s="28">
        <v>0</v>
      </c>
    </row>
    <row r="302" spans="1:23" x14ac:dyDescent="0.25">
      <c r="A302" s="4"/>
      <c r="B302" s="3" t="s">
        <v>9</v>
      </c>
      <c r="C302" s="3" t="s">
        <v>9</v>
      </c>
      <c r="D302" s="3"/>
      <c r="E302" s="28">
        <v>0</v>
      </c>
      <c r="F302" s="28"/>
      <c r="G302" s="28">
        <v>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3"/>
      <c r="R302" s="28">
        <v>0</v>
      </c>
      <c r="S302" s="28">
        <v>0</v>
      </c>
      <c r="T302" s="28">
        <v>0</v>
      </c>
      <c r="U302" s="3"/>
      <c r="V302" s="3"/>
      <c r="W302" s="28">
        <v>0</v>
      </c>
    </row>
    <row r="303" spans="1:23" x14ac:dyDescent="0.25">
      <c r="A303" s="4"/>
      <c r="B303" s="3" t="s">
        <v>9</v>
      </c>
      <c r="C303" s="3" t="s">
        <v>9</v>
      </c>
      <c r="D303" s="3"/>
      <c r="E303" s="28">
        <v>0</v>
      </c>
      <c r="F303" s="28"/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3"/>
      <c r="R303" s="28">
        <v>0</v>
      </c>
      <c r="S303" s="28">
        <v>0</v>
      </c>
      <c r="T303" s="28">
        <v>0</v>
      </c>
      <c r="U303" s="3"/>
      <c r="V303" s="3"/>
      <c r="W303" s="28">
        <v>0</v>
      </c>
    </row>
    <row r="304" spans="1:23" x14ac:dyDescent="0.25">
      <c r="A304" s="4"/>
      <c r="B304" s="3" t="s">
        <v>9</v>
      </c>
      <c r="C304" s="3" t="s">
        <v>9</v>
      </c>
      <c r="D304" s="3"/>
      <c r="E304" s="28">
        <v>0</v>
      </c>
      <c r="F304" s="28"/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3"/>
      <c r="R304" s="28">
        <v>0</v>
      </c>
      <c r="S304" s="28">
        <v>0</v>
      </c>
      <c r="T304" s="28">
        <v>0</v>
      </c>
      <c r="U304" s="3"/>
      <c r="V304" s="3"/>
      <c r="W304" s="28">
        <v>0</v>
      </c>
    </row>
    <row r="305" spans="1:23" x14ac:dyDescent="0.25">
      <c r="A305" s="7"/>
      <c r="B305" s="8" t="s">
        <v>9</v>
      </c>
      <c r="C305" s="8" t="s">
        <v>9</v>
      </c>
      <c r="D305" s="8"/>
      <c r="E305" s="29">
        <v>0</v>
      </c>
      <c r="F305" s="29"/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29">
        <v>0</v>
      </c>
      <c r="P305" s="29">
        <v>0</v>
      </c>
      <c r="Q305" s="3"/>
      <c r="R305" s="29">
        <v>0</v>
      </c>
      <c r="S305" s="29">
        <v>0</v>
      </c>
      <c r="T305" s="29">
        <v>0</v>
      </c>
      <c r="U305" s="3"/>
      <c r="V305" s="3"/>
      <c r="W305" s="29">
        <v>0</v>
      </c>
    </row>
    <row r="306" spans="1:23" x14ac:dyDescent="0.25">
      <c r="A306" s="4"/>
      <c r="B306" s="3" t="s">
        <v>9</v>
      </c>
      <c r="C306" s="3" t="s">
        <v>9</v>
      </c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4"/>
      <c r="B307" s="3" t="s">
        <v>9</v>
      </c>
      <c r="C307" s="3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4"/>
      <c r="B308" s="3" t="s">
        <v>9</v>
      </c>
      <c r="C308" s="3"/>
      <c r="D308" s="3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3"/>
      <c r="R308" s="28"/>
      <c r="S308" s="28"/>
      <c r="T308" s="28"/>
      <c r="U308" s="3"/>
      <c r="V308" s="3"/>
      <c r="W308" s="28"/>
    </row>
    <row r="309" spans="1:23" x14ac:dyDescent="0.25">
      <c r="A309" s="4"/>
      <c r="B309" s="3" t="s">
        <v>9</v>
      </c>
      <c r="C309" s="3" t="s">
        <v>9</v>
      </c>
      <c r="D309" s="3"/>
      <c r="E309" s="28">
        <v>0</v>
      </c>
      <c r="F309" s="28"/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3"/>
      <c r="R309" s="28">
        <v>0</v>
      </c>
      <c r="S309" s="28">
        <v>0</v>
      </c>
      <c r="T309" s="28">
        <v>0</v>
      </c>
      <c r="U309" s="3"/>
      <c r="V309" s="3"/>
      <c r="W309" s="28">
        <v>0</v>
      </c>
    </row>
    <row r="310" spans="1:23" x14ac:dyDescent="0.25">
      <c r="A310" s="4"/>
      <c r="B310" s="3" t="s">
        <v>9</v>
      </c>
      <c r="C310" s="3" t="s">
        <v>9</v>
      </c>
      <c r="D310" s="3"/>
      <c r="E310" s="28">
        <v>0</v>
      </c>
      <c r="F310" s="28"/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3"/>
      <c r="R310" s="28">
        <v>0</v>
      </c>
      <c r="S310" s="28">
        <v>0</v>
      </c>
      <c r="T310" s="28">
        <v>0</v>
      </c>
      <c r="U310" s="3"/>
      <c r="V310" s="3"/>
      <c r="W310" s="28">
        <v>0</v>
      </c>
    </row>
    <row r="311" spans="1:23" x14ac:dyDescent="0.25">
      <c r="A311" s="4"/>
      <c r="B311" s="3" t="s">
        <v>9</v>
      </c>
      <c r="C311" s="3" t="s">
        <v>9</v>
      </c>
      <c r="D311" s="3"/>
      <c r="E311" s="28">
        <v>0</v>
      </c>
      <c r="F311" s="28"/>
      <c r="G311" s="28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3"/>
      <c r="R311" s="28">
        <v>0</v>
      </c>
      <c r="S311" s="28">
        <v>0</v>
      </c>
      <c r="T311" s="28">
        <v>0</v>
      </c>
      <c r="U311" s="3"/>
      <c r="V311" s="3"/>
      <c r="W311" s="28">
        <v>0</v>
      </c>
    </row>
    <row r="312" spans="1:23" x14ac:dyDescent="0.25">
      <c r="A312" s="4"/>
      <c r="B312" s="3" t="s">
        <v>9</v>
      </c>
      <c r="C312" s="3" t="s">
        <v>9</v>
      </c>
      <c r="D312" s="3"/>
      <c r="E312" s="28">
        <v>0</v>
      </c>
      <c r="F312" s="28"/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3"/>
      <c r="R312" s="28">
        <v>0</v>
      </c>
      <c r="S312" s="28">
        <v>0</v>
      </c>
      <c r="T312" s="28">
        <v>0</v>
      </c>
      <c r="U312" s="3"/>
      <c r="V312" s="3"/>
      <c r="W312" s="28">
        <v>0</v>
      </c>
    </row>
    <row r="313" spans="1:23" x14ac:dyDescent="0.25">
      <c r="A313" s="4"/>
      <c r="B313" s="3" t="s">
        <v>9</v>
      </c>
      <c r="C313" s="3" t="s">
        <v>9</v>
      </c>
      <c r="D313" s="3"/>
      <c r="E313" s="28">
        <v>0</v>
      </c>
      <c r="F313" s="28"/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3"/>
      <c r="R313" s="28">
        <v>0</v>
      </c>
      <c r="S313" s="28">
        <v>0</v>
      </c>
      <c r="T313" s="28">
        <v>0</v>
      </c>
      <c r="U313" s="3"/>
      <c r="V313" s="3"/>
      <c r="W313" s="28">
        <v>0</v>
      </c>
    </row>
    <row r="314" spans="1:23" x14ac:dyDescent="0.25">
      <c r="A314" s="7"/>
      <c r="B314" s="8" t="s">
        <v>9</v>
      </c>
      <c r="C314" s="8" t="s">
        <v>9</v>
      </c>
      <c r="D314" s="8"/>
      <c r="E314" s="29">
        <v>0</v>
      </c>
      <c r="F314" s="29"/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  <c r="O314" s="29">
        <v>0</v>
      </c>
      <c r="P314" s="29">
        <v>0</v>
      </c>
      <c r="Q314" s="3"/>
      <c r="R314" s="29">
        <v>0</v>
      </c>
      <c r="S314" s="29">
        <v>0</v>
      </c>
      <c r="T314" s="29">
        <v>0</v>
      </c>
      <c r="U314" s="3"/>
      <c r="V314" s="3"/>
      <c r="W314" s="29">
        <v>0</v>
      </c>
    </row>
    <row r="315" spans="1:23" x14ac:dyDescent="0.25">
      <c r="A315" s="4"/>
      <c r="B315" s="3" t="s">
        <v>9</v>
      </c>
      <c r="C315" s="3" t="s">
        <v>9</v>
      </c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4"/>
      <c r="B316" s="3" t="s">
        <v>9</v>
      </c>
      <c r="C316" s="3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4"/>
      <c r="B317" s="3" t="s">
        <v>9</v>
      </c>
      <c r="C317" s="3"/>
      <c r="D317" s="3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3"/>
      <c r="R317" s="28"/>
      <c r="S317" s="28"/>
      <c r="T317" s="28"/>
      <c r="U317" s="3"/>
      <c r="V317" s="3"/>
      <c r="W317" s="28"/>
    </row>
    <row r="318" spans="1:23" x14ac:dyDescent="0.25">
      <c r="A318" s="4"/>
      <c r="B318" s="3" t="s">
        <v>9</v>
      </c>
      <c r="C318" s="3" t="s">
        <v>9</v>
      </c>
      <c r="D318" s="3"/>
      <c r="E318" s="28">
        <v>0</v>
      </c>
      <c r="F318" s="28"/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  <c r="Q318" s="3"/>
      <c r="R318" s="28">
        <v>0</v>
      </c>
      <c r="S318" s="28">
        <v>0</v>
      </c>
      <c r="T318" s="28">
        <v>0</v>
      </c>
      <c r="U318" s="3"/>
      <c r="V318" s="3"/>
      <c r="W318" s="28">
        <v>0</v>
      </c>
    </row>
    <row r="319" spans="1:23" x14ac:dyDescent="0.25">
      <c r="A319" s="4"/>
      <c r="B319" s="3" t="s">
        <v>9</v>
      </c>
      <c r="C319" s="3" t="s">
        <v>9</v>
      </c>
      <c r="D319" s="3"/>
      <c r="E319" s="28">
        <v>0</v>
      </c>
      <c r="F319" s="28"/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3"/>
      <c r="R319" s="28">
        <v>0</v>
      </c>
      <c r="S319" s="28">
        <v>0</v>
      </c>
      <c r="T319" s="28">
        <v>0</v>
      </c>
      <c r="U319" s="3"/>
      <c r="V319" s="3"/>
      <c r="W319" s="28">
        <v>0</v>
      </c>
    </row>
    <row r="320" spans="1:23" x14ac:dyDescent="0.25">
      <c r="A320" s="4"/>
      <c r="B320" s="3" t="s">
        <v>9</v>
      </c>
      <c r="C320" s="3" t="s">
        <v>9</v>
      </c>
      <c r="D320" s="3"/>
      <c r="E320" s="28">
        <v>0</v>
      </c>
      <c r="F320" s="28"/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3"/>
      <c r="R320" s="28">
        <v>0</v>
      </c>
      <c r="S320" s="28">
        <v>0</v>
      </c>
      <c r="T320" s="28">
        <v>0</v>
      </c>
      <c r="U320" s="3"/>
      <c r="V320" s="3"/>
      <c r="W320" s="28">
        <v>0</v>
      </c>
    </row>
    <row r="321" spans="1:23" x14ac:dyDescent="0.25">
      <c r="A321" s="4"/>
      <c r="B321" s="3" t="s">
        <v>9</v>
      </c>
      <c r="C321" s="3" t="s">
        <v>9</v>
      </c>
      <c r="D321" s="3"/>
      <c r="E321" s="28">
        <v>0</v>
      </c>
      <c r="F321" s="28"/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3"/>
      <c r="R321" s="28">
        <v>0</v>
      </c>
      <c r="S321" s="28">
        <v>0</v>
      </c>
      <c r="T321" s="28">
        <v>0</v>
      </c>
      <c r="U321" s="3"/>
      <c r="V321" s="3"/>
      <c r="W321" s="28">
        <v>0</v>
      </c>
    </row>
    <row r="322" spans="1:23" x14ac:dyDescent="0.25">
      <c r="A322" s="4"/>
      <c r="B322" s="3" t="s">
        <v>9</v>
      </c>
      <c r="C322" s="3" t="s">
        <v>9</v>
      </c>
      <c r="D322" s="3"/>
      <c r="E322" s="28">
        <v>0</v>
      </c>
      <c r="F322" s="28"/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3"/>
      <c r="R322" s="28">
        <v>0</v>
      </c>
      <c r="S322" s="28">
        <v>0</v>
      </c>
      <c r="T322" s="28">
        <v>0</v>
      </c>
      <c r="U322" s="3"/>
      <c r="V322" s="3"/>
      <c r="W322" s="28">
        <v>0</v>
      </c>
    </row>
    <row r="323" spans="1:23" x14ac:dyDescent="0.25">
      <c r="A323" s="7"/>
      <c r="B323" s="8" t="s">
        <v>9</v>
      </c>
      <c r="C323" s="8" t="s">
        <v>9</v>
      </c>
      <c r="D323" s="8"/>
      <c r="E323" s="29">
        <v>0</v>
      </c>
      <c r="F323" s="29"/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 s="29">
        <v>0</v>
      </c>
      <c r="Q323" s="3"/>
      <c r="R323" s="29">
        <v>0</v>
      </c>
      <c r="S323" s="29">
        <v>0</v>
      </c>
      <c r="T323" s="29">
        <v>0</v>
      </c>
      <c r="U323" s="3"/>
      <c r="V323" s="3"/>
      <c r="W323" s="29">
        <v>0</v>
      </c>
    </row>
    <row r="324" spans="1:23" x14ac:dyDescent="0.25">
      <c r="A324" s="4"/>
      <c r="B324" s="3" t="s">
        <v>9</v>
      </c>
      <c r="C324" s="3" t="s">
        <v>9</v>
      </c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4"/>
      <c r="B325" s="3" t="s">
        <v>9</v>
      </c>
      <c r="C325" s="3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4"/>
      <c r="B326" s="3" t="s">
        <v>9</v>
      </c>
      <c r="C326" s="3"/>
      <c r="D326" s="3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3"/>
      <c r="R326" s="28"/>
      <c r="S326" s="28"/>
      <c r="T326" s="28"/>
      <c r="U326" s="3"/>
      <c r="V326" s="3"/>
      <c r="W326" s="28"/>
    </row>
    <row r="327" spans="1:23" x14ac:dyDescent="0.25">
      <c r="A327" s="4"/>
      <c r="B327" s="3" t="s">
        <v>9</v>
      </c>
      <c r="C327" s="3" t="s">
        <v>9</v>
      </c>
      <c r="D327" s="3"/>
      <c r="E327" s="28">
        <v>0</v>
      </c>
      <c r="F327" s="28"/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3"/>
      <c r="R327" s="28">
        <v>0</v>
      </c>
      <c r="S327" s="28">
        <v>0</v>
      </c>
      <c r="T327" s="28">
        <v>0</v>
      </c>
      <c r="U327" s="3"/>
      <c r="V327" s="3"/>
      <c r="W327" s="28">
        <v>0</v>
      </c>
    </row>
    <row r="328" spans="1:23" x14ac:dyDescent="0.25">
      <c r="A328" s="4"/>
      <c r="B328" s="3" t="s">
        <v>9</v>
      </c>
      <c r="C328" s="3" t="s">
        <v>9</v>
      </c>
      <c r="D328" s="3"/>
      <c r="E328" s="28">
        <v>0</v>
      </c>
      <c r="F328" s="28"/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3"/>
      <c r="R328" s="28">
        <v>0</v>
      </c>
      <c r="S328" s="28">
        <v>0</v>
      </c>
      <c r="T328" s="28">
        <v>0</v>
      </c>
      <c r="U328" s="3"/>
      <c r="V328" s="3"/>
      <c r="W328" s="28">
        <v>0</v>
      </c>
    </row>
    <row r="329" spans="1:23" x14ac:dyDescent="0.25">
      <c r="A329" s="4"/>
      <c r="B329" s="3" t="s">
        <v>9</v>
      </c>
      <c r="C329" s="3" t="s">
        <v>9</v>
      </c>
      <c r="D329" s="3"/>
      <c r="E329" s="28">
        <v>0</v>
      </c>
      <c r="F329" s="28"/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3"/>
      <c r="R329" s="28">
        <v>0</v>
      </c>
      <c r="S329" s="28">
        <v>0</v>
      </c>
      <c r="T329" s="28">
        <v>0</v>
      </c>
      <c r="U329" s="3"/>
      <c r="V329" s="3"/>
      <c r="W329" s="28">
        <v>0</v>
      </c>
    </row>
    <row r="330" spans="1:23" x14ac:dyDescent="0.25">
      <c r="A330" s="4"/>
      <c r="B330" s="3" t="s">
        <v>9</v>
      </c>
      <c r="C330" s="3" t="s">
        <v>9</v>
      </c>
      <c r="D330" s="3"/>
      <c r="E330" s="28">
        <v>0</v>
      </c>
      <c r="F330" s="28"/>
      <c r="G330" s="28">
        <v>0</v>
      </c>
      <c r="H330" s="28">
        <v>0</v>
      </c>
      <c r="I330" s="28">
        <v>0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3"/>
      <c r="R330" s="28">
        <v>0</v>
      </c>
      <c r="S330" s="28">
        <v>0</v>
      </c>
      <c r="T330" s="28">
        <v>0</v>
      </c>
      <c r="U330" s="3"/>
      <c r="V330" s="3"/>
      <c r="W330" s="28">
        <v>0</v>
      </c>
    </row>
    <row r="331" spans="1:23" x14ac:dyDescent="0.25">
      <c r="A331" s="4"/>
      <c r="B331" s="3" t="s">
        <v>9</v>
      </c>
      <c r="C331" s="3" t="s">
        <v>9</v>
      </c>
      <c r="D331" s="3"/>
      <c r="E331" s="28">
        <v>0</v>
      </c>
      <c r="F331" s="28"/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0</v>
      </c>
      <c r="Q331" s="3"/>
      <c r="R331" s="28">
        <v>0</v>
      </c>
      <c r="S331" s="28">
        <v>0</v>
      </c>
      <c r="T331" s="28">
        <v>0</v>
      </c>
      <c r="U331" s="3"/>
      <c r="V331" s="3"/>
      <c r="W331" s="28">
        <v>0</v>
      </c>
    </row>
    <row r="332" spans="1:23" x14ac:dyDescent="0.25">
      <c r="A332" s="7"/>
      <c r="B332" s="8" t="s">
        <v>9</v>
      </c>
      <c r="C332" s="8" t="s">
        <v>9</v>
      </c>
      <c r="D332" s="8"/>
      <c r="E332" s="29">
        <v>0</v>
      </c>
      <c r="F332" s="29"/>
      <c r="G332" s="29">
        <v>0</v>
      </c>
      <c r="H332" s="29">
        <v>0</v>
      </c>
      <c r="I332" s="29">
        <v>0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v>0</v>
      </c>
      <c r="P332" s="29">
        <v>0</v>
      </c>
      <c r="Q332" s="3"/>
      <c r="R332" s="29">
        <v>0</v>
      </c>
      <c r="S332" s="29">
        <v>0</v>
      </c>
      <c r="T332" s="29">
        <v>0</v>
      </c>
      <c r="U332" s="3"/>
      <c r="V332" s="3"/>
      <c r="W332" s="29">
        <v>0</v>
      </c>
    </row>
    <row r="333" spans="1:23" x14ac:dyDescent="0.25">
      <c r="A333" s="4"/>
      <c r="B333" s="3" t="s">
        <v>9</v>
      </c>
      <c r="C333" s="3" t="s">
        <v>9</v>
      </c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4"/>
      <c r="B334" s="3" t="s">
        <v>9</v>
      </c>
      <c r="C334" s="3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4"/>
      <c r="B335" s="3" t="s">
        <v>9</v>
      </c>
      <c r="C335" s="3"/>
      <c r="D335" s="3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3"/>
      <c r="R335" s="28"/>
      <c r="S335" s="28"/>
      <c r="T335" s="28"/>
      <c r="U335" s="3"/>
      <c r="V335" s="3"/>
      <c r="W335" s="28"/>
    </row>
    <row r="336" spans="1:23" x14ac:dyDescent="0.25">
      <c r="A336" s="4"/>
      <c r="B336" s="3" t="s">
        <v>9</v>
      </c>
      <c r="C336" s="3" t="s">
        <v>9</v>
      </c>
      <c r="D336" s="3"/>
      <c r="E336" s="28">
        <v>0</v>
      </c>
      <c r="F336" s="28"/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  <c r="Q336" s="3"/>
      <c r="R336" s="28">
        <v>0</v>
      </c>
      <c r="S336" s="28">
        <v>0</v>
      </c>
      <c r="T336" s="28">
        <v>0</v>
      </c>
      <c r="U336" s="3"/>
      <c r="V336" s="3"/>
      <c r="W336" s="28">
        <v>0</v>
      </c>
    </row>
    <row r="337" spans="1:23" x14ac:dyDescent="0.25">
      <c r="A337" s="4"/>
      <c r="B337" s="3" t="s">
        <v>9</v>
      </c>
      <c r="C337" s="3" t="s">
        <v>9</v>
      </c>
      <c r="D337" s="3"/>
      <c r="E337" s="28">
        <v>0</v>
      </c>
      <c r="F337" s="28"/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3"/>
      <c r="R337" s="28">
        <v>0</v>
      </c>
      <c r="S337" s="28">
        <v>0</v>
      </c>
      <c r="T337" s="28">
        <v>0</v>
      </c>
      <c r="U337" s="3"/>
      <c r="V337" s="3"/>
      <c r="W337" s="28">
        <v>0</v>
      </c>
    </row>
    <row r="338" spans="1:23" x14ac:dyDescent="0.25">
      <c r="A338" s="4"/>
      <c r="B338" s="3" t="s">
        <v>9</v>
      </c>
      <c r="C338" s="3" t="s">
        <v>9</v>
      </c>
      <c r="D338" s="3"/>
      <c r="E338" s="28">
        <v>0</v>
      </c>
      <c r="F338" s="28"/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3"/>
      <c r="R338" s="28">
        <v>0</v>
      </c>
      <c r="S338" s="28">
        <v>0</v>
      </c>
      <c r="T338" s="28">
        <v>0</v>
      </c>
      <c r="U338" s="3"/>
      <c r="V338" s="3"/>
      <c r="W338" s="28">
        <v>0</v>
      </c>
    </row>
    <row r="339" spans="1:23" x14ac:dyDescent="0.25">
      <c r="A339" s="4"/>
      <c r="B339" s="3" t="s">
        <v>9</v>
      </c>
      <c r="C339" s="3" t="s">
        <v>9</v>
      </c>
      <c r="D339" s="3"/>
      <c r="E339" s="28">
        <v>0</v>
      </c>
      <c r="F339" s="28"/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3"/>
      <c r="R339" s="28">
        <v>0</v>
      </c>
      <c r="S339" s="28">
        <v>0</v>
      </c>
      <c r="T339" s="28">
        <v>0</v>
      </c>
      <c r="U339" s="3"/>
      <c r="V339" s="3"/>
      <c r="W339" s="28">
        <v>0</v>
      </c>
    </row>
    <row r="340" spans="1:23" x14ac:dyDescent="0.25">
      <c r="A340" s="4"/>
      <c r="B340" s="3" t="s">
        <v>9</v>
      </c>
      <c r="C340" s="3" t="s">
        <v>9</v>
      </c>
      <c r="D340" s="3"/>
      <c r="E340" s="28">
        <v>0</v>
      </c>
      <c r="F340" s="28"/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3"/>
      <c r="R340" s="28">
        <v>0</v>
      </c>
      <c r="S340" s="28">
        <v>0</v>
      </c>
      <c r="T340" s="28">
        <v>0</v>
      </c>
      <c r="U340" s="3"/>
      <c r="V340" s="3"/>
      <c r="W340" s="28">
        <v>0</v>
      </c>
    </row>
    <row r="341" spans="1:23" x14ac:dyDescent="0.25">
      <c r="A341" s="7"/>
      <c r="B341" s="8" t="s">
        <v>9</v>
      </c>
      <c r="C341" s="8" t="s">
        <v>9</v>
      </c>
      <c r="D341" s="8"/>
      <c r="E341" s="29">
        <v>0</v>
      </c>
      <c r="F341" s="29"/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>
        <v>0</v>
      </c>
      <c r="O341" s="29">
        <v>0</v>
      </c>
      <c r="P341" s="29">
        <v>0</v>
      </c>
      <c r="Q341" s="3"/>
      <c r="R341" s="29">
        <v>0</v>
      </c>
      <c r="S341" s="29">
        <v>0</v>
      </c>
      <c r="T341" s="29">
        <v>0</v>
      </c>
      <c r="U341" s="3"/>
      <c r="V341" s="3"/>
      <c r="W341" s="29">
        <v>0</v>
      </c>
    </row>
    <row r="342" spans="1:23" x14ac:dyDescent="0.25">
      <c r="A342" s="4"/>
      <c r="B342" s="3" t="s">
        <v>9</v>
      </c>
      <c r="C342" s="3" t="s">
        <v>9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4"/>
      <c r="B343" s="3" t="s">
        <v>9</v>
      </c>
      <c r="C343" s="35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4"/>
      <c r="B344" s="3" t="s">
        <v>9</v>
      </c>
      <c r="C344" s="3"/>
      <c r="D344" s="3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3"/>
      <c r="R344" s="28"/>
      <c r="S344" s="28"/>
      <c r="T344" s="28"/>
      <c r="U344" s="3"/>
      <c r="V344" s="3"/>
      <c r="W344" s="28"/>
    </row>
    <row r="345" spans="1:23" x14ac:dyDescent="0.25">
      <c r="A345" s="4"/>
      <c r="B345" s="3" t="s">
        <v>9</v>
      </c>
      <c r="C345" s="3" t="s">
        <v>9</v>
      </c>
      <c r="D345" s="3"/>
      <c r="E345" s="28">
        <v>0</v>
      </c>
      <c r="F345" s="28"/>
      <c r="G345" s="28">
        <v>0</v>
      </c>
      <c r="H345" s="28">
        <v>0</v>
      </c>
      <c r="I345" s="28">
        <v>0</v>
      </c>
      <c r="J345" s="28"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3"/>
      <c r="R345" s="28">
        <v>0</v>
      </c>
      <c r="S345" s="28">
        <v>0</v>
      </c>
      <c r="T345" s="28">
        <v>0</v>
      </c>
      <c r="U345" s="3"/>
      <c r="V345" s="3"/>
      <c r="W345" s="28">
        <v>0</v>
      </c>
    </row>
    <row r="346" spans="1:23" x14ac:dyDescent="0.25">
      <c r="A346" s="4"/>
      <c r="B346" s="3" t="s">
        <v>9</v>
      </c>
      <c r="C346" s="3" t="s">
        <v>9</v>
      </c>
      <c r="D346" s="3"/>
      <c r="E346" s="28">
        <v>0</v>
      </c>
      <c r="F346" s="28"/>
      <c r="G346" s="28">
        <v>0</v>
      </c>
      <c r="H346" s="28">
        <v>0</v>
      </c>
      <c r="I346" s="28">
        <v>0</v>
      </c>
      <c r="J346" s="28">
        <v>0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  <c r="Q346" s="3"/>
      <c r="R346" s="28">
        <v>0</v>
      </c>
      <c r="S346" s="28">
        <v>0</v>
      </c>
      <c r="T346" s="28">
        <v>0</v>
      </c>
      <c r="U346" s="3"/>
      <c r="V346" s="3"/>
      <c r="W346" s="28">
        <v>0</v>
      </c>
    </row>
    <row r="347" spans="1:23" x14ac:dyDescent="0.25">
      <c r="A347" s="4"/>
      <c r="B347" s="3" t="s">
        <v>9</v>
      </c>
      <c r="C347" s="3" t="s">
        <v>9</v>
      </c>
      <c r="D347" s="3"/>
      <c r="E347" s="28">
        <v>0</v>
      </c>
      <c r="F347" s="28"/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3"/>
      <c r="R347" s="28">
        <v>0</v>
      </c>
      <c r="S347" s="28">
        <v>0</v>
      </c>
      <c r="T347" s="28">
        <v>0</v>
      </c>
      <c r="U347" s="3"/>
      <c r="V347" s="3"/>
      <c r="W347" s="28">
        <v>0</v>
      </c>
    </row>
    <row r="348" spans="1:23" x14ac:dyDescent="0.25">
      <c r="A348" s="4"/>
      <c r="B348" s="3" t="s">
        <v>9</v>
      </c>
      <c r="C348" s="3" t="s">
        <v>9</v>
      </c>
      <c r="D348" s="3"/>
      <c r="E348" s="28">
        <v>0</v>
      </c>
      <c r="F348" s="28"/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28">
        <v>0</v>
      </c>
      <c r="Q348" s="3"/>
      <c r="R348" s="28">
        <v>0</v>
      </c>
      <c r="S348" s="28">
        <v>0</v>
      </c>
      <c r="T348" s="28">
        <v>0</v>
      </c>
      <c r="U348" s="3"/>
      <c r="V348" s="3"/>
      <c r="W348" s="28">
        <v>0</v>
      </c>
    </row>
    <row r="349" spans="1:23" x14ac:dyDescent="0.25">
      <c r="A349" s="4"/>
      <c r="B349" s="3" t="s">
        <v>9</v>
      </c>
      <c r="C349" s="3" t="s">
        <v>9</v>
      </c>
      <c r="D349" s="3"/>
      <c r="E349" s="28">
        <v>0</v>
      </c>
      <c r="F349" s="28"/>
      <c r="G349" s="28">
        <v>0</v>
      </c>
      <c r="H349" s="28">
        <v>0</v>
      </c>
      <c r="I349" s="28">
        <v>0</v>
      </c>
      <c r="J349" s="28">
        <v>0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3"/>
      <c r="R349" s="28">
        <v>0</v>
      </c>
      <c r="S349" s="28">
        <v>0</v>
      </c>
      <c r="T349" s="28">
        <v>0</v>
      </c>
      <c r="U349" s="3"/>
      <c r="V349" s="3"/>
      <c r="W349" s="28">
        <v>0</v>
      </c>
    </row>
    <row r="350" spans="1:23" x14ac:dyDescent="0.25">
      <c r="A350" s="7"/>
      <c r="B350" s="8" t="s">
        <v>9</v>
      </c>
      <c r="C350" s="8" t="s">
        <v>9</v>
      </c>
      <c r="D350" s="8"/>
      <c r="E350" s="29">
        <v>0</v>
      </c>
      <c r="F350" s="29"/>
      <c r="G350" s="29">
        <v>0</v>
      </c>
      <c r="H350" s="29">
        <v>0</v>
      </c>
      <c r="I350" s="29">
        <v>0</v>
      </c>
      <c r="J350" s="29">
        <v>0</v>
      </c>
      <c r="K350" s="29">
        <v>0</v>
      </c>
      <c r="L350" s="29">
        <v>0</v>
      </c>
      <c r="M350" s="29">
        <v>0</v>
      </c>
      <c r="N350" s="29">
        <v>0</v>
      </c>
      <c r="O350" s="29">
        <v>0</v>
      </c>
      <c r="P350" s="29">
        <v>0</v>
      </c>
      <c r="Q350" s="3"/>
      <c r="R350" s="29">
        <v>0</v>
      </c>
      <c r="S350" s="29">
        <v>0</v>
      </c>
      <c r="T350" s="29">
        <v>0</v>
      </c>
      <c r="U350" s="3"/>
      <c r="V350" s="3"/>
      <c r="W350" s="29">
        <v>0</v>
      </c>
    </row>
    <row r="351" spans="1:23" x14ac:dyDescent="0.25">
      <c r="A351" s="4"/>
      <c r="B351" s="3" t="s">
        <v>9</v>
      </c>
      <c r="C351" s="3" t="s">
        <v>9</v>
      </c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4"/>
      <c r="B352" s="3" t="s">
        <v>9</v>
      </c>
      <c r="C352" s="35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4"/>
      <c r="B353" s="3" t="s">
        <v>9</v>
      </c>
      <c r="C353" s="3"/>
      <c r="D353" s="3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3"/>
      <c r="R353" s="28"/>
      <c r="S353" s="28"/>
      <c r="T353" s="28"/>
      <c r="U353" s="3"/>
      <c r="V353" s="3"/>
      <c r="W353" s="28"/>
    </row>
    <row r="354" spans="1:23" x14ac:dyDescent="0.25">
      <c r="A354" s="4"/>
      <c r="B354" s="3" t="s">
        <v>9</v>
      </c>
      <c r="C354" s="3" t="s">
        <v>9</v>
      </c>
      <c r="D354" s="3"/>
      <c r="E354" s="28">
        <v>0</v>
      </c>
      <c r="F354" s="28"/>
      <c r="G354" s="28">
        <v>0</v>
      </c>
      <c r="H354" s="28">
        <v>0</v>
      </c>
      <c r="I354" s="28">
        <v>0</v>
      </c>
      <c r="J354" s="28">
        <v>0</v>
      </c>
      <c r="K354" s="28">
        <v>0</v>
      </c>
      <c r="L354" s="28">
        <v>0</v>
      </c>
      <c r="M354" s="28">
        <v>0</v>
      </c>
      <c r="N354" s="28">
        <v>0</v>
      </c>
      <c r="O354" s="28">
        <v>0</v>
      </c>
      <c r="P354" s="28">
        <v>0</v>
      </c>
      <c r="Q354" s="3"/>
      <c r="R354" s="28">
        <v>0</v>
      </c>
      <c r="S354" s="28">
        <v>0</v>
      </c>
      <c r="T354" s="28">
        <v>0</v>
      </c>
      <c r="U354" s="3"/>
      <c r="V354" s="3"/>
      <c r="W354" s="28">
        <v>0</v>
      </c>
    </row>
    <row r="355" spans="1:23" x14ac:dyDescent="0.25">
      <c r="A355" s="4"/>
      <c r="B355" s="3" t="s">
        <v>9</v>
      </c>
      <c r="C355" s="3" t="s">
        <v>9</v>
      </c>
      <c r="D355" s="3"/>
      <c r="E355" s="28">
        <v>0</v>
      </c>
      <c r="F355" s="28"/>
      <c r="G355" s="28">
        <v>0</v>
      </c>
      <c r="H355" s="28">
        <v>0</v>
      </c>
      <c r="I355" s="28">
        <v>0</v>
      </c>
      <c r="J355" s="28">
        <v>0</v>
      </c>
      <c r="K355" s="28">
        <v>0</v>
      </c>
      <c r="L355" s="28">
        <v>0</v>
      </c>
      <c r="M355" s="28">
        <v>0</v>
      </c>
      <c r="N355" s="28">
        <v>0</v>
      </c>
      <c r="O355" s="28">
        <v>0</v>
      </c>
      <c r="P355" s="28">
        <v>0</v>
      </c>
      <c r="Q355" s="3"/>
      <c r="R355" s="28">
        <v>0</v>
      </c>
      <c r="S355" s="28">
        <v>0</v>
      </c>
      <c r="T355" s="28">
        <v>0</v>
      </c>
      <c r="U355" s="3"/>
      <c r="V355" s="3"/>
      <c r="W355" s="28">
        <v>0</v>
      </c>
    </row>
    <row r="356" spans="1:23" x14ac:dyDescent="0.25">
      <c r="A356" s="4"/>
      <c r="B356" s="3" t="s">
        <v>9</v>
      </c>
      <c r="C356" s="3" t="s">
        <v>9</v>
      </c>
      <c r="D356" s="3"/>
      <c r="E356" s="28">
        <v>0</v>
      </c>
      <c r="F356" s="28"/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8">
        <v>0</v>
      </c>
      <c r="M356" s="28">
        <v>0</v>
      </c>
      <c r="N356" s="28">
        <v>0</v>
      </c>
      <c r="O356" s="28">
        <v>0</v>
      </c>
      <c r="P356" s="28">
        <v>0</v>
      </c>
      <c r="Q356" s="3"/>
      <c r="R356" s="28">
        <v>0</v>
      </c>
      <c r="S356" s="28">
        <v>0</v>
      </c>
      <c r="T356" s="28">
        <v>0</v>
      </c>
      <c r="U356" s="3"/>
      <c r="V356" s="3"/>
      <c r="W356" s="28">
        <v>0</v>
      </c>
    </row>
    <row r="357" spans="1:23" x14ac:dyDescent="0.25">
      <c r="A357" s="4"/>
      <c r="B357" s="3" t="s">
        <v>9</v>
      </c>
      <c r="C357" s="3" t="s">
        <v>9</v>
      </c>
      <c r="D357" s="3"/>
      <c r="E357" s="28">
        <v>0</v>
      </c>
      <c r="F357" s="28"/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  <c r="Q357" s="3"/>
      <c r="R357" s="28">
        <v>0</v>
      </c>
      <c r="S357" s="28">
        <v>0</v>
      </c>
      <c r="T357" s="28">
        <v>0</v>
      </c>
      <c r="U357" s="3"/>
      <c r="V357" s="3"/>
      <c r="W357" s="28">
        <v>0</v>
      </c>
    </row>
    <row r="358" spans="1:23" x14ac:dyDescent="0.25">
      <c r="A358" s="4"/>
      <c r="B358" s="3" t="s">
        <v>9</v>
      </c>
      <c r="C358" s="3" t="s">
        <v>9</v>
      </c>
      <c r="D358" s="3"/>
      <c r="E358" s="28">
        <v>0</v>
      </c>
      <c r="F358" s="28"/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3"/>
      <c r="R358" s="28">
        <v>0</v>
      </c>
      <c r="S358" s="28">
        <v>0</v>
      </c>
      <c r="T358" s="28">
        <v>0</v>
      </c>
      <c r="U358" s="3"/>
      <c r="V358" s="3"/>
      <c r="W358" s="28">
        <v>0</v>
      </c>
    </row>
    <row r="359" spans="1:23" x14ac:dyDescent="0.25">
      <c r="A359" s="7"/>
      <c r="B359" s="8" t="s">
        <v>9</v>
      </c>
      <c r="C359" s="8" t="s">
        <v>9</v>
      </c>
      <c r="D359" s="8"/>
      <c r="E359" s="29">
        <v>0</v>
      </c>
      <c r="F359" s="29"/>
      <c r="G359" s="29">
        <v>0</v>
      </c>
      <c r="H359" s="29">
        <v>0</v>
      </c>
      <c r="I359" s="29">
        <v>0</v>
      </c>
      <c r="J359" s="29">
        <v>0</v>
      </c>
      <c r="K359" s="29">
        <v>0</v>
      </c>
      <c r="L359" s="29">
        <v>0</v>
      </c>
      <c r="M359" s="29">
        <v>0</v>
      </c>
      <c r="N359" s="29">
        <v>0</v>
      </c>
      <c r="O359" s="29">
        <v>0</v>
      </c>
      <c r="P359" s="29">
        <v>0</v>
      </c>
      <c r="Q359" s="3"/>
      <c r="R359" s="29">
        <v>0</v>
      </c>
      <c r="S359" s="29">
        <v>0</v>
      </c>
      <c r="T359" s="29">
        <v>0</v>
      </c>
      <c r="U359" s="3"/>
      <c r="V359" s="3"/>
      <c r="W359" s="29">
        <v>0</v>
      </c>
    </row>
    <row r="360" spans="1:23" x14ac:dyDescent="0.25">
      <c r="A360" s="4"/>
      <c r="B360" s="3" t="s">
        <v>9</v>
      </c>
      <c r="C360" s="3" t="s">
        <v>9</v>
      </c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4"/>
      <c r="B361" s="3" t="s">
        <v>9</v>
      </c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4">
        <v>27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4">
        <v>28</v>
      </c>
      <c r="B363" s="3"/>
      <c r="C363" s="35" t="s">
        <v>82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4">
        <v>29</v>
      </c>
      <c r="B364" s="3" t="s">
        <v>5</v>
      </c>
      <c r="C364" s="3" t="s">
        <v>6</v>
      </c>
      <c r="D364" s="3"/>
      <c r="E364" s="28">
        <v>2.4972999999999999E-2</v>
      </c>
      <c r="F364" s="28"/>
      <c r="G364" s="28">
        <v>3.4341999999999998E-2</v>
      </c>
      <c r="H364" s="28">
        <v>2.6342000000000001E-2</v>
      </c>
      <c r="I364" s="28">
        <v>2.1478000000000001E-2</v>
      </c>
      <c r="J364" s="28">
        <v>1.5408E-2</v>
      </c>
      <c r="K364" s="28">
        <v>1.7958999999999999E-2</v>
      </c>
      <c r="L364" s="28">
        <v>1.0067E-2</v>
      </c>
      <c r="M364" s="28">
        <v>3.411E-3</v>
      </c>
      <c r="N364" s="28">
        <v>2.4600000000000002E-4</v>
      </c>
      <c r="O364" s="28">
        <v>3.5945999999999999E-2</v>
      </c>
      <c r="P364" s="28">
        <v>3.0709E-2</v>
      </c>
      <c r="Q364" s="3"/>
      <c r="R364" s="28">
        <v>1.6729999999999998E-2</v>
      </c>
      <c r="S364" s="28">
        <v>4.7863000000000003E-2</v>
      </c>
      <c r="T364" s="28">
        <v>3.0970999999999999E-2</v>
      </c>
      <c r="U364" s="3"/>
      <c r="V364" s="3"/>
      <c r="W364" s="28">
        <v>1.6827999999999999E-2</v>
      </c>
    </row>
    <row r="365" spans="1:23" x14ac:dyDescent="0.25">
      <c r="A365" s="4">
        <v>30</v>
      </c>
      <c r="B365" s="3" t="s">
        <v>5</v>
      </c>
      <c r="C365" s="3" t="s">
        <v>7</v>
      </c>
      <c r="D365" s="3"/>
      <c r="E365" s="28">
        <v>5.4554999999999999E-2</v>
      </c>
      <c r="F365" s="28"/>
      <c r="G365" s="28">
        <v>5.9966999999999999E-2</v>
      </c>
      <c r="H365" s="28">
        <v>5.9966999999999999E-2</v>
      </c>
      <c r="I365" s="28">
        <v>5.9966999999999999E-2</v>
      </c>
      <c r="J365" s="28">
        <v>5.9966999999999999E-2</v>
      </c>
      <c r="K365" s="28">
        <v>5.9966999999999999E-2</v>
      </c>
      <c r="L365" s="28">
        <v>5.2139999999999999E-3</v>
      </c>
      <c r="M365" s="28">
        <v>5.9966999999999999E-2</v>
      </c>
      <c r="N365" s="28">
        <v>5.2139999999999999E-3</v>
      </c>
      <c r="O365" s="28">
        <v>5.9966999999999999E-2</v>
      </c>
      <c r="P365" s="28">
        <v>5.9966999999999999E-2</v>
      </c>
      <c r="Q365" s="3"/>
      <c r="R365" s="28">
        <v>5.9966999999999999E-2</v>
      </c>
      <c r="S365" s="28">
        <v>5.9966999999999999E-2</v>
      </c>
      <c r="T365" s="28">
        <v>5.9966999999999999E-2</v>
      </c>
      <c r="U365" s="3"/>
      <c r="V365" s="3"/>
      <c r="W365" s="28">
        <v>5.9966999999999999E-2</v>
      </c>
    </row>
    <row r="366" spans="1:23" x14ac:dyDescent="0.25">
      <c r="A366" s="4">
        <v>31</v>
      </c>
      <c r="B366" s="3" t="s">
        <v>5</v>
      </c>
      <c r="C366" s="3" t="s">
        <v>8</v>
      </c>
      <c r="D366" s="3"/>
      <c r="E366" s="28">
        <v>6.2389999999999998E-3</v>
      </c>
      <c r="F366" s="28"/>
      <c r="G366" s="28">
        <v>1.0330000000000001E-2</v>
      </c>
      <c r="H366" s="28">
        <v>4.189E-3</v>
      </c>
      <c r="I366" s="28">
        <v>9.9299999999999996E-4</v>
      </c>
      <c r="J366" s="28">
        <v>5.3399999999999997E-4</v>
      </c>
      <c r="K366" s="28">
        <v>3.885E-3</v>
      </c>
      <c r="L366" s="28">
        <v>-1.8450000000000001E-3</v>
      </c>
      <c r="M366" s="28">
        <v>5.1800000000000001E-4</v>
      </c>
      <c r="N366" s="28">
        <v>2.7E-4</v>
      </c>
      <c r="O366" s="28">
        <v>0.144982</v>
      </c>
      <c r="P366" s="28">
        <v>4.1199999999999999E-4</v>
      </c>
      <c r="Q366" s="3"/>
      <c r="R366" s="28">
        <v>3.333E-3</v>
      </c>
      <c r="S366" s="28">
        <v>2.8E-3</v>
      </c>
      <c r="T366" s="28">
        <v>1.0251E-2</v>
      </c>
      <c r="U366" s="3"/>
      <c r="V366" s="3"/>
      <c r="W366" s="28">
        <v>3.3319999999999999E-3</v>
      </c>
    </row>
    <row r="367" spans="1:23" x14ac:dyDescent="0.25">
      <c r="A367" s="4">
        <v>32</v>
      </c>
      <c r="B367" s="3" t="s">
        <v>9</v>
      </c>
      <c r="C367" s="3" t="s">
        <v>9</v>
      </c>
      <c r="D367" s="3"/>
      <c r="E367" s="28">
        <v>0</v>
      </c>
      <c r="F367" s="28"/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3"/>
      <c r="R367" s="28">
        <v>0</v>
      </c>
      <c r="S367" s="28">
        <v>0</v>
      </c>
      <c r="T367" s="28">
        <v>0</v>
      </c>
      <c r="U367" s="3"/>
      <c r="V367" s="3"/>
      <c r="W367" s="28">
        <v>0</v>
      </c>
    </row>
    <row r="368" spans="1:23" x14ac:dyDescent="0.25">
      <c r="A368" s="4">
        <v>33</v>
      </c>
      <c r="B368" s="3" t="s">
        <v>9</v>
      </c>
      <c r="C368" s="3" t="s">
        <v>9</v>
      </c>
      <c r="D368" s="3"/>
      <c r="E368" s="28">
        <v>0</v>
      </c>
      <c r="F368" s="28"/>
      <c r="G368" s="28">
        <v>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28">
        <v>0</v>
      </c>
      <c r="O368" s="28">
        <v>0</v>
      </c>
      <c r="P368" s="28">
        <v>0</v>
      </c>
      <c r="Q368" s="3"/>
      <c r="R368" s="28">
        <v>0</v>
      </c>
      <c r="S368" s="28">
        <v>0</v>
      </c>
      <c r="T368" s="28">
        <v>0</v>
      </c>
      <c r="U368" s="3"/>
      <c r="V368" s="3"/>
      <c r="W368" s="28">
        <v>0</v>
      </c>
    </row>
    <row r="369" spans="1:23" x14ac:dyDescent="0.25">
      <c r="A369" s="4">
        <v>34</v>
      </c>
      <c r="B369" s="3" t="s">
        <v>9</v>
      </c>
      <c r="C369" s="3" t="s">
        <v>9</v>
      </c>
      <c r="D369" s="3"/>
      <c r="E369" s="28">
        <v>0</v>
      </c>
      <c r="F369" s="28"/>
      <c r="G369" s="28">
        <v>0</v>
      </c>
      <c r="H369" s="28">
        <v>0</v>
      </c>
      <c r="I369" s="28">
        <v>0</v>
      </c>
      <c r="J369" s="28">
        <v>0</v>
      </c>
      <c r="K369" s="28">
        <v>0</v>
      </c>
      <c r="L369" s="28">
        <v>0</v>
      </c>
      <c r="M369" s="28">
        <v>0</v>
      </c>
      <c r="N369" s="28">
        <v>0</v>
      </c>
      <c r="O369" s="28">
        <v>0</v>
      </c>
      <c r="P369" s="28">
        <v>0</v>
      </c>
      <c r="Q369" s="3"/>
      <c r="R369" s="28">
        <v>0</v>
      </c>
      <c r="S369" s="28">
        <v>0</v>
      </c>
      <c r="T369" s="28">
        <v>0</v>
      </c>
      <c r="U369" s="3"/>
      <c r="V369" s="3"/>
      <c r="W369" s="28">
        <v>0</v>
      </c>
    </row>
    <row r="370" spans="1:23" x14ac:dyDescent="0.25">
      <c r="A370" s="7">
        <v>35</v>
      </c>
      <c r="B370" s="8"/>
      <c r="C370" s="8" t="s">
        <v>15</v>
      </c>
      <c r="D370" s="8"/>
      <c r="E370" s="29">
        <v>8.5766999999999996E-2</v>
      </c>
      <c r="F370" s="29"/>
      <c r="G370" s="29">
        <v>0.104639</v>
      </c>
      <c r="H370" s="29">
        <v>9.0496999999999994E-2</v>
      </c>
      <c r="I370" s="29">
        <v>8.2437999999999997E-2</v>
      </c>
      <c r="J370" s="29">
        <v>7.5908000000000003E-2</v>
      </c>
      <c r="K370" s="29">
        <v>8.1809999999999994E-2</v>
      </c>
      <c r="L370" s="29">
        <v>1.3435000000000001E-2</v>
      </c>
      <c r="M370" s="29">
        <v>6.3895999999999994E-2</v>
      </c>
      <c r="N370" s="29">
        <v>5.7299999999999999E-3</v>
      </c>
      <c r="O370" s="29">
        <v>0.240894</v>
      </c>
      <c r="P370" s="29">
        <v>9.1088000000000002E-2</v>
      </c>
      <c r="Q370" s="3"/>
      <c r="R370" s="29">
        <v>8.0030000000000004E-2</v>
      </c>
      <c r="S370" s="29">
        <v>0.11062900000000001</v>
      </c>
      <c r="T370" s="29">
        <v>0.101188</v>
      </c>
      <c r="U370" s="3"/>
      <c r="V370" s="3"/>
      <c r="W370" s="29">
        <v>8.0126000000000003E-2</v>
      </c>
    </row>
    <row r="371" spans="1:23" x14ac:dyDescent="0.25">
      <c r="A371" s="4">
        <v>36</v>
      </c>
      <c r="B371" s="3" t="s">
        <v>5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7">
        <v>37</v>
      </c>
      <c r="B372" s="8"/>
      <c r="C372" s="8" t="s">
        <v>86</v>
      </c>
      <c r="D372" s="8"/>
      <c r="E372" s="30">
        <v>24444937399.34943</v>
      </c>
      <c r="F372" s="30"/>
      <c r="G372" s="30">
        <v>11476152247.161776</v>
      </c>
      <c r="H372" s="30">
        <v>2915955626.4103169</v>
      </c>
      <c r="I372" s="30">
        <v>3242765959.9604325</v>
      </c>
      <c r="J372" s="30">
        <v>2092770306.5275679</v>
      </c>
      <c r="K372" s="30">
        <v>1587518179.2683547</v>
      </c>
      <c r="L372" s="30">
        <v>350081232.79927498</v>
      </c>
      <c r="M372" s="30">
        <v>630228919.26662493</v>
      </c>
      <c r="N372" s="30">
        <v>2066150549.7926297</v>
      </c>
      <c r="O372" s="30">
        <v>75887375.026475519</v>
      </c>
      <c r="P372" s="30">
        <v>7427003.1359829875</v>
      </c>
      <c r="Q372" s="3"/>
      <c r="R372" s="30">
        <v>1456029850.0547175</v>
      </c>
      <c r="S372" s="30">
        <v>4597572.0317007378</v>
      </c>
      <c r="T372" s="30">
        <v>126890757.18193617</v>
      </c>
      <c r="U372" s="3"/>
      <c r="V372" s="3"/>
      <c r="W372" s="30">
        <v>1460627422.0864184</v>
      </c>
    </row>
    <row r="373" spans="1:2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35" t="s">
        <v>87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3" t="s">
        <v>88</v>
      </c>
      <c r="D378" s="3"/>
      <c r="E378" s="6">
        <v>1083076.969516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3" t="s">
        <v>89</v>
      </c>
      <c r="D379" s="3"/>
      <c r="E379" s="6">
        <v>255472.80800000002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3" t="s">
        <v>90</v>
      </c>
      <c r="D380" s="3"/>
      <c r="E380" s="6">
        <v>4905844.3320240006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3" t="s">
        <v>91</v>
      </c>
      <c r="D381" s="3"/>
      <c r="E381" s="6">
        <v>25513302.916536</v>
      </c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thickBot="1" x14ac:dyDescent="0.3">
      <c r="A382" s="3"/>
      <c r="B382" s="3"/>
      <c r="C382" s="14" t="s">
        <v>92</v>
      </c>
      <c r="D382" s="14"/>
      <c r="E382" s="15">
        <v>31757697.026076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thickTop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3" t="s">
        <v>93</v>
      </c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3" t="s">
        <v>94</v>
      </c>
      <c r="D385" s="3"/>
      <c r="E385" s="6">
        <v>16989334.973663498</v>
      </c>
      <c r="F385" s="6"/>
      <c r="G385" s="6">
        <v>15042060.144191789</v>
      </c>
      <c r="H385" s="6">
        <v>1082004.4638614967</v>
      </c>
      <c r="I385" s="6">
        <v>174942.79698770735</v>
      </c>
      <c r="J385" s="6">
        <v>273132.54491793737</v>
      </c>
      <c r="K385" s="6">
        <v>373910.70158626931</v>
      </c>
      <c r="L385" s="6">
        <v>0</v>
      </c>
      <c r="M385" s="6">
        <v>0</v>
      </c>
      <c r="N385" s="6">
        <v>0</v>
      </c>
      <c r="O385" s="6">
        <v>43284.322118297991</v>
      </c>
      <c r="P385" s="6">
        <v>0</v>
      </c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3" t="s">
        <v>95</v>
      </c>
      <c r="D386" s="3"/>
      <c r="E386" s="6">
        <v>7666190.3341585984</v>
      </c>
      <c r="F386" s="6"/>
      <c r="G386" s="6">
        <v>4112062.81983225</v>
      </c>
      <c r="H386" s="6">
        <v>1010676.9689859711</v>
      </c>
      <c r="I386" s="6">
        <v>1088152.5835940859</v>
      </c>
      <c r="J386" s="6">
        <v>673652.91484158742</v>
      </c>
      <c r="K386" s="6">
        <v>524656.97981669172</v>
      </c>
      <c r="L386" s="6">
        <v>5609.4209721045936</v>
      </c>
      <c r="M386" s="6">
        <v>194138.71713377023</v>
      </c>
      <c r="N386" s="6">
        <v>13081.621014793725</v>
      </c>
      <c r="O386" s="6">
        <v>41488.192297995251</v>
      </c>
      <c r="P386" s="6">
        <v>2670.1156693489947</v>
      </c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3" t="s">
        <v>96</v>
      </c>
      <c r="D387" s="3"/>
      <c r="E387" s="6">
        <v>78420655.274811462</v>
      </c>
      <c r="F387" s="6"/>
      <c r="G387" s="6">
        <v>44804960.489340425</v>
      </c>
      <c r="H387" s="6">
        <v>9921595.8104641959</v>
      </c>
      <c r="I387" s="6">
        <v>9956630.6682954356</v>
      </c>
      <c r="J387" s="6">
        <v>5919986.1683652662</v>
      </c>
      <c r="K387" s="6">
        <v>4846520.7834813269</v>
      </c>
      <c r="L387" s="6">
        <v>206718.03470957582</v>
      </c>
      <c r="M387" s="6">
        <v>1614206.0233870349</v>
      </c>
      <c r="N387" s="6">
        <v>460170.61612937873</v>
      </c>
      <c r="O387" s="6">
        <v>664523.44220263511</v>
      </c>
      <c r="P387" s="6">
        <v>25343.238436177235</v>
      </c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3" t="s">
        <v>97</v>
      </c>
      <c r="D388" s="3"/>
      <c r="E388" s="6">
        <v>68556927.83878921</v>
      </c>
      <c r="F388" s="6"/>
      <c r="G388" s="6">
        <v>39768245.098520845</v>
      </c>
      <c r="H388" s="6">
        <v>8247560.3308539689</v>
      </c>
      <c r="I388" s="6">
        <v>8434119.0378733072</v>
      </c>
      <c r="J388" s="6">
        <v>4752237.0033888677</v>
      </c>
      <c r="K388" s="6">
        <v>4115726.0837999256</v>
      </c>
      <c r="L388" s="6">
        <v>402891.17743925087</v>
      </c>
      <c r="M388" s="6">
        <v>1215704.4076461103</v>
      </c>
      <c r="N388" s="6">
        <v>860831.10624719993</v>
      </c>
      <c r="O388" s="6">
        <v>737104.47487771627</v>
      </c>
      <c r="P388" s="6">
        <v>22509.118142025291</v>
      </c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3"/>
      <c r="D389" s="3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3" t="s">
        <v>94</v>
      </c>
      <c r="D390" s="3"/>
      <c r="E390" s="6">
        <v>1083076.9695160002</v>
      </c>
      <c r="F390" s="6"/>
      <c r="G390" s="6">
        <v>958937.41229446034</v>
      </c>
      <c r="H390" s="6">
        <v>68978.221780813619</v>
      </c>
      <c r="I390" s="6">
        <v>11152.673997765145</v>
      </c>
      <c r="J390" s="6">
        <v>17412.310104220778</v>
      </c>
      <c r="K390" s="6">
        <v>23836.95831363853</v>
      </c>
      <c r="L390" s="6">
        <v>0</v>
      </c>
      <c r="M390" s="6">
        <v>0</v>
      </c>
      <c r="N390" s="6">
        <v>0</v>
      </c>
      <c r="O390" s="6">
        <v>2759.3930251015308</v>
      </c>
      <c r="P390" s="6">
        <v>0</v>
      </c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3" t="s">
        <v>95</v>
      </c>
      <c r="D391" s="3"/>
      <c r="E391" s="6">
        <v>255472.80800000005</v>
      </c>
      <c r="F391" s="6"/>
      <c r="G391" s="6">
        <v>137032.8924099486</v>
      </c>
      <c r="H391" s="6">
        <v>33680.416477177605</v>
      </c>
      <c r="I391" s="6">
        <v>36262.261168310404</v>
      </c>
      <c r="J391" s="6">
        <v>22449.22109553311</v>
      </c>
      <c r="K391" s="6">
        <v>17483.989573457497</v>
      </c>
      <c r="L391" s="6">
        <v>186.93176982735778</v>
      </c>
      <c r="M391" s="6">
        <v>6469.5971591899597</v>
      </c>
      <c r="N391" s="6">
        <v>435.93992689564021</v>
      </c>
      <c r="O391" s="6">
        <v>1382.5778546073789</v>
      </c>
      <c r="P391" s="6">
        <v>88.980565052492352</v>
      </c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3" t="s">
        <v>96</v>
      </c>
      <c r="D392" s="3"/>
      <c r="E392" s="6">
        <v>4905844.3320240006</v>
      </c>
      <c r="F392" s="6"/>
      <c r="G392" s="6">
        <v>2802911.5631961734</v>
      </c>
      <c r="H392" s="6">
        <v>620675.82068563462</v>
      </c>
      <c r="I392" s="6">
        <v>622867.53354638978</v>
      </c>
      <c r="J392" s="6">
        <v>370342.87061184016</v>
      </c>
      <c r="K392" s="6">
        <v>303188.95490427344</v>
      </c>
      <c r="L392" s="6">
        <v>12931.879940983459</v>
      </c>
      <c r="M392" s="6">
        <v>100981.6029055277</v>
      </c>
      <c r="N392" s="6">
        <v>28787.382622488964</v>
      </c>
      <c r="O392" s="6">
        <v>41571.29969142194</v>
      </c>
      <c r="P392" s="6">
        <v>1585.4239192666805</v>
      </c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3" t="s">
        <v>97</v>
      </c>
      <c r="D393" s="3"/>
      <c r="E393" s="6">
        <v>25513302.916536</v>
      </c>
      <c r="F393" s="6"/>
      <c r="G393" s="6">
        <v>14799660.889756838</v>
      </c>
      <c r="H393" s="6">
        <v>3069310.5959807471</v>
      </c>
      <c r="I393" s="6">
        <v>3138737.9894470079</v>
      </c>
      <c r="J393" s="6">
        <v>1768534.0638912271</v>
      </c>
      <c r="K393" s="6">
        <v>1531657.9900487333</v>
      </c>
      <c r="L393" s="6">
        <v>149935.02445994379</v>
      </c>
      <c r="M393" s="6">
        <v>452421.59745224315</v>
      </c>
      <c r="N393" s="6">
        <v>320356.31505114248</v>
      </c>
      <c r="O393" s="6">
        <v>274311.73393462709</v>
      </c>
      <c r="P393" s="6">
        <v>8376.7165134937823</v>
      </c>
      <c r="Q393" s="3"/>
      <c r="R393" s="3"/>
      <c r="S393" s="3"/>
      <c r="T393" s="3"/>
      <c r="U393" s="3"/>
      <c r="V393" s="3"/>
      <c r="W393" s="3"/>
    </row>
    <row r="394" spans="1:23" ht="15.75" thickBot="1" x14ac:dyDescent="0.3">
      <c r="A394" s="3"/>
      <c r="B394" s="3"/>
      <c r="C394" s="14" t="s">
        <v>92</v>
      </c>
      <c r="D394" s="31"/>
      <c r="E394" s="31">
        <v>31757697.026076</v>
      </c>
      <c r="F394" s="31">
        <v>0</v>
      </c>
      <c r="G394" s="31">
        <v>18698542.75765742</v>
      </c>
      <c r="H394" s="31">
        <v>3792645.054924373</v>
      </c>
      <c r="I394" s="31">
        <v>3809020.4581594733</v>
      </c>
      <c r="J394" s="31">
        <v>2178738.465702821</v>
      </c>
      <c r="K394" s="31">
        <v>1876167.8928401028</v>
      </c>
      <c r="L394" s="31">
        <v>163053.8361707546</v>
      </c>
      <c r="M394" s="31">
        <v>559872.79751696077</v>
      </c>
      <c r="N394" s="31">
        <v>349579.63760052709</v>
      </c>
      <c r="O394" s="31">
        <v>320025.00450575794</v>
      </c>
      <c r="P394" s="31">
        <v>10051.120997812955</v>
      </c>
      <c r="Q394" s="3"/>
      <c r="R394" s="3"/>
      <c r="S394" s="3"/>
      <c r="T394" s="3"/>
      <c r="U394" s="3"/>
      <c r="V394" s="3"/>
      <c r="W394" s="3"/>
    </row>
    <row r="395" spans="1:23" ht="15.75" thickTop="1" x14ac:dyDescent="0.25">
      <c r="A395" s="3"/>
      <c r="B395" s="3"/>
      <c r="C395" s="3"/>
      <c r="D395" s="3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3"/>
      <c r="R395" s="3"/>
      <c r="S395" s="3"/>
      <c r="T395" s="3"/>
      <c r="U395" s="3"/>
      <c r="V395" s="3"/>
      <c r="W395" s="3"/>
    </row>
    <row r="396" spans="1:23" ht="15.75" thickBot="1" x14ac:dyDescent="0.3">
      <c r="A396" s="3"/>
      <c r="B396" s="3"/>
      <c r="C396" s="14" t="s">
        <v>98</v>
      </c>
      <c r="D396" s="14"/>
      <c r="E396" s="15">
        <v>0</v>
      </c>
      <c r="F396" s="15"/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3"/>
      <c r="R396" s="3"/>
      <c r="S396" s="3"/>
      <c r="T396" s="3"/>
      <c r="U396" s="3"/>
      <c r="V396" s="3"/>
      <c r="W396" s="3"/>
    </row>
    <row r="397" spans="1:23" ht="15.75" thickTop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</sheetData>
  <conditionalFormatting sqref="E44 G44:P44 R44:T44">
    <cfRule type="cellIs" dxfId="15" priority="3" stopIfTrue="1" operator="lessThan">
      <formula>0.95</formula>
    </cfRule>
    <cfRule type="cellIs" dxfId="14" priority="4" stopIfTrue="1" operator="greaterThan">
      <formula>1.05</formula>
    </cfRule>
  </conditionalFormatting>
  <conditionalFormatting sqref="W44">
    <cfRule type="cellIs" dxfId="13" priority="1" stopIfTrue="1" operator="lessThan">
      <formula>0.95</formula>
    </cfRule>
    <cfRule type="cellIs" dxfId="12" priority="2" stopIfTrue="1" operator="greaterThan">
      <formula>1.05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W397"/>
  <sheetViews>
    <sheetView workbookViewId="0">
      <selection sqref="A1:W397"/>
    </sheetView>
  </sheetViews>
  <sheetFormatPr defaultRowHeight="15" x14ac:dyDescent="0.25"/>
  <cols>
    <col min="1" max="1" width="8.5703125" bestFit="1" customWidth="1"/>
    <col min="2" max="2" width="2.140625" bestFit="1" customWidth="1"/>
    <col min="3" max="3" width="61.42578125" bestFit="1" customWidth="1"/>
    <col min="5" max="5" width="16.28515625" bestFit="1" customWidth="1"/>
    <col min="6" max="6" width="6.140625" bestFit="1" customWidth="1"/>
    <col min="7" max="7" width="16" bestFit="1" customWidth="1"/>
    <col min="8" max="9" width="15.28515625" bestFit="1" customWidth="1"/>
    <col min="10" max="11" width="14.42578125" bestFit="1" customWidth="1"/>
    <col min="12" max="12" width="13.42578125" bestFit="1" customWidth="1"/>
    <col min="13" max="13" width="13.7109375" bestFit="1" customWidth="1"/>
    <col min="14" max="14" width="14" bestFit="1" customWidth="1"/>
    <col min="15" max="15" width="13.7109375" bestFit="1" customWidth="1"/>
    <col min="16" max="16" width="12.28515625" bestFit="1" customWidth="1"/>
    <col min="18" max="18" width="14.42578125" bestFit="1" customWidth="1"/>
    <col min="19" max="19" width="12.28515625" bestFit="1" customWidth="1"/>
    <col min="20" max="20" width="13.42578125" bestFit="1" customWidth="1"/>
    <col min="21" max="21" width="6.28515625" bestFit="1" customWidth="1"/>
    <col min="23" max="23" width="14.42578125" bestFit="1" customWidth="1"/>
  </cols>
  <sheetData>
    <row r="1" spans="1:23" x14ac:dyDescent="0.25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x14ac:dyDescent="0.25">
      <c r="A3" s="35" t="s">
        <v>18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77.25" customHeight="1" x14ac:dyDescent="0.25">
      <c r="A6" s="1" t="s">
        <v>0</v>
      </c>
      <c r="B6" s="1"/>
      <c r="C6" s="1" t="s">
        <v>19</v>
      </c>
      <c r="D6" s="1"/>
      <c r="E6" s="1" t="s">
        <v>20</v>
      </c>
      <c r="F6" s="1"/>
      <c r="G6" s="1" t="s">
        <v>21</v>
      </c>
      <c r="H6" s="1" t="s">
        <v>22</v>
      </c>
      <c r="I6" s="1" t="s">
        <v>23</v>
      </c>
      <c r="J6" s="1" t="s">
        <v>24</v>
      </c>
      <c r="K6" s="1" t="s">
        <v>25</v>
      </c>
      <c r="L6" s="1" t="s">
        <v>26</v>
      </c>
      <c r="M6" s="1" t="s">
        <v>27</v>
      </c>
      <c r="N6" s="1" t="s">
        <v>28</v>
      </c>
      <c r="O6" s="1" t="s">
        <v>29</v>
      </c>
      <c r="P6" s="10" t="s">
        <v>14</v>
      </c>
      <c r="Q6" s="11"/>
      <c r="R6" s="1" t="s">
        <v>30</v>
      </c>
      <c r="S6" s="1" t="s">
        <v>31</v>
      </c>
      <c r="T6" s="1" t="s">
        <v>32</v>
      </c>
      <c r="U6" s="1" t="s">
        <v>33</v>
      </c>
      <c r="V6" s="11"/>
      <c r="W6" s="10" t="s">
        <v>34</v>
      </c>
    </row>
    <row r="7" spans="1:23" x14ac:dyDescent="0.25">
      <c r="A7" s="11"/>
      <c r="B7" s="11"/>
      <c r="C7" s="11" t="s">
        <v>2</v>
      </c>
      <c r="D7" s="11"/>
      <c r="E7" s="11" t="s">
        <v>3</v>
      </c>
      <c r="F7" s="11"/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  <c r="O7" s="11" t="s">
        <v>43</v>
      </c>
      <c r="P7" s="11" t="s">
        <v>44</v>
      </c>
      <c r="Q7" s="11"/>
      <c r="R7" s="12" t="s">
        <v>45</v>
      </c>
      <c r="S7" s="12" t="s">
        <v>46</v>
      </c>
      <c r="T7" s="12" t="s">
        <v>47</v>
      </c>
      <c r="U7" s="12" t="s">
        <v>48</v>
      </c>
      <c r="V7" s="11"/>
      <c r="W7" s="12" t="s">
        <v>49</v>
      </c>
    </row>
    <row r="8" spans="1:2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3">
        <v>1</v>
      </c>
      <c r="B9" s="3"/>
      <c r="C9" s="35" t="s">
        <v>50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3">
        <v>2</v>
      </c>
      <c r="B10" s="3"/>
      <c r="C10" s="3" t="s">
        <v>51</v>
      </c>
      <c r="D10" s="3"/>
      <c r="E10" s="6">
        <v>10941029715.222336</v>
      </c>
      <c r="F10" s="6"/>
      <c r="G10" s="6">
        <v>6440252839.267498</v>
      </c>
      <c r="H10" s="6">
        <v>1370987313.1824481</v>
      </c>
      <c r="I10" s="6">
        <v>1344208901.1141682</v>
      </c>
      <c r="J10" s="6">
        <v>742958196.0782479</v>
      </c>
      <c r="K10" s="6">
        <v>602345957.58613169</v>
      </c>
      <c r="L10" s="6">
        <v>64181021.350082308</v>
      </c>
      <c r="M10" s="6">
        <v>170566407.82909724</v>
      </c>
      <c r="N10" s="6">
        <v>98243504.909517333</v>
      </c>
      <c r="O10" s="6">
        <v>104052997.73838218</v>
      </c>
      <c r="P10" s="6">
        <v>3232576.166763477</v>
      </c>
      <c r="Q10" s="3"/>
      <c r="R10" s="6">
        <v>545347895.76958561</v>
      </c>
      <c r="S10" s="6">
        <v>2839338.2443541382</v>
      </c>
      <c r="T10" s="6">
        <v>54158723.572191954</v>
      </c>
      <c r="U10" s="13">
        <v>0</v>
      </c>
      <c r="V10" s="3"/>
      <c r="W10" s="13">
        <v>548187234.01393974</v>
      </c>
    </row>
    <row r="11" spans="1:23" x14ac:dyDescent="0.25">
      <c r="A11" s="3">
        <v>3</v>
      </c>
      <c r="B11" s="3"/>
      <c r="C11" s="3" t="s">
        <v>52</v>
      </c>
      <c r="D11" s="3"/>
      <c r="E11" s="6">
        <v>-4296442105.6896582</v>
      </c>
      <c r="F11" s="6"/>
      <c r="G11" s="6">
        <v>-2538873291.2375803</v>
      </c>
      <c r="H11" s="6">
        <v>-533316777.89112151</v>
      </c>
      <c r="I11" s="6">
        <v>-530248357.4552992</v>
      </c>
      <c r="J11" s="6">
        <v>-297528786.88369966</v>
      </c>
      <c r="K11" s="6">
        <v>-232783620.44796088</v>
      </c>
      <c r="L11" s="6">
        <v>-24633567.801741343</v>
      </c>
      <c r="M11" s="6">
        <v>-69174772.579353303</v>
      </c>
      <c r="N11" s="6">
        <v>-29993027.101078957</v>
      </c>
      <c r="O11" s="6">
        <v>-38644373.804469749</v>
      </c>
      <c r="P11" s="6">
        <v>-1245530.4873533722</v>
      </c>
      <c r="Q11" s="3"/>
      <c r="R11" s="6">
        <v>-212386555.5148091</v>
      </c>
      <c r="S11" s="6">
        <v>-1060830.6265871797</v>
      </c>
      <c r="T11" s="6">
        <v>-19336234.30656461</v>
      </c>
      <c r="U11" s="13">
        <v>0</v>
      </c>
      <c r="V11" s="3"/>
      <c r="W11" s="13">
        <v>-213447386.14139628</v>
      </c>
    </row>
    <row r="12" spans="1:23" x14ac:dyDescent="0.25">
      <c r="A12" s="3">
        <v>4</v>
      </c>
      <c r="B12" s="3"/>
      <c r="C12" s="3" t="s">
        <v>53</v>
      </c>
      <c r="D12" s="3"/>
      <c r="E12" s="6">
        <v>-1134426329.8573935</v>
      </c>
      <c r="F12" s="6"/>
      <c r="G12" s="6">
        <v>-666005243.3553412</v>
      </c>
      <c r="H12" s="6">
        <v>-172647987.6331301</v>
      </c>
      <c r="I12" s="6">
        <v>-128511992.12758058</v>
      </c>
      <c r="J12" s="6">
        <v>-67934777.600959986</v>
      </c>
      <c r="K12" s="6">
        <v>-55920337.888479292</v>
      </c>
      <c r="L12" s="6">
        <v>-7069716.2815291695</v>
      </c>
      <c r="M12" s="6">
        <v>-14881951.09246007</v>
      </c>
      <c r="N12" s="6">
        <v>-10978857.123786889</v>
      </c>
      <c r="O12" s="6">
        <v>-10167404.644297719</v>
      </c>
      <c r="P12" s="6">
        <v>-308062.10982821602</v>
      </c>
      <c r="Q12" s="3"/>
      <c r="R12" s="6">
        <v>-50201357.05665987</v>
      </c>
      <c r="S12" s="6">
        <v>-284599.79241828091</v>
      </c>
      <c r="T12" s="6">
        <v>-5434381.0394011466</v>
      </c>
      <c r="U12" s="13">
        <v>0</v>
      </c>
      <c r="V12" s="3"/>
      <c r="W12" s="13">
        <v>-50485956.849078149</v>
      </c>
    </row>
    <row r="13" spans="1:23" ht="15.75" thickBot="1" x14ac:dyDescent="0.3">
      <c r="A13" s="14">
        <v>5</v>
      </c>
      <c r="B13" s="14"/>
      <c r="C13" s="14" t="s">
        <v>54</v>
      </c>
      <c r="D13" s="14"/>
      <c r="E13" s="15">
        <v>5510161279.6752844</v>
      </c>
      <c r="F13" s="15"/>
      <c r="G13" s="15">
        <v>3235374304.6745768</v>
      </c>
      <c r="H13" s="15">
        <v>665022547.65819657</v>
      </c>
      <c r="I13" s="15">
        <v>685448551.53128839</v>
      </c>
      <c r="J13" s="15">
        <v>377494631.59358823</v>
      </c>
      <c r="K13" s="15">
        <v>313641999.24969155</v>
      </c>
      <c r="L13" s="15">
        <v>32477737.266811792</v>
      </c>
      <c r="M13" s="15">
        <v>86509684.157283872</v>
      </c>
      <c r="N13" s="15">
        <v>57271620.684651487</v>
      </c>
      <c r="O13" s="15">
        <v>55241219.289614707</v>
      </c>
      <c r="P13" s="15">
        <v>1678983.5695818888</v>
      </c>
      <c r="Q13" s="3"/>
      <c r="R13" s="15">
        <v>282759983.1981166</v>
      </c>
      <c r="S13" s="15">
        <v>1493907.8253486776</v>
      </c>
      <c r="T13" s="15">
        <v>29388108.226226192</v>
      </c>
      <c r="U13" s="15">
        <v>0</v>
      </c>
      <c r="V13" s="3"/>
      <c r="W13" s="15">
        <v>284253891.02346528</v>
      </c>
    </row>
    <row r="14" spans="1:23" ht="15.75" thickTop="1" x14ac:dyDescent="0.25">
      <c r="A14" s="3">
        <v>6</v>
      </c>
      <c r="B14" s="3"/>
      <c r="C14" s="3"/>
      <c r="D14" s="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"/>
      <c r="R14" s="6"/>
      <c r="S14" s="6"/>
      <c r="T14" s="6"/>
      <c r="U14" s="6"/>
      <c r="V14" s="3"/>
      <c r="W14" s="6"/>
    </row>
    <row r="15" spans="1:23" x14ac:dyDescent="0.25">
      <c r="A15" s="3">
        <v>7</v>
      </c>
      <c r="B15" s="3"/>
      <c r="C15" s="35" t="s">
        <v>55</v>
      </c>
      <c r="D15" s="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"/>
      <c r="R15" s="6"/>
      <c r="S15" s="6"/>
      <c r="T15" s="6"/>
      <c r="U15" s="6"/>
      <c r="V15" s="3"/>
      <c r="W15" s="6"/>
    </row>
    <row r="16" spans="1:23" x14ac:dyDescent="0.25">
      <c r="A16" s="3">
        <v>8</v>
      </c>
      <c r="B16" s="3"/>
      <c r="C16" s="3" t="s">
        <v>56</v>
      </c>
      <c r="D16" s="3"/>
      <c r="E16" s="6">
        <v>2000585607.9412324</v>
      </c>
      <c r="F16" s="6"/>
      <c r="G16" s="6">
        <v>1109622485.2914398</v>
      </c>
      <c r="H16" s="6">
        <v>263446486.21369898</v>
      </c>
      <c r="I16" s="6">
        <v>270592860.21949583</v>
      </c>
      <c r="J16" s="6">
        <v>160178135.12993115</v>
      </c>
      <c r="K16" s="6">
        <v>124223670.10076608</v>
      </c>
      <c r="L16" s="6">
        <v>5493553</v>
      </c>
      <c r="M16" s="6">
        <v>40128244.032550685</v>
      </c>
      <c r="N16" s="6">
        <v>10118338.780000001</v>
      </c>
      <c r="O16" s="6">
        <v>16457494.013349768</v>
      </c>
      <c r="P16" s="6">
        <v>324341.16000000003</v>
      </c>
      <c r="Q16" s="3"/>
      <c r="R16" s="6">
        <v>113234148.09185174</v>
      </c>
      <c r="S16" s="6">
        <v>268014.00021740398</v>
      </c>
      <c r="T16" s="6">
        <v>10721508.008696929</v>
      </c>
      <c r="U16" s="13">
        <v>0</v>
      </c>
      <c r="V16" s="3"/>
      <c r="W16" s="13">
        <v>113502162.09206915</v>
      </c>
    </row>
    <row r="17" spans="1:23" x14ac:dyDescent="0.25">
      <c r="A17" s="3">
        <v>9</v>
      </c>
      <c r="B17" s="3"/>
      <c r="C17" s="3" t="s">
        <v>57</v>
      </c>
      <c r="D17" s="3"/>
      <c r="E17" s="6">
        <v>9043639.2224400081</v>
      </c>
      <c r="F17" s="6"/>
      <c r="G17" s="6">
        <v>4711406.2165401913</v>
      </c>
      <c r="H17" s="6">
        <v>1197113.0366297283</v>
      </c>
      <c r="I17" s="6">
        <v>1331281.3714475578</v>
      </c>
      <c r="J17" s="6">
        <v>859163.49135253089</v>
      </c>
      <c r="K17" s="6">
        <v>651737.86976599833</v>
      </c>
      <c r="L17" s="6">
        <v>0</v>
      </c>
      <c r="M17" s="6">
        <v>258733.4486443857</v>
      </c>
      <c r="N17" s="6">
        <v>0</v>
      </c>
      <c r="O17" s="6">
        <v>31154.714816987347</v>
      </c>
      <c r="P17" s="6">
        <v>3049.0732426269174</v>
      </c>
      <c r="Q17" s="3"/>
      <c r="R17" s="6">
        <v>597756.80378521001</v>
      </c>
      <c r="S17" s="6">
        <v>1887.4818828325731</v>
      </c>
      <c r="T17" s="6">
        <v>52093.584097955762</v>
      </c>
      <c r="U17" s="13">
        <v>0</v>
      </c>
      <c r="V17" s="3"/>
      <c r="W17" s="13">
        <v>599644.2856680426</v>
      </c>
    </row>
    <row r="18" spans="1:23" x14ac:dyDescent="0.25">
      <c r="A18" s="3">
        <v>10</v>
      </c>
      <c r="B18" s="3"/>
      <c r="C18" s="3" t="s">
        <v>58</v>
      </c>
      <c r="D18" s="3"/>
      <c r="E18" s="6">
        <v>82968305.410221338</v>
      </c>
      <c r="F18" s="6"/>
      <c r="G18" s="6">
        <v>45845766.075492069</v>
      </c>
      <c r="H18" s="6">
        <v>11739965.123245083</v>
      </c>
      <c r="I18" s="6">
        <v>9185743.5728483722</v>
      </c>
      <c r="J18" s="6">
        <v>5252974.9727557991</v>
      </c>
      <c r="K18" s="6">
        <v>4294487.5592891546</v>
      </c>
      <c r="L18" s="6">
        <v>1108201.3664796094</v>
      </c>
      <c r="M18" s="6">
        <v>4237189.559626516</v>
      </c>
      <c r="N18" s="6">
        <v>1074361.9640811521</v>
      </c>
      <c r="O18" s="6">
        <v>204831.93179374305</v>
      </c>
      <c r="P18" s="6">
        <v>24783.284609819751</v>
      </c>
      <c r="Q18" s="3"/>
      <c r="R18" s="6">
        <v>4098161.8596393438</v>
      </c>
      <c r="S18" s="6">
        <v>15509.077563139608</v>
      </c>
      <c r="T18" s="6">
        <v>180816.62208667159</v>
      </c>
      <c r="U18" s="13">
        <v>0</v>
      </c>
      <c r="V18" s="3"/>
      <c r="W18" s="13">
        <v>4113670.9372024834</v>
      </c>
    </row>
    <row r="19" spans="1:23" ht="15.75" thickBot="1" x14ac:dyDescent="0.3">
      <c r="A19" s="14">
        <v>11</v>
      </c>
      <c r="B19" s="14"/>
      <c r="C19" s="14" t="s">
        <v>59</v>
      </c>
      <c r="D19" s="14"/>
      <c r="E19" s="15">
        <v>2092597552.5738938</v>
      </c>
      <c r="F19" s="15"/>
      <c r="G19" s="15">
        <v>1160179657.583472</v>
      </c>
      <c r="H19" s="15">
        <v>276383564.37357378</v>
      </c>
      <c r="I19" s="15">
        <v>281109885.16379178</v>
      </c>
      <c r="J19" s="15">
        <v>166290273.59403947</v>
      </c>
      <c r="K19" s="15">
        <v>129169895.52982123</v>
      </c>
      <c r="L19" s="15">
        <v>6601754.3664796092</v>
      </c>
      <c r="M19" s="15">
        <v>44624167.040821582</v>
      </c>
      <c r="N19" s="15">
        <v>11192700.744081153</v>
      </c>
      <c r="O19" s="15">
        <v>16693480.659960499</v>
      </c>
      <c r="P19" s="15">
        <v>352173.5178524467</v>
      </c>
      <c r="Q19" s="3"/>
      <c r="R19" s="15">
        <v>117930066.75527629</v>
      </c>
      <c r="S19" s="15">
        <v>285410.55966337619</v>
      </c>
      <c r="T19" s="15">
        <v>10954418.214881556</v>
      </c>
      <c r="U19" s="15">
        <v>0</v>
      </c>
      <c r="V19" s="3"/>
      <c r="W19" s="15">
        <v>118215477.31493968</v>
      </c>
    </row>
    <row r="20" spans="1:23" ht="15.75" thickTop="1" x14ac:dyDescent="0.25">
      <c r="A20" s="3">
        <v>12</v>
      </c>
      <c r="B20" s="3"/>
      <c r="C20" s="3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3"/>
      <c r="R20" s="6"/>
      <c r="S20" s="6"/>
      <c r="T20" s="6"/>
      <c r="U20" s="6"/>
      <c r="V20" s="3"/>
      <c r="W20" s="6"/>
    </row>
    <row r="21" spans="1:23" x14ac:dyDescent="0.25">
      <c r="A21" s="3">
        <v>13</v>
      </c>
      <c r="B21" s="3"/>
      <c r="C21" s="35" t="s">
        <v>60</v>
      </c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3"/>
      <c r="R21" s="6"/>
      <c r="S21" s="6"/>
      <c r="T21" s="6"/>
      <c r="U21" s="6"/>
      <c r="V21" s="3"/>
      <c r="W21" s="6"/>
    </row>
    <row r="22" spans="1:23" x14ac:dyDescent="0.25">
      <c r="A22" s="3">
        <v>14</v>
      </c>
      <c r="B22" s="3"/>
      <c r="C22" s="3" t="s">
        <v>61</v>
      </c>
      <c r="D22" s="3"/>
      <c r="E22" s="6">
        <v>1179596391.1405222</v>
      </c>
      <c r="F22" s="6"/>
      <c r="G22" s="6">
        <v>658690309.44217515</v>
      </c>
      <c r="H22" s="6">
        <v>152083580.07395831</v>
      </c>
      <c r="I22" s="6">
        <v>156474344.71462137</v>
      </c>
      <c r="J22" s="6">
        <v>97417311.568003237</v>
      </c>
      <c r="K22" s="6">
        <v>76243436.727096081</v>
      </c>
      <c r="L22" s="6">
        <v>1296118.1513595807</v>
      </c>
      <c r="M22" s="6">
        <v>27623165.397017255</v>
      </c>
      <c r="N22" s="6">
        <v>2432424.7208344536</v>
      </c>
      <c r="O22" s="6">
        <v>6961311.648093991</v>
      </c>
      <c r="P22" s="6">
        <v>374388.69736297836</v>
      </c>
      <c r="Q22" s="3"/>
      <c r="R22" s="6">
        <v>69581003.454640165</v>
      </c>
      <c r="S22" s="6">
        <v>267743.36999815278</v>
      </c>
      <c r="T22" s="6">
        <v>6394689.9024577625</v>
      </c>
      <c r="U22" s="13">
        <v>0</v>
      </c>
      <c r="V22" s="3"/>
      <c r="W22" s="13">
        <v>69848746.824638322</v>
      </c>
    </row>
    <row r="23" spans="1:23" x14ac:dyDescent="0.25">
      <c r="A23" s="3">
        <v>15</v>
      </c>
      <c r="B23" s="3"/>
      <c r="C23" s="3" t="s">
        <v>62</v>
      </c>
      <c r="D23" s="3"/>
      <c r="E23" s="6">
        <v>504660191.33475941</v>
      </c>
      <c r="F23" s="6"/>
      <c r="G23" s="6">
        <v>300326384.49946094</v>
      </c>
      <c r="H23" s="6">
        <v>63728001.122393459</v>
      </c>
      <c r="I23" s="6">
        <v>60424980.44373519</v>
      </c>
      <c r="J23" s="6">
        <v>33387976.012039632</v>
      </c>
      <c r="K23" s="6">
        <v>27793668.567134768</v>
      </c>
      <c r="L23" s="6">
        <v>1824309.4448970365</v>
      </c>
      <c r="M23" s="6">
        <v>7546930.491935269</v>
      </c>
      <c r="N23" s="6">
        <v>3559329.0888691284</v>
      </c>
      <c r="O23" s="6">
        <v>5922666.111552326</v>
      </c>
      <c r="P23" s="6">
        <v>145945.55274169979</v>
      </c>
      <c r="Q23" s="3"/>
      <c r="R23" s="6">
        <v>25055126.256985538</v>
      </c>
      <c r="S23" s="6">
        <v>128047.03031142268</v>
      </c>
      <c r="T23" s="6">
        <v>2610495.2798378044</v>
      </c>
      <c r="U23" s="13">
        <v>0</v>
      </c>
      <c r="V23" s="3"/>
      <c r="W23" s="13">
        <v>25183173.287296962</v>
      </c>
    </row>
    <row r="24" spans="1:23" x14ac:dyDescent="0.25">
      <c r="A24" s="3">
        <v>16</v>
      </c>
      <c r="B24" s="3"/>
      <c r="C24" s="3" t="s">
        <v>63</v>
      </c>
      <c r="D24" s="3"/>
      <c r="E24" s="6">
        <v>86621923.58986105</v>
      </c>
      <c r="F24" s="6"/>
      <c r="G24" s="6">
        <v>49908810.968671128</v>
      </c>
      <c r="H24" s="6">
        <v>10937771.512069879</v>
      </c>
      <c r="I24" s="6">
        <v>10963710.830000462</v>
      </c>
      <c r="J24" s="6">
        <v>6478212.391559531</v>
      </c>
      <c r="K24" s="6">
        <v>5196862.3590824064</v>
      </c>
      <c r="L24" s="6">
        <v>246506.47999163423</v>
      </c>
      <c r="M24" s="6">
        <v>1684306.4035412418</v>
      </c>
      <c r="N24" s="6">
        <v>442487.10909045616</v>
      </c>
      <c r="O24" s="6">
        <v>736875.31408863817</v>
      </c>
      <c r="P24" s="6">
        <v>26380.221765688464</v>
      </c>
      <c r="Q24" s="3"/>
      <c r="R24" s="6">
        <v>4719210.7984908177</v>
      </c>
      <c r="S24" s="6">
        <v>20868.664518117919</v>
      </c>
      <c r="T24" s="6">
        <v>456782.89607347071</v>
      </c>
      <c r="U24" s="13">
        <v>0</v>
      </c>
      <c r="V24" s="3"/>
      <c r="W24" s="13">
        <v>4740079.4630089356</v>
      </c>
    </row>
    <row r="25" spans="1:23" x14ac:dyDescent="0.25">
      <c r="A25" s="3">
        <v>17</v>
      </c>
      <c r="B25" s="3"/>
      <c r="C25" s="3" t="s">
        <v>64</v>
      </c>
      <c r="D25" s="3"/>
      <c r="E25" s="6">
        <v>7741754.6934939176</v>
      </c>
      <c r="F25" s="6"/>
      <c r="G25" s="6">
        <v>4545688.0365396636</v>
      </c>
      <c r="H25" s="6">
        <v>934354.03580701083</v>
      </c>
      <c r="I25" s="6">
        <v>963052.49004956125</v>
      </c>
      <c r="J25" s="6">
        <v>530378.45674104139</v>
      </c>
      <c r="K25" s="6">
        <v>440665.76213014347</v>
      </c>
      <c r="L25" s="6">
        <v>45631.091751677319</v>
      </c>
      <c r="M25" s="6">
        <v>121545.76234051655</v>
      </c>
      <c r="N25" s="6">
        <v>80466.399391041574</v>
      </c>
      <c r="O25" s="6">
        <v>77613.693502434762</v>
      </c>
      <c r="P25" s="6">
        <v>2358.9652408278971</v>
      </c>
      <c r="Q25" s="3"/>
      <c r="R25" s="6">
        <v>397276.65234243084</v>
      </c>
      <c r="S25" s="6">
        <v>2098.9345559086737</v>
      </c>
      <c r="T25" s="6">
        <v>41290.175231803987</v>
      </c>
      <c r="U25" s="13">
        <v>0</v>
      </c>
      <c r="V25" s="3"/>
      <c r="W25" s="13">
        <v>399375.5868983395</v>
      </c>
    </row>
    <row r="26" spans="1:23" ht="15.75" thickBot="1" x14ac:dyDescent="0.3">
      <c r="A26" s="14">
        <v>18</v>
      </c>
      <c r="B26" s="14"/>
      <c r="C26" s="14" t="s">
        <v>65</v>
      </c>
      <c r="D26" s="14"/>
      <c r="E26" s="15">
        <v>1778620260.7586367</v>
      </c>
      <c r="F26" s="15"/>
      <c r="G26" s="15">
        <v>1013471192.9468468</v>
      </c>
      <c r="H26" s="15">
        <v>227683706.74422866</v>
      </c>
      <c r="I26" s="15">
        <v>228826088.47840658</v>
      </c>
      <c r="J26" s="15">
        <v>137813878.42834345</v>
      </c>
      <c r="K26" s="15">
        <v>109674633.41544339</v>
      </c>
      <c r="L26" s="15">
        <v>3412565.1679999293</v>
      </c>
      <c r="M26" s="15">
        <v>36975948.054834284</v>
      </c>
      <c r="N26" s="15">
        <v>6514707.3181850789</v>
      </c>
      <c r="O26" s="15">
        <v>13698466.767237391</v>
      </c>
      <c r="P26" s="15">
        <v>549073.43711119448</v>
      </c>
      <c r="Q26" s="3"/>
      <c r="R26" s="15">
        <v>99752617.162458941</v>
      </c>
      <c r="S26" s="15">
        <v>418757.99938360206</v>
      </c>
      <c r="T26" s="15">
        <v>9503258.2536008395</v>
      </c>
      <c r="U26" s="15">
        <v>0</v>
      </c>
      <c r="V26" s="3"/>
      <c r="W26" s="15">
        <v>100171375.16184257</v>
      </c>
    </row>
    <row r="27" spans="1:23" ht="15.75" thickTop="1" x14ac:dyDescent="0.25">
      <c r="A27" s="3">
        <v>19</v>
      </c>
      <c r="B27" s="3"/>
      <c r="C27" s="3"/>
      <c r="D27" s="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3"/>
      <c r="R27" s="6"/>
      <c r="S27" s="6"/>
      <c r="T27" s="6"/>
      <c r="U27" s="6"/>
      <c r="V27" s="3"/>
      <c r="W27" s="3"/>
    </row>
    <row r="28" spans="1:23" x14ac:dyDescent="0.25">
      <c r="A28" s="3">
        <v>20</v>
      </c>
      <c r="B28" s="3"/>
      <c r="C28" s="3" t="s">
        <v>66</v>
      </c>
      <c r="D28" s="3"/>
      <c r="E28" s="6">
        <v>313977291.81525666</v>
      </c>
      <c r="F28" s="6"/>
      <c r="G28" s="6">
        <v>146708464.63662517</v>
      </c>
      <c r="H28" s="6">
        <v>48699857.629345119</v>
      </c>
      <c r="I28" s="6">
        <v>52283796.685385197</v>
      </c>
      <c r="J28" s="6">
        <v>28476395.165696025</v>
      </c>
      <c r="K28" s="6">
        <v>19495262.114377841</v>
      </c>
      <c r="L28" s="6">
        <v>3189189.1984796799</v>
      </c>
      <c r="M28" s="6">
        <v>7648218.9859872982</v>
      </c>
      <c r="N28" s="6">
        <v>4677993.4258960737</v>
      </c>
      <c r="O28" s="6">
        <v>2995013.8927231077</v>
      </c>
      <c r="P28" s="6">
        <v>-196899.91925874777</v>
      </c>
      <c r="Q28" s="3"/>
      <c r="R28" s="6">
        <v>18177449.592817351</v>
      </c>
      <c r="S28" s="6">
        <v>-133347.43972022587</v>
      </c>
      <c r="T28" s="6">
        <v>1451159.9612807166</v>
      </c>
      <c r="U28" s="13">
        <v>0</v>
      </c>
      <c r="V28" s="3"/>
      <c r="W28" s="6">
        <v>18044102.153097108</v>
      </c>
    </row>
    <row r="29" spans="1:23" ht="15.75" thickBot="1" x14ac:dyDescent="0.3">
      <c r="A29" s="14">
        <v>21</v>
      </c>
      <c r="B29" s="14"/>
      <c r="C29" s="14" t="s">
        <v>67</v>
      </c>
      <c r="D29" s="14"/>
      <c r="E29" s="16">
        <v>5.6981506688994668E-2</v>
      </c>
      <c r="F29" s="16"/>
      <c r="G29" s="16">
        <v>4.534512882316457E-2</v>
      </c>
      <c r="H29" s="16">
        <v>7.3230385647578847E-2</v>
      </c>
      <c r="I29" s="16">
        <v>7.6276762958479488E-2</v>
      </c>
      <c r="J29" s="16">
        <v>7.5435232139549446E-2</v>
      </c>
      <c r="K29" s="16">
        <v>6.215768985344846E-2</v>
      </c>
      <c r="L29" s="16">
        <v>9.8196163491310537E-2</v>
      </c>
      <c r="M29" s="16">
        <v>8.8408818740824638E-2</v>
      </c>
      <c r="N29" s="16">
        <v>8.1680828479675852E-2</v>
      </c>
      <c r="O29" s="16">
        <v>5.4217012789327904E-2</v>
      </c>
      <c r="P29" s="16">
        <v>-0.11727328535310268</v>
      </c>
      <c r="Q29" s="35"/>
      <c r="R29" s="16">
        <v>6.4285792449213966E-2</v>
      </c>
      <c r="S29" s="16">
        <v>-8.9260821489506967E-2</v>
      </c>
      <c r="T29" s="16">
        <v>4.9379155340992291E-2</v>
      </c>
      <c r="U29" s="3"/>
      <c r="V29" s="35"/>
      <c r="W29" s="16">
        <v>6.347882200707522E-2</v>
      </c>
    </row>
    <row r="30" spans="1:23" ht="15.75" thickTop="1" x14ac:dyDescent="0.25">
      <c r="A30" s="3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>
        <v>23</v>
      </c>
      <c r="B31" s="3"/>
      <c r="C31" s="38" t="s">
        <v>68</v>
      </c>
      <c r="D31" s="35"/>
      <c r="E31" s="35"/>
      <c r="F31" s="35"/>
      <c r="G31" s="35"/>
      <c r="H31" s="3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17">
        <v>24</v>
      </c>
      <c r="B32" s="17"/>
      <c r="C32" s="17" t="s">
        <v>69</v>
      </c>
      <c r="D32" s="17"/>
      <c r="E32" s="18">
        <v>7.4399999999999994E-2</v>
      </c>
      <c r="F32" s="18"/>
      <c r="G32" s="18">
        <v>7.4399999999999994E-2</v>
      </c>
      <c r="H32" s="18">
        <v>7.4399999999999994E-2</v>
      </c>
      <c r="I32" s="18">
        <v>7.4399999999999994E-2</v>
      </c>
      <c r="J32" s="18">
        <v>7.4399999999999994E-2</v>
      </c>
      <c r="K32" s="18">
        <v>7.4399999999999994E-2</v>
      </c>
      <c r="L32" s="18">
        <v>7.4399999999999994E-2</v>
      </c>
      <c r="M32" s="18">
        <v>7.4399999999999994E-2</v>
      </c>
      <c r="N32" s="18">
        <v>7.4399999999999994E-2</v>
      </c>
      <c r="O32" s="18">
        <v>7.4399999999999994E-2</v>
      </c>
      <c r="P32" s="18">
        <v>7.4399999999999994E-2</v>
      </c>
      <c r="Q32" s="17"/>
      <c r="R32" s="18">
        <v>7.4399999999999994E-2</v>
      </c>
      <c r="S32" s="18">
        <v>7.4399999999999994E-2</v>
      </c>
      <c r="T32" s="18">
        <v>7.4399999999999994E-2</v>
      </c>
      <c r="U32" s="3"/>
      <c r="V32" s="17"/>
      <c r="W32" s="17"/>
    </row>
    <row r="33" spans="1:23" x14ac:dyDescent="0.25">
      <c r="A33" s="3">
        <v>25</v>
      </c>
      <c r="B33" s="3"/>
      <c r="C33" s="3" t="s">
        <v>70</v>
      </c>
      <c r="D33" s="3"/>
      <c r="E33" s="6">
        <v>409955999.20784116</v>
      </c>
      <c r="F33" s="6"/>
      <c r="G33" s="6">
        <v>240711848.2677885</v>
      </c>
      <c r="H33" s="6">
        <v>49477677.545769818</v>
      </c>
      <c r="I33" s="6">
        <v>50997372.233927853</v>
      </c>
      <c r="J33" s="6">
        <v>28085600.590562962</v>
      </c>
      <c r="K33" s="6">
        <v>23334964.744177051</v>
      </c>
      <c r="L33" s="6">
        <v>2416343.6526507973</v>
      </c>
      <c r="M33" s="6">
        <v>6436320.50130192</v>
      </c>
      <c r="N33" s="6">
        <v>4261008.5789380707</v>
      </c>
      <c r="O33" s="6">
        <v>4109946.7151473337</v>
      </c>
      <c r="P33" s="6">
        <v>124916.37757689253</v>
      </c>
      <c r="Q33" s="3"/>
      <c r="R33" s="6">
        <v>21037342.749939874</v>
      </c>
      <c r="S33" s="6">
        <v>111146.7422059416</v>
      </c>
      <c r="T33" s="6">
        <v>2186475.2520312285</v>
      </c>
      <c r="U33" s="3"/>
      <c r="V33" s="3"/>
      <c r="W33" s="3"/>
    </row>
    <row r="34" spans="1:23" x14ac:dyDescent="0.25">
      <c r="A34" s="3">
        <v>26</v>
      </c>
      <c r="B34" s="3"/>
      <c r="C34" s="3" t="s">
        <v>71</v>
      </c>
      <c r="D34" s="3"/>
      <c r="E34" s="6">
        <v>95978707.392584458</v>
      </c>
      <c r="F34" s="6"/>
      <c r="G34" s="6">
        <v>94003383.631163329</v>
      </c>
      <c r="H34" s="6">
        <v>777819.91642469913</v>
      </c>
      <c r="I34" s="6">
        <v>-1286424.451457344</v>
      </c>
      <c r="J34" s="6">
        <v>-390794.5751330629</v>
      </c>
      <c r="K34" s="6">
        <v>3839702.6297992095</v>
      </c>
      <c r="L34" s="6">
        <v>-772845.5458288826</v>
      </c>
      <c r="M34" s="6">
        <v>-1211898.4846853781</v>
      </c>
      <c r="N34" s="6">
        <v>-416984.84695800301</v>
      </c>
      <c r="O34" s="6">
        <v>1114932.822424226</v>
      </c>
      <c r="P34" s="6">
        <v>321816.29683564033</v>
      </c>
      <c r="Q34" s="3"/>
      <c r="R34" s="6">
        <v>2859893.1571225226</v>
      </c>
      <c r="S34" s="6">
        <v>244494.18192616745</v>
      </c>
      <c r="T34" s="6">
        <v>735315.29075051192</v>
      </c>
      <c r="U34" s="3"/>
      <c r="V34" s="3"/>
      <c r="W34" s="3"/>
    </row>
    <row r="35" spans="1:23" x14ac:dyDescent="0.25">
      <c r="A35" s="3">
        <v>27</v>
      </c>
      <c r="B35" s="3"/>
      <c r="C35" s="3" t="s">
        <v>72</v>
      </c>
      <c r="D35" s="3"/>
      <c r="E35" s="19">
        <v>0.75138100081485737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thickBot="1" x14ac:dyDescent="0.3">
      <c r="A36" s="14">
        <v>28</v>
      </c>
      <c r="B36" s="14"/>
      <c r="C36" s="14" t="s">
        <v>73</v>
      </c>
      <c r="D36" s="14"/>
      <c r="E36" s="15">
        <v>127736404.41866045</v>
      </c>
      <c r="F36" s="15"/>
      <c r="G36" s="15">
        <v>112889456.03645185</v>
      </c>
      <c r="H36" s="15">
        <v>4581145.6040109284</v>
      </c>
      <c r="I36" s="15">
        <v>2562518.908804656</v>
      </c>
      <c r="J36" s="15">
        <v>1769567.1180402441</v>
      </c>
      <c r="K36" s="15">
        <v>5631886.8020261982</v>
      </c>
      <c r="L36" s="15">
        <v>-609308.41179151135</v>
      </c>
      <c r="M36" s="15">
        <v>-707280.64931840205</v>
      </c>
      <c r="N36" s="15">
        <v>-127423.39483256586</v>
      </c>
      <c r="O36" s="15">
        <v>1414653.5408852561</v>
      </c>
      <c r="P36" s="15">
        <v>331188.86438379489</v>
      </c>
      <c r="Q36" s="3"/>
      <c r="R36" s="15">
        <v>2859893.1571225226</v>
      </c>
      <c r="S36" s="15">
        <v>244494.18192616745</v>
      </c>
      <c r="T36" s="15">
        <v>735315.29075051192</v>
      </c>
      <c r="U36" s="3"/>
      <c r="V36" s="3"/>
      <c r="W36" s="13">
        <v>3104387.3390486902</v>
      </c>
    </row>
    <row r="37" spans="1:23" ht="15.75" thickTop="1" x14ac:dyDescent="0.25">
      <c r="A37" s="3">
        <v>29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>
        <v>30</v>
      </c>
      <c r="B38" s="3"/>
      <c r="C38" s="20" t="s">
        <v>74</v>
      </c>
      <c r="D38" s="3"/>
      <c r="E38" s="6">
        <v>2220333956.9925537</v>
      </c>
      <c r="F38" s="6"/>
      <c r="G38" s="6">
        <v>1273069113.6199238</v>
      </c>
      <c r="H38" s="6">
        <v>280964709.97758472</v>
      </c>
      <c r="I38" s="6">
        <v>283672404.07259643</v>
      </c>
      <c r="J38" s="6">
        <v>168059840.7120797</v>
      </c>
      <c r="K38" s="6">
        <v>134801782.33184743</v>
      </c>
      <c r="L38" s="6">
        <v>5992445.9546880983</v>
      </c>
      <c r="M38" s="6">
        <v>43916886.391503178</v>
      </c>
      <c r="N38" s="6">
        <v>11065277.349248586</v>
      </c>
      <c r="O38" s="6">
        <v>18108134.200845756</v>
      </c>
      <c r="P38" s="6">
        <v>683362.3822362416</v>
      </c>
      <c r="Q38" s="3"/>
      <c r="R38" s="6">
        <v>120789959.91239882</v>
      </c>
      <c r="S38" s="6">
        <v>529904.74158954364</v>
      </c>
      <c r="T38" s="6">
        <v>11689733.505632069</v>
      </c>
      <c r="U38" s="3"/>
      <c r="V38" s="3"/>
      <c r="W38" s="13">
        <v>121319864.65398836</v>
      </c>
    </row>
    <row r="39" spans="1:23" x14ac:dyDescent="0.25">
      <c r="A39" s="3">
        <v>31</v>
      </c>
      <c r="B39" s="3"/>
      <c r="C39" s="3" t="s">
        <v>75</v>
      </c>
      <c r="D39" s="3"/>
      <c r="E39" s="6">
        <v>92011944.632661328</v>
      </c>
      <c r="F39" s="6"/>
      <c r="G39" s="6">
        <v>50557172.292032257</v>
      </c>
      <c r="H39" s="6">
        <v>12937078.159874812</v>
      </c>
      <c r="I39" s="6">
        <v>10517024.94429593</v>
      </c>
      <c r="J39" s="6">
        <v>6112138.4641083302</v>
      </c>
      <c r="K39" s="6">
        <v>4946225.4290551525</v>
      </c>
      <c r="L39" s="6">
        <v>1108201.3664796094</v>
      </c>
      <c r="M39" s="6">
        <v>4495923.0082709016</v>
      </c>
      <c r="N39" s="6">
        <v>1074361.9640811521</v>
      </c>
      <c r="O39" s="6">
        <v>235986.64661073039</v>
      </c>
      <c r="P39" s="6">
        <v>27832.357852446668</v>
      </c>
      <c r="Q39" s="3"/>
      <c r="R39" s="6">
        <v>4695918.6634245533</v>
      </c>
      <c r="S39" s="6">
        <v>17396.55944597218</v>
      </c>
      <c r="T39" s="6">
        <v>232910.20618462734</v>
      </c>
      <c r="U39" s="3"/>
      <c r="V39" s="3"/>
      <c r="W39" s="13">
        <v>4713315.2228705259</v>
      </c>
    </row>
    <row r="40" spans="1:23" x14ac:dyDescent="0.25">
      <c r="A40" s="8">
        <v>32</v>
      </c>
      <c r="B40" s="8"/>
      <c r="C40" s="21" t="s">
        <v>76</v>
      </c>
      <c r="D40" s="8"/>
      <c r="E40" s="9">
        <v>2128322012.3598924</v>
      </c>
      <c r="F40" s="9"/>
      <c r="G40" s="9">
        <v>1222511941.3278916</v>
      </c>
      <c r="H40" s="9">
        <v>268027631.81770992</v>
      </c>
      <c r="I40" s="9">
        <v>273155379.12830049</v>
      </c>
      <c r="J40" s="9">
        <v>161947702.24797139</v>
      </c>
      <c r="K40" s="9">
        <v>129855556.90279227</v>
      </c>
      <c r="L40" s="9">
        <v>4884244.5882084891</v>
      </c>
      <c r="M40" s="9">
        <v>39420963.383232273</v>
      </c>
      <c r="N40" s="9">
        <v>9990915.3851674348</v>
      </c>
      <c r="O40" s="9">
        <v>17872147.554235026</v>
      </c>
      <c r="P40" s="9">
        <v>655530.02438379498</v>
      </c>
      <c r="Q40" s="35"/>
      <c r="R40" s="9">
        <v>116094041.24897426</v>
      </c>
      <c r="S40" s="9">
        <v>512508.18214357144</v>
      </c>
      <c r="T40" s="9">
        <v>11456823.299447441</v>
      </c>
      <c r="U40" s="3"/>
      <c r="V40" s="35"/>
      <c r="W40" s="13">
        <v>116606549.43111783</v>
      </c>
    </row>
    <row r="41" spans="1:23" x14ac:dyDescent="0.25">
      <c r="A41" s="17">
        <v>33</v>
      </c>
      <c r="B41" s="17"/>
      <c r="C41" s="22" t="s">
        <v>77</v>
      </c>
      <c r="D41" s="17"/>
      <c r="E41" s="18">
        <v>6.3849506820211177E-2</v>
      </c>
      <c r="F41" s="18"/>
      <c r="G41" s="18">
        <v>0.10173681367569043</v>
      </c>
      <c r="H41" s="18">
        <v>1.7389283379148468E-2</v>
      </c>
      <c r="I41" s="18">
        <v>9.4700167133974222E-3</v>
      </c>
      <c r="J41" s="18">
        <v>1.104749481946965E-2</v>
      </c>
      <c r="K41" s="18">
        <v>4.5336664079058453E-2</v>
      </c>
      <c r="L41" s="18">
        <v>-0.11091335822035586</v>
      </c>
      <c r="M41" s="18">
        <v>-1.762550708036692E-2</v>
      </c>
      <c r="N41" s="18">
        <v>-1.259331176817613E-2</v>
      </c>
      <c r="O41" s="18">
        <v>8.5958016435414786E-2</v>
      </c>
      <c r="P41" s="18">
        <v>1.0211126592252273</v>
      </c>
      <c r="Q41" s="17"/>
      <c r="R41" s="18">
        <v>2.5256454923850979E-2</v>
      </c>
      <c r="S41" s="18">
        <v>0.91224406832419924</v>
      </c>
      <c r="T41" s="18">
        <v>6.8583196519934386E-2</v>
      </c>
      <c r="U41" s="3"/>
      <c r="V41" s="17"/>
      <c r="W41" s="18">
        <v>2.7350909285150937E-2</v>
      </c>
    </row>
    <row r="42" spans="1:23" x14ac:dyDescent="0.25">
      <c r="A42" s="3">
        <v>34</v>
      </c>
      <c r="B42" s="3"/>
      <c r="C42" s="3"/>
      <c r="D42" s="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3"/>
      <c r="R42" s="6"/>
      <c r="S42" s="6"/>
      <c r="T42" s="6"/>
      <c r="U42" s="3"/>
      <c r="V42" s="3"/>
      <c r="W42" s="3"/>
    </row>
    <row r="43" spans="1:23" x14ac:dyDescent="0.25">
      <c r="A43" s="8">
        <v>35</v>
      </c>
      <c r="B43" s="8"/>
      <c r="C43" s="21" t="s">
        <v>78</v>
      </c>
      <c r="D43" s="8"/>
      <c r="E43" s="23">
        <v>0.93998257609663805</v>
      </c>
      <c r="F43" s="23"/>
      <c r="G43" s="23">
        <v>0.90765778867253322</v>
      </c>
      <c r="H43" s="23">
        <v>0.98290793537613075</v>
      </c>
      <c r="I43" s="23">
        <v>0.99061882318780536</v>
      </c>
      <c r="J43" s="23">
        <v>0.98907321873989473</v>
      </c>
      <c r="K43" s="23">
        <v>0.95662960495219984</v>
      </c>
      <c r="L43" s="23">
        <v>1.1247497746657691</v>
      </c>
      <c r="M43" s="23">
        <v>1.0179417393340329</v>
      </c>
      <c r="N43" s="23">
        <v>1.0127539259337277</v>
      </c>
      <c r="O43" s="23">
        <v>0.92084591196484167</v>
      </c>
      <c r="P43" s="23">
        <v>0.4947769712072061</v>
      </c>
      <c r="Q43" s="35"/>
      <c r="R43" s="23">
        <v>0.97536571966696184</v>
      </c>
      <c r="S43" s="23">
        <v>0.52294579785327977</v>
      </c>
      <c r="T43" s="23">
        <v>0.93581857103565724</v>
      </c>
      <c r="U43" s="3"/>
      <c r="V43" s="35"/>
      <c r="W43" s="23">
        <v>0.97337724721129393</v>
      </c>
    </row>
    <row r="44" spans="1:23" x14ac:dyDescent="0.25">
      <c r="A44" s="8">
        <v>36</v>
      </c>
      <c r="B44" s="8"/>
      <c r="C44" s="8" t="s">
        <v>79</v>
      </c>
      <c r="D44" s="8"/>
      <c r="E44" s="23">
        <v>1</v>
      </c>
      <c r="F44" s="23"/>
      <c r="G44" s="23">
        <v>0.97</v>
      </c>
      <c r="H44" s="23">
        <v>1.05</v>
      </c>
      <c r="I44" s="23">
        <v>1.05</v>
      </c>
      <c r="J44" s="23">
        <v>1.05</v>
      </c>
      <c r="K44" s="23">
        <v>1.02</v>
      </c>
      <c r="L44" s="23">
        <v>1.2</v>
      </c>
      <c r="M44" s="23">
        <v>1.08</v>
      </c>
      <c r="N44" s="23">
        <v>1.08</v>
      </c>
      <c r="O44" s="23">
        <v>0.98</v>
      </c>
      <c r="P44" s="23">
        <v>0.53</v>
      </c>
      <c r="Q44" s="35"/>
      <c r="R44" s="23">
        <v>1.04</v>
      </c>
      <c r="S44" s="23">
        <v>0.56000000000000005</v>
      </c>
      <c r="T44" s="23">
        <v>1</v>
      </c>
      <c r="U44" s="3"/>
      <c r="V44" s="35"/>
      <c r="W44" s="23">
        <v>1.0355269043957498</v>
      </c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5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"/>
      <c r="R46" s="3"/>
      <c r="S46" s="3"/>
      <c r="T46" s="3"/>
      <c r="U46" s="3"/>
      <c r="V46" s="3"/>
      <c r="W46" s="3"/>
    </row>
    <row r="47" spans="1:23" x14ac:dyDescent="0.25">
      <c r="A47" s="35" t="s">
        <v>17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"/>
      <c r="R47" s="3"/>
      <c r="S47" s="3"/>
      <c r="T47" s="3"/>
      <c r="U47" s="3"/>
      <c r="V47" s="3"/>
      <c r="W47" s="3"/>
    </row>
    <row r="48" spans="1:23" x14ac:dyDescent="0.25">
      <c r="A48" s="35" t="s">
        <v>18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"/>
      <c r="R48" s="3"/>
      <c r="S48" s="3"/>
      <c r="T48" s="3"/>
      <c r="U48" s="3"/>
      <c r="V48" s="3"/>
      <c r="W48" s="3"/>
    </row>
    <row r="49" spans="1:23" x14ac:dyDescent="0.25">
      <c r="A49" s="35" t="s">
        <v>80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77.25" customHeight="1" x14ac:dyDescent="0.25">
      <c r="A51" s="1"/>
      <c r="B51" s="1"/>
      <c r="C51" s="1"/>
      <c r="D51" s="1"/>
      <c r="E51" s="1" t="s">
        <v>1</v>
      </c>
      <c r="F51" s="1"/>
      <c r="G51" s="1" t="s">
        <v>21</v>
      </c>
      <c r="H51" s="1" t="s">
        <v>22</v>
      </c>
      <c r="I51" s="1" t="s">
        <v>23</v>
      </c>
      <c r="J51" s="1" t="s">
        <v>24</v>
      </c>
      <c r="K51" s="1" t="s">
        <v>25</v>
      </c>
      <c r="L51" s="1" t="s">
        <v>26</v>
      </c>
      <c r="M51" s="1" t="s">
        <v>27</v>
      </c>
      <c r="N51" s="1" t="s">
        <v>28</v>
      </c>
      <c r="O51" s="1" t="s">
        <v>29</v>
      </c>
      <c r="P51" s="10" t="s">
        <v>14</v>
      </c>
      <c r="Q51" s="11"/>
      <c r="R51" s="1" t="s">
        <v>30</v>
      </c>
      <c r="S51" s="1" t="s">
        <v>31</v>
      </c>
      <c r="T51" s="1" t="s">
        <v>32</v>
      </c>
      <c r="U51" s="1" t="s">
        <v>33</v>
      </c>
      <c r="V51" s="11"/>
      <c r="W51" s="11"/>
    </row>
    <row r="52" spans="1:23" x14ac:dyDescent="0.25">
      <c r="A52" s="11"/>
      <c r="B52" s="11"/>
      <c r="C52" s="11" t="s">
        <v>2</v>
      </c>
      <c r="D52" s="11"/>
      <c r="E52" s="11" t="s">
        <v>3</v>
      </c>
      <c r="F52" s="11"/>
      <c r="G52" s="11" t="s">
        <v>35</v>
      </c>
      <c r="H52" s="11" t="s">
        <v>36</v>
      </c>
      <c r="I52" s="11" t="s">
        <v>37</v>
      </c>
      <c r="J52" s="11" t="s">
        <v>38</v>
      </c>
      <c r="K52" s="11" t="s">
        <v>39</v>
      </c>
      <c r="L52" s="11" t="s">
        <v>40</v>
      </c>
      <c r="M52" s="11" t="s">
        <v>41</v>
      </c>
      <c r="N52" s="11" t="s">
        <v>42</v>
      </c>
      <c r="O52" s="11" t="s">
        <v>43</v>
      </c>
      <c r="P52" s="11" t="s">
        <v>44</v>
      </c>
      <c r="Q52" s="11"/>
      <c r="R52" s="11" t="s">
        <v>39</v>
      </c>
      <c r="S52" s="11"/>
      <c r="T52" s="11"/>
      <c r="U52" s="11"/>
      <c r="V52" s="11"/>
      <c r="W52" s="11"/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4">
        <v>1</v>
      </c>
      <c r="B54" s="3"/>
      <c r="C54" s="35" t="s">
        <v>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4">
        <v>2</v>
      </c>
      <c r="B55" s="3" t="s">
        <v>5</v>
      </c>
      <c r="C55" s="3" t="s">
        <v>6</v>
      </c>
      <c r="D55" s="3"/>
      <c r="E55" s="6">
        <v>1053900858.0895176</v>
      </c>
      <c r="F55" s="6"/>
      <c r="G55" s="6">
        <v>577123254.38196969</v>
      </c>
      <c r="H55" s="6">
        <v>139867231.77107781</v>
      </c>
      <c r="I55" s="6">
        <v>157343300.59989327</v>
      </c>
      <c r="J55" s="6">
        <v>93444507.143043742</v>
      </c>
      <c r="K55" s="6">
        <v>62675487.863394454</v>
      </c>
      <c r="L55" s="6">
        <v>0</v>
      </c>
      <c r="M55" s="6">
        <v>21957472.282825876</v>
      </c>
      <c r="N55" s="6">
        <v>0</v>
      </c>
      <c r="O55" s="6">
        <v>1202671.0223448896</v>
      </c>
      <c r="P55" s="6">
        <v>286933.02496772434</v>
      </c>
      <c r="Q55" s="3"/>
      <c r="R55" s="6">
        <v>62533278.806042306</v>
      </c>
      <c r="S55" s="6">
        <v>142209.05735214928</v>
      </c>
      <c r="T55" s="6">
        <v>0</v>
      </c>
      <c r="U55" s="6">
        <v>0</v>
      </c>
      <c r="V55" s="3"/>
      <c r="W55" s="3"/>
    </row>
    <row r="56" spans="1:23" x14ac:dyDescent="0.25">
      <c r="A56" s="4">
        <v>3</v>
      </c>
      <c r="B56" s="3" t="s">
        <v>5</v>
      </c>
      <c r="C56" s="3" t="s">
        <v>7</v>
      </c>
      <c r="D56" s="3"/>
      <c r="E56" s="6">
        <v>1102535959.4818652</v>
      </c>
      <c r="F56" s="6"/>
      <c r="G56" s="6">
        <v>574381025.79024267</v>
      </c>
      <c r="H56" s="6">
        <v>145943478.94527173</v>
      </c>
      <c r="I56" s="6">
        <v>162300324.91424981</v>
      </c>
      <c r="J56" s="6">
        <v>104743081.95971777</v>
      </c>
      <c r="K56" s="6">
        <v>79455230.344676509</v>
      </c>
      <c r="L56" s="6">
        <v>0</v>
      </c>
      <c r="M56" s="6">
        <v>31542935.762338463</v>
      </c>
      <c r="N56" s="6">
        <v>0</v>
      </c>
      <c r="O56" s="6">
        <v>3798160.5135132191</v>
      </c>
      <c r="P56" s="6">
        <v>371721.25185497478</v>
      </c>
      <c r="Q56" s="3"/>
      <c r="R56" s="6">
        <v>72874243.983864486</v>
      </c>
      <c r="S56" s="6">
        <v>230108.32227028871</v>
      </c>
      <c r="T56" s="6">
        <v>6350878.0385417351</v>
      </c>
      <c r="U56" s="6">
        <v>0</v>
      </c>
      <c r="V56" s="3"/>
      <c r="W56" s="3"/>
    </row>
    <row r="57" spans="1:23" x14ac:dyDescent="0.25">
      <c r="A57" s="4">
        <v>4</v>
      </c>
      <c r="B57" s="3" t="s">
        <v>5</v>
      </c>
      <c r="C57" s="3" t="s">
        <v>8</v>
      </c>
      <c r="D57" s="3"/>
      <c r="E57" s="6">
        <v>0</v>
      </c>
      <c r="F57" s="6"/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3"/>
      <c r="R57" s="6">
        <v>0</v>
      </c>
      <c r="S57" s="6">
        <v>0</v>
      </c>
      <c r="T57" s="6">
        <v>0</v>
      </c>
      <c r="U57" s="6">
        <v>0</v>
      </c>
      <c r="V57" s="3"/>
      <c r="W57" s="3"/>
    </row>
    <row r="58" spans="1:23" x14ac:dyDescent="0.25">
      <c r="A58" s="4">
        <v>5</v>
      </c>
      <c r="B58" s="3" t="s">
        <v>9</v>
      </c>
      <c r="C58" s="3" t="s">
        <v>9</v>
      </c>
      <c r="D58" s="3"/>
      <c r="E58" s="6">
        <v>0</v>
      </c>
      <c r="F58" s="6"/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3"/>
      <c r="R58" s="6">
        <v>0</v>
      </c>
      <c r="S58" s="6">
        <v>0</v>
      </c>
      <c r="T58" s="6">
        <v>0</v>
      </c>
      <c r="U58" s="6">
        <v>0</v>
      </c>
      <c r="V58" s="3"/>
      <c r="W58" s="3"/>
    </row>
    <row r="59" spans="1:23" x14ac:dyDescent="0.25">
      <c r="A59" s="4">
        <v>6</v>
      </c>
      <c r="B59" s="3" t="s">
        <v>9</v>
      </c>
      <c r="C59" s="3" t="s">
        <v>9</v>
      </c>
      <c r="D59" s="3"/>
      <c r="E59" s="6">
        <v>0</v>
      </c>
      <c r="F59" s="6"/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3"/>
      <c r="R59" s="6">
        <v>0</v>
      </c>
      <c r="S59" s="6">
        <v>0</v>
      </c>
      <c r="T59" s="6">
        <v>0</v>
      </c>
      <c r="U59" s="6">
        <v>0</v>
      </c>
      <c r="V59" s="3"/>
      <c r="W59" s="3"/>
    </row>
    <row r="60" spans="1:23" x14ac:dyDescent="0.25">
      <c r="A60" s="4">
        <v>7</v>
      </c>
      <c r="B60" s="3" t="s">
        <v>9</v>
      </c>
      <c r="C60" s="3" t="s">
        <v>9</v>
      </c>
      <c r="D60" s="3"/>
      <c r="E60" s="6">
        <v>0</v>
      </c>
      <c r="F60" s="6"/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3"/>
      <c r="R60" s="6">
        <v>0</v>
      </c>
      <c r="S60" s="6">
        <v>0</v>
      </c>
      <c r="T60" s="6">
        <v>0</v>
      </c>
      <c r="U60" s="6">
        <v>0</v>
      </c>
      <c r="V60" s="3"/>
      <c r="W60" s="3"/>
    </row>
    <row r="61" spans="1:23" x14ac:dyDescent="0.25">
      <c r="A61" s="7">
        <v>8</v>
      </c>
      <c r="B61" s="8" t="s">
        <v>5</v>
      </c>
      <c r="C61" s="8" t="s">
        <v>10</v>
      </c>
      <c r="D61" s="8"/>
      <c r="E61" s="9">
        <v>2156436817.5713825</v>
      </c>
      <c r="F61" s="9"/>
      <c r="G61" s="9">
        <v>1151504280.1722124</v>
      </c>
      <c r="H61" s="9">
        <v>285810710.71634954</v>
      </c>
      <c r="I61" s="9">
        <v>319643625.51414311</v>
      </c>
      <c r="J61" s="9">
        <v>198187589.10276151</v>
      </c>
      <c r="K61" s="9">
        <v>142130718.20807096</v>
      </c>
      <c r="L61" s="9">
        <v>0</v>
      </c>
      <c r="M61" s="9">
        <v>53500408.045164339</v>
      </c>
      <c r="N61" s="9">
        <v>0</v>
      </c>
      <c r="O61" s="9">
        <v>5000831.5358581087</v>
      </c>
      <c r="P61" s="9">
        <v>658654.27682269912</v>
      </c>
      <c r="Q61" s="3"/>
      <c r="R61" s="9">
        <v>135407522.7899068</v>
      </c>
      <c r="S61" s="9">
        <v>372317.37962243799</v>
      </c>
      <c r="T61" s="9">
        <v>6350878.0385417351</v>
      </c>
      <c r="U61" s="9">
        <v>0</v>
      </c>
      <c r="V61" s="3"/>
      <c r="W61" s="3"/>
    </row>
    <row r="62" spans="1:23" x14ac:dyDescent="0.25">
      <c r="A62" s="4">
        <v>9</v>
      </c>
      <c r="B62" s="3" t="s">
        <v>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4">
        <v>10</v>
      </c>
      <c r="B63" s="3"/>
      <c r="C63" s="35" t="s">
        <v>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4">
        <v>11</v>
      </c>
      <c r="B64" s="3" t="s">
        <v>5</v>
      </c>
      <c r="C64" s="3" t="s">
        <v>6</v>
      </c>
      <c r="D64" s="3"/>
      <c r="E64" s="6">
        <v>952985482.71301532</v>
      </c>
      <c r="F64" s="6"/>
      <c r="G64" s="6">
        <v>486230357.40491796</v>
      </c>
      <c r="H64" s="6">
        <v>117974995.76743647</v>
      </c>
      <c r="I64" s="6">
        <v>132726387.90082215</v>
      </c>
      <c r="J64" s="6">
        <v>78682993.717409477</v>
      </c>
      <c r="K64" s="6">
        <v>52816849.771257639</v>
      </c>
      <c r="L64" s="6">
        <v>11380973.07336038</v>
      </c>
      <c r="M64" s="6">
        <v>18484081.265249059</v>
      </c>
      <c r="N64" s="6">
        <v>53459018.839048788</v>
      </c>
      <c r="O64" s="6">
        <v>985662.47799879103</v>
      </c>
      <c r="P64" s="6">
        <v>244162.4955146971</v>
      </c>
      <c r="Q64" s="3"/>
      <c r="R64" s="6">
        <v>52699978.642940849</v>
      </c>
      <c r="S64" s="6">
        <v>116871.12831679345</v>
      </c>
      <c r="T64" s="6">
        <v>0</v>
      </c>
      <c r="U64" s="6">
        <v>0</v>
      </c>
      <c r="V64" s="3"/>
      <c r="W64" s="3"/>
    </row>
    <row r="65" spans="1:23" x14ac:dyDescent="0.25">
      <c r="A65" s="4">
        <v>12</v>
      </c>
      <c r="B65" s="3" t="s">
        <v>5</v>
      </c>
      <c r="C65" s="3" t="s">
        <v>7</v>
      </c>
      <c r="D65" s="3"/>
      <c r="E65" s="6">
        <v>0</v>
      </c>
      <c r="F65" s="6"/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3"/>
      <c r="R65" s="6">
        <v>0</v>
      </c>
      <c r="S65" s="6">
        <v>0</v>
      </c>
      <c r="T65" s="6">
        <v>0</v>
      </c>
      <c r="U65" s="6">
        <v>0</v>
      </c>
      <c r="V65" s="3"/>
      <c r="W65" s="3"/>
    </row>
    <row r="66" spans="1:23" x14ac:dyDescent="0.25">
      <c r="A66" s="4">
        <v>13</v>
      </c>
      <c r="B66" s="3" t="s">
        <v>5</v>
      </c>
      <c r="C66" s="3" t="s">
        <v>8</v>
      </c>
      <c r="D66" s="3"/>
      <c r="E66" s="6">
        <v>0</v>
      </c>
      <c r="F66" s="6"/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3"/>
      <c r="R66" s="6">
        <v>0</v>
      </c>
      <c r="S66" s="6">
        <v>0</v>
      </c>
      <c r="T66" s="6">
        <v>0</v>
      </c>
      <c r="U66" s="6">
        <v>0</v>
      </c>
      <c r="V66" s="3"/>
      <c r="W66" s="3"/>
    </row>
    <row r="67" spans="1:23" x14ac:dyDescent="0.25">
      <c r="A67" s="4">
        <v>14</v>
      </c>
      <c r="B67" s="3" t="s">
        <v>9</v>
      </c>
      <c r="C67" s="3" t="s">
        <v>9</v>
      </c>
      <c r="D67" s="3"/>
      <c r="E67" s="6">
        <v>0</v>
      </c>
      <c r="F67" s="6"/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3"/>
      <c r="R67" s="6">
        <v>0</v>
      </c>
      <c r="S67" s="6">
        <v>0</v>
      </c>
      <c r="T67" s="6">
        <v>0</v>
      </c>
      <c r="U67" s="6">
        <v>0</v>
      </c>
      <c r="V67" s="3"/>
      <c r="W67" s="3"/>
    </row>
    <row r="68" spans="1:23" x14ac:dyDescent="0.25">
      <c r="A68" s="4">
        <v>15</v>
      </c>
      <c r="B68" s="3" t="s">
        <v>9</v>
      </c>
      <c r="C68" s="3" t="s">
        <v>9</v>
      </c>
      <c r="D68" s="3"/>
      <c r="E68" s="6">
        <v>0</v>
      </c>
      <c r="F68" s="6"/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3"/>
      <c r="R68" s="6">
        <v>0</v>
      </c>
      <c r="S68" s="6">
        <v>0</v>
      </c>
      <c r="T68" s="6">
        <v>0</v>
      </c>
      <c r="U68" s="6">
        <v>0</v>
      </c>
      <c r="V68" s="3"/>
      <c r="W68" s="3"/>
    </row>
    <row r="69" spans="1:23" x14ac:dyDescent="0.25">
      <c r="A69" s="4">
        <v>16</v>
      </c>
      <c r="B69" s="3" t="s">
        <v>9</v>
      </c>
      <c r="C69" s="3" t="s">
        <v>9</v>
      </c>
      <c r="D69" s="3"/>
      <c r="E69" s="6">
        <v>0</v>
      </c>
      <c r="F69" s="6"/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3"/>
      <c r="R69" s="6">
        <v>0</v>
      </c>
      <c r="S69" s="6">
        <v>0</v>
      </c>
      <c r="T69" s="6">
        <v>0</v>
      </c>
      <c r="U69" s="6">
        <v>0</v>
      </c>
      <c r="V69" s="3"/>
      <c r="W69" s="3"/>
    </row>
    <row r="70" spans="1:23" x14ac:dyDescent="0.25">
      <c r="A70" s="7">
        <v>17</v>
      </c>
      <c r="B70" s="8" t="s">
        <v>5</v>
      </c>
      <c r="C70" s="8" t="s">
        <v>10</v>
      </c>
      <c r="D70" s="8"/>
      <c r="E70" s="9">
        <v>952985482.71301532</v>
      </c>
      <c r="F70" s="9"/>
      <c r="G70" s="9">
        <v>486230357.40491796</v>
      </c>
      <c r="H70" s="9">
        <v>117974995.76743647</v>
      </c>
      <c r="I70" s="9">
        <v>132726387.90082215</v>
      </c>
      <c r="J70" s="9">
        <v>78682993.717409477</v>
      </c>
      <c r="K70" s="9">
        <v>52816849.771257639</v>
      </c>
      <c r="L70" s="9">
        <v>11380973.07336038</v>
      </c>
      <c r="M70" s="9">
        <v>18484081.265249059</v>
      </c>
      <c r="N70" s="9">
        <v>53459018.839048788</v>
      </c>
      <c r="O70" s="9">
        <v>985662.47799879103</v>
      </c>
      <c r="P70" s="9">
        <v>244162.4955146971</v>
      </c>
      <c r="Q70" s="3"/>
      <c r="R70" s="9">
        <v>52699978.642940849</v>
      </c>
      <c r="S70" s="9">
        <v>116871.12831679345</v>
      </c>
      <c r="T70" s="9">
        <v>0</v>
      </c>
      <c r="U70" s="9">
        <v>0</v>
      </c>
      <c r="V70" s="3"/>
      <c r="W70" s="3"/>
    </row>
    <row r="71" spans="1:23" x14ac:dyDescent="0.25">
      <c r="A71" s="4">
        <v>18</v>
      </c>
      <c r="B71" s="3" t="s">
        <v>5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4">
        <v>19</v>
      </c>
      <c r="B72" s="3"/>
      <c r="C72" s="35" t="s">
        <v>81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4">
        <v>20</v>
      </c>
      <c r="B73" s="3" t="s">
        <v>5</v>
      </c>
      <c r="C73" s="3" t="s">
        <v>6</v>
      </c>
      <c r="D73" s="3"/>
      <c r="E73" s="6">
        <v>2148417626.7487426</v>
      </c>
      <c r="F73" s="6"/>
      <c r="G73" s="6">
        <v>1412485847.4361486</v>
      </c>
      <c r="H73" s="6">
        <v>262493844.47926891</v>
      </c>
      <c r="I73" s="6">
        <v>225499322.22176787</v>
      </c>
      <c r="J73" s="6">
        <v>99257291.81014663</v>
      </c>
      <c r="K73" s="6">
        <v>99552106.88019529</v>
      </c>
      <c r="L73" s="6">
        <v>20105427.458498079</v>
      </c>
      <c r="M73" s="6">
        <v>13831051.166926267</v>
      </c>
      <c r="N73" s="6">
        <v>2672570.2183410302</v>
      </c>
      <c r="O73" s="6">
        <v>11754326.698464513</v>
      </c>
      <c r="P73" s="6">
        <v>765838.37898475933</v>
      </c>
      <c r="Q73" s="3"/>
      <c r="R73" s="6">
        <v>80074751.013802528</v>
      </c>
      <c r="S73" s="6">
        <v>959515.15674667875</v>
      </c>
      <c r="T73" s="6">
        <v>18517840.709646076</v>
      </c>
      <c r="U73" s="6">
        <v>0</v>
      </c>
      <c r="V73" s="3"/>
      <c r="W73" s="3"/>
    </row>
    <row r="74" spans="1:23" x14ac:dyDescent="0.25">
      <c r="A74" s="4">
        <v>21</v>
      </c>
      <c r="B74" s="3" t="s">
        <v>5</v>
      </c>
      <c r="C74" s="3" t="s">
        <v>7</v>
      </c>
      <c r="D74" s="3"/>
      <c r="E74" s="6">
        <v>0</v>
      </c>
      <c r="F74" s="6"/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3"/>
      <c r="R74" s="6">
        <v>0</v>
      </c>
      <c r="S74" s="6">
        <v>0</v>
      </c>
      <c r="T74" s="6">
        <v>0</v>
      </c>
      <c r="U74" s="6">
        <v>0</v>
      </c>
      <c r="V74" s="3"/>
      <c r="W74" s="3"/>
    </row>
    <row r="75" spans="1:23" x14ac:dyDescent="0.25">
      <c r="A75" s="4">
        <v>22</v>
      </c>
      <c r="B75" s="3" t="s">
        <v>5</v>
      </c>
      <c r="C75" s="3" t="s">
        <v>8</v>
      </c>
      <c r="D75" s="3"/>
      <c r="E75" s="6">
        <v>252321352.64214522</v>
      </c>
      <c r="F75" s="6"/>
      <c r="G75" s="6">
        <v>185153819.66129789</v>
      </c>
      <c r="H75" s="6">
        <v>-1257003.304858462</v>
      </c>
      <c r="I75" s="6">
        <v>7579215.8945552446</v>
      </c>
      <c r="J75" s="6">
        <v>1366756.9632706251</v>
      </c>
      <c r="K75" s="6">
        <v>19142324.390167717</v>
      </c>
      <c r="L75" s="6">
        <v>991336.73495334876</v>
      </c>
      <c r="M75" s="6">
        <v>694143.67994418682</v>
      </c>
      <c r="N75" s="6">
        <v>1140031.627261667</v>
      </c>
      <c r="O75" s="6">
        <v>37500398.577293292</v>
      </c>
      <c r="P75" s="6">
        <v>10328.418259733669</v>
      </c>
      <c r="Q75" s="3"/>
      <c r="R75" s="6">
        <v>14577730.751466569</v>
      </c>
      <c r="S75" s="6">
        <v>45204.160662767092</v>
      </c>
      <c r="T75" s="6">
        <v>4519389.4780383818</v>
      </c>
      <c r="U75" s="6">
        <v>0</v>
      </c>
      <c r="V75" s="3"/>
      <c r="W75" s="3"/>
    </row>
    <row r="76" spans="1:23" x14ac:dyDescent="0.25">
      <c r="A76" s="4">
        <v>23</v>
      </c>
      <c r="B76" s="3" t="s">
        <v>9</v>
      </c>
      <c r="C76" s="3" t="s">
        <v>9</v>
      </c>
      <c r="D76" s="3"/>
      <c r="E76" s="6">
        <v>0</v>
      </c>
      <c r="F76" s="6"/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3"/>
      <c r="R76" s="6">
        <v>0</v>
      </c>
      <c r="S76" s="6">
        <v>0</v>
      </c>
      <c r="T76" s="6">
        <v>0</v>
      </c>
      <c r="U76" s="6">
        <v>0</v>
      </c>
      <c r="V76" s="3"/>
      <c r="W76" s="3"/>
    </row>
    <row r="77" spans="1:23" x14ac:dyDescent="0.25">
      <c r="A77" s="4">
        <v>24</v>
      </c>
      <c r="B77" s="3" t="s">
        <v>9</v>
      </c>
      <c r="C77" s="3" t="s">
        <v>9</v>
      </c>
      <c r="D77" s="3"/>
      <c r="E77" s="6">
        <v>0</v>
      </c>
      <c r="F77" s="6"/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3"/>
      <c r="R77" s="6">
        <v>0</v>
      </c>
      <c r="S77" s="6">
        <v>0</v>
      </c>
      <c r="T77" s="6">
        <v>0</v>
      </c>
      <c r="U77" s="6">
        <v>0</v>
      </c>
      <c r="V77" s="3"/>
      <c r="W77" s="3"/>
    </row>
    <row r="78" spans="1:23" x14ac:dyDescent="0.25">
      <c r="A78" s="4">
        <v>25</v>
      </c>
      <c r="B78" s="3" t="s">
        <v>9</v>
      </c>
      <c r="C78" s="3" t="s">
        <v>9</v>
      </c>
      <c r="D78" s="3"/>
      <c r="E78" s="6">
        <v>0</v>
      </c>
      <c r="F78" s="6"/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3"/>
      <c r="R78" s="6">
        <v>0</v>
      </c>
      <c r="S78" s="6">
        <v>0</v>
      </c>
      <c r="T78" s="6">
        <v>0</v>
      </c>
      <c r="U78" s="6">
        <v>0</v>
      </c>
      <c r="V78" s="3"/>
      <c r="W78" s="3"/>
    </row>
    <row r="79" spans="1:23" x14ac:dyDescent="0.25">
      <c r="A79" s="7">
        <v>26</v>
      </c>
      <c r="B79" s="8" t="s">
        <v>5</v>
      </c>
      <c r="C79" s="8" t="s">
        <v>10</v>
      </c>
      <c r="D79" s="8"/>
      <c r="E79" s="9">
        <v>2400738979.3908877</v>
      </c>
      <c r="F79" s="9"/>
      <c r="G79" s="9">
        <v>1597639667.0974464</v>
      </c>
      <c r="H79" s="9">
        <v>261236841.17441043</v>
      </c>
      <c r="I79" s="9">
        <v>233078538.11632311</v>
      </c>
      <c r="J79" s="9">
        <v>100624048.77341725</v>
      </c>
      <c r="K79" s="9">
        <v>118694431.270363</v>
      </c>
      <c r="L79" s="9">
        <v>21096764.193451427</v>
      </c>
      <c r="M79" s="9">
        <v>14525194.846870454</v>
      </c>
      <c r="N79" s="9">
        <v>3812601.8456026972</v>
      </c>
      <c r="O79" s="9">
        <v>49254725.275757805</v>
      </c>
      <c r="P79" s="9">
        <v>776166.79724449303</v>
      </c>
      <c r="Q79" s="3"/>
      <c r="R79" s="9">
        <v>94652481.765269101</v>
      </c>
      <c r="S79" s="9">
        <v>1004719.3174094459</v>
      </c>
      <c r="T79" s="9">
        <v>23037230.187684458</v>
      </c>
      <c r="U79" s="9">
        <v>0</v>
      </c>
      <c r="V79" s="3"/>
      <c r="W79" s="3"/>
    </row>
    <row r="80" spans="1:23" x14ac:dyDescent="0.25">
      <c r="A80" s="4"/>
      <c r="B80" s="3" t="s">
        <v>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4"/>
      <c r="B81" s="3" t="s">
        <v>9</v>
      </c>
      <c r="C81" s="35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4"/>
      <c r="B82" s="3" t="s">
        <v>9</v>
      </c>
      <c r="C82" s="3" t="s">
        <v>9</v>
      </c>
      <c r="D82" s="3"/>
      <c r="E82" s="6">
        <v>0</v>
      </c>
      <c r="F82" s="6"/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3"/>
      <c r="R82" s="6">
        <v>0</v>
      </c>
      <c r="S82" s="6">
        <v>0</v>
      </c>
      <c r="T82" s="6">
        <v>0</v>
      </c>
      <c r="U82" s="6">
        <v>0</v>
      </c>
      <c r="V82" s="3"/>
      <c r="W82" s="3"/>
    </row>
    <row r="83" spans="1:23" x14ac:dyDescent="0.25">
      <c r="A83" s="4"/>
      <c r="B83" s="3" t="s">
        <v>9</v>
      </c>
      <c r="C83" s="3" t="s">
        <v>9</v>
      </c>
      <c r="D83" s="3"/>
      <c r="E83" s="6">
        <v>0</v>
      </c>
      <c r="F83" s="6"/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3"/>
      <c r="R83" s="6">
        <v>0</v>
      </c>
      <c r="S83" s="6">
        <v>0</v>
      </c>
      <c r="T83" s="6">
        <v>0</v>
      </c>
      <c r="U83" s="6">
        <v>0</v>
      </c>
      <c r="V83" s="3"/>
      <c r="W83" s="3"/>
    </row>
    <row r="84" spans="1:23" x14ac:dyDescent="0.25">
      <c r="A84" s="4"/>
      <c r="B84" s="3" t="s">
        <v>9</v>
      </c>
      <c r="C84" s="3" t="s">
        <v>9</v>
      </c>
      <c r="D84" s="3"/>
      <c r="E84" s="6">
        <v>0</v>
      </c>
      <c r="F84" s="6"/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3"/>
      <c r="R84" s="6">
        <v>0</v>
      </c>
      <c r="S84" s="6">
        <v>0</v>
      </c>
      <c r="T84" s="6">
        <v>0</v>
      </c>
      <c r="U84" s="6">
        <v>0</v>
      </c>
      <c r="V84" s="3"/>
      <c r="W84" s="3"/>
    </row>
    <row r="85" spans="1:23" x14ac:dyDescent="0.25">
      <c r="A85" s="4"/>
      <c r="B85" s="3" t="s">
        <v>9</v>
      </c>
      <c r="C85" s="3" t="s">
        <v>9</v>
      </c>
      <c r="D85" s="3"/>
      <c r="E85" s="6">
        <v>0</v>
      </c>
      <c r="F85" s="6"/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3"/>
      <c r="R85" s="6">
        <v>0</v>
      </c>
      <c r="S85" s="6">
        <v>0</v>
      </c>
      <c r="T85" s="6">
        <v>0</v>
      </c>
      <c r="U85" s="6">
        <v>0</v>
      </c>
      <c r="V85" s="3"/>
      <c r="W85" s="3"/>
    </row>
    <row r="86" spans="1:23" x14ac:dyDescent="0.25">
      <c r="A86" s="4"/>
      <c r="B86" s="3" t="s">
        <v>9</v>
      </c>
      <c r="C86" s="3" t="s">
        <v>9</v>
      </c>
      <c r="D86" s="3"/>
      <c r="E86" s="6">
        <v>0</v>
      </c>
      <c r="F86" s="6"/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3"/>
      <c r="R86" s="6">
        <v>0</v>
      </c>
      <c r="S86" s="6">
        <v>0</v>
      </c>
      <c r="T86" s="6">
        <v>0</v>
      </c>
      <c r="U86" s="6">
        <v>0</v>
      </c>
      <c r="V86" s="3"/>
      <c r="W86" s="3"/>
    </row>
    <row r="87" spans="1:23" x14ac:dyDescent="0.25">
      <c r="A87" s="4"/>
      <c r="B87" s="3" t="s">
        <v>9</v>
      </c>
      <c r="C87" s="3" t="s">
        <v>9</v>
      </c>
      <c r="D87" s="3"/>
      <c r="E87" s="6">
        <v>0</v>
      </c>
      <c r="F87" s="6"/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3"/>
      <c r="R87" s="6">
        <v>0</v>
      </c>
      <c r="S87" s="6">
        <v>0</v>
      </c>
      <c r="T87" s="6">
        <v>0</v>
      </c>
      <c r="U87" s="6">
        <v>0</v>
      </c>
      <c r="V87" s="3"/>
      <c r="W87" s="3"/>
    </row>
    <row r="88" spans="1:23" x14ac:dyDescent="0.25">
      <c r="A88" s="7"/>
      <c r="B88" s="8" t="s">
        <v>9</v>
      </c>
      <c r="C88" s="8" t="s">
        <v>9</v>
      </c>
      <c r="D88" s="8"/>
      <c r="E88" s="9">
        <v>0</v>
      </c>
      <c r="F88" s="9"/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3"/>
      <c r="R88" s="9">
        <v>0</v>
      </c>
      <c r="S88" s="9">
        <v>0</v>
      </c>
      <c r="T88" s="9">
        <v>0</v>
      </c>
      <c r="U88" s="9">
        <v>0</v>
      </c>
      <c r="V88" s="3"/>
      <c r="W88" s="3"/>
    </row>
    <row r="89" spans="1:23" x14ac:dyDescent="0.25">
      <c r="A89" s="4"/>
      <c r="B89" s="3" t="s">
        <v>9</v>
      </c>
      <c r="C89" s="3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4"/>
      <c r="B90" s="3" t="s">
        <v>9</v>
      </c>
      <c r="C90" s="3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4"/>
      <c r="B91" s="3" t="s">
        <v>9</v>
      </c>
      <c r="C91" s="3" t="s">
        <v>9</v>
      </c>
      <c r="D91" s="3"/>
      <c r="E91" s="6">
        <v>0</v>
      </c>
      <c r="F91" s="6"/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3"/>
      <c r="R91" s="6">
        <v>0</v>
      </c>
      <c r="S91" s="6">
        <v>0</v>
      </c>
      <c r="T91" s="6">
        <v>0</v>
      </c>
      <c r="U91" s="6">
        <v>0</v>
      </c>
      <c r="V91" s="3"/>
      <c r="W91" s="3"/>
    </row>
    <row r="92" spans="1:23" x14ac:dyDescent="0.25">
      <c r="A92" s="4"/>
      <c r="B92" s="3" t="s">
        <v>9</v>
      </c>
      <c r="C92" s="3" t="s">
        <v>9</v>
      </c>
      <c r="D92" s="3"/>
      <c r="E92" s="6">
        <v>0</v>
      </c>
      <c r="F92" s="6"/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3"/>
      <c r="R92" s="6">
        <v>0</v>
      </c>
      <c r="S92" s="6">
        <v>0</v>
      </c>
      <c r="T92" s="6">
        <v>0</v>
      </c>
      <c r="U92" s="6">
        <v>0</v>
      </c>
      <c r="V92" s="3"/>
      <c r="W92" s="3"/>
    </row>
    <row r="93" spans="1:23" x14ac:dyDescent="0.25">
      <c r="A93" s="4"/>
      <c r="B93" s="3" t="s">
        <v>9</v>
      </c>
      <c r="C93" s="3" t="s">
        <v>9</v>
      </c>
      <c r="D93" s="3"/>
      <c r="E93" s="6">
        <v>0</v>
      </c>
      <c r="F93" s="6"/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3"/>
      <c r="R93" s="6">
        <v>0</v>
      </c>
      <c r="S93" s="6">
        <v>0</v>
      </c>
      <c r="T93" s="6">
        <v>0</v>
      </c>
      <c r="U93" s="6">
        <v>0</v>
      </c>
      <c r="V93" s="3"/>
      <c r="W93" s="3"/>
    </row>
    <row r="94" spans="1:23" x14ac:dyDescent="0.25">
      <c r="A94" s="4"/>
      <c r="B94" s="3" t="s">
        <v>9</v>
      </c>
      <c r="C94" s="3" t="s">
        <v>9</v>
      </c>
      <c r="D94" s="3"/>
      <c r="E94" s="6">
        <v>0</v>
      </c>
      <c r="F94" s="6"/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3"/>
      <c r="R94" s="6">
        <v>0</v>
      </c>
      <c r="S94" s="6">
        <v>0</v>
      </c>
      <c r="T94" s="6">
        <v>0</v>
      </c>
      <c r="U94" s="6">
        <v>0</v>
      </c>
      <c r="V94" s="3"/>
      <c r="W94" s="3"/>
    </row>
    <row r="95" spans="1:23" x14ac:dyDescent="0.25">
      <c r="A95" s="4"/>
      <c r="B95" s="3" t="s">
        <v>9</v>
      </c>
      <c r="C95" s="3" t="s">
        <v>9</v>
      </c>
      <c r="D95" s="3"/>
      <c r="E95" s="6">
        <v>0</v>
      </c>
      <c r="F95" s="6"/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3"/>
      <c r="R95" s="6">
        <v>0</v>
      </c>
      <c r="S95" s="6">
        <v>0</v>
      </c>
      <c r="T95" s="6">
        <v>0</v>
      </c>
      <c r="U95" s="6">
        <v>0</v>
      </c>
      <c r="V95" s="3"/>
      <c r="W95" s="3"/>
    </row>
    <row r="96" spans="1:23" x14ac:dyDescent="0.25">
      <c r="A96" s="4"/>
      <c r="B96" s="3" t="s">
        <v>9</v>
      </c>
      <c r="C96" s="3" t="s">
        <v>9</v>
      </c>
      <c r="D96" s="3"/>
      <c r="E96" s="6">
        <v>0</v>
      </c>
      <c r="F96" s="6"/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3"/>
      <c r="R96" s="6">
        <v>0</v>
      </c>
      <c r="S96" s="6">
        <v>0</v>
      </c>
      <c r="T96" s="6">
        <v>0</v>
      </c>
      <c r="U96" s="6">
        <v>0</v>
      </c>
      <c r="V96" s="3"/>
      <c r="W96" s="3"/>
    </row>
    <row r="97" spans="1:23" x14ac:dyDescent="0.25">
      <c r="A97" s="7"/>
      <c r="B97" s="8" t="s">
        <v>9</v>
      </c>
      <c r="C97" s="8" t="s">
        <v>9</v>
      </c>
      <c r="D97" s="8"/>
      <c r="E97" s="9">
        <v>0</v>
      </c>
      <c r="F97" s="9"/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3"/>
      <c r="R97" s="9">
        <v>0</v>
      </c>
      <c r="S97" s="9">
        <v>0</v>
      </c>
      <c r="T97" s="9">
        <v>0</v>
      </c>
      <c r="U97" s="9">
        <v>0</v>
      </c>
      <c r="V97" s="3"/>
      <c r="W97" s="3"/>
    </row>
    <row r="98" spans="1:23" x14ac:dyDescent="0.25">
      <c r="A98" s="4"/>
      <c r="B98" s="3" t="s">
        <v>9</v>
      </c>
      <c r="C98" s="3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4"/>
      <c r="B99" s="3" t="s">
        <v>9</v>
      </c>
      <c r="C99" s="3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4"/>
      <c r="B100" s="3" t="s">
        <v>9</v>
      </c>
      <c r="C100" s="3" t="s">
        <v>9</v>
      </c>
      <c r="D100" s="3"/>
      <c r="E100" s="6">
        <v>0</v>
      </c>
      <c r="F100" s="6"/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3"/>
      <c r="R100" s="6">
        <v>0</v>
      </c>
      <c r="S100" s="6">
        <v>0</v>
      </c>
      <c r="T100" s="6">
        <v>0</v>
      </c>
      <c r="U100" s="6">
        <v>0</v>
      </c>
      <c r="V100" s="3"/>
      <c r="W100" s="3"/>
    </row>
    <row r="101" spans="1:23" x14ac:dyDescent="0.25">
      <c r="A101" s="4"/>
      <c r="B101" s="3" t="s">
        <v>9</v>
      </c>
      <c r="C101" s="3" t="s">
        <v>9</v>
      </c>
      <c r="D101" s="3"/>
      <c r="E101" s="6">
        <v>0</v>
      </c>
      <c r="F101" s="6"/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3"/>
      <c r="R101" s="6">
        <v>0</v>
      </c>
      <c r="S101" s="6">
        <v>0</v>
      </c>
      <c r="T101" s="6">
        <v>0</v>
      </c>
      <c r="U101" s="6">
        <v>0</v>
      </c>
      <c r="V101" s="3"/>
      <c r="W101" s="3"/>
    </row>
    <row r="102" spans="1:23" x14ac:dyDescent="0.25">
      <c r="A102" s="4"/>
      <c r="B102" s="3" t="s">
        <v>9</v>
      </c>
      <c r="C102" s="3" t="s">
        <v>9</v>
      </c>
      <c r="D102" s="3"/>
      <c r="E102" s="6">
        <v>0</v>
      </c>
      <c r="F102" s="6"/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3"/>
      <c r="R102" s="6">
        <v>0</v>
      </c>
      <c r="S102" s="6">
        <v>0</v>
      </c>
      <c r="T102" s="6">
        <v>0</v>
      </c>
      <c r="U102" s="6">
        <v>0</v>
      </c>
      <c r="V102" s="3"/>
      <c r="W102" s="3"/>
    </row>
    <row r="103" spans="1:23" x14ac:dyDescent="0.25">
      <c r="A103" s="4"/>
      <c r="B103" s="3" t="s">
        <v>9</v>
      </c>
      <c r="C103" s="3" t="s">
        <v>9</v>
      </c>
      <c r="D103" s="3"/>
      <c r="E103" s="6">
        <v>0</v>
      </c>
      <c r="F103" s="6"/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3"/>
      <c r="R103" s="6">
        <v>0</v>
      </c>
      <c r="S103" s="6">
        <v>0</v>
      </c>
      <c r="T103" s="6">
        <v>0</v>
      </c>
      <c r="U103" s="6">
        <v>0</v>
      </c>
      <c r="V103" s="3"/>
      <c r="W103" s="3"/>
    </row>
    <row r="104" spans="1:23" x14ac:dyDescent="0.25">
      <c r="A104" s="4"/>
      <c r="B104" s="3" t="s">
        <v>9</v>
      </c>
      <c r="C104" s="3" t="s">
        <v>9</v>
      </c>
      <c r="D104" s="3"/>
      <c r="E104" s="6">
        <v>0</v>
      </c>
      <c r="F104" s="6"/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3"/>
      <c r="R104" s="6">
        <v>0</v>
      </c>
      <c r="S104" s="6">
        <v>0</v>
      </c>
      <c r="T104" s="6">
        <v>0</v>
      </c>
      <c r="U104" s="6">
        <v>0</v>
      </c>
      <c r="V104" s="3"/>
      <c r="W104" s="3"/>
    </row>
    <row r="105" spans="1:23" x14ac:dyDescent="0.25">
      <c r="A105" s="4"/>
      <c r="B105" s="3" t="s">
        <v>9</v>
      </c>
      <c r="C105" s="3" t="s">
        <v>9</v>
      </c>
      <c r="D105" s="3"/>
      <c r="E105" s="6">
        <v>0</v>
      </c>
      <c r="F105" s="6"/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3"/>
      <c r="R105" s="6">
        <v>0</v>
      </c>
      <c r="S105" s="6">
        <v>0</v>
      </c>
      <c r="T105" s="6">
        <v>0</v>
      </c>
      <c r="U105" s="6">
        <v>0</v>
      </c>
      <c r="V105" s="3"/>
      <c r="W105" s="3"/>
    </row>
    <row r="106" spans="1:23" x14ac:dyDescent="0.25">
      <c r="A106" s="7"/>
      <c r="B106" s="8" t="s">
        <v>9</v>
      </c>
      <c r="C106" s="8" t="s">
        <v>9</v>
      </c>
      <c r="D106" s="8"/>
      <c r="E106" s="9">
        <v>0</v>
      </c>
      <c r="F106" s="9"/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3"/>
      <c r="R106" s="9">
        <v>0</v>
      </c>
      <c r="S106" s="9">
        <v>0</v>
      </c>
      <c r="T106" s="9">
        <v>0</v>
      </c>
      <c r="U106" s="9">
        <v>0</v>
      </c>
      <c r="V106" s="3"/>
      <c r="W106" s="3"/>
    </row>
    <row r="107" spans="1:23" x14ac:dyDescent="0.25">
      <c r="A107" s="4"/>
      <c r="B107" s="3" t="s">
        <v>9</v>
      </c>
      <c r="C107" s="3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4"/>
      <c r="B108" s="3" t="s">
        <v>9</v>
      </c>
      <c r="C108" s="3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4"/>
      <c r="B109" s="3" t="s">
        <v>9</v>
      </c>
      <c r="C109" s="3" t="s">
        <v>9</v>
      </c>
      <c r="D109" s="3"/>
      <c r="E109" s="6">
        <v>0</v>
      </c>
      <c r="F109" s="6"/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3"/>
      <c r="R109" s="6">
        <v>0</v>
      </c>
      <c r="S109" s="6">
        <v>0</v>
      </c>
      <c r="T109" s="6">
        <v>0</v>
      </c>
      <c r="U109" s="6">
        <v>0</v>
      </c>
      <c r="V109" s="3"/>
      <c r="W109" s="3"/>
    </row>
    <row r="110" spans="1:23" x14ac:dyDescent="0.25">
      <c r="A110" s="4"/>
      <c r="B110" s="3" t="s">
        <v>9</v>
      </c>
      <c r="C110" s="3" t="s">
        <v>9</v>
      </c>
      <c r="D110" s="3"/>
      <c r="E110" s="6">
        <v>0</v>
      </c>
      <c r="F110" s="6"/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3"/>
      <c r="R110" s="6">
        <v>0</v>
      </c>
      <c r="S110" s="6">
        <v>0</v>
      </c>
      <c r="T110" s="6">
        <v>0</v>
      </c>
      <c r="U110" s="6">
        <v>0</v>
      </c>
      <c r="V110" s="3"/>
      <c r="W110" s="3"/>
    </row>
    <row r="111" spans="1:23" x14ac:dyDescent="0.25">
      <c r="A111" s="4"/>
      <c r="B111" s="3" t="s">
        <v>9</v>
      </c>
      <c r="C111" s="3" t="s">
        <v>9</v>
      </c>
      <c r="D111" s="3"/>
      <c r="E111" s="6">
        <v>0</v>
      </c>
      <c r="F111" s="6"/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3"/>
      <c r="R111" s="6">
        <v>0</v>
      </c>
      <c r="S111" s="6">
        <v>0</v>
      </c>
      <c r="T111" s="6">
        <v>0</v>
      </c>
      <c r="U111" s="6">
        <v>0</v>
      </c>
      <c r="V111" s="3"/>
      <c r="W111" s="3"/>
    </row>
    <row r="112" spans="1:23" x14ac:dyDescent="0.25">
      <c r="A112" s="4"/>
      <c r="B112" s="3" t="s">
        <v>9</v>
      </c>
      <c r="C112" s="3" t="s">
        <v>9</v>
      </c>
      <c r="D112" s="3"/>
      <c r="E112" s="6">
        <v>0</v>
      </c>
      <c r="F112" s="6"/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3"/>
      <c r="R112" s="6">
        <v>0</v>
      </c>
      <c r="S112" s="6">
        <v>0</v>
      </c>
      <c r="T112" s="6">
        <v>0</v>
      </c>
      <c r="U112" s="6">
        <v>0</v>
      </c>
      <c r="V112" s="3"/>
      <c r="W112" s="3"/>
    </row>
    <row r="113" spans="1:23" x14ac:dyDescent="0.25">
      <c r="A113" s="4"/>
      <c r="B113" s="3" t="s">
        <v>9</v>
      </c>
      <c r="C113" s="3" t="s">
        <v>9</v>
      </c>
      <c r="D113" s="3"/>
      <c r="E113" s="6">
        <v>0</v>
      </c>
      <c r="F113" s="6"/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3"/>
      <c r="R113" s="6">
        <v>0</v>
      </c>
      <c r="S113" s="6">
        <v>0</v>
      </c>
      <c r="T113" s="6">
        <v>0</v>
      </c>
      <c r="U113" s="6">
        <v>0</v>
      </c>
      <c r="V113" s="3"/>
      <c r="W113" s="3"/>
    </row>
    <row r="114" spans="1:23" x14ac:dyDescent="0.25">
      <c r="A114" s="4"/>
      <c r="B114" s="3" t="s">
        <v>9</v>
      </c>
      <c r="C114" s="3" t="s">
        <v>9</v>
      </c>
      <c r="D114" s="3"/>
      <c r="E114" s="6">
        <v>0</v>
      </c>
      <c r="F114" s="6"/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3"/>
      <c r="R114" s="6">
        <v>0</v>
      </c>
      <c r="S114" s="6">
        <v>0</v>
      </c>
      <c r="T114" s="6">
        <v>0</v>
      </c>
      <c r="U114" s="6">
        <v>0</v>
      </c>
      <c r="V114" s="3"/>
      <c r="W114" s="3"/>
    </row>
    <row r="115" spans="1:23" x14ac:dyDescent="0.25">
      <c r="A115" s="7"/>
      <c r="B115" s="8" t="s">
        <v>9</v>
      </c>
      <c r="C115" s="8" t="s">
        <v>9</v>
      </c>
      <c r="D115" s="8"/>
      <c r="E115" s="9">
        <v>0</v>
      </c>
      <c r="F115" s="9"/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3"/>
      <c r="R115" s="9">
        <v>0</v>
      </c>
      <c r="S115" s="9">
        <v>0</v>
      </c>
      <c r="T115" s="9">
        <v>0</v>
      </c>
      <c r="U115" s="9">
        <v>0</v>
      </c>
      <c r="V115" s="3"/>
      <c r="W115" s="3"/>
    </row>
    <row r="116" spans="1:23" x14ac:dyDescent="0.25">
      <c r="A116" s="4"/>
      <c r="B116" s="3" t="s">
        <v>9</v>
      </c>
      <c r="C116" s="3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4"/>
      <c r="B117" s="3" t="s">
        <v>9</v>
      </c>
      <c r="C117" s="3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4"/>
      <c r="B118" s="3" t="s">
        <v>9</v>
      </c>
      <c r="C118" s="3" t="s">
        <v>9</v>
      </c>
      <c r="D118" s="3"/>
      <c r="E118" s="6">
        <v>0</v>
      </c>
      <c r="F118" s="6"/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3"/>
      <c r="R118" s="6">
        <v>0</v>
      </c>
      <c r="S118" s="6">
        <v>0</v>
      </c>
      <c r="T118" s="6">
        <v>0</v>
      </c>
      <c r="U118" s="6">
        <v>0</v>
      </c>
      <c r="V118" s="3"/>
      <c r="W118" s="3"/>
    </row>
    <row r="119" spans="1:23" x14ac:dyDescent="0.25">
      <c r="A119" s="4"/>
      <c r="B119" s="3" t="s">
        <v>9</v>
      </c>
      <c r="C119" s="3" t="s">
        <v>9</v>
      </c>
      <c r="D119" s="3"/>
      <c r="E119" s="6">
        <v>0</v>
      </c>
      <c r="F119" s="6"/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3"/>
      <c r="R119" s="6">
        <v>0</v>
      </c>
      <c r="S119" s="6">
        <v>0</v>
      </c>
      <c r="T119" s="6">
        <v>0</v>
      </c>
      <c r="U119" s="6">
        <v>0</v>
      </c>
      <c r="V119" s="3"/>
      <c r="W119" s="3"/>
    </row>
    <row r="120" spans="1:23" x14ac:dyDescent="0.25">
      <c r="A120" s="4"/>
      <c r="B120" s="3" t="s">
        <v>9</v>
      </c>
      <c r="C120" s="3" t="s">
        <v>9</v>
      </c>
      <c r="D120" s="3"/>
      <c r="E120" s="6">
        <v>0</v>
      </c>
      <c r="F120" s="6"/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3"/>
      <c r="R120" s="6">
        <v>0</v>
      </c>
      <c r="S120" s="6">
        <v>0</v>
      </c>
      <c r="T120" s="6">
        <v>0</v>
      </c>
      <c r="U120" s="6">
        <v>0</v>
      </c>
      <c r="V120" s="3"/>
      <c r="W120" s="3"/>
    </row>
    <row r="121" spans="1:23" x14ac:dyDescent="0.25">
      <c r="A121" s="4"/>
      <c r="B121" s="3" t="s">
        <v>9</v>
      </c>
      <c r="C121" s="3" t="s">
        <v>9</v>
      </c>
      <c r="D121" s="3"/>
      <c r="E121" s="6">
        <v>0</v>
      </c>
      <c r="F121" s="6"/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3"/>
      <c r="R121" s="6">
        <v>0</v>
      </c>
      <c r="S121" s="6">
        <v>0</v>
      </c>
      <c r="T121" s="6">
        <v>0</v>
      </c>
      <c r="U121" s="6">
        <v>0</v>
      </c>
      <c r="V121" s="3"/>
      <c r="W121" s="3"/>
    </row>
    <row r="122" spans="1:23" x14ac:dyDescent="0.25">
      <c r="A122" s="4"/>
      <c r="B122" s="3" t="s">
        <v>9</v>
      </c>
      <c r="C122" s="3" t="s">
        <v>9</v>
      </c>
      <c r="D122" s="3"/>
      <c r="E122" s="6">
        <v>0</v>
      </c>
      <c r="F122" s="6"/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3"/>
      <c r="R122" s="6">
        <v>0</v>
      </c>
      <c r="S122" s="6">
        <v>0</v>
      </c>
      <c r="T122" s="6">
        <v>0</v>
      </c>
      <c r="U122" s="6">
        <v>0</v>
      </c>
      <c r="V122" s="3"/>
      <c r="W122" s="3"/>
    </row>
    <row r="123" spans="1:23" x14ac:dyDescent="0.25">
      <c r="A123" s="4"/>
      <c r="B123" s="3" t="s">
        <v>9</v>
      </c>
      <c r="C123" s="3" t="s">
        <v>9</v>
      </c>
      <c r="D123" s="3"/>
      <c r="E123" s="6">
        <v>0</v>
      </c>
      <c r="F123" s="6"/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3"/>
      <c r="R123" s="6">
        <v>0</v>
      </c>
      <c r="S123" s="6">
        <v>0</v>
      </c>
      <c r="T123" s="6">
        <v>0</v>
      </c>
      <c r="U123" s="6">
        <v>0</v>
      </c>
      <c r="V123" s="3"/>
      <c r="W123" s="3"/>
    </row>
    <row r="124" spans="1:23" x14ac:dyDescent="0.25">
      <c r="A124" s="7"/>
      <c r="B124" s="8" t="s">
        <v>9</v>
      </c>
      <c r="C124" s="8" t="s">
        <v>9</v>
      </c>
      <c r="D124" s="8"/>
      <c r="E124" s="9">
        <v>0</v>
      </c>
      <c r="F124" s="9"/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3"/>
      <c r="R124" s="9">
        <v>0</v>
      </c>
      <c r="S124" s="9">
        <v>0</v>
      </c>
      <c r="T124" s="9">
        <v>0</v>
      </c>
      <c r="U124" s="9">
        <v>0</v>
      </c>
      <c r="V124" s="3"/>
      <c r="W124" s="3"/>
    </row>
    <row r="125" spans="1:23" x14ac:dyDescent="0.25">
      <c r="A125" s="4"/>
      <c r="B125" s="3" t="s">
        <v>9</v>
      </c>
      <c r="C125" s="3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4"/>
      <c r="B126" s="3" t="s">
        <v>9</v>
      </c>
      <c r="C126" s="3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4"/>
      <c r="B127" s="3" t="s">
        <v>9</v>
      </c>
      <c r="C127" s="3" t="s">
        <v>9</v>
      </c>
      <c r="D127" s="3"/>
      <c r="E127" s="6">
        <v>0</v>
      </c>
      <c r="F127" s="6"/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3"/>
      <c r="R127" s="6">
        <v>0</v>
      </c>
      <c r="S127" s="6">
        <v>0</v>
      </c>
      <c r="T127" s="6">
        <v>0</v>
      </c>
      <c r="U127" s="6">
        <v>0</v>
      </c>
      <c r="V127" s="3"/>
      <c r="W127" s="3"/>
    </row>
    <row r="128" spans="1:23" x14ac:dyDescent="0.25">
      <c r="A128" s="4"/>
      <c r="B128" s="3" t="s">
        <v>9</v>
      </c>
      <c r="C128" s="3" t="s">
        <v>9</v>
      </c>
      <c r="D128" s="3"/>
      <c r="E128" s="6">
        <v>0</v>
      </c>
      <c r="F128" s="6"/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3"/>
      <c r="R128" s="6">
        <v>0</v>
      </c>
      <c r="S128" s="6">
        <v>0</v>
      </c>
      <c r="T128" s="6">
        <v>0</v>
      </c>
      <c r="U128" s="6">
        <v>0</v>
      </c>
      <c r="V128" s="3"/>
      <c r="W128" s="3"/>
    </row>
    <row r="129" spans="1:23" x14ac:dyDescent="0.25">
      <c r="A129" s="4"/>
      <c r="B129" s="3" t="s">
        <v>9</v>
      </c>
      <c r="C129" s="3" t="s">
        <v>9</v>
      </c>
      <c r="D129" s="3"/>
      <c r="E129" s="6">
        <v>0</v>
      </c>
      <c r="F129" s="6"/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3"/>
      <c r="R129" s="6">
        <v>0</v>
      </c>
      <c r="S129" s="6">
        <v>0</v>
      </c>
      <c r="T129" s="6">
        <v>0</v>
      </c>
      <c r="U129" s="6">
        <v>0</v>
      </c>
      <c r="V129" s="3"/>
      <c r="W129" s="3"/>
    </row>
    <row r="130" spans="1:23" x14ac:dyDescent="0.25">
      <c r="A130" s="4"/>
      <c r="B130" s="3" t="s">
        <v>9</v>
      </c>
      <c r="C130" s="3" t="s">
        <v>9</v>
      </c>
      <c r="D130" s="3"/>
      <c r="E130" s="6">
        <v>0</v>
      </c>
      <c r="F130" s="6"/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3"/>
      <c r="R130" s="6">
        <v>0</v>
      </c>
      <c r="S130" s="6">
        <v>0</v>
      </c>
      <c r="T130" s="6">
        <v>0</v>
      </c>
      <c r="U130" s="6">
        <v>0</v>
      </c>
      <c r="V130" s="3"/>
      <c r="W130" s="3"/>
    </row>
    <row r="131" spans="1:23" x14ac:dyDescent="0.25">
      <c r="A131" s="4"/>
      <c r="B131" s="3" t="s">
        <v>9</v>
      </c>
      <c r="C131" s="3" t="s">
        <v>9</v>
      </c>
      <c r="D131" s="3"/>
      <c r="E131" s="6">
        <v>0</v>
      </c>
      <c r="F131" s="6"/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3"/>
      <c r="R131" s="6">
        <v>0</v>
      </c>
      <c r="S131" s="6">
        <v>0</v>
      </c>
      <c r="T131" s="6">
        <v>0</v>
      </c>
      <c r="U131" s="6">
        <v>0</v>
      </c>
      <c r="V131" s="3"/>
      <c r="W131" s="3"/>
    </row>
    <row r="132" spans="1:23" x14ac:dyDescent="0.25">
      <c r="A132" s="4"/>
      <c r="B132" s="3" t="s">
        <v>9</v>
      </c>
      <c r="C132" s="3" t="s">
        <v>9</v>
      </c>
      <c r="D132" s="3"/>
      <c r="E132" s="6">
        <v>0</v>
      </c>
      <c r="F132" s="6"/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3"/>
      <c r="R132" s="6">
        <v>0</v>
      </c>
      <c r="S132" s="6">
        <v>0</v>
      </c>
      <c r="T132" s="6">
        <v>0</v>
      </c>
      <c r="U132" s="6">
        <v>0</v>
      </c>
      <c r="V132" s="3"/>
      <c r="W132" s="3"/>
    </row>
    <row r="133" spans="1:23" x14ac:dyDescent="0.25">
      <c r="A133" s="7"/>
      <c r="B133" s="8" t="s">
        <v>9</v>
      </c>
      <c r="C133" s="8" t="s">
        <v>9</v>
      </c>
      <c r="D133" s="8"/>
      <c r="E133" s="9">
        <v>0</v>
      </c>
      <c r="F133" s="9"/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3"/>
      <c r="R133" s="9">
        <v>0</v>
      </c>
      <c r="S133" s="9">
        <v>0</v>
      </c>
      <c r="T133" s="9">
        <v>0</v>
      </c>
      <c r="U133" s="9">
        <v>0</v>
      </c>
      <c r="V133" s="3"/>
      <c r="W133" s="3"/>
    </row>
    <row r="134" spans="1:23" x14ac:dyDescent="0.25">
      <c r="A134" s="4"/>
      <c r="B134" s="3" t="s">
        <v>9</v>
      </c>
      <c r="C134" s="3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4"/>
      <c r="B135" s="3" t="s">
        <v>9</v>
      </c>
      <c r="C135" s="3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4"/>
      <c r="B136" s="3" t="s">
        <v>9</v>
      </c>
      <c r="C136" s="3" t="s">
        <v>9</v>
      </c>
      <c r="D136" s="3"/>
      <c r="E136" s="6">
        <v>0</v>
      </c>
      <c r="F136" s="6"/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3"/>
      <c r="R136" s="6">
        <v>0</v>
      </c>
      <c r="S136" s="6">
        <v>0</v>
      </c>
      <c r="T136" s="6">
        <v>0</v>
      </c>
      <c r="U136" s="6">
        <v>0</v>
      </c>
      <c r="V136" s="3"/>
      <c r="W136" s="3"/>
    </row>
    <row r="137" spans="1:23" x14ac:dyDescent="0.25">
      <c r="A137" s="4"/>
      <c r="B137" s="3" t="s">
        <v>9</v>
      </c>
      <c r="C137" s="3" t="s">
        <v>9</v>
      </c>
      <c r="D137" s="3"/>
      <c r="E137" s="6">
        <v>0</v>
      </c>
      <c r="F137" s="6"/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3"/>
      <c r="R137" s="6">
        <v>0</v>
      </c>
      <c r="S137" s="6">
        <v>0</v>
      </c>
      <c r="T137" s="6">
        <v>0</v>
      </c>
      <c r="U137" s="6">
        <v>0</v>
      </c>
      <c r="V137" s="3"/>
      <c r="W137" s="3"/>
    </row>
    <row r="138" spans="1:23" x14ac:dyDescent="0.25">
      <c r="A138" s="4"/>
      <c r="B138" s="3" t="s">
        <v>9</v>
      </c>
      <c r="C138" s="3" t="s">
        <v>9</v>
      </c>
      <c r="D138" s="3"/>
      <c r="E138" s="6">
        <v>0</v>
      </c>
      <c r="F138" s="6"/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3"/>
      <c r="R138" s="6">
        <v>0</v>
      </c>
      <c r="S138" s="6">
        <v>0</v>
      </c>
      <c r="T138" s="6">
        <v>0</v>
      </c>
      <c r="U138" s="6">
        <v>0</v>
      </c>
      <c r="V138" s="3"/>
      <c r="W138" s="3"/>
    </row>
    <row r="139" spans="1:23" x14ac:dyDescent="0.25">
      <c r="A139" s="4"/>
      <c r="B139" s="3" t="s">
        <v>9</v>
      </c>
      <c r="C139" s="3" t="s">
        <v>9</v>
      </c>
      <c r="D139" s="3"/>
      <c r="E139" s="6">
        <v>0</v>
      </c>
      <c r="F139" s="6"/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3"/>
      <c r="R139" s="6">
        <v>0</v>
      </c>
      <c r="S139" s="6">
        <v>0</v>
      </c>
      <c r="T139" s="6">
        <v>0</v>
      </c>
      <c r="U139" s="6">
        <v>0</v>
      </c>
      <c r="V139" s="3"/>
      <c r="W139" s="3"/>
    </row>
    <row r="140" spans="1:23" x14ac:dyDescent="0.25">
      <c r="A140" s="4"/>
      <c r="B140" s="3" t="s">
        <v>9</v>
      </c>
      <c r="C140" s="3" t="s">
        <v>9</v>
      </c>
      <c r="D140" s="3"/>
      <c r="E140" s="6">
        <v>0</v>
      </c>
      <c r="F140" s="6"/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3"/>
      <c r="R140" s="6">
        <v>0</v>
      </c>
      <c r="S140" s="6">
        <v>0</v>
      </c>
      <c r="T140" s="6">
        <v>0</v>
      </c>
      <c r="U140" s="6">
        <v>0</v>
      </c>
      <c r="V140" s="3"/>
      <c r="W140" s="3"/>
    </row>
    <row r="141" spans="1:23" x14ac:dyDescent="0.25">
      <c r="A141" s="4"/>
      <c r="B141" s="3" t="s">
        <v>9</v>
      </c>
      <c r="C141" s="3" t="s">
        <v>9</v>
      </c>
      <c r="D141" s="3"/>
      <c r="E141" s="6">
        <v>0</v>
      </c>
      <c r="F141" s="6"/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3"/>
      <c r="R141" s="6">
        <v>0</v>
      </c>
      <c r="S141" s="6">
        <v>0</v>
      </c>
      <c r="T141" s="6">
        <v>0</v>
      </c>
      <c r="U141" s="6">
        <v>0</v>
      </c>
      <c r="V141" s="3"/>
      <c r="W141" s="3"/>
    </row>
    <row r="142" spans="1:23" x14ac:dyDescent="0.25">
      <c r="A142" s="7"/>
      <c r="B142" s="8" t="s">
        <v>9</v>
      </c>
      <c r="C142" s="8" t="s">
        <v>9</v>
      </c>
      <c r="D142" s="8"/>
      <c r="E142" s="9">
        <v>0</v>
      </c>
      <c r="F142" s="9"/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3"/>
      <c r="R142" s="9">
        <v>0</v>
      </c>
      <c r="S142" s="9">
        <v>0</v>
      </c>
      <c r="T142" s="9">
        <v>0</v>
      </c>
      <c r="U142" s="9">
        <v>0</v>
      </c>
      <c r="V142" s="3"/>
      <c r="W142" s="3"/>
    </row>
    <row r="143" spans="1:23" x14ac:dyDescent="0.25">
      <c r="A143" s="4"/>
      <c r="B143" s="3" t="s">
        <v>9</v>
      </c>
      <c r="C143" s="3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4">
        <v>27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4">
        <v>28</v>
      </c>
      <c r="B145" s="3"/>
      <c r="C145" s="35" t="s">
        <v>82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4">
        <v>29</v>
      </c>
      <c r="B146" s="3" t="s">
        <v>5</v>
      </c>
      <c r="C146" s="3" t="s">
        <v>6</v>
      </c>
      <c r="D146" s="3"/>
      <c r="E146" s="6">
        <v>4155303967.5512743</v>
      </c>
      <c r="F146" s="6"/>
      <c r="G146" s="6">
        <v>2475839459.2230363</v>
      </c>
      <c r="H146" s="6">
        <v>520336072.01778316</v>
      </c>
      <c r="I146" s="6">
        <v>515569010.72248328</v>
      </c>
      <c r="J146" s="6">
        <v>271384792.67059982</v>
      </c>
      <c r="K146" s="6">
        <v>215044444.5148474</v>
      </c>
      <c r="L146" s="6">
        <v>31486400.531858459</v>
      </c>
      <c r="M146" s="6">
        <v>54272604.715001196</v>
      </c>
      <c r="N146" s="6">
        <v>56131589.057389818</v>
      </c>
      <c r="O146" s="6">
        <v>13942660.198808193</v>
      </c>
      <c r="P146" s="6">
        <v>1296933.8994671807</v>
      </c>
      <c r="Q146" s="3"/>
      <c r="R146" s="6">
        <v>195308008.46278569</v>
      </c>
      <c r="S146" s="6">
        <v>1218595.3424156215</v>
      </c>
      <c r="T146" s="6">
        <v>18517840.709646076</v>
      </c>
      <c r="U146" s="6">
        <v>0</v>
      </c>
      <c r="V146" s="3"/>
      <c r="W146" s="3"/>
    </row>
    <row r="147" spans="1:23" x14ac:dyDescent="0.25">
      <c r="A147" s="4">
        <v>30</v>
      </c>
      <c r="B147" s="3" t="s">
        <v>5</v>
      </c>
      <c r="C147" s="3" t="s">
        <v>7</v>
      </c>
      <c r="D147" s="3"/>
      <c r="E147" s="6">
        <v>1102535959.4818652</v>
      </c>
      <c r="F147" s="6"/>
      <c r="G147" s="6">
        <v>574381025.79024267</v>
      </c>
      <c r="H147" s="6">
        <v>145943478.94527173</v>
      </c>
      <c r="I147" s="6">
        <v>162300324.91424981</v>
      </c>
      <c r="J147" s="6">
        <v>104743081.95971777</v>
      </c>
      <c r="K147" s="6">
        <v>79455230.344676509</v>
      </c>
      <c r="L147" s="6">
        <v>0</v>
      </c>
      <c r="M147" s="6">
        <v>31542935.762338463</v>
      </c>
      <c r="N147" s="6">
        <v>0</v>
      </c>
      <c r="O147" s="6">
        <v>3798160.5135132191</v>
      </c>
      <c r="P147" s="6">
        <v>371721.25185497478</v>
      </c>
      <c r="Q147" s="3"/>
      <c r="R147" s="6">
        <v>72874243.983864486</v>
      </c>
      <c r="S147" s="6">
        <v>230108.32227028871</v>
      </c>
      <c r="T147" s="6">
        <v>6350878.0385417351</v>
      </c>
      <c r="U147" s="6">
        <v>0</v>
      </c>
      <c r="V147" s="3"/>
      <c r="W147" s="3"/>
    </row>
    <row r="148" spans="1:23" x14ac:dyDescent="0.25">
      <c r="A148" s="4">
        <v>31</v>
      </c>
      <c r="B148" s="3" t="s">
        <v>5</v>
      </c>
      <c r="C148" s="3" t="s">
        <v>8</v>
      </c>
      <c r="D148" s="3"/>
      <c r="E148" s="6">
        <v>252321352.64214522</v>
      </c>
      <c r="F148" s="6"/>
      <c r="G148" s="6">
        <v>185153819.66129789</v>
      </c>
      <c r="H148" s="6">
        <v>-1257003.304858462</v>
      </c>
      <c r="I148" s="6">
        <v>7579215.8945552446</v>
      </c>
      <c r="J148" s="6">
        <v>1366756.9632706251</v>
      </c>
      <c r="K148" s="6">
        <v>19142324.390167717</v>
      </c>
      <c r="L148" s="6">
        <v>991336.73495334876</v>
      </c>
      <c r="M148" s="6">
        <v>694143.67994418682</v>
      </c>
      <c r="N148" s="6">
        <v>1140031.627261667</v>
      </c>
      <c r="O148" s="6">
        <v>37500398.577293292</v>
      </c>
      <c r="P148" s="6">
        <v>10328.418259733669</v>
      </c>
      <c r="Q148" s="3"/>
      <c r="R148" s="6">
        <v>14577730.751466569</v>
      </c>
      <c r="S148" s="6">
        <v>45204.160662767092</v>
      </c>
      <c r="T148" s="6">
        <v>4519389.4780383818</v>
      </c>
      <c r="U148" s="6">
        <v>0</v>
      </c>
      <c r="V148" s="3"/>
      <c r="W148" s="3"/>
    </row>
    <row r="149" spans="1:23" x14ac:dyDescent="0.25">
      <c r="A149" s="4">
        <v>32</v>
      </c>
      <c r="B149" s="3" t="s">
        <v>9</v>
      </c>
      <c r="C149" s="3" t="s">
        <v>9</v>
      </c>
      <c r="D149" s="3"/>
      <c r="E149" s="6">
        <v>0</v>
      </c>
      <c r="F149" s="6"/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3"/>
      <c r="R149" s="6">
        <v>0</v>
      </c>
      <c r="S149" s="6">
        <v>0</v>
      </c>
      <c r="T149" s="6">
        <v>0</v>
      </c>
      <c r="U149" s="6">
        <v>0</v>
      </c>
      <c r="V149" s="3"/>
      <c r="W149" s="3"/>
    </row>
    <row r="150" spans="1:23" x14ac:dyDescent="0.25">
      <c r="A150" s="4">
        <v>33</v>
      </c>
      <c r="B150" s="3" t="s">
        <v>9</v>
      </c>
      <c r="C150" s="3" t="s">
        <v>9</v>
      </c>
      <c r="D150" s="3"/>
      <c r="E150" s="6">
        <v>0</v>
      </c>
      <c r="F150" s="6"/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3"/>
      <c r="R150" s="6">
        <v>0</v>
      </c>
      <c r="S150" s="6">
        <v>0</v>
      </c>
      <c r="T150" s="6">
        <v>0</v>
      </c>
      <c r="U150" s="6">
        <v>0</v>
      </c>
      <c r="V150" s="3"/>
      <c r="W150" s="3"/>
    </row>
    <row r="151" spans="1:23" x14ac:dyDescent="0.25">
      <c r="A151" s="4">
        <v>34</v>
      </c>
      <c r="B151" s="3" t="s">
        <v>9</v>
      </c>
      <c r="C151" s="3" t="s">
        <v>9</v>
      </c>
      <c r="D151" s="3"/>
      <c r="E151" s="6">
        <v>0</v>
      </c>
      <c r="F151" s="6"/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3"/>
      <c r="R151" s="6">
        <v>0</v>
      </c>
      <c r="S151" s="6">
        <v>0</v>
      </c>
      <c r="T151" s="6">
        <v>0</v>
      </c>
      <c r="U151" s="6">
        <v>0</v>
      </c>
      <c r="V151" s="3"/>
      <c r="W151" s="3"/>
    </row>
    <row r="152" spans="1:23" x14ac:dyDescent="0.25">
      <c r="A152" s="7">
        <v>35</v>
      </c>
      <c r="B152" s="8"/>
      <c r="C152" s="8" t="s">
        <v>10</v>
      </c>
      <c r="D152" s="8"/>
      <c r="E152" s="9">
        <v>5510161279.6752844</v>
      </c>
      <c r="F152" s="9"/>
      <c r="G152" s="9">
        <v>3235374304.6745768</v>
      </c>
      <c r="H152" s="9">
        <v>665022547.65819645</v>
      </c>
      <c r="I152" s="9">
        <v>685448551.53128827</v>
      </c>
      <c r="J152" s="9">
        <v>377494631.59358817</v>
      </c>
      <c r="K152" s="9">
        <v>313641999.24969161</v>
      </c>
      <c r="L152" s="9">
        <v>32477737.266811807</v>
      </c>
      <c r="M152" s="9">
        <v>86509684.157283843</v>
      </c>
      <c r="N152" s="9">
        <v>57271620.684651487</v>
      </c>
      <c r="O152" s="9">
        <v>55241219.289614707</v>
      </c>
      <c r="P152" s="9">
        <v>1678983.5695818891</v>
      </c>
      <c r="Q152" s="3"/>
      <c r="R152" s="9">
        <v>282759983.19811672</v>
      </c>
      <c r="S152" s="9">
        <v>1493907.8253486771</v>
      </c>
      <c r="T152" s="9">
        <v>29388108.226226192</v>
      </c>
      <c r="U152" s="9">
        <v>0</v>
      </c>
      <c r="V152" s="3"/>
      <c r="W152" s="3"/>
    </row>
    <row r="153" spans="1:23" x14ac:dyDescent="0.25">
      <c r="A153" s="4">
        <v>36</v>
      </c>
      <c r="B153" s="3" t="s">
        <v>5</v>
      </c>
      <c r="C153" s="3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thickBot="1" x14ac:dyDescent="0.3">
      <c r="A154" s="24">
        <v>37</v>
      </c>
      <c r="B154" s="14"/>
      <c r="C154" s="14" t="s">
        <v>54</v>
      </c>
      <c r="D154" s="14"/>
      <c r="E154" s="15">
        <v>5510161279.6752844</v>
      </c>
      <c r="F154" s="15"/>
      <c r="G154" s="15">
        <v>3235374304.6745768</v>
      </c>
      <c r="H154" s="15">
        <v>665022547.65819645</v>
      </c>
      <c r="I154" s="15">
        <v>685448551.53128827</v>
      </c>
      <c r="J154" s="15">
        <v>377494631.59358817</v>
      </c>
      <c r="K154" s="15">
        <v>313641999.24969161</v>
      </c>
      <c r="L154" s="15">
        <v>32477737.266811807</v>
      </c>
      <c r="M154" s="15">
        <v>86509684.157283843</v>
      </c>
      <c r="N154" s="15">
        <v>57271620.684651487</v>
      </c>
      <c r="O154" s="15">
        <v>55241219.289614707</v>
      </c>
      <c r="P154" s="15">
        <v>1678983.5695818891</v>
      </c>
      <c r="Q154" s="3"/>
      <c r="R154" s="15">
        <v>282759983.19811672</v>
      </c>
      <c r="S154" s="15">
        <v>1493907.8253486771</v>
      </c>
      <c r="T154" s="15">
        <v>29388108.226226192</v>
      </c>
      <c r="U154" s="15">
        <v>0</v>
      </c>
      <c r="V154" s="3"/>
      <c r="W154" s="3"/>
    </row>
    <row r="155" spans="1:23" ht="15.75" thickTop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5" t="s">
        <v>16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"/>
      <c r="R156" s="3"/>
      <c r="S156" s="3"/>
      <c r="T156" s="3"/>
      <c r="U156" s="3"/>
      <c r="V156" s="3"/>
      <c r="W156" s="3"/>
    </row>
    <row r="157" spans="1:23" x14ac:dyDescent="0.25">
      <c r="A157" s="35" t="s">
        <v>17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"/>
      <c r="R157" s="3"/>
      <c r="S157" s="3"/>
      <c r="T157" s="3"/>
      <c r="U157" s="3"/>
      <c r="V157" s="3"/>
      <c r="W157" s="3"/>
    </row>
    <row r="158" spans="1:23" x14ac:dyDescent="0.25">
      <c r="A158" s="35" t="s">
        <v>18</v>
      </c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"/>
      <c r="R158" s="3"/>
      <c r="S158" s="3"/>
      <c r="T158" s="3"/>
      <c r="U158" s="3"/>
      <c r="V158" s="3"/>
      <c r="W158" s="3"/>
    </row>
    <row r="159" spans="1:23" x14ac:dyDescent="0.25">
      <c r="A159" s="35" t="s">
        <v>83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51.75" x14ac:dyDescent="0.25">
      <c r="A161" s="1" t="s">
        <v>0</v>
      </c>
      <c r="B161" s="1"/>
      <c r="C161" s="1"/>
      <c r="D161" s="1"/>
      <c r="E161" s="1" t="s">
        <v>1</v>
      </c>
      <c r="F161" s="1"/>
      <c r="G161" s="1" t="s">
        <v>21</v>
      </c>
      <c r="H161" s="1" t="s">
        <v>22</v>
      </c>
      <c r="I161" s="1" t="s">
        <v>23</v>
      </c>
      <c r="J161" s="1" t="s">
        <v>24</v>
      </c>
      <c r="K161" s="1" t="s">
        <v>25</v>
      </c>
      <c r="L161" s="1" t="s">
        <v>26</v>
      </c>
      <c r="M161" s="1" t="s">
        <v>27</v>
      </c>
      <c r="N161" s="1" t="s">
        <v>28</v>
      </c>
      <c r="O161" s="1" t="s">
        <v>29</v>
      </c>
      <c r="P161" s="10" t="s">
        <v>14</v>
      </c>
      <c r="Q161" s="25"/>
      <c r="R161" s="1" t="s">
        <v>30</v>
      </c>
      <c r="S161" s="1" t="s">
        <v>31</v>
      </c>
      <c r="T161" s="1" t="s">
        <v>32</v>
      </c>
      <c r="U161" s="1" t="s">
        <v>33</v>
      </c>
      <c r="V161" s="25"/>
      <c r="W161" s="10" t="s">
        <v>34</v>
      </c>
    </row>
    <row r="162" spans="1:23" x14ac:dyDescent="0.25">
      <c r="A162" s="2"/>
      <c r="B162" s="2"/>
      <c r="C162" s="2" t="s">
        <v>2</v>
      </c>
      <c r="D162" s="2"/>
      <c r="E162" s="2" t="s">
        <v>3</v>
      </c>
      <c r="F162" s="2"/>
      <c r="G162" s="2" t="s">
        <v>35</v>
      </c>
      <c r="H162" s="2" t="s">
        <v>36</v>
      </c>
      <c r="I162" s="2" t="s">
        <v>37</v>
      </c>
      <c r="J162" s="2" t="s">
        <v>38</v>
      </c>
      <c r="K162" s="2" t="s">
        <v>39</v>
      </c>
      <c r="L162" s="2" t="s">
        <v>40</v>
      </c>
      <c r="M162" s="2" t="s">
        <v>41</v>
      </c>
      <c r="N162" s="2" t="s">
        <v>42</v>
      </c>
      <c r="O162" s="2" t="s">
        <v>43</v>
      </c>
      <c r="P162" s="2" t="s">
        <v>44</v>
      </c>
      <c r="Q162" s="2"/>
      <c r="R162" s="2"/>
      <c r="S162" s="2"/>
      <c r="T162" s="2"/>
      <c r="U162" s="2"/>
      <c r="V162" s="2"/>
      <c r="W162" s="2"/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4">
        <v>1</v>
      </c>
      <c r="B164" s="3"/>
      <c r="C164" s="35" t="s">
        <v>4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4">
        <v>2</v>
      </c>
      <c r="B165" s="3" t="s">
        <v>5</v>
      </c>
      <c r="C165" s="3" t="s">
        <v>6</v>
      </c>
      <c r="D165" s="3"/>
      <c r="E165" s="6">
        <v>265649237.41507003</v>
      </c>
      <c r="F165" s="6"/>
      <c r="G165" s="6">
        <v>145471323.26943365</v>
      </c>
      <c r="H165" s="6">
        <v>35255330.873056091</v>
      </c>
      <c r="I165" s="6">
        <v>39660398.315361731</v>
      </c>
      <c r="J165" s="6">
        <v>23553887.325014543</v>
      </c>
      <c r="K165" s="6">
        <v>15798161.115183381</v>
      </c>
      <c r="L165" s="6">
        <v>0</v>
      </c>
      <c r="M165" s="6">
        <v>5534662.6987941796</v>
      </c>
      <c r="N165" s="6">
        <v>0</v>
      </c>
      <c r="O165" s="6">
        <v>303148.66668415355</v>
      </c>
      <c r="P165" s="6">
        <v>72325.151542291322</v>
      </c>
      <c r="Q165" s="3"/>
      <c r="R165" s="6">
        <v>15762315.497116804</v>
      </c>
      <c r="S165" s="6">
        <v>35845.618066576812</v>
      </c>
      <c r="T165" s="6">
        <v>0</v>
      </c>
      <c r="U165" s="6">
        <v>0</v>
      </c>
      <c r="V165" s="3"/>
      <c r="W165" s="6">
        <v>15798161.115183381</v>
      </c>
    </row>
    <row r="166" spans="1:23" x14ac:dyDescent="0.25">
      <c r="A166" s="4">
        <v>3</v>
      </c>
      <c r="B166" s="3" t="s">
        <v>5</v>
      </c>
      <c r="C166" s="3" t="s">
        <v>7</v>
      </c>
      <c r="D166" s="3"/>
      <c r="E166" s="6">
        <v>1080891001.6808226</v>
      </c>
      <c r="F166" s="6"/>
      <c r="G166" s="6">
        <v>563104792.15992022</v>
      </c>
      <c r="H166" s="6">
        <v>143078320.29358274</v>
      </c>
      <c r="I166" s="6">
        <v>159114049.08020326</v>
      </c>
      <c r="J166" s="6">
        <v>102686768.44951293</v>
      </c>
      <c r="K166" s="6">
        <v>77895367.29160127</v>
      </c>
      <c r="L166" s="6">
        <v>0</v>
      </c>
      <c r="M166" s="6">
        <v>30923685.652965467</v>
      </c>
      <c r="N166" s="6">
        <v>0</v>
      </c>
      <c r="O166" s="6">
        <v>3723595.1233057068</v>
      </c>
      <c r="P166" s="6">
        <v>364423.62973121868</v>
      </c>
      <c r="Q166" s="3"/>
      <c r="R166" s="6">
        <v>71443578.686965793</v>
      </c>
      <c r="S166" s="6">
        <v>225590.841563764</v>
      </c>
      <c r="T166" s="6">
        <v>6226197.7630717149</v>
      </c>
      <c r="U166" s="6">
        <v>0</v>
      </c>
      <c r="V166" s="3"/>
      <c r="W166" s="6">
        <v>71669169.528529555</v>
      </c>
    </row>
    <row r="167" spans="1:23" x14ac:dyDescent="0.25">
      <c r="A167" s="4">
        <v>4</v>
      </c>
      <c r="B167" s="3" t="s">
        <v>5</v>
      </c>
      <c r="C167" s="3" t="s">
        <v>8</v>
      </c>
      <c r="D167" s="3"/>
      <c r="E167" s="6">
        <v>0</v>
      </c>
      <c r="F167" s="6"/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3"/>
      <c r="R167" s="6">
        <v>0</v>
      </c>
      <c r="S167" s="6">
        <v>0</v>
      </c>
      <c r="T167" s="6">
        <v>0</v>
      </c>
      <c r="U167" s="6">
        <v>0</v>
      </c>
      <c r="V167" s="3"/>
      <c r="W167" s="6">
        <v>0</v>
      </c>
    </row>
    <row r="168" spans="1:23" x14ac:dyDescent="0.25">
      <c r="A168" s="4">
        <v>5</v>
      </c>
      <c r="B168" s="3" t="s">
        <v>9</v>
      </c>
      <c r="C168" s="3" t="s">
        <v>9</v>
      </c>
      <c r="D168" s="3"/>
      <c r="E168" s="6">
        <v>0</v>
      </c>
      <c r="F168" s="6"/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3"/>
      <c r="R168" s="6">
        <v>0</v>
      </c>
      <c r="S168" s="6">
        <v>0</v>
      </c>
      <c r="T168" s="6">
        <v>0</v>
      </c>
      <c r="U168" s="6">
        <v>0</v>
      </c>
      <c r="V168" s="3"/>
      <c r="W168" s="6">
        <v>0</v>
      </c>
    </row>
    <row r="169" spans="1:23" x14ac:dyDescent="0.25">
      <c r="A169" s="4">
        <v>6</v>
      </c>
      <c r="B169" s="3" t="s">
        <v>9</v>
      </c>
      <c r="C169" s="3" t="s">
        <v>9</v>
      </c>
      <c r="D169" s="3"/>
      <c r="E169" s="6">
        <v>0</v>
      </c>
      <c r="F169" s="6"/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3"/>
      <c r="R169" s="6">
        <v>0</v>
      </c>
      <c r="S169" s="6">
        <v>0</v>
      </c>
      <c r="T169" s="6">
        <v>0</v>
      </c>
      <c r="U169" s="6">
        <v>0</v>
      </c>
      <c r="V169" s="3"/>
      <c r="W169" s="6">
        <v>0</v>
      </c>
    </row>
    <row r="170" spans="1:23" x14ac:dyDescent="0.25">
      <c r="A170" s="4">
        <v>7</v>
      </c>
      <c r="B170" s="3" t="s">
        <v>9</v>
      </c>
      <c r="C170" s="3" t="s">
        <v>9</v>
      </c>
      <c r="D170" s="3"/>
      <c r="E170" s="6">
        <v>0</v>
      </c>
      <c r="F170" s="6"/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3"/>
      <c r="R170" s="6">
        <v>0</v>
      </c>
      <c r="S170" s="6">
        <v>0</v>
      </c>
      <c r="T170" s="6">
        <v>0</v>
      </c>
      <c r="U170" s="6">
        <v>0</v>
      </c>
      <c r="V170" s="3"/>
      <c r="W170" s="6">
        <v>0</v>
      </c>
    </row>
    <row r="171" spans="1:23" x14ac:dyDescent="0.25">
      <c r="A171" s="7">
        <v>8</v>
      </c>
      <c r="B171" s="8" t="s">
        <v>5</v>
      </c>
      <c r="C171" s="8" t="s">
        <v>10</v>
      </c>
      <c r="D171" s="8"/>
      <c r="E171" s="9">
        <v>1346540239.0958927</v>
      </c>
      <c r="F171" s="9"/>
      <c r="G171" s="9">
        <v>708576115.42935383</v>
      </c>
      <c r="H171" s="9">
        <v>178333651.16663882</v>
      </c>
      <c r="I171" s="9">
        <v>198774447.395565</v>
      </c>
      <c r="J171" s="9">
        <v>126240655.77452748</v>
      </c>
      <c r="K171" s="9">
        <v>93693528.406784654</v>
      </c>
      <c r="L171" s="9">
        <v>0</v>
      </c>
      <c r="M171" s="9">
        <v>36458348.35175965</v>
      </c>
      <c r="N171" s="9">
        <v>0</v>
      </c>
      <c r="O171" s="9">
        <v>4026743.7899898603</v>
      </c>
      <c r="P171" s="9">
        <v>436748.78127351002</v>
      </c>
      <c r="Q171" s="3"/>
      <c r="R171" s="9">
        <v>87205894.184082597</v>
      </c>
      <c r="S171" s="9">
        <v>261436.4596303408</v>
      </c>
      <c r="T171" s="9">
        <v>6226197.7630717149</v>
      </c>
      <c r="U171" s="9">
        <v>0</v>
      </c>
      <c r="V171" s="3"/>
      <c r="W171" s="9">
        <v>87467330.643712938</v>
      </c>
    </row>
    <row r="172" spans="1:23" x14ac:dyDescent="0.25">
      <c r="A172" s="4">
        <v>9</v>
      </c>
      <c r="B172" s="3" t="s">
        <v>5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4">
        <v>10</v>
      </c>
      <c r="B173" s="3"/>
      <c r="C173" s="35" t="s">
        <v>11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4">
        <v>11</v>
      </c>
      <c r="B174" s="3" t="s">
        <v>5</v>
      </c>
      <c r="C174" s="3" t="s">
        <v>6</v>
      </c>
      <c r="D174" s="3"/>
      <c r="E174" s="6">
        <v>151801601.82654768</v>
      </c>
      <c r="F174" s="6"/>
      <c r="G174" s="6">
        <v>76725930.804775998</v>
      </c>
      <c r="H174" s="6">
        <v>18616158.419759162</v>
      </c>
      <c r="I174" s="6">
        <v>20943891.098033149</v>
      </c>
      <c r="J174" s="6">
        <v>12415979.050948335</v>
      </c>
      <c r="K174" s="6">
        <v>8334366.4153429782</v>
      </c>
      <c r="L174" s="6">
        <v>2041361.9312954633</v>
      </c>
      <c r="M174" s="6">
        <v>2916741.6607151786</v>
      </c>
      <c r="N174" s="6">
        <v>9613109.1495817099</v>
      </c>
      <c r="O174" s="6">
        <v>155535.06672727209</v>
      </c>
      <c r="P174" s="6">
        <v>38528.229368412925</v>
      </c>
      <c r="Q174" s="3"/>
      <c r="R174" s="6">
        <v>8315924.4444381408</v>
      </c>
      <c r="S174" s="6">
        <v>18441.970904837817</v>
      </c>
      <c r="T174" s="6">
        <v>0</v>
      </c>
      <c r="U174" s="6">
        <v>0</v>
      </c>
      <c r="V174" s="3"/>
      <c r="W174" s="6">
        <v>8334366.4153429782</v>
      </c>
    </row>
    <row r="175" spans="1:23" x14ac:dyDescent="0.25">
      <c r="A175" s="4">
        <v>12</v>
      </c>
      <c r="B175" s="3" t="s">
        <v>5</v>
      </c>
      <c r="C175" s="3" t="s">
        <v>7</v>
      </c>
      <c r="D175" s="3"/>
      <c r="E175" s="6">
        <v>0</v>
      </c>
      <c r="F175" s="6"/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3"/>
      <c r="R175" s="6">
        <v>0</v>
      </c>
      <c r="S175" s="6">
        <v>0</v>
      </c>
      <c r="T175" s="6">
        <v>0</v>
      </c>
      <c r="U175" s="6">
        <v>0</v>
      </c>
      <c r="V175" s="3"/>
      <c r="W175" s="6">
        <v>0</v>
      </c>
    </row>
    <row r="176" spans="1:23" x14ac:dyDescent="0.25">
      <c r="A176" s="4">
        <v>13</v>
      </c>
      <c r="B176" s="3" t="s">
        <v>5</v>
      </c>
      <c r="C176" s="3" t="s">
        <v>8</v>
      </c>
      <c r="D176" s="3"/>
      <c r="E176" s="6">
        <v>-1010226.96</v>
      </c>
      <c r="F176" s="6"/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-1010226.96</v>
      </c>
      <c r="M176" s="6">
        <v>0</v>
      </c>
      <c r="N176" s="6">
        <v>0</v>
      </c>
      <c r="O176" s="6">
        <v>0</v>
      </c>
      <c r="P176" s="6">
        <v>0</v>
      </c>
      <c r="Q176" s="3"/>
      <c r="R176" s="6">
        <v>0</v>
      </c>
      <c r="S176" s="6">
        <v>0</v>
      </c>
      <c r="T176" s="6">
        <v>0</v>
      </c>
      <c r="U176" s="6">
        <v>0</v>
      </c>
      <c r="V176" s="3"/>
      <c r="W176" s="6">
        <v>0</v>
      </c>
    </row>
    <row r="177" spans="1:23" x14ac:dyDescent="0.25">
      <c r="A177" s="4">
        <v>14</v>
      </c>
      <c r="B177" s="3" t="s">
        <v>9</v>
      </c>
      <c r="C177" s="3" t="s">
        <v>9</v>
      </c>
      <c r="D177" s="3"/>
      <c r="E177" s="6">
        <v>0</v>
      </c>
      <c r="F177" s="6"/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3"/>
      <c r="R177" s="6">
        <v>0</v>
      </c>
      <c r="S177" s="6">
        <v>0</v>
      </c>
      <c r="T177" s="6">
        <v>0</v>
      </c>
      <c r="U177" s="6">
        <v>0</v>
      </c>
      <c r="V177" s="3"/>
      <c r="W177" s="6">
        <v>0</v>
      </c>
    </row>
    <row r="178" spans="1:23" x14ac:dyDescent="0.25">
      <c r="A178" s="4">
        <v>15</v>
      </c>
      <c r="B178" s="3" t="s">
        <v>9</v>
      </c>
      <c r="C178" s="3" t="s">
        <v>9</v>
      </c>
      <c r="D178" s="3"/>
      <c r="E178" s="6">
        <v>0</v>
      </c>
      <c r="F178" s="6"/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3"/>
      <c r="R178" s="6">
        <v>0</v>
      </c>
      <c r="S178" s="6">
        <v>0</v>
      </c>
      <c r="T178" s="6">
        <v>0</v>
      </c>
      <c r="U178" s="6">
        <v>0</v>
      </c>
      <c r="V178" s="3"/>
      <c r="W178" s="6">
        <v>0</v>
      </c>
    </row>
    <row r="179" spans="1:23" x14ac:dyDescent="0.25">
      <c r="A179" s="4">
        <v>16</v>
      </c>
      <c r="B179" s="3" t="s">
        <v>9</v>
      </c>
      <c r="C179" s="3" t="s">
        <v>9</v>
      </c>
      <c r="D179" s="3"/>
      <c r="E179" s="6">
        <v>0</v>
      </c>
      <c r="F179" s="6"/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3"/>
      <c r="R179" s="6">
        <v>0</v>
      </c>
      <c r="S179" s="6">
        <v>0</v>
      </c>
      <c r="T179" s="6">
        <v>0</v>
      </c>
      <c r="U179" s="6">
        <v>0</v>
      </c>
      <c r="V179" s="3"/>
      <c r="W179" s="6">
        <v>0</v>
      </c>
    </row>
    <row r="180" spans="1:23" x14ac:dyDescent="0.25">
      <c r="A180" s="7">
        <v>17</v>
      </c>
      <c r="B180" s="8" t="s">
        <v>5</v>
      </c>
      <c r="C180" s="8" t="s">
        <v>10</v>
      </c>
      <c r="D180" s="8"/>
      <c r="E180" s="9">
        <v>150791374.86654767</v>
      </c>
      <c r="F180" s="9"/>
      <c r="G180" s="9">
        <v>76725930.804775998</v>
      </c>
      <c r="H180" s="9">
        <v>18616158.419759162</v>
      </c>
      <c r="I180" s="9">
        <v>20943891.098033149</v>
      </c>
      <c r="J180" s="9">
        <v>12415979.050948335</v>
      </c>
      <c r="K180" s="9">
        <v>8334366.4153429782</v>
      </c>
      <c r="L180" s="9">
        <v>1031134.9712954634</v>
      </c>
      <c r="M180" s="9">
        <v>2916741.6607151786</v>
      </c>
      <c r="N180" s="9">
        <v>9613109.1495817099</v>
      </c>
      <c r="O180" s="9">
        <v>155535.06672727209</v>
      </c>
      <c r="P180" s="9">
        <v>38528.229368412925</v>
      </c>
      <c r="Q180" s="3"/>
      <c r="R180" s="9">
        <v>8315924.4444381408</v>
      </c>
      <c r="S180" s="9">
        <v>18441.970904837817</v>
      </c>
      <c r="T180" s="9">
        <v>0</v>
      </c>
      <c r="U180" s="9">
        <v>0</v>
      </c>
      <c r="V180" s="3"/>
      <c r="W180" s="9">
        <v>8334366.4153429782</v>
      </c>
    </row>
    <row r="181" spans="1:23" x14ac:dyDescent="0.25">
      <c r="A181" s="4">
        <v>18</v>
      </c>
      <c r="B181" s="3" t="s">
        <v>5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4">
        <v>19</v>
      </c>
      <c r="B182" s="3"/>
      <c r="C182" s="35" t="s">
        <v>81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4">
        <v>20</v>
      </c>
      <c r="B183" s="3" t="s">
        <v>5</v>
      </c>
      <c r="C183" s="3" t="s">
        <v>6</v>
      </c>
      <c r="D183" s="3"/>
      <c r="E183" s="6">
        <v>445707575.28443158</v>
      </c>
      <c r="F183" s="6"/>
      <c r="G183" s="6">
        <v>299772076.42589706</v>
      </c>
      <c r="H183" s="6">
        <v>55060449.22977405</v>
      </c>
      <c r="I183" s="6">
        <v>46366681.655231886</v>
      </c>
      <c r="J183" s="6">
        <v>20013384.365991224</v>
      </c>
      <c r="K183" s="6">
        <v>19868184.061020721</v>
      </c>
      <c r="L183" s="6">
        <v>3325391.2073812075</v>
      </c>
      <c r="M183" s="6">
        <v>-785101.1190912351</v>
      </c>
      <c r="N183" s="6">
        <v>-469157.24298596638</v>
      </c>
      <c r="O183" s="6">
        <v>2387843.8982606055</v>
      </c>
      <c r="P183" s="6">
        <v>167822.80295197392</v>
      </c>
      <c r="Q183" s="3"/>
      <c r="R183" s="6">
        <v>15718548.085179294</v>
      </c>
      <c r="S183" s="6">
        <v>219758.73573846853</v>
      </c>
      <c r="T183" s="6">
        <v>3929877.2401029593</v>
      </c>
      <c r="U183" s="6">
        <v>0</v>
      </c>
      <c r="V183" s="3"/>
      <c r="W183" s="6">
        <v>15938306.820917763</v>
      </c>
    </row>
    <row r="184" spans="1:23" x14ac:dyDescent="0.25">
      <c r="A184" s="4">
        <v>21</v>
      </c>
      <c r="B184" s="3" t="s">
        <v>5</v>
      </c>
      <c r="C184" s="3" t="s">
        <v>7</v>
      </c>
      <c r="D184" s="3"/>
      <c r="E184" s="6">
        <v>0</v>
      </c>
      <c r="F184" s="6"/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3"/>
      <c r="R184" s="6">
        <v>0</v>
      </c>
      <c r="S184" s="6">
        <v>0</v>
      </c>
      <c r="T184" s="6">
        <v>0</v>
      </c>
      <c r="U184" s="6">
        <v>0</v>
      </c>
      <c r="V184" s="3"/>
      <c r="W184" s="6">
        <v>0</v>
      </c>
    </row>
    <row r="185" spans="1:23" x14ac:dyDescent="0.25">
      <c r="A185" s="4">
        <v>22</v>
      </c>
      <c r="B185" s="3" t="s">
        <v>5</v>
      </c>
      <c r="C185" s="3" t="s">
        <v>8</v>
      </c>
      <c r="D185" s="3"/>
      <c r="E185" s="6">
        <v>153525126.08694485</v>
      </c>
      <c r="F185" s="6"/>
      <c r="G185" s="6">
        <v>118551746.26257628</v>
      </c>
      <c r="H185" s="6">
        <v>12214047.313951656</v>
      </c>
      <c r="I185" s="6">
        <v>3221415.6192084835</v>
      </c>
      <c r="J185" s="6">
        <v>1117321.3633310385</v>
      </c>
      <c r="K185" s="6">
        <v>6167293.8474169476</v>
      </c>
      <c r="L185" s="6">
        <v>364181.2754944468</v>
      </c>
      <c r="M185" s="6">
        <v>326356.65448171174</v>
      </c>
      <c r="N185" s="6">
        <v>557402.02644625271</v>
      </c>
      <c r="O185" s="6">
        <v>11002304.080796253</v>
      </c>
      <c r="P185" s="6">
        <v>3057.6432417435449</v>
      </c>
      <c r="Q185" s="3"/>
      <c r="R185" s="6">
        <v>4853674.5352742542</v>
      </c>
      <c r="S185" s="6">
        <v>12871.015869924226</v>
      </c>
      <c r="T185" s="6">
        <v>1300748.2962727693</v>
      </c>
      <c r="U185" s="6">
        <v>0</v>
      </c>
      <c r="V185" s="3"/>
      <c r="W185" s="6">
        <v>4866545.551144178</v>
      </c>
    </row>
    <row r="186" spans="1:23" x14ac:dyDescent="0.25">
      <c r="A186" s="4">
        <v>23</v>
      </c>
      <c r="B186" s="3" t="s">
        <v>9</v>
      </c>
      <c r="C186" s="3" t="s">
        <v>9</v>
      </c>
      <c r="D186" s="3"/>
      <c r="E186" s="6">
        <v>0</v>
      </c>
      <c r="F186" s="6"/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3"/>
      <c r="R186" s="6">
        <v>0</v>
      </c>
      <c r="S186" s="6">
        <v>0</v>
      </c>
      <c r="T186" s="6">
        <v>0</v>
      </c>
      <c r="U186" s="6">
        <v>0</v>
      </c>
      <c r="V186" s="3"/>
      <c r="W186" s="6">
        <v>0</v>
      </c>
    </row>
    <row r="187" spans="1:23" x14ac:dyDescent="0.25">
      <c r="A187" s="4">
        <v>24</v>
      </c>
      <c r="B187" s="3" t="s">
        <v>9</v>
      </c>
      <c r="C187" s="3" t="s">
        <v>9</v>
      </c>
      <c r="D187" s="3"/>
      <c r="E187" s="6">
        <v>0</v>
      </c>
      <c r="F187" s="6"/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3"/>
      <c r="R187" s="6">
        <v>0</v>
      </c>
      <c r="S187" s="6">
        <v>0</v>
      </c>
      <c r="T187" s="6">
        <v>0</v>
      </c>
      <c r="U187" s="6">
        <v>0</v>
      </c>
      <c r="V187" s="3"/>
      <c r="W187" s="6">
        <v>0</v>
      </c>
    </row>
    <row r="188" spans="1:23" x14ac:dyDescent="0.25">
      <c r="A188" s="4">
        <v>25</v>
      </c>
      <c r="B188" s="3" t="s">
        <v>9</v>
      </c>
      <c r="C188" s="3" t="s">
        <v>9</v>
      </c>
      <c r="D188" s="3"/>
      <c r="E188" s="6">
        <v>0</v>
      </c>
      <c r="F188" s="6"/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3"/>
      <c r="R188" s="6">
        <v>0</v>
      </c>
      <c r="S188" s="6">
        <v>0</v>
      </c>
      <c r="T188" s="6">
        <v>0</v>
      </c>
      <c r="U188" s="6">
        <v>0</v>
      </c>
      <c r="V188" s="3"/>
      <c r="W188" s="6">
        <v>0</v>
      </c>
    </row>
    <row r="189" spans="1:23" x14ac:dyDescent="0.25">
      <c r="A189" s="7">
        <v>26</v>
      </c>
      <c r="B189" s="8" t="s">
        <v>5</v>
      </c>
      <c r="C189" s="8" t="s">
        <v>10</v>
      </c>
      <c r="D189" s="8"/>
      <c r="E189" s="9">
        <v>599232701.3713764</v>
      </c>
      <c r="F189" s="9"/>
      <c r="G189" s="9">
        <v>418323822.68847334</v>
      </c>
      <c r="H189" s="9">
        <v>67274496.543725699</v>
      </c>
      <c r="I189" s="9">
        <v>49588097.274440371</v>
      </c>
      <c r="J189" s="9">
        <v>21130705.729322262</v>
      </c>
      <c r="K189" s="9">
        <v>26035477.908437669</v>
      </c>
      <c r="L189" s="9">
        <v>3689572.4828756545</v>
      </c>
      <c r="M189" s="9">
        <v>-458744.46460952336</v>
      </c>
      <c r="N189" s="9">
        <v>88244.78346028633</v>
      </c>
      <c r="O189" s="9">
        <v>13390147.979056858</v>
      </c>
      <c r="P189" s="9">
        <v>170880.44619371748</v>
      </c>
      <c r="Q189" s="3"/>
      <c r="R189" s="9">
        <v>20572222.620453548</v>
      </c>
      <c r="S189" s="9">
        <v>232629.75160839275</v>
      </c>
      <c r="T189" s="9">
        <v>5230625.5363757284</v>
      </c>
      <c r="U189" s="9">
        <v>0</v>
      </c>
      <c r="V189" s="3"/>
      <c r="W189" s="9">
        <v>20804852.372061942</v>
      </c>
    </row>
    <row r="190" spans="1:23" x14ac:dyDescent="0.25">
      <c r="A190" s="4"/>
      <c r="B190" s="3" t="s">
        <v>5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>
        <v>0</v>
      </c>
    </row>
    <row r="191" spans="1:23" x14ac:dyDescent="0.25">
      <c r="A191" s="4"/>
      <c r="B191" s="3" t="s">
        <v>9</v>
      </c>
      <c r="C191" s="35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>
        <v>0</v>
      </c>
    </row>
    <row r="192" spans="1:23" x14ac:dyDescent="0.25">
      <c r="A192" s="4"/>
      <c r="B192" s="3" t="s">
        <v>9</v>
      </c>
      <c r="C192" s="3" t="s">
        <v>9</v>
      </c>
      <c r="D192" s="3"/>
      <c r="E192" s="6">
        <v>0</v>
      </c>
      <c r="F192" s="6"/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3"/>
      <c r="R192" s="6">
        <v>0</v>
      </c>
      <c r="S192" s="6">
        <v>0</v>
      </c>
      <c r="T192" s="6">
        <v>0</v>
      </c>
      <c r="U192" s="6">
        <v>0</v>
      </c>
      <c r="V192" s="3"/>
      <c r="W192" s="6">
        <v>0</v>
      </c>
    </row>
    <row r="193" spans="1:23" x14ac:dyDescent="0.25">
      <c r="A193" s="4"/>
      <c r="B193" s="3" t="s">
        <v>9</v>
      </c>
      <c r="C193" s="3" t="s">
        <v>9</v>
      </c>
      <c r="D193" s="3"/>
      <c r="E193" s="6">
        <v>0</v>
      </c>
      <c r="F193" s="6"/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3"/>
      <c r="R193" s="6">
        <v>0</v>
      </c>
      <c r="S193" s="6">
        <v>0</v>
      </c>
      <c r="T193" s="6">
        <v>0</v>
      </c>
      <c r="U193" s="6">
        <v>0</v>
      </c>
      <c r="V193" s="3"/>
      <c r="W193" s="6">
        <v>0</v>
      </c>
    </row>
    <row r="194" spans="1:23" x14ac:dyDescent="0.25">
      <c r="A194" s="4"/>
      <c r="B194" s="3" t="s">
        <v>9</v>
      </c>
      <c r="C194" s="3" t="s">
        <v>9</v>
      </c>
      <c r="D194" s="3"/>
      <c r="E194" s="6">
        <v>0</v>
      </c>
      <c r="F194" s="6"/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3"/>
      <c r="R194" s="6">
        <v>0</v>
      </c>
      <c r="S194" s="6">
        <v>0</v>
      </c>
      <c r="T194" s="6">
        <v>0</v>
      </c>
      <c r="U194" s="6">
        <v>0</v>
      </c>
      <c r="V194" s="3"/>
      <c r="W194" s="6">
        <v>0</v>
      </c>
    </row>
    <row r="195" spans="1:23" x14ac:dyDescent="0.25">
      <c r="A195" s="4"/>
      <c r="B195" s="3" t="s">
        <v>9</v>
      </c>
      <c r="C195" s="3" t="s">
        <v>9</v>
      </c>
      <c r="D195" s="3"/>
      <c r="E195" s="6">
        <v>0</v>
      </c>
      <c r="F195" s="6"/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3"/>
      <c r="R195" s="6">
        <v>0</v>
      </c>
      <c r="S195" s="6">
        <v>0</v>
      </c>
      <c r="T195" s="6">
        <v>0</v>
      </c>
      <c r="U195" s="6">
        <v>0</v>
      </c>
      <c r="V195" s="3"/>
      <c r="W195" s="6">
        <v>0</v>
      </c>
    </row>
    <row r="196" spans="1:23" x14ac:dyDescent="0.25">
      <c r="A196" s="4"/>
      <c r="B196" s="3" t="s">
        <v>9</v>
      </c>
      <c r="C196" s="3" t="s">
        <v>9</v>
      </c>
      <c r="D196" s="3"/>
      <c r="E196" s="6">
        <v>0</v>
      </c>
      <c r="F196" s="6"/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3"/>
      <c r="R196" s="6">
        <v>0</v>
      </c>
      <c r="S196" s="6">
        <v>0</v>
      </c>
      <c r="T196" s="6">
        <v>0</v>
      </c>
      <c r="U196" s="6">
        <v>0</v>
      </c>
      <c r="V196" s="3"/>
      <c r="W196" s="6">
        <v>0</v>
      </c>
    </row>
    <row r="197" spans="1:23" x14ac:dyDescent="0.25">
      <c r="A197" s="4"/>
      <c r="B197" s="3" t="s">
        <v>9</v>
      </c>
      <c r="C197" s="3" t="s">
        <v>9</v>
      </c>
      <c r="D197" s="3"/>
      <c r="E197" s="6">
        <v>0</v>
      </c>
      <c r="F197" s="6"/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3"/>
      <c r="R197" s="6">
        <v>0</v>
      </c>
      <c r="S197" s="6">
        <v>0</v>
      </c>
      <c r="T197" s="6">
        <v>0</v>
      </c>
      <c r="U197" s="6">
        <v>0</v>
      </c>
      <c r="V197" s="3"/>
      <c r="W197" s="6">
        <v>0</v>
      </c>
    </row>
    <row r="198" spans="1:23" x14ac:dyDescent="0.25">
      <c r="A198" s="7"/>
      <c r="B198" s="8" t="s">
        <v>9</v>
      </c>
      <c r="C198" s="8" t="s">
        <v>9</v>
      </c>
      <c r="D198" s="8"/>
      <c r="E198" s="9">
        <v>0</v>
      </c>
      <c r="F198" s="9"/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3"/>
      <c r="R198" s="9">
        <v>0</v>
      </c>
      <c r="S198" s="9">
        <v>0</v>
      </c>
      <c r="T198" s="9">
        <v>0</v>
      </c>
      <c r="U198" s="9">
        <v>0</v>
      </c>
      <c r="V198" s="3"/>
      <c r="W198" s="9">
        <v>0</v>
      </c>
    </row>
    <row r="199" spans="1:23" x14ac:dyDescent="0.25">
      <c r="A199" s="4"/>
      <c r="B199" s="3" t="s">
        <v>9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>
        <v>0</v>
      </c>
    </row>
    <row r="200" spans="1:23" x14ac:dyDescent="0.25">
      <c r="A200" s="4"/>
      <c r="B200" s="3" t="s">
        <v>9</v>
      </c>
      <c r="C200" s="35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>
        <v>0</v>
      </c>
    </row>
    <row r="201" spans="1:23" x14ac:dyDescent="0.25">
      <c r="A201" s="4"/>
      <c r="B201" s="3" t="s">
        <v>9</v>
      </c>
      <c r="C201" s="3" t="s">
        <v>9</v>
      </c>
      <c r="D201" s="3"/>
      <c r="E201" s="6">
        <v>0</v>
      </c>
      <c r="F201" s="6"/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3"/>
      <c r="R201" s="6">
        <v>0</v>
      </c>
      <c r="S201" s="6">
        <v>0</v>
      </c>
      <c r="T201" s="6">
        <v>0</v>
      </c>
      <c r="U201" s="6">
        <v>0</v>
      </c>
      <c r="V201" s="3"/>
      <c r="W201" s="6">
        <v>0</v>
      </c>
    </row>
    <row r="202" spans="1:23" x14ac:dyDescent="0.25">
      <c r="A202" s="4"/>
      <c r="B202" s="3" t="s">
        <v>9</v>
      </c>
      <c r="C202" s="3" t="s">
        <v>9</v>
      </c>
      <c r="D202" s="3"/>
      <c r="E202" s="6">
        <v>0</v>
      </c>
      <c r="F202" s="6"/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3"/>
      <c r="R202" s="6">
        <v>0</v>
      </c>
      <c r="S202" s="6">
        <v>0</v>
      </c>
      <c r="T202" s="6">
        <v>0</v>
      </c>
      <c r="U202" s="6">
        <v>0</v>
      </c>
      <c r="V202" s="3"/>
      <c r="W202" s="6">
        <v>0</v>
      </c>
    </row>
    <row r="203" spans="1:23" x14ac:dyDescent="0.25">
      <c r="A203" s="4"/>
      <c r="B203" s="3" t="s">
        <v>9</v>
      </c>
      <c r="C203" s="3" t="s">
        <v>9</v>
      </c>
      <c r="D203" s="3"/>
      <c r="E203" s="6">
        <v>0</v>
      </c>
      <c r="F203" s="6"/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3"/>
      <c r="R203" s="6">
        <v>0</v>
      </c>
      <c r="S203" s="6">
        <v>0</v>
      </c>
      <c r="T203" s="6">
        <v>0</v>
      </c>
      <c r="U203" s="6">
        <v>0</v>
      </c>
      <c r="V203" s="3"/>
      <c r="W203" s="6">
        <v>0</v>
      </c>
    </row>
    <row r="204" spans="1:23" x14ac:dyDescent="0.25">
      <c r="A204" s="4"/>
      <c r="B204" s="3" t="s">
        <v>9</v>
      </c>
      <c r="C204" s="3" t="s">
        <v>9</v>
      </c>
      <c r="D204" s="3"/>
      <c r="E204" s="6">
        <v>0</v>
      </c>
      <c r="F204" s="6"/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3"/>
      <c r="R204" s="6">
        <v>0</v>
      </c>
      <c r="S204" s="6">
        <v>0</v>
      </c>
      <c r="T204" s="6">
        <v>0</v>
      </c>
      <c r="U204" s="6">
        <v>0</v>
      </c>
      <c r="V204" s="3"/>
      <c r="W204" s="6">
        <v>0</v>
      </c>
    </row>
    <row r="205" spans="1:23" x14ac:dyDescent="0.25">
      <c r="A205" s="4"/>
      <c r="B205" s="3" t="s">
        <v>9</v>
      </c>
      <c r="C205" s="3" t="s">
        <v>9</v>
      </c>
      <c r="D205" s="3"/>
      <c r="E205" s="6">
        <v>0</v>
      </c>
      <c r="F205" s="6"/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3"/>
      <c r="R205" s="6">
        <v>0</v>
      </c>
      <c r="S205" s="6">
        <v>0</v>
      </c>
      <c r="T205" s="6">
        <v>0</v>
      </c>
      <c r="U205" s="6">
        <v>0</v>
      </c>
      <c r="V205" s="3"/>
      <c r="W205" s="6">
        <v>0</v>
      </c>
    </row>
    <row r="206" spans="1:23" x14ac:dyDescent="0.25">
      <c r="A206" s="4"/>
      <c r="B206" s="3" t="s">
        <v>9</v>
      </c>
      <c r="C206" s="3" t="s">
        <v>9</v>
      </c>
      <c r="D206" s="3"/>
      <c r="E206" s="6">
        <v>0</v>
      </c>
      <c r="F206" s="6"/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3"/>
      <c r="R206" s="6">
        <v>0</v>
      </c>
      <c r="S206" s="6">
        <v>0</v>
      </c>
      <c r="T206" s="6">
        <v>0</v>
      </c>
      <c r="U206" s="6">
        <v>0</v>
      </c>
      <c r="V206" s="3"/>
      <c r="W206" s="6">
        <v>0</v>
      </c>
    </row>
    <row r="207" spans="1:23" x14ac:dyDescent="0.25">
      <c r="A207" s="7"/>
      <c r="B207" s="8" t="s">
        <v>9</v>
      </c>
      <c r="C207" s="8" t="s">
        <v>9</v>
      </c>
      <c r="D207" s="8"/>
      <c r="E207" s="9">
        <v>0</v>
      </c>
      <c r="F207" s="9"/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3"/>
      <c r="R207" s="9">
        <v>0</v>
      </c>
      <c r="S207" s="9">
        <v>0</v>
      </c>
      <c r="T207" s="9">
        <v>0</v>
      </c>
      <c r="U207" s="9">
        <v>0</v>
      </c>
      <c r="V207" s="3"/>
      <c r="W207" s="9">
        <v>0</v>
      </c>
    </row>
    <row r="208" spans="1:23" x14ac:dyDescent="0.25">
      <c r="A208" s="4"/>
      <c r="B208" s="3" t="s">
        <v>9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>
        <v>0</v>
      </c>
    </row>
    <row r="209" spans="1:23" x14ac:dyDescent="0.25">
      <c r="A209" s="4"/>
      <c r="B209" s="3" t="s">
        <v>9</v>
      </c>
      <c r="C209" s="35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>
        <v>0</v>
      </c>
    </row>
    <row r="210" spans="1:23" x14ac:dyDescent="0.25">
      <c r="A210" s="4"/>
      <c r="B210" s="3" t="s">
        <v>9</v>
      </c>
      <c r="C210" s="3" t="s">
        <v>9</v>
      </c>
      <c r="D210" s="3"/>
      <c r="E210" s="6">
        <v>0</v>
      </c>
      <c r="F210" s="6"/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3"/>
      <c r="R210" s="6">
        <v>0</v>
      </c>
      <c r="S210" s="6">
        <v>0</v>
      </c>
      <c r="T210" s="6">
        <v>0</v>
      </c>
      <c r="U210" s="6">
        <v>0</v>
      </c>
      <c r="V210" s="3"/>
      <c r="W210" s="6">
        <v>0</v>
      </c>
    </row>
    <row r="211" spans="1:23" x14ac:dyDescent="0.25">
      <c r="A211" s="4"/>
      <c r="B211" s="3" t="s">
        <v>9</v>
      </c>
      <c r="C211" s="3" t="s">
        <v>9</v>
      </c>
      <c r="D211" s="3"/>
      <c r="E211" s="6">
        <v>0</v>
      </c>
      <c r="F211" s="6"/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3"/>
      <c r="R211" s="6">
        <v>0</v>
      </c>
      <c r="S211" s="6">
        <v>0</v>
      </c>
      <c r="T211" s="6">
        <v>0</v>
      </c>
      <c r="U211" s="6">
        <v>0</v>
      </c>
      <c r="V211" s="3"/>
      <c r="W211" s="6">
        <v>0</v>
      </c>
    </row>
    <row r="212" spans="1:23" x14ac:dyDescent="0.25">
      <c r="A212" s="4"/>
      <c r="B212" s="3" t="s">
        <v>9</v>
      </c>
      <c r="C212" s="3" t="s">
        <v>9</v>
      </c>
      <c r="D212" s="3"/>
      <c r="E212" s="6">
        <v>0</v>
      </c>
      <c r="F212" s="6"/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3"/>
      <c r="R212" s="6">
        <v>0</v>
      </c>
      <c r="S212" s="6">
        <v>0</v>
      </c>
      <c r="T212" s="6">
        <v>0</v>
      </c>
      <c r="U212" s="6">
        <v>0</v>
      </c>
      <c r="V212" s="3"/>
      <c r="W212" s="6">
        <v>0</v>
      </c>
    </row>
    <row r="213" spans="1:23" x14ac:dyDescent="0.25">
      <c r="A213" s="4"/>
      <c r="B213" s="3" t="s">
        <v>9</v>
      </c>
      <c r="C213" s="3" t="s">
        <v>9</v>
      </c>
      <c r="D213" s="3"/>
      <c r="E213" s="6">
        <v>0</v>
      </c>
      <c r="F213" s="6"/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3"/>
      <c r="R213" s="6">
        <v>0</v>
      </c>
      <c r="S213" s="6">
        <v>0</v>
      </c>
      <c r="T213" s="6">
        <v>0</v>
      </c>
      <c r="U213" s="6">
        <v>0</v>
      </c>
      <c r="V213" s="3"/>
      <c r="W213" s="6">
        <v>0</v>
      </c>
    </row>
    <row r="214" spans="1:23" x14ac:dyDescent="0.25">
      <c r="A214" s="4"/>
      <c r="B214" s="3" t="s">
        <v>9</v>
      </c>
      <c r="C214" s="3" t="s">
        <v>9</v>
      </c>
      <c r="D214" s="3"/>
      <c r="E214" s="6">
        <v>0</v>
      </c>
      <c r="F214" s="6"/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3"/>
      <c r="R214" s="6">
        <v>0</v>
      </c>
      <c r="S214" s="6">
        <v>0</v>
      </c>
      <c r="T214" s="6">
        <v>0</v>
      </c>
      <c r="U214" s="6">
        <v>0</v>
      </c>
      <c r="V214" s="3"/>
      <c r="W214" s="6">
        <v>0</v>
      </c>
    </row>
    <row r="215" spans="1:23" x14ac:dyDescent="0.25">
      <c r="A215" s="4"/>
      <c r="B215" s="3" t="s">
        <v>9</v>
      </c>
      <c r="C215" s="3" t="s">
        <v>9</v>
      </c>
      <c r="D215" s="3"/>
      <c r="E215" s="6">
        <v>0</v>
      </c>
      <c r="F215" s="6"/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3"/>
      <c r="R215" s="6">
        <v>0</v>
      </c>
      <c r="S215" s="6">
        <v>0</v>
      </c>
      <c r="T215" s="6">
        <v>0</v>
      </c>
      <c r="U215" s="6">
        <v>0</v>
      </c>
      <c r="V215" s="3"/>
      <c r="W215" s="6">
        <v>0</v>
      </c>
    </row>
    <row r="216" spans="1:23" x14ac:dyDescent="0.25">
      <c r="A216" s="7"/>
      <c r="B216" s="8" t="s">
        <v>9</v>
      </c>
      <c r="C216" s="8" t="s">
        <v>9</v>
      </c>
      <c r="D216" s="8"/>
      <c r="E216" s="9">
        <v>0</v>
      </c>
      <c r="F216" s="9"/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3"/>
      <c r="R216" s="9">
        <v>0</v>
      </c>
      <c r="S216" s="9">
        <v>0</v>
      </c>
      <c r="T216" s="9">
        <v>0</v>
      </c>
      <c r="U216" s="9">
        <v>0</v>
      </c>
      <c r="V216" s="3"/>
      <c r="W216" s="9">
        <v>0</v>
      </c>
    </row>
    <row r="217" spans="1:23" x14ac:dyDescent="0.25">
      <c r="A217" s="4"/>
      <c r="B217" s="3" t="s">
        <v>9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>
        <v>0</v>
      </c>
    </row>
    <row r="218" spans="1:23" x14ac:dyDescent="0.25">
      <c r="A218" s="4"/>
      <c r="B218" s="3" t="s">
        <v>9</v>
      </c>
      <c r="C218" s="3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>
        <v>0</v>
      </c>
    </row>
    <row r="219" spans="1:23" x14ac:dyDescent="0.25">
      <c r="A219" s="4"/>
      <c r="B219" s="3" t="s">
        <v>9</v>
      </c>
      <c r="C219" s="3" t="s">
        <v>9</v>
      </c>
      <c r="D219" s="3"/>
      <c r="E219" s="6">
        <v>0</v>
      </c>
      <c r="F219" s="6"/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3"/>
      <c r="R219" s="6">
        <v>0</v>
      </c>
      <c r="S219" s="6">
        <v>0</v>
      </c>
      <c r="T219" s="6">
        <v>0</v>
      </c>
      <c r="U219" s="6">
        <v>0</v>
      </c>
      <c r="V219" s="3"/>
      <c r="W219" s="6">
        <v>0</v>
      </c>
    </row>
    <row r="220" spans="1:23" x14ac:dyDescent="0.25">
      <c r="A220" s="4"/>
      <c r="B220" s="3" t="s">
        <v>9</v>
      </c>
      <c r="C220" s="3" t="s">
        <v>9</v>
      </c>
      <c r="D220" s="3"/>
      <c r="E220" s="6">
        <v>0</v>
      </c>
      <c r="F220" s="6"/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3"/>
      <c r="R220" s="6">
        <v>0</v>
      </c>
      <c r="S220" s="6">
        <v>0</v>
      </c>
      <c r="T220" s="6">
        <v>0</v>
      </c>
      <c r="U220" s="6">
        <v>0</v>
      </c>
      <c r="V220" s="3"/>
      <c r="W220" s="6">
        <v>0</v>
      </c>
    </row>
    <row r="221" spans="1:23" x14ac:dyDescent="0.25">
      <c r="A221" s="4"/>
      <c r="B221" s="3" t="s">
        <v>9</v>
      </c>
      <c r="C221" s="3" t="s">
        <v>9</v>
      </c>
      <c r="D221" s="3"/>
      <c r="E221" s="6">
        <v>0</v>
      </c>
      <c r="F221" s="6"/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3"/>
      <c r="R221" s="6">
        <v>0</v>
      </c>
      <c r="S221" s="6">
        <v>0</v>
      </c>
      <c r="T221" s="6">
        <v>0</v>
      </c>
      <c r="U221" s="6">
        <v>0</v>
      </c>
      <c r="V221" s="3"/>
      <c r="W221" s="6">
        <v>0</v>
      </c>
    </row>
    <row r="222" spans="1:23" x14ac:dyDescent="0.25">
      <c r="A222" s="4"/>
      <c r="B222" s="3" t="s">
        <v>9</v>
      </c>
      <c r="C222" s="3" t="s">
        <v>9</v>
      </c>
      <c r="D222" s="3"/>
      <c r="E222" s="6">
        <v>0</v>
      </c>
      <c r="F222" s="6"/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3"/>
      <c r="R222" s="6">
        <v>0</v>
      </c>
      <c r="S222" s="6">
        <v>0</v>
      </c>
      <c r="T222" s="6">
        <v>0</v>
      </c>
      <c r="U222" s="6">
        <v>0</v>
      </c>
      <c r="V222" s="3"/>
      <c r="W222" s="6">
        <v>0</v>
      </c>
    </row>
    <row r="223" spans="1:23" x14ac:dyDescent="0.25">
      <c r="A223" s="4"/>
      <c r="B223" s="3" t="s">
        <v>9</v>
      </c>
      <c r="C223" s="3" t="s">
        <v>9</v>
      </c>
      <c r="D223" s="3"/>
      <c r="E223" s="6">
        <v>0</v>
      </c>
      <c r="F223" s="6"/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3"/>
      <c r="R223" s="6">
        <v>0</v>
      </c>
      <c r="S223" s="6">
        <v>0</v>
      </c>
      <c r="T223" s="6">
        <v>0</v>
      </c>
      <c r="U223" s="6">
        <v>0</v>
      </c>
      <c r="V223" s="3"/>
      <c r="W223" s="6">
        <v>0</v>
      </c>
    </row>
    <row r="224" spans="1:23" x14ac:dyDescent="0.25">
      <c r="A224" s="4"/>
      <c r="B224" s="3" t="s">
        <v>9</v>
      </c>
      <c r="C224" s="3" t="s">
        <v>9</v>
      </c>
      <c r="D224" s="3"/>
      <c r="E224" s="6">
        <v>0</v>
      </c>
      <c r="F224" s="6"/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3"/>
      <c r="R224" s="6">
        <v>0</v>
      </c>
      <c r="S224" s="6">
        <v>0</v>
      </c>
      <c r="T224" s="6">
        <v>0</v>
      </c>
      <c r="U224" s="6">
        <v>0</v>
      </c>
      <c r="V224" s="3"/>
      <c r="W224" s="6">
        <v>0</v>
      </c>
    </row>
    <row r="225" spans="1:23" x14ac:dyDescent="0.25">
      <c r="A225" s="7"/>
      <c r="B225" s="8" t="s">
        <v>9</v>
      </c>
      <c r="C225" s="8" t="s">
        <v>9</v>
      </c>
      <c r="D225" s="8"/>
      <c r="E225" s="9">
        <v>0</v>
      </c>
      <c r="F225" s="9"/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3"/>
      <c r="R225" s="9">
        <v>0</v>
      </c>
      <c r="S225" s="9">
        <v>0</v>
      </c>
      <c r="T225" s="9">
        <v>0</v>
      </c>
      <c r="U225" s="9">
        <v>0</v>
      </c>
      <c r="V225" s="3"/>
      <c r="W225" s="9">
        <v>0</v>
      </c>
    </row>
    <row r="226" spans="1:23" x14ac:dyDescent="0.25">
      <c r="A226" s="4"/>
      <c r="B226" s="3" t="s">
        <v>9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>
        <v>0</v>
      </c>
    </row>
    <row r="227" spans="1:23" x14ac:dyDescent="0.25">
      <c r="A227" s="4"/>
      <c r="B227" s="3" t="s">
        <v>9</v>
      </c>
      <c r="C227" s="35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>
        <v>0</v>
      </c>
    </row>
    <row r="228" spans="1:23" x14ac:dyDescent="0.25">
      <c r="A228" s="4"/>
      <c r="B228" s="3" t="s">
        <v>9</v>
      </c>
      <c r="C228" s="3" t="s">
        <v>9</v>
      </c>
      <c r="D228" s="3"/>
      <c r="E228" s="6">
        <v>0</v>
      </c>
      <c r="F228" s="6"/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3"/>
      <c r="R228" s="6">
        <v>0</v>
      </c>
      <c r="S228" s="6">
        <v>0</v>
      </c>
      <c r="T228" s="6">
        <v>0</v>
      </c>
      <c r="U228" s="6">
        <v>0</v>
      </c>
      <c r="V228" s="3"/>
      <c r="W228" s="6">
        <v>0</v>
      </c>
    </row>
    <row r="229" spans="1:23" x14ac:dyDescent="0.25">
      <c r="A229" s="4"/>
      <c r="B229" s="3" t="s">
        <v>9</v>
      </c>
      <c r="C229" s="3" t="s">
        <v>9</v>
      </c>
      <c r="D229" s="3"/>
      <c r="E229" s="6">
        <v>0</v>
      </c>
      <c r="F229" s="6"/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3"/>
      <c r="R229" s="6">
        <v>0</v>
      </c>
      <c r="S229" s="6">
        <v>0</v>
      </c>
      <c r="T229" s="6">
        <v>0</v>
      </c>
      <c r="U229" s="6">
        <v>0</v>
      </c>
      <c r="V229" s="3"/>
      <c r="W229" s="6">
        <v>0</v>
      </c>
    </row>
    <row r="230" spans="1:23" x14ac:dyDescent="0.25">
      <c r="A230" s="4"/>
      <c r="B230" s="3" t="s">
        <v>9</v>
      </c>
      <c r="C230" s="3" t="s">
        <v>9</v>
      </c>
      <c r="D230" s="3"/>
      <c r="E230" s="6">
        <v>0</v>
      </c>
      <c r="F230" s="6"/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3"/>
      <c r="R230" s="6">
        <v>0</v>
      </c>
      <c r="S230" s="6">
        <v>0</v>
      </c>
      <c r="T230" s="6">
        <v>0</v>
      </c>
      <c r="U230" s="6">
        <v>0</v>
      </c>
      <c r="V230" s="3"/>
      <c r="W230" s="6">
        <v>0</v>
      </c>
    </row>
    <row r="231" spans="1:23" x14ac:dyDescent="0.25">
      <c r="A231" s="4"/>
      <c r="B231" s="3" t="s">
        <v>9</v>
      </c>
      <c r="C231" s="3" t="s">
        <v>9</v>
      </c>
      <c r="D231" s="3"/>
      <c r="E231" s="6">
        <v>0</v>
      </c>
      <c r="F231" s="6"/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3"/>
      <c r="R231" s="6">
        <v>0</v>
      </c>
      <c r="S231" s="6">
        <v>0</v>
      </c>
      <c r="T231" s="6">
        <v>0</v>
      </c>
      <c r="U231" s="6">
        <v>0</v>
      </c>
      <c r="V231" s="3"/>
      <c r="W231" s="6">
        <v>0</v>
      </c>
    </row>
    <row r="232" spans="1:23" x14ac:dyDescent="0.25">
      <c r="A232" s="4"/>
      <c r="B232" s="3" t="s">
        <v>9</v>
      </c>
      <c r="C232" s="3" t="s">
        <v>9</v>
      </c>
      <c r="D232" s="3"/>
      <c r="E232" s="6">
        <v>0</v>
      </c>
      <c r="F232" s="6"/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3"/>
      <c r="R232" s="6">
        <v>0</v>
      </c>
      <c r="S232" s="6">
        <v>0</v>
      </c>
      <c r="T232" s="6">
        <v>0</v>
      </c>
      <c r="U232" s="6">
        <v>0</v>
      </c>
      <c r="V232" s="3"/>
      <c r="W232" s="6">
        <v>0</v>
      </c>
    </row>
    <row r="233" spans="1:23" x14ac:dyDescent="0.25">
      <c r="A233" s="4"/>
      <c r="B233" s="3" t="s">
        <v>9</v>
      </c>
      <c r="C233" s="3" t="s">
        <v>9</v>
      </c>
      <c r="D233" s="3"/>
      <c r="E233" s="6">
        <v>0</v>
      </c>
      <c r="F233" s="6"/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3"/>
      <c r="R233" s="6">
        <v>0</v>
      </c>
      <c r="S233" s="6">
        <v>0</v>
      </c>
      <c r="T233" s="6">
        <v>0</v>
      </c>
      <c r="U233" s="6">
        <v>0</v>
      </c>
      <c r="V233" s="3"/>
      <c r="W233" s="6">
        <v>0</v>
      </c>
    </row>
    <row r="234" spans="1:23" x14ac:dyDescent="0.25">
      <c r="A234" s="7"/>
      <c r="B234" s="8" t="s">
        <v>9</v>
      </c>
      <c r="C234" s="8" t="s">
        <v>9</v>
      </c>
      <c r="D234" s="8"/>
      <c r="E234" s="9">
        <v>0</v>
      </c>
      <c r="F234" s="9"/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3"/>
      <c r="R234" s="9">
        <v>0</v>
      </c>
      <c r="S234" s="9">
        <v>0</v>
      </c>
      <c r="T234" s="9">
        <v>0</v>
      </c>
      <c r="U234" s="9">
        <v>0</v>
      </c>
      <c r="V234" s="3"/>
      <c r="W234" s="9">
        <v>0</v>
      </c>
    </row>
    <row r="235" spans="1:23" x14ac:dyDescent="0.25">
      <c r="A235" s="4"/>
      <c r="B235" s="3" t="s">
        <v>9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>
        <v>0</v>
      </c>
    </row>
    <row r="236" spans="1:23" x14ac:dyDescent="0.25">
      <c r="A236" s="4"/>
      <c r="B236" s="3" t="s">
        <v>9</v>
      </c>
      <c r="C236" s="3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>
        <v>0</v>
      </c>
    </row>
    <row r="237" spans="1:23" x14ac:dyDescent="0.25">
      <c r="A237" s="4"/>
      <c r="B237" s="3" t="s">
        <v>9</v>
      </c>
      <c r="C237" s="3" t="s">
        <v>9</v>
      </c>
      <c r="D237" s="3"/>
      <c r="E237" s="6">
        <v>0</v>
      </c>
      <c r="F237" s="6"/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3"/>
      <c r="R237" s="6">
        <v>0</v>
      </c>
      <c r="S237" s="6">
        <v>0</v>
      </c>
      <c r="T237" s="6">
        <v>0</v>
      </c>
      <c r="U237" s="6">
        <v>0</v>
      </c>
      <c r="V237" s="3"/>
      <c r="W237" s="6">
        <v>0</v>
      </c>
    </row>
    <row r="238" spans="1:23" x14ac:dyDescent="0.25">
      <c r="A238" s="4"/>
      <c r="B238" s="3" t="s">
        <v>9</v>
      </c>
      <c r="C238" s="3" t="s">
        <v>9</v>
      </c>
      <c r="D238" s="3"/>
      <c r="E238" s="6">
        <v>0</v>
      </c>
      <c r="F238" s="6"/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3"/>
      <c r="R238" s="6">
        <v>0</v>
      </c>
      <c r="S238" s="6">
        <v>0</v>
      </c>
      <c r="T238" s="6">
        <v>0</v>
      </c>
      <c r="U238" s="6">
        <v>0</v>
      </c>
      <c r="V238" s="3"/>
      <c r="W238" s="6">
        <v>0</v>
      </c>
    </row>
    <row r="239" spans="1:23" x14ac:dyDescent="0.25">
      <c r="A239" s="4"/>
      <c r="B239" s="3" t="s">
        <v>9</v>
      </c>
      <c r="C239" s="3" t="s">
        <v>9</v>
      </c>
      <c r="D239" s="3"/>
      <c r="E239" s="6">
        <v>0</v>
      </c>
      <c r="F239" s="6"/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3"/>
      <c r="R239" s="6">
        <v>0</v>
      </c>
      <c r="S239" s="6">
        <v>0</v>
      </c>
      <c r="T239" s="6">
        <v>0</v>
      </c>
      <c r="U239" s="6">
        <v>0</v>
      </c>
      <c r="V239" s="3"/>
      <c r="W239" s="6">
        <v>0</v>
      </c>
    </row>
    <row r="240" spans="1:23" x14ac:dyDescent="0.25">
      <c r="A240" s="4"/>
      <c r="B240" s="3" t="s">
        <v>9</v>
      </c>
      <c r="C240" s="3" t="s">
        <v>9</v>
      </c>
      <c r="D240" s="3"/>
      <c r="E240" s="6">
        <v>0</v>
      </c>
      <c r="F240" s="6"/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3"/>
      <c r="R240" s="6">
        <v>0</v>
      </c>
      <c r="S240" s="6">
        <v>0</v>
      </c>
      <c r="T240" s="6">
        <v>0</v>
      </c>
      <c r="U240" s="6">
        <v>0</v>
      </c>
      <c r="V240" s="3"/>
      <c r="W240" s="6">
        <v>0</v>
      </c>
    </row>
    <row r="241" spans="1:23" x14ac:dyDescent="0.25">
      <c r="A241" s="4"/>
      <c r="B241" s="3" t="s">
        <v>9</v>
      </c>
      <c r="C241" s="3" t="s">
        <v>9</v>
      </c>
      <c r="D241" s="3"/>
      <c r="E241" s="6">
        <v>0</v>
      </c>
      <c r="F241" s="6"/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3"/>
      <c r="R241" s="6">
        <v>0</v>
      </c>
      <c r="S241" s="6">
        <v>0</v>
      </c>
      <c r="T241" s="6">
        <v>0</v>
      </c>
      <c r="U241" s="6">
        <v>0</v>
      </c>
      <c r="V241" s="3"/>
      <c r="W241" s="6">
        <v>0</v>
      </c>
    </row>
    <row r="242" spans="1:23" x14ac:dyDescent="0.25">
      <c r="A242" s="4"/>
      <c r="B242" s="3" t="s">
        <v>9</v>
      </c>
      <c r="C242" s="3" t="s">
        <v>9</v>
      </c>
      <c r="D242" s="3"/>
      <c r="E242" s="6">
        <v>0</v>
      </c>
      <c r="F242" s="6"/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3"/>
      <c r="R242" s="6">
        <v>0</v>
      </c>
      <c r="S242" s="6">
        <v>0</v>
      </c>
      <c r="T242" s="6">
        <v>0</v>
      </c>
      <c r="U242" s="6">
        <v>0</v>
      </c>
      <c r="V242" s="3"/>
      <c r="W242" s="6">
        <v>0</v>
      </c>
    </row>
    <row r="243" spans="1:23" x14ac:dyDescent="0.25">
      <c r="A243" s="7"/>
      <c r="B243" s="8" t="s">
        <v>9</v>
      </c>
      <c r="C243" s="8" t="s">
        <v>9</v>
      </c>
      <c r="D243" s="8"/>
      <c r="E243" s="9">
        <v>0</v>
      </c>
      <c r="F243" s="9"/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3"/>
      <c r="R243" s="9">
        <v>0</v>
      </c>
      <c r="S243" s="9">
        <v>0</v>
      </c>
      <c r="T243" s="9">
        <v>0</v>
      </c>
      <c r="U243" s="9">
        <v>0</v>
      </c>
      <c r="V243" s="3"/>
      <c r="W243" s="9">
        <v>0</v>
      </c>
    </row>
    <row r="244" spans="1:23" x14ac:dyDescent="0.25">
      <c r="A244" s="4"/>
      <c r="B244" s="3" t="s">
        <v>9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>
        <v>0</v>
      </c>
    </row>
    <row r="245" spans="1:23" x14ac:dyDescent="0.25">
      <c r="A245" s="4"/>
      <c r="B245" s="3" t="s">
        <v>9</v>
      </c>
      <c r="C245" s="35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>
        <v>0</v>
      </c>
    </row>
    <row r="246" spans="1:23" x14ac:dyDescent="0.25">
      <c r="A246" s="4"/>
      <c r="B246" s="3" t="s">
        <v>9</v>
      </c>
      <c r="C246" s="3" t="s">
        <v>9</v>
      </c>
      <c r="D246" s="3"/>
      <c r="E246" s="6">
        <v>0</v>
      </c>
      <c r="F246" s="6"/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3"/>
      <c r="R246" s="6">
        <v>0</v>
      </c>
      <c r="S246" s="6">
        <v>0</v>
      </c>
      <c r="T246" s="6">
        <v>0</v>
      </c>
      <c r="U246" s="6">
        <v>0</v>
      </c>
      <c r="V246" s="3"/>
      <c r="W246" s="6">
        <v>0</v>
      </c>
    </row>
    <row r="247" spans="1:23" x14ac:dyDescent="0.25">
      <c r="A247" s="4"/>
      <c r="B247" s="3" t="s">
        <v>9</v>
      </c>
      <c r="C247" s="3" t="s">
        <v>9</v>
      </c>
      <c r="D247" s="3"/>
      <c r="E247" s="6">
        <v>0</v>
      </c>
      <c r="F247" s="6"/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3"/>
      <c r="R247" s="6">
        <v>0</v>
      </c>
      <c r="S247" s="6">
        <v>0</v>
      </c>
      <c r="T247" s="6">
        <v>0</v>
      </c>
      <c r="U247" s="6">
        <v>0</v>
      </c>
      <c r="V247" s="3"/>
      <c r="W247" s="6">
        <v>0</v>
      </c>
    </row>
    <row r="248" spans="1:23" x14ac:dyDescent="0.25">
      <c r="A248" s="4"/>
      <c r="B248" s="3" t="s">
        <v>9</v>
      </c>
      <c r="C248" s="3" t="s">
        <v>9</v>
      </c>
      <c r="D248" s="3"/>
      <c r="E248" s="6">
        <v>0</v>
      </c>
      <c r="F248" s="6"/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3"/>
      <c r="R248" s="6">
        <v>0</v>
      </c>
      <c r="S248" s="6">
        <v>0</v>
      </c>
      <c r="T248" s="6">
        <v>0</v>
      </c>
      <c r="U248" s="6">
        <v>0</v>
      </c>
      <c r="V248" s="3"/>
      <c r="W248" s="6">
        <v>0</v>
      </c>
    </row>
    <row r="249" spans="1:23" x14ac:dyDescent="0.25">
      <c r="A249" s="4"/>
      <c r="B249" s="3" t="s">
        <v>9</v>
      </c>
      <c r="C249" s="3" t="s">
        <v>9</v>
      </c>
      <c r="D249" s="3"/>
      <c r="E249" s="6">
        <v>0</v>
      </c>
      <c r="F249" s="6"/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3"/>
      <c r="R249" s="6">
        <v>0</v>
      </c>
      <c r="S249" s="6">
        <v>0</v>
      </c>
      <c r="T249" s="6">
        <v>0</v>
      </c>
      <c r="U249" s="6">
        <v>0</v>
      </c>
      <c r="V249" s="3"/>
      <c r="W249" s="6">
        <v>0</v>
      </c>
    </row>
    <row r="250" spans="1:23" x14ac:dyDescent="0.25">
      <c r="A250" s="4"/>
      <c r="B250" s="3" t="s">
        <v>9</v>
      </c>
      <c r="C250" s="3" t="s">
        <v>9</v>
      </c>
      <c r="D250" s="3"/>
      <c r="E250" s="6">
        <v>0</v>
      </c>
      <c r="F250" s="6"/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3"/>
      <c r="R250" s="6">
        <v>0</v>
      </c>
      <c r="S250" s="6">
        <v>0</v>
      </c>
      <c r="T250" s="6">
        <v>0</v>
      </c>
      <c r="U250" s="6">
        <v>0</v>
      </c>
      <c r="V250" s="3"/>
      <c r="W250" s="6">
        <v>0</v>
      </c>
    </row>
    <row r="251" spans="1:23" x14ac:dyDescent="0.25">
      <c r="A251" s="4"/>
      <c r="B251" s="3" t="s">
        <v>9</v>
      </c>
      <c r="C251" s="3" t="s">
        <v>9</v>
      </c>
      <c r="D251" s="3"/>
      <c r="E251" s="6">
        <v>0</v>
      </c>
      <c r="F251" s="6"/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3"/>
      <c r="R251" s="6">
        <v>0</v>
      </c>
      <c r="S251" s="6">
        <v>0</v>
      </c>
      <c r="T251" s="6">
        <v>0</v>
      </c>
      <c r="U251" s="6">
        <v>0</v>
      </c>
      <c r="V251" s="3"/>
      <c r="W251" s="6">
        <v>0</v>
      </c>
    </row>
    <row r="252" spans="1:23" x14ac:dyDescent="0.25">
      <c r="A252" s="7"/>
      <c r="B252" s="8" t="s">
        <v>9</v>
      </c>
      <c r="C252" s="8" t="s">
        <v>9</v>
      </c>
      <c r="D252" s="8"/>
      <c r="E252" s="9">
        <v>0</v>
      </c>
      <c r="F252" s="9"/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3"/>
      <c r="R252" s="9">
        <v>0</v>
      </c>
      <c r="S252" s="9">
        <v>0</v>
      </c>
      <c r="T252" s="9">
        <v>0</v>
      </c>
      <c r="U252" s="9">
        <v>0</v>
      </c>
      <c r="V252" s="3"/>
      <c r="W252" s="9">
        <v>0</v>
      </c>
    </row>
    <row r="253" spans="1:23" x14ac:dyDescent="0.25">
      <c r="A253" s="4"/>
      <c r="B253" s="3" t="s">
        <v>9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>
        <v>0</v>
      </c>
    </row>
    <row r="254" spans="1:23" x14ac:dyDescent="0.25">
      <c r="A254" s="4">
        <v>27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4">
        <v>28</v>
      </c>
      <c r="B255" s="3"/>
      <c r="C255" s="35" t="s">
        <v>82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4">
        <v>29</v>
      </c>
      <c r="B256" s="3" t="s">
        <v>5</v>
      </c>
      <c r="C256" s="3" t="s">
        <v>6</v>
      </c>
      <c r="D256" s="3"/>
      <c r="E256" s="6">
        <v>863158414.52604938</v>
      </c>
      <c r="F256" s="6"/>
      <c r="G256" s="6">
        <v>521969330.50010669</v>
      </c>
      <c r="H256" s="6">
        <v>108931938.52258931</v>
      </c>
      <c r="I256" s="6">
        <v>106970971.06862673</v>
      </c>
      <c r="J256" s="6">
        <v>55983250.741954111</v>
      </c>
      <c r="K256" s="6">
        <v>44000711.591547094</v>
      </c>
      <c r="L256" s="6">
        <v>5366753.1386766713</v>
      </c>
      <c r="M256" s="6">
        <v>7666303.2404181212</v>
      </c>
      <c r="N256" s="6">
        <v>9143951.9065957461</v>
      </c>
      <c r="O256" s="6">
        <v>2846527.6316720312</v>
      </c>
      <c r="P256" s="6">
        <v>278676.18386267818</v>
      </c>
      <c r="Q256" s="3"/>
      <c r="R256" s="6">
        <v>39796788.026734248</v>
      </c>
      <c r="S256" s="6">
        <v>274046.32470988325</v>
      </c>
      <c r="T256" s="6">
        <v>3929877.2401029593</v>
      </c>
      <c r="U256" s="6">
        <v>0</v>
      </c>
      <c r="V256" s="3"/>
      <c r="W256" s="6">
        <v>40070834.351444133</v>
      </c>
    </row>
    <row r="257" spans="1:23" x14ac:dyDescent="0.25">
      <c r="A257" s="4">
        <v>30</v>
      </c>
      <c r="B257" s="3" t="s">
        <v>5</v>
      </c>
      <c r="C257" s="3" t="s">
        <v>7</v>
      </c>
      <c r="D257" s="3"/>
      <c r="E257" s="6">
        <v>1080891001.6808226</v>
      </c>
      <c r="F257" s="6"/>
      <c r="G257" s="6">
        <v>563104792.15992022</v>
      </c>
      <c r="H257" s="6">
        <v>143078320.29358274</v>
      </c>
      <c r="I257" s="6">
        <v>159114049.08020326</v>
      </c>
      <c r="J257" s="6">
        <v>102686768.44951293</v>
      </c>
      <c r="K257" s="6">
        <v>77895367.29160127</v>
      </c>
      <c r="L257" s="6">
        <v>0</v>
      </c>
      <c r="M257" s="6">
        <v>30923685.652965467</v>
      </c>
      <c r="N257" s="6">
        <v>0</v>
      </c>
      <c r="O257" s="6">
        <v>3723595.1233057068</v>
      </c>
      <c r="P257" s="6">
        <v>364423.62973121868</v>
      </c>
      <c r="Q257" s="3"/>
      <c r="R257" s="6">
        <v>71443578.686965793</v>
      </c>
      <c r="S257" s="6">
        <v>225590.841563764</v>
      </c>
      <c r="T257" s="6">
        <v>6226197.7630717149</v>
      </c>
      <c r="U257" s="6">
        <v>0</v>
      </c>
      <c r="V257" s="3"/>
      <c r="W257" s="6">
        <v>71669169.528529555</v>
      </c>
    </row>
    <row r="258" spans="1:23" x14ac:dyDescent="0.25">
      <c r="A258" s="4">
        <v>31</v>
      </c>
      <c r="B258" s="3" t="s">
        <v>5</v>
      </c>
      <c r="C258" s="3" t="s">
        <v>8</v>
      </c>
      <c r="D258" s="3"/>
      <c r="E258" s="6">
        <v>152514899.12694484</v>
      </c>
      <c r="F258" s="6"/>
      <c r="G258" s="6">
        <v>118551746.26257628</v>
      </c>
      <c r="H258" s="6">
        <v>12214047.313951656</v>
      </c>
      <c r="I258" s="6">
        <v>3221415.6192084835</v>
      </c>
      <c r="J258" s="6">
        <v>1117321.3633310385</v>
      </c>
      <c r="K258" s="6">
        <v>6167293.8474169476</v>
      </c>
      <c r="L258" s="6">
        <v>-646045.6845055531</v>
      </c>
      <c r="M258" s="6">
        <v>326356.65448171174</v>
      </c>
      <c r="N258" s="6">
        <v>557402.02644625271</v>
      </c>
      <c r="O258" s="6">
        <v>11002304.080796253</v>
      </c>
      <c r="P258" s="6">
        <v>3057.6432417435449</v>
      </c>
      <c r="Q258" s="3"/>
      <c r="R258" s="6">
        <v>4853674.5352742542</v>
      </c>
      <c r="S258" s="6">
        <v>12871.015869924226</v>
      </c>
      <c r="T258" s="6">
        <v>1300748.2962727693</v>
      </c>
      <c r="U258" s="6">
        <v>0</v>
      </c>
      <c r="V258" s="3"/>
      <c r="W258" s="6">
        <v>4866545.551144178</v>
      </c>
    </row>
    <row r="259" spans="1:23" x14ac:dyDescent="0.25">
      <c r="A259" s="4">
        <v>32</v>
      </c>
      <c r="B259" s="3" t="s">
        <v>9</v>
      </c>
      <c r="C259" s="3" t="s">
        <v>9</v>
      </c>
      <c r="D259" s="3"/>
      <c r="E259" s="6">
        <v>0</v>
      </c>
      <c r="F259" s="6"/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3"/>
      <c r="R259" s="6">
        <v>0</v>
      </c>
      <c r="S259" s="6">
        <v>0</v>
      </c>
      <c r="T259" s="6">
        <v>0</v>
      </c>
      <c r="U259" s="6">
        <v>0</v>
      </c>
      <c r="V259" s="3"/>
      <c r="W259" s="6">
        <v>0</v>
      </c>
    </row>
    <row r="260" spans="1:23" x14ac:dyDescent="0.25">
      <c r="A260" s="4">
        <v>33</v>
      </c>
      <c r="B260" s="3" t="s">
        <v>9</v>
      </c>
      <c r="C260" s="3" t="s">
        <v>9</v>
      </c>
      <c r="D260" s="3"/>
      <c r="E260" s="6">
        <v>0</v>
      </c>
      <c r="F260" s="6"/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3"/>
      <c r="R260" s="6">
        <v>0</v>
      </c>
      <c r="S260" s="6">
        <v>0</v>
      </c>
      <c r="T260" s="6">
        <v>0</v>
      </c>
      <c r="U260" s="6">
        <v>0</v>
      </c>
      <c r="V260" s="3"/>
      <c r="W260" s="6">
        <v>0</v>
      </c>
    </row>
    <row r="261" spans="1:23" x14ac:dyDescent="0.25">
      <c r="A261" s="4">
        <v>34</v>
      </c>
      <c r="B261" s="3" t="s">
        <v>9</v>
      </c>
      <c r="C261" s="3" t="s">
        <v>9</v>
      </c>
      <c r="D261" s="3"/>
      <c r="E261" s="6">
        <v>0</v>
      </c>
      <c r="F261" s="6"/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3"/>
      <c r="R261" s="6">
        <v>0</v>
      </c>
      <c r="S261" s="6">
        <v>0</v>
      </c>
      <c r="T261" s="6">
        <v>0</v>
      </c>
      <c r="U261" s="6">
        <v>0</v>
      </c>
      <c r="V261" s="3"/>
      <c r="W261" s="6">
        <v>0</v>
      </c>
    </row>
    <row r="262" spans="1:23" ht="15.75" thickBot="1" x14ac:dyDescent="0.3">
      <c r="A262" s="24">
        <v>35</v>
      </c>
      <c r="B262" s="14"/>
      <c r="C262" s="14" t="s">
        <v>84</v>
      </c>
      <c r="D262" s="14"/>
      <c r="E262" s="15">
        <v>2096564315.3338168</v>
      </c>
      <c r="F262" s="15"/>
      <c r="G262" s="15">
        <v>1203625868.9226034</v>
      </c>
      <c r="H262" s="15">
        <v>264224306.13012373</v>
      </c>
      <c r="I262" s="15">
        <v>269306435.76803845</v>
      </c>
      <c r="J262" s="15">
        <v>159787340.5547981</v>
      </c>
      <c r="K262" s="15">
        <v>128063372.73056532</v>
      </c>
      <c r="L262" s="15">
        <v>4720707.4541711183</v>
      </c>
      <c r="M262" s="15">
        <v>38916345.547865301</v>
      </c>
      <c r="N262" s="15">
        <v>9701353.9330419991</v>
      </c>
      <c r="O262" s="15">
        <v>17572426.83577399</v>
      </c>
      <c r="P262" s="15">
        <v>646157.45683564036</v>
      </c>
      <c r="Q262" s="3"/>
      <c r="R262" s="15">
        <v>116094041.24897429</v>
      </c>
      <c r="S262" s="15">
        <v>512508.18214357144</v>
      </c>
      <c r="T262" s="15">
        <v>11456823.299447443</v>
      </c>
      <c r="U262" s="15">
        <v>0</v>
      </c>
      <c r="V262" s="3"/>
      <c r="W262" s="15">
        <v>116606549.43111786</v>
      </c>
    </row>
    <row r="263" spans="1:23" ht="15.75" thickTop="1" x14ac:dyDescent="0.25">
      <c r="A263" s="3"/>
      <c r="B263" s="3"/>
      <c r="C263" s="13"/>
      <c r="D263" s="3"/>
      <c r="E263" s="26"/>
      <c r="F263" s="3"/>
      <c r="G263" s="27"/>
      <c r="H263" s="27"/>
      <c r="I263" s="27"/>
      <c r="J263" s="27"/>
      <c r="K263" s="27"/>
      <c r="L263" s="27"/>
      <c r="M263" s="27"/>
      <c r="N263" s="27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5" t="s">
        <v>16</v>
      </c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"/>
      <c r="R264" s="3"/>
      <c r="S264" s="3"/>
      <c r="T264" s="3"/>
      <c r="U264" s="3"/>
      <c r="V264" s="3"/>
      <c r="W264" s="3"/>
    </row>
    <row r="265" spans="1:23" x14ac:dyDescent="0.25">
      <c r="A265" s="35" t="s">
        <v>17</v>
      </c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"/>
      <c r="R265" s="3"/>
      <c r="S265" s="3"/>
      <c r="T265" s="3"/>
      <c r="U265" s="3"/>
      <c r="V265" s="3"/>
      <c r="W265" s="3"/>
    </row>
    <row r="266" spans="1:23" x14ac:dyDescent="0.25">
      <c r="A266" s="35" t="s">
        <v>18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"/>
      <c r="R266" s="3"/>
      <c r="S266" s="3"/>
      <c r="T266" s="3"/>
      <c r="U266" s="3"/>
      <c r="V266" s="3"/>
      <c r="W266" s="3"/>
    </row>
    <row r="267" spans="1:23" x14ac:dyDescent="0.25">
      <c r="A267" s="35" t="s">
        <v>85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51.75" x14ac:dyDescent="0.25">
      <c r="A269" s="1" t="s">
        <v>0</v>
      </c>
      <c r="B269" s="1"/>
      <c r="C269" s="1"/>
      <c r="D269" s="1"/>
      <c r="E269" s="1" t="s">
        <v>1</v>
      </c>
      <c r="F269" s="1"/>
      <c r="G269" s="1" t="s">
        <v>21</v>
      </c>
      <c r="H269" s="1" t="s">
        <v>22</v>
      </c>
      <c r="I269" s="1" t="s">
        <v>23</v>
      </c>
      <c r="J269" s="1" t="s">
        <v>24</v>
      </c>
      <c r="K269" s="1" t="s">
        <v>25</v>
      </c>
      <c r="L269" s="1" t="s">
        <v>26</v>
      </c>
      <c r="M269" s="1" t="s">
        <v>27</v>
      </c>
      <c r="N269" s="1" t="s">
        <v>28</v>
      </c>
      <c r="O269" s="1" t="s">
        <v>29</v>
      </c>
      <c r="P269" s="10" t="s">
        <v>14</v>
      </c>
      <c r="Q269" s="25"/>
      <c r="R269" s="1" t="s">
        <v>30</v>
      </c>
      <c r="S269" s="1" t="s">
        <v>31</v>
      </c>
      <c r="T269" s="1" t="s">
        <v>32</v>
      </c>
      <c r="U269" s="1" t="s">
        <v>33</v>
      </c>
      <c r="V269" s="25"/>
      <c r="W269" s="10" t="s">
        <v>34</v>
      </c>
    </row>
    <row r="270" spans="1:23" x14ac:dyDescent="0.25">
      <c r="A270" s="25"/>
      <c r="B270" s="25"/>
      <c r="C270" s="25" t="s">
        <v>2</v>
      </c>
      <c r="D270" s="25"/>
      <c r="E270" s="25" t="s">
        <v>3</v>
      </c>
      <c r="F270" s="25"/>
      <c r="G270" s="25" t="s">
        <v>35</v>
      </c>
      <c r="H270" s="25" t="s">
        <v>36</v>
      </c>
      <c r="I270" s="25" t="s">
        <v>37</v>
      </c>
      <c r="J270" s="25" t="s">
        <v>38</v>
      </c>
      <c r="K270" s="25" t="s">
        <v>39</v>
      </c>
      <c r="L270" s="25" t="s">
        <v>40</v>
      </c>
      <c r="M270" s="25" t="s">
        <v>41</v>
      </c>
      <c r="N270" s="25" t="s">
        <v>42</v>
      </c>
      <c r="O270" s="25" t="s">
        <v>43</v>
      </c>
      <c r="P270" s="25" t="s">
        <v>44</v>
      </c>
      <c r="Q270" s="25"/>
      <c r="R270" s="25"/>
      <c r="S270" s="25"/>
      <c r="T270" s="25"/>
      <c r="U270" s="25"/>
      <c r="V270" s="25"/>
      <c r="W270" s="25"/>
    </row>
    <row r="271" spans="1:2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4">
        <v>1</v>
      </c>
      <c r="B272" s="3"/>
      <c r="C272" s="35" t="s">
        <v>4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4">
        <v>2</v>
      </c>
      <c r="B273" s="3" t="s">
        <v>5</v>
      </c>
      <c r="C273" s="3" t="s">
        <v>6</v>
      </c>
      <c r="D273" s="3"/>
      <c r="E273" s="28">
        <v>1.0867E-2</v>
      </c>
      <c r="F273" s="28"/>
      <c r="G273" s="28">
        <v>1.2676E-2</v>
      </c>
      <c r="H273" s="28">
        <v>1.209E-2</v>
      </c>
      <c r="I273" s="28">
        <v>1.223E-2</v>
      </c>
      <c r="J273" s="28">
        <v>1.1254999999999999E-2</v>
      </c>
      <c r="K273" s="28">
        <v>9.9509999999999998E-3</v>
      </c>
      <c r="L273" s="28">
        <v>0</v>
      </c>
      <c r="M273" s="28">
        <v>8.7819999999999999E-3</v>
      </c>
      <c r="N273" s="28">
        <v>0</v>
      </c>
      <c r="O273" s="28">
        <v>3.9950000000000003E-3</v>
      </c>
      <c r="P273" s="28">
        <v>9.7380000000000001E-3</v>
      </c>
      <c r="Q273" s="3"/>
      <c r="R273" s="28">
        <v>1.0826000000000001E-2</v>
      </c>
      <c r="S273" s="28">
        <v>7.7970000000000001E-3</v>
      </c>
      <c r="T273" s="28">
        <v>0</v>
      </c>
      <c r="U273" s="3"/>
      <c r="V273" s="3"/>
      <c r="W273" s="28">
        <v>1.0815999999999999E-2</v>
      </c>
    </row>
    <row r="274" spans="1:23" x14ac:dyDescent="0.25">
      <c r="A274" s="4">
        <v>3</v>
      </c>
      <c r="B274" s="3" t="s">
        <v>5</v>
      </c>
      <c r="C274" s="3" t="s">
        <v>7</v>
      </c>
      <c r="D274" s="3"/>
      <c r="E274" s="28">
        <v>4.4216999999999999E-2</v>
      </c>
      <c r="F274" s="28"/>
      <c r="G274" s="28">
        <v>4.9067E-2</v>
      </c>
      <c r="H274" s="28">
        <v>4.9067E-2</v>
      </c>
      <c r="I274" s="28">
        <v>4.9067E-2</v>
      </c>
      <c r="J274" s="28">
        <v>4.9067E-2</v>
      </c>
      <c r="K274" s="28">
        <v>4.9067E-2</v>
      </c>
      <c r="L274" s="28">
        <v>0</v>
      </c>
      <c r="M274" s="28">
        <v>4.9067E-2</v>
      </c>
      <c r="N274" s="28">
        <v>0</v>
      </c>
      <c r="O274" s="28">
        <v>4.9067E-2</v>
      </c>
      <c r="P274" s="28">
        <v>4.9067E-2</v>
      </c>
      <c r="Q274" s="3"/>
      <c r="R274" s="28">
        <v>4.9067E-2</v>
      </c>
      <c r="S274" s="28">
        <v>4.9067E-2</v>
      </c>
      <c r="T274" s="28">
        <v>4.9067E-2</v>
      </c>
      <c r="U274" s="3"/>
      <c r="V274" s="3"/>
      <c r="W274" s="28">
        <v>4.9067E-2</v>
      </c>
    </row>
    <row r="275" spans="1:23" x14ac:dyDescent="0.25">
      <c r="A275" s="4">
        <v>4</v>
      </c>
      <c r="B275" s="3" t="s">
        <v>5</v>
      </c>
      <c r="C275" s="3" t="s">
        <v>8</v>
      </c>
      <c r="D275" s="3"/>
      <c r="E275" s="28">
        <v>0</v>
      </c>
      <c r="F275" s="28"/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3"/>
      <c r="R275" s="28">
        <v>0</v>
      </c>
      <c r="S275" s="28">
        <v>0</v>
      </c>
      <c r="T275" s="28">
        <v>0</v>
      </c>
      <c r="U275" s="3"/>
      <c r="V275" s="3"/>
      <c r="W275" s="28">
        <v>0</v>
      </c>
    </row>
    <row r="276" spans="1:23" x14ac:dyDescent="0.25">
      <c r="A276" s="4">
        <v>5</v>
      </c>
      <c r="B276" s="3" t="s">
        <v>9</v>
      </c>
      <c r="C276" s="3" t="s">
        <v>9</v>
      </c>
      <c r="D276" s="3"/>
      <c r="E276" s="28">
        <v>0</v>
      </c>
      <c r="F276" s="28"/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3"/>
      <c r="R276" s="28">
        <v>0</v>
      </c>
      <c r="S276" s="28">
        <v>0</v>
      </c>
      <c r="T276" s="28">
        <v>0</v>
      </c>
      <c r="U276" s="3"/>
      <c r="V276" s="3"/>
      <c r="W276" s="28">
        <v>0</v>
      </c>
    </row>
    <row r="277" spans="1:23" x14ac:dyDescent="0.25">
      <c r="A277" s="4">
        <v>6</v>
      </c>
      <c r="B277" s="3" t="s">
        <v>9</v>
      </c>
      <c r="C277" s="3" t="s">
        <v>9</v>
      </c>
      <c r="D277" s="3"/>
      <c r="E277" s="28">
        <v>0</v>
      </c>
      <c r="F277" s="28"/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3"/>
      <c r="R277" s="28">
        <v>0</v>
      </c>
      <c r="S277" s="28">
        <v>0</v>
      </c>
      <c r="T277" s="28">
        <v>0</v>
      </c>
      <c r="U277" s="3"/>
      <c r="V277" s="3"/>
      <c r="W277" s="28">
        <v>0</v>
      </c>
    </row>
    <row r="278" spans="1:23" x14ac:dyDescent="0.25">
      <c r="A278" s="4">
        <v>7</v>
      </c>
      <c r="B278" s="3" t="s">
        <v>9</v>
      </c>
      <c r="C278" s="3" t="s">
        <v>9</v>
      </c>
      <c r="D278" s="3"/>
      <c r="E278" s="28">
        <v>0</v>
      </c>
      <c r="F278" s="28"/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3"/>
      <c r="R278" s="28">
        <v>0</v>
      </c>
      <c r="S278" s="28">
        <v>0</v>
      </c>
      <c r="T278" s="28">
        <v>0</v>
      </c>
      <c r="U278" s="3"/>
      <c r="V278" s="3"/>
      <c r="W278" s="28">
        <v>0</v>
      </c>
    </row>
    <row r="279" spans="1:23" x14ac:dyDescent="0.25">
      <c r="A279" s="7">
        <v>8</v>
      </c>
      <c r="B279" s="8" t="s">
        <v>5</v>
      </c>
      <c r="C279" s="8" t="s">
        <v>15</v>
      </c>
      <c r="D279" s="8"/>
      <c r="E279" s="29">
        <v>5.5085000000000002E-2</v>
      </c>
      <c r="F279" s="29"/>
      <c r="G279" s="29">
        <v>6.1742999999999999E-2</v>
      </c>
      <c r="H279" s="29">
        <v>6.1157999999999997E-2</v>
      </c>
      <c r="I279" s="29">
        <v>6.1297999999999998E-2</v>
      </c>
      <c r="J279" s="29">
        <v>6.0322000000000001E-2</v>
      </c>
      <c r="K279" s="29">
        <v>5.9019000000000002E-2</v>
      </c>
      <c r="L279" s="29">
        <v>0</v>
      </c>
      <c r="M279" s="29">
        <v>5.7848999999999998E-2</v>
      </c>
      <c r="N279" s="29">
        <v>0</v>
      </c>
      <c r="O279" s="29">
        <v>5.3061999999999998E-2</v>
      </c>
      <c r="P279" s="29">
        <v>5.8805999999999997E-2</v>
      </c>
      <c r="Q279" s="3"/>
      <c r="R279" s="29">
        <v>5.9893000000000002E-2</v>
      </c>
      <c r="S279" s="29">
        <v>5.6863999999999998E-2</v>
      </c>
      <c r="T279" s="29">
        <v>4.9067E-2</v>
      </c>
      <c r="U279" s="3"/>
      <c r="V279" s="3"/>
      <c r="W279" s="29">
        <v>5.9882999999999999E-2</v>
      </c>
    </row>
    <row r="280" spans="1:23" x14ac:dyDescent="0.25">
      <c r="A280" s="4">
        <v>9</v>
      </c>
      <c r="B280" s="3" t="s">
        <v>5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4">
        <v>10</v>
      </c>
      <c r="B281" s="3"/>
      <c r="C281" s="35" t="s">
        <v>11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4">
        <v>11</v>
      </c>
      <c r="B282" s="3" t="s">
        <v>5</v>
      </c>
      <c r="C282" s="3" t="s">
        <v>6</v>
      </c>
      <c r="D282" s="3"/>
      <c r="E282" s="28">
        <v>6.2100000000000002E-3</v>
      </c>
      <c r="F282" s="28"/>
      <c r="G282" s="28">
        <v>6.6860000000000001E-3</v>
      </c>
      <c r="H282" s="28">
        <v>6.3839999999999999E-3</v>
      </c>
      <c r="I282" s="28">
        <v>6.4590000000000003E-3</v>
      </c>
      <c r="J282" s="28">
        <v>5.9329999999999999E-3</v>
      </c>
      <c r="K282" s="28">
        <v>5.2500000000000003E-3</v>
      </c>
      <c r="L282" s="28">
        <v>5.8310000000000002E-3</v>
      </c>
      <c r="M282" s="28">
        <v>4.6280000000000002E-3</v>
      </c>
      <c r="N282" s="28">
        <v>4.653E-3</v>
      </c>
      <c r="O282" s="28">
        <v>2.0500000000000002E-3</v>
      </c>
      <c r="P282" s="28">
        <v>5.1879999999999999E-3</v>
      </c>
      <c r="Q282" s="3"/>
      <c r="R282" s="28">
        <v>5.7109999999999999E-3</v>
      </c>
      <c r="S282" s="28">
        <v>4.0109999999999998E-3</v>
      </c>
      <c r="T282" s="28">
        <v>0</v>
      </c>
      <c r="U282" s="3"/>
      <c r="V282" s="3"/>
      <c r="W282" s="28">
        <v>5.7060000000000001E-3</v>
      </c>
    </row>
    <row r="283" spans="1:23" x14ac:dyDescent="0.25">
      <c r="A283" s="4">
        <v>12</v>
      </c>
      <c r="B283" s="3" t="s">
        <v>5</v>
      </c>
      <c r="C283" s="3" t="s">
        <v>7</v>
      </c>
      <c r="D283" s="3"/>
      <c r="E283" s="28">
        <v>0</v>
      </c>
      <c r="F283" s="28"/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8">
        <v>0</v>
      </c>
      <c r="M283" s="28">
        <v>0</v>
      </c>
      <c r="N283" s="28">
        <v>0</v>
      </c>
      <c r="O283" s="28">
        <v>0</v>
      </c>
      <c r="P283" s="28">
        <v>0</v>
      </c>
      <c r="Q283" s="3"/>
      <c r="R283" s="28">
        <v>0</v>
      </c>
      <c r="S283" s="28">
        <v>0</v>
      </c>
      <c r="T283" s="28">
        <v>0</v>
      </c>
      <c r="U283" s="3"/>
      <c r="V283" s="3"/>
      <c r="W283" s="28">
        <v>0</v>
      </c>
    </row>
    <row r="284" spans="1:23" x14ac:dyDescent="0.25">
      <c r="A284" s="4">
        <v>13</v>
      </c>
      <c r="B284" s="3" t="s">
        <v>5</v>
      </c>
      <c r="C284" s="3" t="s">
        <v>8</v>
      </c>
      <c r="D284" s="3"/>
      <c r="E284" s="28">
        <v>-4.1E-5</v>
      </c>
      <c r="F284" s="28"/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8">
        <v>-2.8860000000000001E-3</v>
      </c>
      <c r="M284" s="28">
        <v>0</v>
      </c>
      <c r="N284" s="28">
        <v>0</v>
      </c>
      <c r="O284" s="28">
        <v>0</v>
      </c>
      <c r="P284" s="28">
        <v>0</v>
      </c>
      <c r="Q284" s="3"/>
      <c r="R284" s="28">
        <v>0</v>
      </c>
      <c r="S284" s="28">
        <v>0</v>
      </c>
      <c r="T284" s="28">
        <v>0</v>
      </c>
      <c r="U284" s="3"/>
      <c r="V284" s="3"/>
      <c r="W284" s="28">
        <v>0</v>
      </c>
    </row>
    <row r="285" spans="1:23" x14ac:dyDescent="0.25">
      <c r="A285" s="4">
        <v>14</v>
      </c>
      <c r="B285" s="3" t="s">
        <v>9</v>
      </c>
      <c r="C285" s="3" t="s">
        <v>9</v>
      </c>
      <c r="D285" s="3"/>
      <c r="E285" s="28">
        <v>0</v>
      </c>
      <c r="F285" s="28"/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3"/>
      <c r="R285" s="28">
        <v>0</v>
      </c>
      <c r="S285" s="28">
        <v>0</v>
      </c>
      <c r="T285" s="28">
        <v>0</v>
      </c>
      <c r="U285" s="3"/>
      <c r="V285" s="3"/>
      <c r="W285" s="28">
        <v>0</v>
      </c>
    </row>
    <row r="286" spans="1:23" x14ac:dyDescent="0.25">
      <c r="A286" s="4">
        <v>15</v>
      </c>
      <c r="B286" s="3" t="s">
        <v>9</v>
      </c>
      <c r="C286" s="3" t="s">
        <v>9</v>
      </c>
      <c r="D286" s="3"/>
      <c r="E286" s="28">
        <v>0</v>
      </c>
      <c r="F286" s="28"/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3"/>
      <c r="R286" s="28">
        <v>0</v>
      </c>
      <c r="S286" s="28">
        <v>0</v>
      </c>
      <c r="T286" s="28">
        <v>0</v>
      </c>
      <c r="U286" s="3"/>
      <c r="V286" s="3"/>
      <c r="W286" s="28">
        <v>0</v>
      </c>
    </row>
    <row r="287" spans="1:23" x14ac:dyDescent="0.25">
      <c r="A287" s="4">
        <v>16</v>
      </c>
      <c r="B287" s="3" t="s">
        <v>9</v>
      </c>
      <c r="C287" s="3" t="s">
        <v>9</v>
      </c>
      <c r="D287" s="3"/>
      <c r="E287" s="28">
        <v>0</v>
      </c>
      <c r="F287" s="28"/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3"/>
      <c r="R287" s="28">
        <v>0</v>
      </c>
      <c r="S287" s="28">
        <v>0</v>
      </c>
      <c r="T287" s="28">
        <v>0</v>
      </c>
      <c r="U287" s="3"/>
      <c r="V287" s="3"/>
      <c r="W287" s="28">
        <v>0</v>
      </c>
    </row>
    <row r="288" spans="1:23" x14ac:dyDescent="0.25">
      <c r="A288" s="7">
        <v>17</v>
      </c>
      <c r="B288" s="8" t="s">
        <v>5</v>
      </c>
      <c r="C288" s="8" t="s">
        <v>15</v>
      </c>
      <c r="D288" s="8"/>
      <c r="E288" s="29">
        <v>6.169E-3</v>
      </c>
      <c r="F288" s="29"/>
      <c r="G288" s="29">
        <v>6.6860000000000001E-3</v>
      </c>
      <c r="H288" s="29">
        <v>6.3839999999999999E-3</v>
      </c>
      <c r="I288" s="29">
        <v>6.4590000000000003E-3</v>
      </c>
      <c r="J288" s="29">
        <v>5.9329999999999999E-3</v>
      </c>
      <c r="K288" s="29">
        <v>5.2500000000000003E-3</v>
      </c>
      <c r="L288" s="29">
        <v>2.9450000000000001E-3</v>
      </c>
      <c r="M288" s="29">
        <v>4.6280000000000002E-3</v>
      </c>
      <c r="N288" s="29">
        <v>4.653E-3</v>
      </c>
      <c r="O288" s="29">
        <v>2.0500000000000002E-3</v>
      </c>
      <c r="P288" s="29">
        <v>5.1879999999999999E-3</v>
      </c>
      <c r="Q288" s="3"/>
      <c r="R288" s="29">
        <v>5.7109999999999999E-3</v>
      </c>
      <c r="S288" s="29">
        <v>4.0109999999999998E-3</v>
      </c>
      <c r="T288" s="29">
        <v>0</v>
      </c>
      <c r="U288" s="3"/>
      <c r="V288" s="3"/>
      <c r="W288" s="29">
        <v>5.7060000000000001E-3</v>
      </c>
    </row>
    <row r="289" spans="1:23" x14ac:dyDescent="0.25">
      <c r="A289" s="4">
        <v>18</v>
      </c>
      <c r="B289" s="3" t="s">
        <v>5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4">
        <v>19</v>
      </c>
      <c r="B290" s="3"/>
      <c r="C290" s="35" t="s">
        <v>81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4">
        <v>20</v>
      </c>
      <c r="B291" s="3" t="s">
        <v>5</v>
      </c>
      <c r="C291" s="3" t="s">
        <v>6</v>
      </c>
      <c r="D291" s="3"/>
      <c r="E291" s="28">
        <v>1.8232999999999999E-2</v>
      </c>
      <c r="F291" s="28"/>
      <c r="G291" s="28">
        <v>2.6120999999999998E-2</v>
      </c>
      <c r="H291" s="28">
        <v>1.8881999999999999E-2</v>
      </c>
      <c r="I291" s="28">
        <v>1.4298E-2</v>
      </c>
      <c r="J291" s="28">
        <v>9.5630000000000003E-3</v>
      </c>
      <c r="K291" s="28">
        <v>1.2515E-2</v>
      </c>
      <c r="L291" s="28">
        <v>9.4990000000000005E-3</v>
      </c>
      <c r="M291" s="28">
        <v>-1.2459999999999999E-3</v>
      </c>
      <c r="N291" s="28">
        <v>-2.2699999999999999E-4</v>
      </c>
      <c r="O291" s="28">
        <v>3.1466000000000001E-2</v>
      </c>
      <c r="P291" s="28">
        <v>2.2596000000000002E-2</v>
      </c>
      <c r="Q291" s="3"/>
      <c r="R291" s="28">
        <v>1.0795000000000001E-2</v>
      </c>
      <c r="S291" s="28">
        <v>4.7799000000000001E-2</v>
      </c>
      <c r="T291" s="28">
        <v>3.0970999999999999E-2</v>
      </c>
      <c r="U291" s="3"/>
      <c r="V291" s="3"/>
      <c r="W291" s="28">
        <v>1.0912E-2</v>
      </c>
    </row>
    <row r="292" spans="1:23" x14ac:dyDescent="0.25">
      <c r="A292" s="4">
        <v>21</v>
      </c>
      <c r="B292" s="3" t="s">
        <v>5</v>
      </c>
      <c r="C292" s="3" t="s">
        <v>7</v>
      </c>
      <c r="D292" s="3"/>
      <c r="E292" s="28">
        <v>0</v>
      </c>
      <c r="F292" s="28"/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3"/>
      <c r="R292" s="28">
        <v>0</v>
      </c>
      <c r="S292" s="28">
        <v>0</v>
      </c>
      <c r="T292" s="28">
        <v>0</v>
      </c>
      <c r="U292" s="3"/>
      <c r="V292" s="3"/>
      <c r="W292" s="28">
        <v>0</v>
      </c>
    </row>
    <row r="293" spans="1:23" x14ac:dyDescent="0.25">
      <c r="A293" s="4">
        <v>22</v>
      </c>
      <c r="B293" s="3" t="s">
        <v>5</v>
      </c>
      <c r="C293" s="3" t="s">
        <v>8</v>
      </c>
      <c r="D293" s="3"/>
      <c r="E293" s="28">
        <v>6.28E-3</v>
      </c>
      <c r="F293" s="28"/>
      <c r="G293" s="28">
        <v>1.0330000000000001E-2</v>
      </c>
      <c r="H293" s="28">
        <v>4.189E-3</v>
      </c>
      <c r="I293" s="28">
        <v>9.9299999999999996E-4</v>
      </c>
      <c r="J293" s="28">
        <v>5.3399999999999997E-4</v>
      </c>
      <c r="K293" s="28">
        <v>3.885E-3</v>
      </c>
      <c r="L293" s="28">
        <v>1.0399999999999999E-3</v>
      </c>
      <c r="M293" s="28">
        <v>5.1800000000000001E-4</v>
      </c>
      <c r="N293" s="28">
        <v>2.7E-4</v>
      </c>
      <c r="O293" s="28">
        <v>0.144982</v>
      </c>
      <c r="P293" s="28">
        <v>4.1199999999999999E-4</v>
      </c>
      <c r="Q293" s="3"/>
      <c r="R293" s="28">
        <v>3.333E-3</v>
      </c>
      <c r="S293" s="28">
        <v>2.8E-3</v>
      </c>
      <c r="T293" s="28">
        <v>1.0251E-2</v>
      </c>
      <c r="U293" s="3"/>
      <c r="V293" s="3"/>
      <c r="W293" s="28">
        <v>3.3319999999999999E-3</v>
      </c>
    </row>
    <row r="294" spans="1:23" x14ac:dyDescent="0.25">
      <c r="A294" s="4">
        <v>23</v>
      </c>
      <c r="B294" s="3" t="s">
        <v>9</v>
      </c>
      <c r="C294" s="3" t="s">
        <v>9</v>
      </c>
      <c r="D294" s="3"/>
      <c r="E294" s="28">
        <v>0</v>
      </c>
      <c r="F294" s="28"/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  <c r="Q294" s="3"/>
      <c r="R294" s="28">
        <v>0</v>
      </c>
      <c r="S294" s="28">
        <v>0</v>
      </c>
      <c r="T294" s="28">
        <v>0</v>
      </c>
      <c r="U294" s="3"/>
      <c r="V294" s="3"/>
      <c r="W294" s="28">
        <v>0</v>
      </c>
    </row>
    <row r="295" spans="1:23" x14ac:dyDescent="0.25">
      <c r="A295" s="4">
        <v>24</v>
      </c>
      <c r="B295" s="3" t="s">
        <v>9</v>
      </c>
      <c r="C295" s="3" t="s">
        <v>9</v>
      </c>
      <c r="D295" s="3"/>
      <c r="E295" s="28">
        <v>0</v>
      </c>
      <c r="F295" s="28"/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3"/>
      <c r="R295" s="28">
        <v>0</v>
      </c>
      <c r="S295" s="28">
        <v>0</v>
      </c>
      <c r="T295" s="28">
        <v>0</v>
      </c>
      <c r="U295" s="3"/>
      <c r="V295" s="3"/>
      <c r="W295" s="28">
        <v>0</v>
      </c>
    </row>
    <row r="296" spans="1:23" x14ac:dyDescent="0.25">
      <c r="A296" s="4">
        <v>25</v>
      </c>
      <c r="B296" s="3" t="s">
        <v>9</v>
      </c>
      <c r="C296" s="3" t="s">
        <v>9</v>
      </c>
      <c r="D296" s="3"/>
      <c r="E296" s="28">
        <v>0</v>
      </c>
      <c r="F296" s="28"/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3"/>
      <c r="R296" s="28">
        <v>0</v>
      </c>
      <c r="S296" s="28">
        <v>0</v>
      </c>
      <c r="T296" s="28">
        <v>0</v>
      </c>
      <c r="U296" s="3"/>
      <c r="V296" s="3"/>
      <c r="W296" s="28">
        <v>0</v>
      </c>
    </row>
    <row r="297" spans="1:23" x14ac:dyDescent="0.25">
      <c r="A297" s="7">
        <v>26</v>
      </c>
      <c r="B297" s="8" t="s">
        <v>5</v>
      </c>
      <c r="C297" s="8" t="s">
        <v>15</v>
      </c>
      <c r="D297" s="8"/>
      <c r="E297" s="29">
        <v>2.4514000000000001E-2</v>
      </c>
      <c r="F297" s="29"/>
      <c r="G297" s="29">
        <v>3.6451999999999998E-2</v>
      </c>
      <c r="H297" s="29">
        <v>2.3071000000000001E-2</v>
      </c>
      <c r="I297" s="29">
        <v>1.5292E-2</v>
      </c>
      <c r="J297" s="29">
        <v>1.0097E-2</v>
      </c>
      <c r="K297" s="29">
        <v>1.6400000000000001E-2</v>
      </c>
      <c r="L297" s="29">
        <v>1.0539E-2</v>
      </c>
      <c r="M297" s="29">
        <v>-7.2800000000000002E-4</v>
      </c>
      <c r="N297" s="29">
        <v>4.3000000000000002E-5</v>
      </c>
      <c r="O297" s="29">
        <v>0.17644799999999999</v>
      </c>
      <c r="P297" s="29">
        <v>2.3008000000000001E-2</v>
      </c>
      <c r="Q297" s="3"/>
      <c r="R297" s="29">
        <v>1.4128999999999999E-2</v>
      </c>
      <c r="S297" s="29">
        <v>5.0597999999999997E-2</v>
      </c>
      <c r="T297" s="29">
        <v>4.1221000000000001E-2</v>
      </c>
      <c r="U297" s="3"/>
      <c r="V297" s="3"/>
      <c r="W297" s="29">
        <v>1.4244E-2</v>
      </c>
    </row>
    <row r="298" spans="1:23" x14ac:dyDescent="0.25">
      <c r="A298" s="4"/>
      <c r="B298" s="3" t="s">
        <v>5</v>
      </c>
      <c r="C298" s="3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4"/>
      <c r="B299" s="3" t="s">
        <v>9</v>
      </c>
      <c r="C299" s="3"/>
      <c r="D299" s="3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3"/>
      <c r="R299" s="28"/>
      <c r="S299" s="28"/>
      <c r="T299" s="28"/>
      <c r="U299" s="3"/>
      <c r="V299" s="3"/>
      <c r="W299" s="28"/>
    </row>
    <row r="300" spans="1:23" x14ac:dyDescent="0.25">
      <c r="A300" s="4"/>
      <c r="B300" s="3" t="s">
        <v>9</v>
      </c>
      <c r="C300" s="3" t="s">
        <v>9</v>
      </c>
      <c r="D300" s="3"/>
      <c r="E300" s="28">
        <v>0</v>
      </c>
      <c r="F300" s="28"/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3"/>
      <c r="R300" s="28">
        <v>0</v>
      </c>
      <c r="S300" s="28">
        <v>0</v>
      </c>
      <c r="T300" s="28">
        <v>0</v>
      </c>
      <c r="U300" s="3"/>
      <c r="V300" s="3"/>
      <c r="W300" s="28">
        <v>0</v>
      </c>
    </row>
    <row r="301" spans="1:23" x14ac:dyDescent="0.25">
      <c r="A301" s="4"/>
      <c r="B301" s="3" t="s">
        <v>9</v>
      </c>
      <c r="C301" s="3" t="s">
        <v>9</v>
      </c>
      <c r="D301" s="3"/>
      <c r="E301" s="28">
        <v>0</v>
      </c>
      <c r="F301" s="28"/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3"/>
      <c r="R301" s="28">
        <v>0</v>
      </c>
      <c r="S301" s="28">
        <v>0</v>
      </c>
      <c r="T301" s="28">
        <v>0</v>
      </c>
      <c r="U301" s="3"/>
      <c r="V301" s="3"/>
      <c r="W301" s="28">
        <v>0</v>
      </c>
    </row>
    <row r="302" spans="1:23" x14ac:dyDescent="0.25">
      <c r="A302" s="4"/>
      <c r="B302" s="3" t="s">
        <v>9</v>
      </c>
      <c r="C302" s="3" t="s">
        <v>9</v>
      </c>
      <c r="D302" s="3"/>
      <c r="E302" s="28">
        <v>0</v>
      </c>
      <c r="F302" s="28"/>
      <c r="G302" s="28">
        <v>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3"/>
      <c r="R302" s="28">
        <v>0</v>
      </c>
      <c r="S302" s="28">
        <v>0</v>
      </c>
      <c r="T302" s="28">
        <v>0</v>
      </c>
      <c r="U302" s="3"/>
      <c r="V302" s="3"/>
      <c r="W302" s="28">
        <v>0</v>
      </c>
    </row>
    <row r="303" spans="1:23" x14ac:dyDescent="0.25">
      <c r="A303" s="4"/>
      <c r="B303" s="3" t="s">
        <v>9</v>
      </c>
      <c r="C303" s="3" t="s">
        <v>9</v>
      </c>
      <c r="D303" s="3"/>
      <c r="E303" s="28">
        <v>0</v>
      </c>
      <c r="F303" s="28"/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3"/>
      <c r="R303" s="28">
        <v>0</v>
      </c>
      <c r="S303" s="28">
        <v>0</v>
      </c>
      <c r="T303" s="28">
        <v>0</v>
      </c>
      <c r="U303" s="3"/>
      <c r="V303" s="3"/>
      <c r="W303" s="28">
        <v>0</v>
      </c>
    </row>
    <row r="304" spans="1:23" x14ac:dyDescent="0.25">
      <c r="A304" s="4"/>
      <c r="B304" s="3" t="s">
        <v>9</v>
      </c>
      <c r="C304" s="3" t="s">
        <v>9</v>
      </c>
      <c r="D304" s="3"/>
      <c r="E304" s="28">
        <v>0</v>
      </c>
      <c r="F304" s="28"/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3"/>
      <c r="R304" s="28">
        <v>0</v>
      </c>
      <c r="S304" s="28">
        <v>0</v>
      </c>
      <c r="T304" s="28">
        <v>0</v>
      </c>
      <c r="U304" s="3"/>
      <c r="V304" s="3"/>
      <c r="W304" s="28">
        <v>0</v>
      </c>
    </row>
    <row r="305" spans="1:23" x14ac:dyDescent="0.25">
      <c r="A305" s="7"/>
      <c r="B305" s="8" t="s">
        <v>9</v>
      </c>
      <c r="C305" s="8" t="s">
        <v>9</v>
      </c>
      <c r="D305" s="8"/>
      <c r="E305" s="29">
        <v>0</v>
      </c>
      <c r="F305" s="29"/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29">
        <v>0</v>
      </c>
      <c r="P305" s="29">
        <v>0</v>
      </c>
      <c r="Q305" s="3"/>
      <c r="R305" s="29">
        <v>0</v>
      </c>
      <c r="S305" s="29">
        <v>0</v>
      </c>
      <c r="T305" s="29">
        <v>0</v>
      </c>
      <c r="U305" s="3"/>
      <c r="V305" s="3"/>
      <c r="W305" s="29">
        <v>0</v>
      </c>
    </row>
    <row r="306" spans="1:23" x14ac:dyDescent="0.25">
      <c r="A306" s="4"/>
      <c r="B306" s="3" t="s">
        <v>9</v>
      </c>
      <c r="C306" s="3" t="s">
        <v>9</v>
      </c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4"/>
      <c r="B307" s="3" t="s">
        <v>9</v>
      </c>
      <c r="C307" s="3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4"/>
      <c r="B308" s="3" t="s">
        <v>9</v>
      </c>
      <c r="C308" s="3"/>
      <c r="D308" s="3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3"/>
      <c r="R308" s="28"/>
      <c r="S308" s="28"/>
      <c r="T308" s="28"/>
      <c r="U308" s="3"/>
      <c r="V308" s="3"/>
      <c r="W308" s="28"/>
    </row>
    <row r="309" spans="1:23" x14ac:dyDescent="0.25">
      <c r="A309" s="4"/>
      <c r="B309" s="3" t="s">
        <v>9</v>
      </c>
      <c r="C309" s="3" t="s">
        <v>9</v>
      </c>
      <c r="D309" s="3"/>
      <c r="E309" s="28">
        <v>0</v>
      </c>
      <c r="F309" s="28"/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3"/>
      <c r="R309" s="28">
        <v>0</v>
      </c>
      <c r="S309" s="28">
        <v>0</v>
      </c>
      <c r="T309" s="28">
        <v>0</v>
      </c>
      <c r="U309" s="3"/>
      <c r="V309" s="3"/>
      <c r="W309" s="28">
        <v>0</v>
      </c>
    </row>
    <row r="310" spans="1:23" x14ac:dyDescent="0.25">
      <c r="A310" s="4"/>
      <c r="B310" s="3" t="s">
        <v>9</v>
      </c>
      <c r="C310" s="3" t="s">
        <v>9</v>
      </c>
      <c r="D310" s="3"/>
      <c r="E310" s="28">
        <v>0</v>
      </c>
      <c r="F310" s="28"/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3"/>
      <c r="R310" s="28">
        <v>0</v>
      </c>
      <c r="S310" s="28">
        <v>0</v>
      </c>
      <c r="T310" s="28">
        <v>0</v>
      </c>
      <c r="U310" s="3"/>
      <c r="V310" s="3"/>
      <c r="W310" s="28">
        <v>0</v>
      </c>
    </row>
    <row r="311" spans="1:23" x14ac:dyDescent="0.25">
      <c r="A311" s="4"/>
      <c r="B311" s="3" t="s">
        <v>9</v>
      </c>
      <c r="C311" s="3" t="s">
        <v>9</v>
      </c>
      <c r="D311" s="3"/>
      <c r="E311" s="28">
        <v>0</v>
      </c>
      <c r="F311" s="28"/>
      <c r="G311" s="28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3"/>
      <c r="R311" s="28">
        <v>0</v>
      </c>
      <c r="S311" s="28">
        <v>0</v>
      </c>
      <c r="T311" s="28">
        <v>0</v>
      </c>
      <c r="U311" s="3"/>
      <c r="V311" s="3"/>
      <c r="W311" s="28">
        <v>0</v>
      </c>
    </row>
    <row r="312" spans="1:23" x14ac:dyDescent="0.25">
      <c r="A312" s="4"/>
      <c r="B312" s="3" t="s">
        <v>9</v>
      </c>
      <c r="C312" s="3" t="s">
        <v>9</v>
      </c>
      <c r="D312" s="3"/>
      <c r="E312" s="28">
        <v>0</v>
      </c>
      <c r="F312" s="28"/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3"/>
      <c r="R312" s="28">
        <v>0</v>
      </c>
      <c r="S312" s="28">
        <v>0</v>
      </c>
      <c r="T312" s="28">
        <v>0</v>
      </c>
      <c r="U312" s="3"/>
      <c r="V312" s="3"/>
      <c r="W312" s="28">
        <v>0</v>
      </c>
    </row>
    <row r="313" spans="1:23" x14ac:dyDescent="0.25">
      <c r="A313" s="4"/>
      <c r="B313" s="3" t="s">
        <v>9</v>
      </c>
      <c r="C313" s="3" t="s">
        <v>9</v>
      </c>
      <c r="D313" s="3"/>
      <c r="E313" s="28">
        <v>0</v>
      </c>
      <c r="F313" s="28"/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3"/>
      <c r="R313" s="28">
        <v>0</v>
      </c>
      <c r="S313" s="28">
        <v>0</v>
      </c>
      <c r="T313" s="28">
        <v>0</v>
      </c>
      <c r="U313" s="3"/>
      <c r="V313" s="3"/>
      <c r="W313" s="28">
        <v>0</v>
      </c>
    </row>
    <row r="314" spans="1:23" x14ac:dyDescent="0.25">
      <c r="A314" s="7"/>
      <c r="B314" s="8" t="s">
        <v>9</v>
      </c>
      <c r="C314" s="8" t="s">
        <v>9</v>
      </c>
      <c r="D314" s="8"/>
      <c r="E314" s="29">
        <v>0</v>
      </c>
      <c r="F314" s="29"/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  <c r="O314" s="29">
        <v>0</v>
      </c>
      <c r="P314" s="29">
        <v>0</v>
      </c>
      <c r="Q314" s="3"/>
      <c r="R314" s="29">
        <v>0</v>
      </c>
      <c r="S314" s="29">
        <v>0</v>
      </c>
      <c r="T314" s="29">
        <v>0</v>
      </c>
      <c r="U314" s="3"/>
      <c r="V314" s="3"/>
      <c r="W314" s="29">
        <v>0</v>
      </c>
    </row>
    <row r="315" spans="1:23" x14ac:dyDescent="0.25">
      <c r="A315" s="4"/>
      <c r="B315" s="3" t="s">
        <v>9</v>
      </c>
      <c r="C315" s="3" t="s">
        <v>9</v>
      </c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4"/>
      <c r="B316" s="3" t="s">
        <v>9</v>
      </c>
      <c r="C316" s="3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4"/>
      <c r="B317" s="3" t="s">
        <v>9</v>
      </c>
      <c r="C317" s="3"/>
      <c r="D317" s="3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3"/>
      <c r="R317" s="28"/>
      <c r="S317" s="28"/>
      <c r="T317" s="28"/>
      <c r="U317" s="3"/>
      <c r="V317" s="3"/>
      <c r="W317" s="28"/>
    </row>
    <row r="318" spans="1:23" x14ac:dyDescent="0.25">
      <c r="A318" s="4"/>
      <c r="B318" s="3" t="s">
        <v>9</v>
      </c>
      <c r="C318" s="3" t="s">
        <v>9</v>
      </c>
      <c r="D318" s="3"/>
      <c r="E318" s="28">
        <v>0</v>
      </c>
      <c r="F318" s="28"/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  <c r="Q318" s="3"/>
      <c r="R318" s="28">
        <v>0</v>
      </c>
      <c r="S318" s="28">
        <v>0</v>
      </c>
      <c r="T318" s="28">
        <v>0</v>
      </c>
      <c r="U318" s="3"/>
      <c r="V318" s="3"/>
      <c r="W318" s="28">
        <v>0</v>
      </c>
    </row>
    <row r="319" spans="1:23" x14ac:dyDescent="0.25">
      <c r="A319" s="4"/>
      <c r="B319" s="3" t="s">
        <v>9</v>
      </c>
      <c r="C319" s="3" t="s">
        <v>9</v>
      </c>
      <c r="D319" s="3"/>
      <c r="E319" s="28">
        <v>0</v>
      </c>
      <c r="F319" s="28"/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3"/>
      <c r="R319" s="28">
        <v>0</v>
      </c>
      <c r="S319" s="28">
        <v>0</v>
      </c>
      <c r="T319" s="28">
        <v>0</v>
      </c>
      <c r="U319" s="3"/>
      <c r="V319" s="3"/>
      <c r="W319" s="28">
        <v>0</v>
      </c>
    </row>
    <row r="320" spans="1:23" x14ac:dyDescent="0.25">
      <c r="A320" s="4"/>
      <c r="B320" s="3" t="s">
        <v>9</v>
      </c>
      <c r="C320" s="3" t="s">
        <v>9</v>
      </c>
      <c r="D320" s="3"/>
      <c r="E320" s="28">
        <v>0</v>
      </c>
      <c r="F320" s="28"/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3"/>
      <c r="R320" s="28">
        <v>0</v>
      </c>
      <c r="S320" s="28">
        <v>0</v>
      </c>
      <c r="T320" s="28">
        <v>0</v>
      </c>
      <c r="U320" s="3"/>
      <c r="V320" s="3"/>
      <c r="W320" s="28">
        <v>0</v>
      </c>
    </row>
    <row r="321" spans="1:23" x14ac:dyDescent="0.25">
      <c r="A321" s="4"/>
      <c r="B321" s="3" t="s">
        <v>9</v>
      </c>
      <c r="C321" s="3" t="s">
        <v>9</v>
      </c>
      <c r="D321" s="3"/>
      <c r="E321" s="28">
        <v>0</v>
      </c>
      <c r="F321" s="28"/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3"/>
      <c r="R321" s="28">
        <v>0</v>
      </c>
      <c r="S321" s="28">
        <v>0</v>
      </c>
      <c r="T321" s="28">
        <v>0</v>
      </c>
      <c r="U321" s="3"/>
      <c r="V321" s="3"/>
      <c r="W321" s="28">
        <v>0</v>
      </c>
    </row>
    <row r="322" spans="1:23" x14ac:dyDescent="0.25">
      <c r="A322" s="4"/>
      <c r="B322" s="3" t="s">
        <v>9</v>
      </c>
      <c r="C322" s="3" t="s">
        <v>9</v>
      </c>
      <c r="D322" s="3"/>
      <c r="E322" s="28">
        <v>0</v>
      </c>
      <c r="F322" s="28"/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3"/>
      <c r="R322" s="28">
        <v>0</v>
      </c>
      <c r="S322" s="28">
        <v>0</v>
      </c>
      <c r="T322" s="28">
        <v>0</v>
      </c>
      <c r="U322" s="3"/>
      <c r="V322" s="3"/>
      <c r="W322" s="28">
        <v>0</v>
      </c>
    </row>
    <row r="323" spans="1:23" x14ac:dyDescent="0.25">
      <c r="A323" s="7"/>
      <c r="B323" s="8" t="s">
        <v>9</v>
      </c>
      <c r="C323" s="8" t="s">
        <v>9</v>
      </c>
      <c r="D323" s="8"/>
      <c r="E323" s="29">
        <v>0</v>
      </c>
      <c r="F323" s="29"/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 s="29">
        <v>0</v>
      </c>
      <c r="Q323" s="3"/>
      <c r="R323" s="29">
        <v>0</v>
      </c>
      <c r="S323" s="29">
        <v>0</v>
      </c>
      <c r="T323" s="29">
        <v>0</v>
      </c>
      <c r="U323" s="3"/>
      <c r="V323" s="3"/>
      <c r="W323" s="29">
        <v>0</v>
      </c>
    </row>
    <row r="324" spans="1:23" x14ac:dyDescent="0.25">
      <c r="A324" s="4"/>
      <c r="B324" s="3" t="s">
        <v>9</v>
      </c>
      <c r="C324" s="3" t="s">
        <v>9</v>
      </c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4"/>
      <c r="B325" s="3" t="s">
        <v>9</v>
      </c>
      <c r="C325" s="3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4"/>
      <c r="B326" s="3" t="s">
        <v>9</v>
      </c>
      <c r="C326" s="3"/>
      <c r="D326" s="3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3"/>
      <c r="R326" s="28"/>
      <c r="S326" s="28"/>
      <c r="T326" s="28"/>
      <c r="U326" s="3"/>
      <c r="V326" s="3"/>
      <c r="W326" s="28"/>
    </row>
    <row r="327" spans="1:23" x14ac:dyDescent="0.25">
      <c r="A327" s="4"/>
      <c r="B327" s="3" t="s">
        <v>9</v>
      </c>
      <c r="C327" s="3" t="s">
        <v>9</v>
      </c>
      <c r="D327" s="3"/>
      <c r="E327" s="28">
        <v>0</v>
      </c>
      <c r="F327" s="28"/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3"/>
      <c r="R327" s="28">
        <v>0</v>
      </c>
      <c r="S327" s="28">
        <v>0</v>
      </c>
      <c r="T327" s="28">
        <v>0</v>
      </c>
      <c r="U327" s="3"/>
      <c r="V327" s="3"/>
      <c r="W327" s="28">
        <v>0</v>
      </c>
    </row>
    <row r="328" spans="1:23" x14ac:dyDescent="0.25">
      <c r="A328" s="4"/>
      <c r="B328" s="3" t="s">
        <v>9</v>
      </c>
      <c r="C328" s="3" t="s">
        <v>9</v>
      </c>
      <c r="D328" s="3"/>
      <c r="E328" s="28">
        <v>0</v>
      </c>
      <c r="F328" s="28"/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3"/>
      <c r="R328" s="28">
        <v>0</v>
      </c>
      <c r="S328" s="28">
        <v>0</v>
      </c>
      <c r="T328" s="28">
        <v>0</v>
      </c>
      <c r="U328" s="3"/>
      <c r="V328" s="3"/>
      <c r="W328" s="28">
        <v>0</v>
      </c>
    </row>
    <row r="329" spans="1:23" x14ac:dyDescent="0.25">
      <c r="A329" s="4"/>
      <c r="B329" s="3" t="s">
        <v>9</v>
      </c>
      <c r="C329" s="3" t="s">
        <v>9</v>
      </c>
      <c r="D329" s="3"/>
      <c r="E329" s="28">
        <v>0</v>
      </c>
      <c r="F329" s="28"/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3"/>
      <c r="R329" s="28">
        <v>0</v>
      </c>
      <c r="S329" s="28">
        <v>0</v>
      </c>
      <c r="T329" s="28">
        <v>0</v>
      </c>
      <c r="U329" s="3"/>
      <c r="V329" s="3"/>
      <c r="W329" s="28">
        <v>0</v>
      </c>
    </row>
    <row r="330" spans="1:23" x14ac:dyDescent="0.25">
      <c r="A330" s="4"/>
      <c r="B330" s="3" t="s">
        <v>9</v>
      </c>
      <c r="C330" s="3" t="s">
        <v>9</v>
      </c>
      <c r="D330" s="3"/>
      <c r="E330" s="28">
        <v>0</v>
      </c>
      <c r="F330" s="28"/>
      <c r="G330" s="28">
        <v>0</v>
      </c>
      <c r="H330" s="28">
        <v>0</v>
      </c>
      <c r="I330" s="28">
        <v>0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3"/>
      <c r="R330" s="28">
        <v>0</v>
      </c>
      <c r="S330" s="28">
        <v>0</v>
      </c>
      <c r="T330" s="28">
        <v>0</v>
      </c>
      <c r="U330" s="3"/>
      <c r="V330" s="3"/>
      <c r="W330" s="28">
        <v>0</v>
      </c>
    </row>
    <row r="331" spans="1:23" x14ac:dyDescent="0.25">
      <c r="A331" s="4"/>
      <c r="B331" s="3" t="s">
        <v>9</v>
      </c>
      <c r="C331" s="3" t="s">
        <v>9</v>
      </c>
      <c r="D331" s="3"/>
      <c r="E331" s="28">
        <v>0</v>
      </c>
      <c r="F331" s="28"/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0</v>
      </c>
      <c r="Q331" s="3"/>
      <c r="R331" s="28">
        <v>0</v>
      </c>
      <c r="S331" s="28">
        <v>0</v>
      </c>
      <c r="T331" s="28">
        <v>0</v>
      </c>
      <c r="U331" s="3"/>
      <c r="V331" s="3"/>
      <c r="W331" s="28">
        <v>0</v>
      </c>
    </row>
    <row r="332" spans="1:23" x14ac:dyDescent="0.25">
      <c r="A332" s="7"/>
      <c r="B332" s="8" t="s">
        <v>9</v>
      </c>
      <c r="C332" s="8" t="s">
        <v>9</v>
      </c>
      <c r="D332" s="8"/>
      <c r="E332" s="29">
        <v>0</v>
      </c>
      <c r="F332" s="29"/>
      <c r="G332" s="29">
        <v>0</v>
      </c>
      <c r="H332" s="29">
        <v>0</v>
      </c>
      <c r="I332" s="29">
        <v>0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v>0</v>
      </c>
      <c r="P332" s="29">
        <v>0</v>
      </c>
      <c r="Q332" s="3"/>
      <c r="R332" s="29">
        <v>0</v>
      </c>
      <c r="S332" s="29">
        <v>0</v>
      </c>
      <c r="T332" s="29">
        <v>0</v>
      </c>
      <c r="U332" s="3"/>
      <c r="V332" s="3"/>
      <c r="W332" s="29">
        <v>0</v>
      </c>
    </row>
    <row r="333" spans="1:23" x14ac:dyDescent="0.25">
      <c r="A333" s="4"/>
      <c r="B333" s="3" t="s">
        <v>9</v>
      </c>
      <c r="C333" s="3" t="s">
        <v>9</v>
      </c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4"/>
      <c r="B334" s="3" t="s">
        <v>9</v>
      </c>
      <c r="C334" s="3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4"/>
      <c r="B335" s="3" t="s">
        <v>9</v>
      </c>
      <c r="C335" s="3"/>
      <c r="D335" s="3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3"/>
      <c r="R335" s="28"/>
      <c r="S335" s="28"/>
      <c r="T335" s="28"/>
      <c r="U335" s="3"/>
      <c r="V335" s="3"/>
      <c r="W335" s="28"/>
    </row>
    <row r="336" spans="1:23" x14ac:dyDescent="0.25">
      <c r="A336" s="4"/>
      <c r="B336" s="3" t="s">
        <v>9</v>
      </c>
      <c r="C336" s="3" t="s">
        <v>9</v>
      </c>
      <c r="D336" s="3"/>
      <c r="E336" s="28">
        <v>0</v>
      </c>
      <c r="F336" s="28"/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  <c r="Q336" s="3"/>
      <c r="R336" s="28">
        <v>0</v>
      </c>
      <c r="S336" s="28">
        <v>0</v>
      </c>
      <c r="T336" s="28">
        <v>0</v>
      </c>
      <c r="U336" s="3"/>
      <c r="V336" s="3"/>
      <c r="W336" s="28">
        <v>0</v>
      </c>
    </row>
    <row r="337" spans="1:23" x14ac:dyDescent="0.25">
      <c r="A337" s="4"/>
      <c r="B337" s="3" t="s">
        <v>9</v>
      </c>
      <c r="C337" s="3" t="s">
        <v>9</v>
      </c>
      <c r="D337" s="3"/>
      <c r="E337" s="28">
        <v>0</v>
      </c>
      <c r="F337" s="28"/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3"/>
      <c r="R337" s="28">
        <v>0</v>
      </c>
      <c r="S337" s="28">
        <v>0</v>
      </c>
      <c r="T337" s="28">
        <v>0</v>
      </c>
      <c r="U337" s="3"/>
      <c r="V337" s="3"/>
      <c r="W337" s="28">
        <v>0</v>
      </c>
    </row>
    <row r="338" spans="1:23" x14ac:dyDescent="0.25">
      <c r="A338" s="4"/>
      <c r="B338" s="3" t="s">
        <v>9</v>
      </c>
      <c r="C338" s="3" t="s">
        <v>9</v>
      </c>
      <c r="D338" s="3"/>
      <c r="E338" s="28">
        <v>0</v>
      </c>
      <c r="F338" s="28"/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3"/>
      <c r="R338" s="28">
        <v>0</v>
      </c>
      <c r="S338" s="28">
        <v>0</v>
      </c>
      <c r="T338" s="28">
        <v>0</v>
      </c>
      <c r="U338" s="3"/>
      <c r="V338" s="3"/>
      <c r="W338" s="28">
        <v>0</v>
      </c>
    </row>
    <row r="339" spans="1:23" x14ac:dyDescent="0.25">
      <c r="A339" s="4"/>
      <c r="B339" s="3" t="s">
        <v>9</v>
      </c>
      <c r="C339" s="3" t="s">
        <v>9</v>
      </c>
      <c r="D339" s="3"/>
      <c r="E339" s="28">
        <v>0</v>
      </c>
      <c r="F339" s="28"/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3"/>
      <c r="R339" s="28">
        <v>0</v>
      </c>
      <c r="S339" s="28">
        <v>0</v>
      </c>
      <c r="T339" s="28">
        <v>0</v>
      </c>
      <c r="U339" s="3"/>
      <c r="V339" s="3"/>
      <c r="W339" s="28">
        <v>0</v>
      </c>
    </row>
    <row r="340" spans="1:23" x14ac:dyDescent="0.25">
      <c r="A340" s="4"/>
      <c r="B340" s="3" t="s">
        <v>9</v>
      </c>
      <c r="C340" s="3" t="s">
        <v>9</v>
      </c>
      <c r="D340" s="3"/>
      <c r="E340" s="28">
        <v>0</v>
      </c>
      <c r="F340" s="28"/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3"/>
      <c r="R340" s="28">
        <v>0</v>
      </c>
      <c r="S340" s="28">
        <v>0</v>
      </c>
      <c r="T340" s="28">
        <v>0</v>
      </c>
      <c r="U340" s="3"/>
      <c r="V340" s="3"/>
      <c r="W340" s="28">
        <v>0</v>
      </c>
    </row>
    <row r="341" spans="1:23" x14ac:dyDescent="0.25">
      <c r="A341" s="7"/>
      <c r="B341" s="8" t="s">
        <v>9</v>
      </c>
      <c r="C341" s="8" t="s">
        <v>9</v>
      </c>
      <c r="D341" s="8"/>
      <c r="E341" s="29">
        <v>0</v>
      </c>
      <c r="F341" s="29"/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>
        <v>0</v>
      </c>
      <c r="O341" s="29">
        <v>0</v>
      </c>
      <c r="P341" s="29">
        <v>0</v>
      </c>
      <c r="Q341" s="3"/>
      <c r="R341" s="29">
        <v>0</v>
      </c>
      <c r="S341" s="29">
        <v>0</v>
      </c>
      <c r="T341" s="29">
        <v>0</v>
      </c>
      <c r="U341" s="3"/>
      <c r="V341" s="3"/>
      <c r="W341" s="29">
        <v>0</v>
      </c>
    </row>
    <row r="342" spans="1:23" x14ac:dyDescent="0.25">
      <c r="A342" s="4"/>
      <c r="B342" s="3" t="s">
        <v>9</v>
      </c>
      <c r="C342" s="3" t="s">
        <v>9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4"/>
      <c r="B343" s="3" t="s">
        <v>9</v>
      </c>
      <c r="C343" s="35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4"/>
      <c r="B344" s="3" t="s">
        <v>9</v>
      </c>
      <c r="C344" s="3"/>
      <c r="D344" s="3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3"/>
      <c r="R344" s="28"/>
      <c r="S344" s="28"/>
      <c r="T344" s="28"/>
      <c r="U344" s="3"/>
      <c r="V344" s="3"/>
      <c r="W344" s="28"/>
    </row>
    <row r="345" spans="1:23" x14ac:dyDescent="0.25">
      <c r="A345" s="4"/>
      <c r="B345" s="3" t="s">
        <v>9</v>
      </c>
      <c r="C345" s="3" t="s">
        <v>9</v>
      </c>
      <c r="D345" s="3"/>
      <c r="E345" s="28">
        <v>0</v>
      </c>
      <c r="F345" s="28"/>
      <c r="G345" s="28">
        <v>0</v>
      </c>
      <c r="H345" s="28">
        <v>0</v>
      </c>
      <c r="I345" s="28">
        <v>0</v>
      </c>
      <c r="J345" s="28"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3"/>
      <c r="R345" s="28">
        <v>0</v>
      </c>
      <c r="S345" s="28">
        <v>0</v>
      </c>
      <c r="T345" s="28">
        <v>0</v>
      </c>
      <c r="U345" s="3"/>
      <c r="V345" s="3"/>
      <c r="W345" s="28">
        <v>0</v>
      </c>
    </row>
    <row r="346" spans="1:23" x14ac:dyDescent="0.25">
      <c r="A346" s="4"/>
      <c r="B346" s="3" t="s">
        <v>9</v>
      </c>
      <c r="C346" s="3" t="s">
        <v>9</v>
      </c>
      <c r="D346" s="3"/>
      <c r="E346" s="28">
        <v>0</v>
      </c>
      <c r="F346" s="28"/>
      <c r="G346" s="28">
        <v>0</v>
      </c>
      <c r="H346" s="28">
        <v>0</v>
      </c>
      <c r="I346" s="28">
        <v>0</v>
      </c>
      <c r="J346" s="28">
        <v>0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  <c r="Q346" s="3"/>
      <c r="R346" s="28">
        <v>0</v>
      </c>
      <c r="S346" s="28">
        <v>0</v>
      </c>
      <c r="T346" s="28">
        <v>0</v>
      </c>
      <c r="U346" s="3"/>
      <c r="V346" s="3"/>
      <c r="W346" s="28">
        <v>0</v>
      </c>
    </row>
    <row r="347" spans="1:23" x14ac:dyDescent="0.25">
      <c r="A347" s="4"/>
      <c r="B347" s="3" t="s">
        <v>9</v>
      </c>
      <c r="C347" s="3" t="s">
        <v>9</v>
      </c>
      <c r="D347" s="3"/>
      <c r="E347" s="28">
        <v>0</v>
      </c>
      <c r="F347" s="28"/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3"/>
      <c r="R347" s="28">
        <v>0</v>
      </c>
      <c r="S347" s="28">
        <v>0</v>
      </c>
      <c r="T347" s="28">
        <v>0</v>
      </c>
      <c r="U347" s="3"/>
      <c r="V347" s="3"/>
      <c r="W347" s="28">
        <v>0</v>
      </c>
    </row>
    <row r="348" spans="1:23" x14ac:dyDescent="0.25">
      <c r="A348" s="4"/>
      <c r="B348" s="3" t="s">
        <v>9</v>
      </c>
      <c r="C348" s="3" t="s">
        <v>9</v>
      </c>
      <c r="D348" s="3"/>
      <c r="E348" s="28">
        <v>0</v>
      </c>
      <c r="F348" s="28"/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28">
        <v>0</v>
      </c>
      <c r="Q348" s="3"/>
      <c r="R348" s="28">
        <v>0</v>
      </c>
      <c r="S348" s="28">
        <v>0</v>
      </c>
      <c r="T348" s="28">
        <v>0</v>
      </c>
      <c r="U348" s="3"/>
      <c r="V348" s="3"/>
      <c r="W348" s="28">
        <v>0</v>
      </c>
    </row>
    <row r="349" spans="1:23" x14ac:dyDescent="0.25">
      <c r="A349" s="4"/>
      <c r="B349" s="3" t="s">
        <v>9</v>
      </c>
      <c r="C349" s="3" t="s">
        <v>9</v>
      </c>
      <c r="D349" s="3"/>
      <c r="E349" s="28">
        <v>0</v>
      </c>
      <c r="F349" s="28"/>
      <c r="G349" s="28">
        <v>0</v>
      </c>
      <c r="H349" s="28">
        <v>0</v>
      </c>
      <c r="I349" s="28">
        <v>0</v>
      </c>
      <c r="J349" s="28">
        <v>0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3"/>
      <c r="R349" s="28">
        <v>0</v>
      </c>
      <c r="S349" s="28">
        <v>0</v>
      </c>
      <c r="T349" s="28">
        <v>0</v>
      </c>
      <c r="U349" s="3"/>
      <c r="V349" s="3"/>
      <c r="W349" s="28">
        <v>0</v>
      </c>
    </row>
    <row r="350" spans="1:23" x14ac:dyDescent="0.25">
      <c r="A350" s="7"/>
      <c r="B350" s="8" t="s">
        <v>9</v>
      </c>
      <c r="C350" s="8" t="s">
        <v>9</v>
      </c>
      <c r="D350" s="8"/>
      <c r="E350" s="29">
        <v>0</v>
      </c>
      <c r="F350" s="29"/>
      <c r="G350" s="29">
        <v>0</v>
      </c>
      <c r="H350" s="29">
        <v>0</v>
      </c>
      <c r="I350" s="29">
        <v>0</v>
      </c>
      <c r="J350" s="29">
        <v>0</v>
      </c>
      <c r="K350" s="29">
        <v>0</v>
      </c>
      <c r="L350" s="29">
        <v>0</v>
      </c>
      <c r="M350" s="29">
        <v>0</v>
      </c>
      <c r="N350" s="29">
        <v>0</v>
      </c>
      <c r="O350" s="29">
        <v>0</v>
      </c>
      <c r="P350" s="29">
        <v>0</v>
      </c>
      <c r="Q350" s="3"/>
      <c r="R350" s="29">
        <v>0</v>
      </c>
      <c r="S350" s="29">
        <v>0</v>
      </c>
      <c r="T350" s="29">
        <v>0</v>
      </c>
      <c r="U350" s="3"/>
      <c r="V350" s="3"/>
      <c r="W350" s="29">
        <v>0</v>
      </c>
    </row>
    <row r="351" spans="1:23" x14ac:dyDescent="0.25">
      <c r="A351" s="4"/>
      <c r="B351" s="3" t="s">
        <v>9</v>
      </c>
      <c r="C351" s="3" t="s">
        <v>9</v>
      </c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4"/>
      <c r="B352" s="3" t="s">
        <v>9</v>
      </c>
      <c r="C352" s="35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4"/>
      <c r="B353" s="3" t="s">
        <v>9</v>
      </c>
      <c r="C353" s="3"/>
      <c r="D353" s="3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3"/>
      <c r="R353" s="28"/>
      <c r="S353" s="28"/>
      <c r="T353" s="28"/>
      <c r="U353" s="3"/>
      <c r="V353" s="3"/>
      <c r="W353" s="28"/>
    </row>
    <row r="354" spans="1:23" x14ac:dyDescent="0.25">
      <c r="A354" s="4"/>
      <c r="B354" s="3" t="s">
        <v>9</v>
      </c>
      <c r="C354" s="3" t="s">
        <v>9</v>
      </c>
      <c r="D354" s="3"/>
      <c r="E354" s="28">
        <v>0</v>
      </c>
      <c r="F354" s="28"/>
      <c r="G354" s="28">
        <v>0</v>
      </c>
      <c r="H354" s="28">
        <v>0</v>
      </c>
      <c r="I354" s="28">
        <v>0</v>
      </c>
      <c r="J354" s="28">
        <v>0</v>
      </c>
      <c r="K354" s="28">
        <v>0</v>
      </c>
      <c r="L354" s="28">
        <v>0</v>
      </c>
      <c r="M354" s="28">
        <v>0</v>
      </c>
      <c r="N354" s="28">
        <v>0</v>
      </c>
      <c r="O354" s="28">
        <v>0</v>
      </c>
      <c r="P354" s="28">
        <v>0</v>
      </c>
      <c r="Q354" s="3"/>
      <c r="R354" s="28">
        <v>0</v>
      </c>
      <c r="S354" s="28">
        <v>0</v>
      </c>
      <c r="T354" s="28">
        <v>0</v>
      </c>
      <c r="U354" s="3"/>
      <c r="V354" s="3"/>
      <c r="W354" s="28">
        <v>0</v>
      </c>
    </row>
    <row r="355" spans="1:23" x14ac:dyDescent="0.25">
      <c r="A355" s="4"/>
      <c r="B355" s="3" t="s">
        <v>9</v>
      </c>
      <c r="C355" s="3" t="s">
        <v>9</v>
      </c>
      <c r="D355" s="3"/>
      <c r="E355" s="28">
        <v>0</v>
      </c>
      <c r="F355" s="28"/>
      <c r="G355" s="28">
        <v>0</v>
      </c>
      <c r="H355" s="28">
        <v>0</v>
      </c>
      <c r="I355" s="28">
        <v>0</v>
      </c>
      <c r="J355" s="28">
        <v>0</v>
      </c>
      <c r="K355" s="28">
        <v>0</v>
      </c>
      <c r="L355" s="28">
        <v>0</v>
      </c>
      <c r="M355" s="28">
        <v>0</v>
      </c>
      <c r="N355" s="28">
        <v>0</v>
      </c>
      <c r="O355" s="28">
        <v>0</v>
      </c>
      <c r="P355" s="28">
        <v>0</v>
      </c>
      <c r="Q355" s="3"/>
      <c r="R355" s="28">
        <v>0</v>
      </c>
      <c r="S355" s="28">
        <v>0</v>
      </c>
      <c r="T355" s="28">
        <v>0</v>
      </c>
      <c r="U355" s="3"/>
      <c r="V355" s="3"/>
      <c r="W355" s="28">
        <v>0</v>
      </c>
    </row>
    <row r="356" spans="1:23" x14ac:dyDescent="0.25">
      <c r="A356" s="4"/>
      <c r="B356" s="3" t="s">
        <v>9</v>
      </c>
      <c r="C356" s="3" t="s">
        <v>9</v>
      </c>
      <c r="D356" s="3"/>
      <c r="E356" s="28">
        <v>0</v>
      </c>
      <c r="F356" s="28"/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8">
        <v>0</v>
      </c>
      <c r="M356" s="28">
        <v>0</v>
      </c>
      <c r="N356" s="28">
        <v>0</v>
      </c>
      <c r="O356" s="28">
        <v>0</v>
      </c>
      <c r="P356" s="28">
        <v>0</v>
      </c>
      <c r="Q356" s="3"/>
      <c r="R356" s="28">
        <v>0</v>
      </c>
      <c r="S356" s="28">
        <v>0</v>
      </c>
      <c r="T356" s="28">
        <v>0</v>
      </c>
      <c r="U356" s="3"/>
      <c r="V356" s="3"/>
      <c r="W356" s="28">
        <v>0</v>
      </c>
    </row>
    <row r="357" spans="1:23" x14ac:dyDescent="0.25">
      <c r="A357" s="4"/>
      <c r="B357" s="3" t="s">
        <v>9</v>
      </c>
      <c r="C357" s="3" t="s">
        <v>9</v>
      </c>
      <c r="D357" s="3"/>
      <c r="E357" s="28">
        <v>0</v>
      </c>
      <c r="F357" s="28"/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  <c r="Q357" s="3"/>
      <c r="R357" s="28">
        <v>0</v>
      </c>
      <c r="S357" s="28">
        <v>0</v>
      </c>
      <c r="T357" s="28">
        <v>0</v>
      </c>
      <c r="U357" s="3"/>
      <c r="V357" s="3"/>
      <c r="W357" s="28">
        <v>0</v>
      </c>
    </row>
    <row r="358" spans="1:23" x14ac:dyDescent="0.25">
      <c r="A358" s="4"/>
      <c r="B358" s="3" t="s">
        <v>9</v>
      </c>
      <c r="C358" s="3" t="s">
        <v>9</v>
      </c>
      <c r="D358" s="3"/>
      <c r="E358" s="28">
        <v>0</v>
      </c>
      <c r="F358" s="28"/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3"/>
      <c r="R358" s="28">
        <v>0</v>
      </c>
      <c r="S358" s="28">
        <v>0</v>
      </c>
      <c r="T358" s="28">
        <v>0</v>
      </c>
      <c r="U358" s="3"/>
      <c r="V358" s="3"/>
      <c r="W358" s="28">
        <v>0</v>
      </c>
    </row>
    <row r="359" spans="1:23" x14ac:dyDescent="0.25">
      <c r="A359" s="7"/>
      <c r="B359" s="8" t="s">
        <v>9</v>
      </c>
      <c r="C359" s="8" t="s">
        <v>9</v>
      </c>
      <c r="D359" s="8"/>
      <c r="E359" s="29">
        <v>0</v>
      </c>
      <c r="F359" s="29"/>
      <c r="G359" s="29">
        <v>0</v>
      </c>
      <c r="H359" s="29">
        <v>0</v>
      </c>
      <c r="I359" s="29">
        <v>0</v>
      </c>
      <c r="J359" s="29">
        <v>0</v>
      </c>
      <c r="K359" s="29">
        <v>0</v>
      </c>
      <c r="L359" s="29">
        <v>0</v>
      </c>
      <c r="M359" s="29">
        <v>0</v>
      </c>
      <c r="N359" s="29">
        <v>0</v>
      </c>
      <c r="O359" s="29">
        <v>0</v>
      </c>
      <c r="P359" s="29">
        <v>0</v>
      </c>
      <c r="Q359" s="3"/>
      <c r="R359" s="29">
        <v>0</v>
      </c>
      <c r="S359" s="29">
        <v>0</v>
      </c>
      <c r="T359" s="29">
        <v>0</v>
      </c>
      <c r="U359" s="3"/>
      <c r="V359" s="3"/>
      <c r="W359" s="29">
        <v>0</v>
      </c>
    </row>
    <row r="360" spans="1:23" x14ac:dyDescent="0.25">
      <c r="A360" s="4"/>
      <c r="B360" s="3" t="s">
        <v>9</v>
      </c>
      <c r="C360" s="3" t="s">
        <v>9</v>
      </c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4"/>
      <c r="B361" s="3" t="s">
        <v>9</v>
      </c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4">
        <v>27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4">
        <v>28</v>
      </c>
      <c r="B363" s="3"/>
      <c r="C363" s="35" t="s">
        <v>82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4">
        <v>29</v>
      </c>
      <c r="B364" s="3" t="s">
        <v>5</v>
      </c>
      <c r="C364" s="3" t="s">
        <v>6</v>
      </c>
      <c r="D364" s="3"/>
      <c r="E364" s="28">
        <v>3.5310000000000001E-2</v>
      </c>
      <c r="F364" s="28"/>
      <c r="G364" s="28">
        <v>4.5483000000000003E-2</v>
      </c>
      <c r="H364" s="28">
        <v>3.7357000000000001E-2</v>
      </c>
      <c r="I364" s="28">
        <v>3.2988000000000003E-2</v>
      </c>
      <c r="J364" s="28">
        <v>2.6751E-2</v>
      </c>
      <c r="K364" s="28">
        <v>2.7716999999999999E-2</v>
      </c>
      <c r="L364" s="28">
        <v>1.533E-2</v>
      </c>
      <c r="M364" s="28">
        <v>1.2163999999999999E-2</v>
      </c>
      <c r="N364" s="28">
        <v>4.4260000000000002E-3</v>
      </c>
      <c r="O364" s="28">
        <v>3.7510000000000002E-2</v>
      </c>
      <c r="P364" s="28">
        <v>3.7522E-2</v>
      </c>
      <c r="Q364" s="3"/>
      <c r="R364" s="28">
        <v>2.7331999999999999E-2</v>
      </c>
      <c r="S364" s="28">
        <v>5.9607E-2</v>
      </c>
      <c r="T364" s="28">
        <v>3.0970999999999999E-2</v>
      </c>
      <c r="U364" s="3"/>
      <c r="V364" s="3"/>
      <c r="W364" s="28">
        <v>2.7434E-2</v>
      </c>
    </row>
    <row r="365" spans="1:23" x14ac:dyDescent="0.25">
      <c r="A365" s="4">
        <v>30</v>
      </c>
      <c r="B365" s="3" t="s">
        <v>5</v>
      </c>
      <c r="C365" s="3" t="s">
        <v>7</v>
      </c>
      <c r="D365" s="3"/>
      <c r="E365" s="28">
        <v>4.4216999999999999E-2</v>
      </c>
      <c r="F365" s="28"/>
      <c r="G365" s="28">
        <v>4.9067E-2</v>
      </c>
      <c r="H365" s="28">
        <v>4.9067E-2</v>
      </c>
      <c r="I365" s="28">
        <v>4.9067E-2</v>
      </c>
      <c r="J365" s="28">
        <v>4.9067E-2</v>
      </c>
      <c r="K365" s="28">
        <v>4.9067E-2</v>
      </c>
      <c r="L365" s="28">
        <v>0</v>
      </c>
      <c r="M365" s="28">
        <v>4.9067E-2</v>
      </c>
      <c r="N365" s="28">
        <v>0</v>
      </c>
      <c r="O365" s="28">
        <v>4.9067E-2</v>
      </c>
      <c r="P365" s="28">
        <v>4.9067E-2</v>
      </c>
      <c r="Q365" s="3"/>
      <c r="R365" s="28">
        <v>4.9067E-2</v>
      </c>
      <c r="S365" s="28">
        <v>4.9067E-2</v>
      </c>
      <c r="T365" s="28">
        <v>4.9067E-2</v>
      </c>
      <c r="U365" s="3"/>
      <c r="V365" s="3"/>
      <c r="W365" s="28">
        <v>4.9067E-2</v>
      </c>
    </row>
    <row r="366" spans="1:23" x14ac:dyDescent="0.25">
      <c r="A366" s="4">
        <v>31</v>
      </c>
      <c r="B366" s="3" t="s">
        <v>5</v>
      </c>
      <c r="C366" s="3" t="s">
        <v>8</v>
      </c>
      <c r="D366" s="3"/>
      <c r="E366" s="28">
        <v>6.2389999999999998E-3</v>
      </c>
      <c r="F366" s="28"/>
      <c r="G366" s="28">
        <v>1.0330000000000001E-2</v>
      </c>
      <c r="H366" s="28">
        <v>4.189E-3</v>
      </c>
      <c r="I366" s="28">
        <v>9.9299999999999996E-4</v>
      </c>
      <c r="J366" s="28">
        <v>5.3399999999999997E-4</v>
      </c>
      <c r="K366" s="28">
        <v>3.885E-3</v>
      </c>
      <c r="L366" s="28">
        <v>-1.8450000000000001E-3</v>
      </c>
      <c r="M366" s="28">
        <v>5.1800000000000001E-4</v>
      </c>
      <c r="N366" s="28">
        <v>2.7E-4</v>
      </c>
      <c r="O366" s="28">
        <v>0.144982</v>
      </c>
      <c r="P366" s="28">
        <v>4.1199999999999999E-4</v>
      </c>
      <c r="Q366" s="3"/>
      <c r="R366" s="28">
        <v>3.333E-3</v>
      </c>
      <c r="S366" s="28">
        <v>2.8E-3</v>
      </c>
      <c r="T366" s="28">
        <v>1.0251E-2</v>
      </c>
      <c r="U366" s="3"/>
      <c r="V366" s="3"/>
      <c r="W366" s="28">
        <v>3.3319999999999999E-3</v>
      </c>
    </row>
    <row r="367" spans="1:23" x14ac:dyDescent="0.25">
      <c r="A367" s="4">
        <v>32</v>
      </c>
      <c r="B367" s="3" t="s">
        <v>9</v>
      </c>
      <c r="C367" s="3" t="s">
        <v>9</v>
      </c>
      <c r="D367" s="3"/>
      <c r="E367" s="28">
        <v>0</v>
      </c>
      <c r="F367" s="28"/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3"/>
      <c r="R367" s="28">
        <v>0</v>
      </c>
      <c r="S367" s="28">
        <v>0</v>
      </c>
      <c r="T367" s="28">
        <v>0</v>
      </c>
      <c r="U367" s="3"/>
      <c r="V367" s="3"/>
      <c r="W367" s="28">
        <v>0</v>
      </c>
    </row>
    <row r="368" spans="1:23" x14ac:dyDescent="0.25">
      <c r="A368" s="4">
        <v>33</v>
      </c>
      <c r="B368" s="3" t="s">
        <v>9</v>
      </c>
      <c r="C368" s="3" t="s">
        <v>9</v>
      </c>
      <c r="D368" s="3"/>
      <c r="E368" s="28">
        <v>0</v>
      </c>
      <c r="F368" s="28"/>
      <c r="G368" s="28">
        <v>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28">
        <v>0</v>
      </c>
      <c r="O368" s="28">
        <v>0</v>
      </c>
      <c r="P368" s="28">
        <v>0</v>
      </c>
      <c r="Q368" s="3"/>
      <c r="R368" s="28">
        <v>0</v>
      </c>
      <c r="S368" s="28">
        <v>0</v>
      </c>
      <c r="T368" s="28">
        <v>0</v>
      </c>
      <c r="U368" s="3"/>
      <c r="V368" s="3"/>
      <c r="W368" s="28">
        <v>0</v>
      </c>
    </row>
    <row r="369" spans="1:23" x14ac:dyDescent="0.25">
      <c r="A369" s="4">
        <v>34</v>
      </c>
      <c r="B369" s="3" t="s">
        <v>9</v>
      </c>
      <c r="C369" s="3" t="s">
        <v>9</v>
      </c>
      <c r="D369" s="3"/>
      <c r="E369" s="28">
        <v>0</v>
      </c>
      <c r="F369" s="28"/>
      <c r="G369" s="28">
        <v>0</v>
      </c>
      <c r="H369" s="28">
        <v>0</v>
      </c>
      <c r="I369" s="28">
        <v>0</v>
      </c>
      <c r="J369" s="28">
        <v>0</v>
      </c>
      <c r="K369" s="28">
        <v>0</v>
      </c>
      <c r="L369" s="28">
        <v>0</v>
      </c>
      <c r="M369" s="28">
        <v>0</v>
      </c>
      <c r="N369" s="28">
        <v>0</v>
      </c>
      <c r="O369" s="28">
        <v>0</v>
      </c>
      <c r="P369" s="28">
        <v>0</v>
      </c>
      <c r="Q369" s="3"/>
      <c r="R369" s="28">
        <v>0</v>
      </c>
      <c r="S369" s="28">
        <v>0</v>
      </c>
      <c r="T369" s="28">
        <v>0</v>
      </c>
      <c r="U369" s="3"/>
      <c r="V369" s="3"/>
      <c r="W369" s="28">
        <v>0</v>
      </c>
    </row>
    <row r="370" spans="1:23" x14ac:dyDescent="0.25">
      <c r="A370" s="7">
        <v>35</v>
      </c>
      <c r="B370" s="8"/>
      <c r="C370" s="8" t="s">
        <v>15</v>
      </c>
      <c r="D370" s="8"/>
      <c r="E370" s="29">
        <v>8.5766999999999996E-2</v>
      </c>
      <c r="F370" s="29"/>
      <c r="G370" s="29">
        <v>0.104881</v>
      </c>
      <c r="H370" s="29">
        <v>9.0612999999999999E-2</v>
      </c>
      <c r="I370" s="29">
        <v>8.3047999999999997E-2</v>
      </c>
      <c r="J370" s="29">
        <v>7.6352000000000003E-2</v>
      </c>
      <c r="K370" s="29">
        <v>8.0669000000000005E-2</v>
      </c>
      <c r="L370" s="29">
        <v>1.3485E-2</v>
      </c>
      <c r="M370" s="29">
        <v>6.1749999999999999E-2</v>
      </c>
      <c r="N370" s="29">
        <v>4.6950000000000004E-3</v>
      </c>
      <c r="O370" s="29">
        <v>0.23155899999999999</v>
      </c>
      <c r="P370" s="29">
        <v>8.7000999999999995E-2</v>
      </c>
      <c r="Q370" s="3"/>
      <c r="R370" s="29">
        <v>7.9732999999999998E-2</v>
      </c>
      <c r="S370" s="29">
        <v>0.111474</v>
      </c>
      <c r="T370" s="29">
        <v>9.0288999999999994E-2</v>
      </c>
      <c r="U370" s="3"/>
      <c r="V370" s="3"/>
      <c r="W370" s="29">
        <v>7.9833000000000001E-2</v>
      </c>
    </row>
    <row r="371" spans="1:23" x14ac:dyDescent="0.25">
      <c r="A371" s="4">
        <v>36</v>
      </c>
      <c r="B371" s="3" t="s">
        <v>5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7">
        <v>37</v>
      </c>
      <c r="B372" s="8"/>
      <c r="C372" s="8" t="s">
        <v>86</v>
      </c>
      <c r="D372" s="8"/>
      <c r="E372" s="30">
        <v>24444937399.34943</v>
      </c>
      <c r="F372" s="30"/>
      <c r="G372" s="30">
        <v>11476152247.161776</v>
      </c>
      <c r="H372" s="30">
        <v>2915955626.4103169</v>
      </c>
      <c r="I372" s="30">
        <v>3242765959.9604325</v>
      </c>
      <c r="J372" s="30">
        <v>2092770306.5275679</v>
      </c>
      <c r="K372" s="30">
        <v>1587518179.2683547</v>
      </c>
      <c r="L372" s="30">
        <v>350081232.79927498</v>
      </c>
      <c r="M372" s="30">
        <v>630228919.26662493</v>
      </c>
      <c r="N372" s="30">
        <v>2066150549.7926297</v>
      </c>
      <c r="O372" s="30">
        <v>75887375.026475519</v>
      </c>
      <c r="P372" s="30">
        <v>7427003.1359829875</v>
      </c>
      <c r="Q372" s="3"/>
      <c r="R372" s="30">
        <v>1456029850.0547175</v>
      </c>
      <c r="S372" s="30">
        <v>4597572.0317007378</v>
      </c>
      <c r="T372" s="30">
        <v>126890757.18193617</v>
      </c>
      <c r="U372" s="3"/>
      <c r="V372" s="3"/>
      <c r="W372" s="30">
        <v>1460627422.0864184</v>
      </c>
    </row>
    <row r="373" spans="1:2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35" t="s">
        <v>87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3" t="s">
        <v>88</v>
      </c>
      <c r="D378" s="3"/>
      <c r="E378" s="6">
        <v>1083076.969516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3" t="s">
        <v>89</v>
      </c>
      <c r="D379" s="3"/>
      <c r="E379" s="6">
        <v>255472.80800000002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3" t="s">
        <v>90</v>
      </c>
      <c r="D380" s="3"/>
      <c r="E380" s="6">
        <v>4905844.3320240006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3" t="s">
        <v>91</v>
      </c>
      <c r="D381" s="3"/>
      <c r="E381" s="6">
        <v>25513302.916536</v>
      </c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thickBot="1" x14ac:dyDescent="0.3">
      <c r="A382" s="3"/>
      <c r="B382" s="3"/>
      <c r="C382" s="14" t="s">
        <v>92</v>
      </c>
      <c r="D382" s="14"/>
      <c r="E382" s="15">
        <v>31757697.026076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thickTop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3" t="s">
        <v>93</v>
      </c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3" t="s">
        <v>94</v>
      </c>
      <c r="D385" s="3"/>
      <c r="E385" s="6">
        <v>16989334.973663498</v>
      </c>
      <c r="F385" s="6"/>
      <c r="G385" s="6">
        <v>15042060.144191789</v>
      </c>
      <c r="H385" s="6">
        <v>1082004.4638614967</v>
      </c>
      <c r="I385" s="6">
        <v>174942.79698770735</v>
      </c>
      <c r="J385" s="6">
        <v>273132.54491793737</v>
      </c>
      <c r="K385" s="6">
        <v>373910.70158626931</v>
      </c>
      <c r="L385" s="6">
        <v>0</v>
      </c>
      <c r="M385" s="6">
        <v>0</v>
      </c>
      <c r="N385" s="6">
        <v>0</v>
      </c>
      <c r="O385" s="6">
        <v>43284.322118297991</v>
      </c>
      <c r="P385" s="6">
        <v>0</v>
      </c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3" t="s">
        <v>95</v>
      </c>
      <c r="D386" s="3"/>
      <c r="E386" s="6">
        <v>7666190.3341585994</v>
      </c>
      <c r="F386" s="6"/>
      <c r="G386" s="6">
        <v>4085975.7166134329</v>
      </c>
      <c r="H386" s="6">
        <v>1010730.4195757767</v>
      </c>
      <c r="I386" s="6">
        <v>1093493.6482308467</v>
      </c>
      <c r="J386" s="6">
        <v>685673.10319881048</v>
      </c>
      <c r="K386" s="6">
        <v>532188.49065017374</v>
      </c>
      <c r="L386" s="6">
        <v>5627.0570184121843</v>
      </c>
      <c r="M386" s="6">
        <v>197818.90458573157</v>
      </c>
      <c r="N386" s="6">
        <v>10891.494445963153</v>
      </c>
      <c r="O386" s="6">
        <v>41182.478509932465</v>
      </c>
      <c r="P386" s="6">
        <v>2609.0213295190283</v>
      </c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3" t="s">
        <v>96</v>
      </c>
      <c r="D387" s="3"/>
      <c r="E387" s="6">
        <v>78420655.274811447</v>
      </c>
      <c r="F387" s="6"/>
      <c r="G387" s="6">
        <v>44925476.646856107</v>
      </c>
      <c r="H387" s="6">
        <v>9934119.2436184455</v>
      </c>
      <c r="I387" s="6">
        <v>10031758.351187123</v>
      </c>
      <c r="J387" s="6">
        <v>5949886.6908350363</v>
      </c>
      <c r="K387" s="6">
        <v>4769621.4240548909</v>
      </c>
      <c r="L387" s="6">
        <v>207331.97443455836</v>
      </c>
      <c r="M387" s="6">
        <v>1558009.1846922664</v>
      </c>
      <c r="N387" s="6">
        <v>383928.71474777418</v>
      </c>
      <c r="O387" s="6">
        <v>636360.75184540288</v>
      </c>
      <c r="P387" s="6">
        <v>24162.292539854789</v>
      </c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3" t="s">
        <v>97</v>
      </c>
      <c r="D388" s="3"/>
      <c r="E388" s="6">
        <v>68556927.838789225</v>
      </c>
      <c r="F388" s="6"/>
      <c r="G388" s="6">
        <v>40254234.219096936</v>
      </c>
      <c r="H388" s="6">
        <v>8274150.3373305043</v>
      </c>
      <c r="I388" s="6">
        <v>8528288.8284718953</v>
      </c>
      <c r="J388" s="6">
        <v>4696754.0338886511</v>
      </c>
      <c r="K388" s="6">
        <v>3902305.3624742231</v>
      </c>
      <c r="L388" s="6">
        <v>404085.06705255358</v>
      </c>
      <c r="M388" s="6">
        <v>1076345.6590651486</v>
      </c>
      <c r="N388" s="6">
        <v>712568.32009090343</v>
      </c>
      <c r="O388" s="6">
        <v>687306.24973431369</v>
      </c>
      <c r="P388" s="6">
        <v>20889.761584096777</v>
      </c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3"/>
      <c r="D389" s="3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3" t="s">
        <v>94</v>
      </c>
      <c r="D390" s="3"/>
      <c r="E390" s="6">
        <v>1083076.9695160002</v>
      </c>
      <c r="F390" s="6"/>
      <c r="G390" s="6">
        <v>958937.41229446034</v>
      </c>
      <c r="H390" s="6">
        <v>68978.221780813619</v>
      </c>
      <c r="I390" s="6">
        <v>11152.673997765145</v>
      </c>
      <c r="J390" s="6">
        <v>17412.310104220778</v>
      </c>
      <c r="K390" s="6">
        <v>23836.95831363853</v>
      </c>
      <c r="L390" s="6">
        <v>0</v>
      </c>
      <c r="M390" s="6">
        <v>0</v>
      </c>
      <c r="N390" s="6">
        <v>0</v>
      </c>
      <c r="O390" s="6">
        <v>2759.3930251015308</v>
      </c>
      <c r="P390" s="6">
        <v>0</v>
      </c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3" t="s">
        <v>95</v>
      </c>
      <c r="D391" s="3"/>
      <c r="E391" s="6">
        <v>255472.80799999999</v>
      </c>
      <c r="F391" s="6"/>
      <c r="G391" s="6">
        <v>136163.54985238102</v>
      </c>
      <c r="H391" s="6">
        <v>33682.197697271506</v>
      </c>
      <c r="I391" s="6">
        <v>36440.250067748879</v>
      </c>
      <c r="J391" s="6">
        <v>22849.789192391574</v>
      </c>
      <c r="K391" s="6">
        <v>17734.97423953587</v>
      </c>
      <c r="L391" s="6">
        <v>187.51948420383795</v>
      </c>
      <c r="M391" s="6">
        <v>6592.2379731193614</v>
      </c>
      <c r="N391" s="6">
        <v>362.95481173074756</v>
      </c>
      <c r="O391" s="6">
        <v>1372.3900616520284</v>
      </c>
      <c r="P391" s="6">
        <v>86.944619965175278</v>
      </c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3" t="s">
        <v>96</v>
      </c>
      <c r="D392" s="3"/>
      <c r="E392" s="6">
        <v>4905844.3320240015</v>
      </c>
      <c r="F392" s="6"/>
      <c r="G392" s="6">
        <v>2810450.8206302482</v>
      </c>
      <c r="H392" s="6">
        <v>621459.2624120774</v>
      </c>
      <c r="I392" s="6">
        <v>627567.3759029822</v>
      </c>
      <c r="J392" s="6">
        <v>372213.38939504651</v>
      </c>
      <c r="K392" s="6">
        <v>298378.27989452728</v>
      </c>
      <c r="L392" s="6">
        <v>12970.286821281201</v>
      </c>
      <c r="M392" s="6">
        <v>97466.037502225736</v>
      </c>
      <c r="N392" s="6">
        <v>24017.836914856816</v>
      </c>
      <c r="O392" s="6">
        <v>39809.496319855985</v>
      </c>
      <c r="P392" s="6">
        <v>1511.5462309000377</v>
      </c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3" t="s">
        <v>97</v>
      </c>
      <c r="D393" s="3"/>
      <c r="E393" s="6">
        <v>25513302.916536</v>
      </c>
      <c r="F393" s="6"/>
      <c r="G393" s="6">
        <v>14980520.622511419</v>
      </c>
      <c r="H393" s="6">
        <v>3079206.0056960671</v>
      </c>
      <c r="I393" s="6">
        <v>3173783.060293504</v>
      </c>
      <c r="J393" s="6">
        <v>1747886.2044816483</v>
      </c>
      <c r="K393" s="6">
        <v>1452233.9597792865</v>
      </c>
      <c r="L393" s="6">
        <v>150379.32773188624</v>
      </c>
      <c r="M393" s="6">
        <v>400559.55989163101</v>
      </c>
      <c r="N393" s="6">
        <v>265180.66039884958</v>
      </c>
      <c r="O393" s="6">
        <v>255779.43905442039</v>
      </c>
      <c r="P393" s="6">
        <v>7774.076697289338</v>
      </c>
      <c r="Q393" s="3"/>
      <c r="R393" s="3"/>
      <c r="S393" s="3"/>
      <c r="T393" s="3"/>
      <c r="U393" s="3"/>
      <c r="V393" s="3"/>
      <c r="W393" s="3"/>
    </row>
    <row r="394" spans="1:23" ht="15.75" thickBot="1" x14ac:dyDescent="0.3">
      <c r="A394" s="3"/>
      <c r="B394" s="3"/>
      <c r="C394" s="14" t="s">
        <v>92</v>
      </c>
      <c r="D394" s="31"/>
      <c r="E394" s="31">
        <v>31757697.026076</v>
      </c>
      <c r="F394" s="31">
        <v>0</v>
      </c>
      <c r="G394" s="31">
        <v>18886072.40528851</v>
      </c>
      <c r="H394" s="31">
        <v>3803325.6875862298</v>
      </c>
      <c r="I394" s="31">
        <v>3848943.360262</v>
      </c>
      <c r="J394" s="31">
        <v>2160361.693173307</v>
      </c>
      <c r="K394" s="31">
        <v>1792184.1722269882</v>
      </c>
      <c r="L394" s="31">
        <v>163537.13403737129</v>
      </c>
      <c r="M394" s="31">
        <v>504617.8353669761</v>
      </c>
      <c r="N394" s="31">
        <v>289561.45212543715</v>
      </c>
      <c r="O394" s="31">
        <v>299720.71846102993</v>
      </c>
      <c r="P394" s="31">
        <v>9372.5675481545513</v>
      </c>
      <c r="Q394" s="3"/>
      <c r="R394" s="3"/>
      <c r="S394" s="3"/>
      <c r="T394" s="3"/>
      <c r="U394" s="3"/>
      <c r="V394" s="3"/>
      <c r="W394" s="3"/>
    </row>
    <row r="395" spans="1:23" ht="15.75" thickTop="1" x14ac:dyDescent="0.25">
      <c r="A395" s="3"/>
      <c r="B395" s="3"/>
      <c r="C395" s="3"/>
      <c r="D395" s="3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3"/>
      <c r="R395" s="3"/>
      <c r="S395" s="3"/>
      <c r="T395" s="3"/>
      <c r="U395" s="3"/>
      <c r="V395" s="3"/>
      <c r="W395" s="3"/>
    </row>
    <row r="396" spans="1:23" ht="15.75" thickBot="1" x14ac:dyDescent="0.3">
      <c r="A396" s="3"/>
      <c r="B396" s="3"/>
      <c r="C396" s="14" t="s">
        <v>98</v>
      </c>
      <c r="D396" s="14"/>
      <c r="E396" s="15">
        <v>0</v>
      </c>
      <c r="F396" s="15"/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3"/>
      <c r="R396" s="3"/>
      <c r="S396" s="3"/>
      <c r="T396" s="3"/>
      <c r="U396" s="3"/>
      <c r="V396" s="3"/>
      <c r="W396" s="3"/>
    </row>
    <row r="397" spans="1:23" ht="15.75" thickTop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</sheetData>
  <conditionalFormatting sqref="E44 G44:P44 R44:T44">
    <cfRule type="cellIs" dxfId="11" priority="3" stopIfTrue="1" operator="lessThan">
      <formula>0.95</formula>
    </cfRule>
    <cfRule type="cellIs" dxfId="10" priority="4" stopIfTrue="1" operator="greaterThan">
      <formula>1.05</formula>
    </cfRule>
  </conditionalFormatting>
  <conditionalFormatting sqref="W44">
    <cfRule type="cellIs" dxfId="9" priority="1" stopIfTrue="1" operator="lessThan">
      <formula>0.95</formula>
    </cfRule>
    <cfRule type="cellIs" dxfId="8" priority="2" stopIfTrue="1" operator="greaterThan">
      <formula>1.05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W397"/>
  <sheetViews>
    <sheetView workbookViewId="0">
      <selection sqref="A1:W397"/>
    </sheetView>
  </sheetViews>
  <sheetFormatPr defaultRowHeight="15" x14ac:dyDescent="0.25"/>
  <cols>
    <col min="1" max="1" width="8.5703125" bestFit="1" customWidth="1"/>
    <col min="2" max="2" width="2.140625" bestFit="1" customWidth="1"/>
    <col min="3" max="3" width="36.140625" customWidth="1"/>
    <col min="5" max="5" width="16.28515625" bestFit="1" customWidth="1"/>
    <col min="6" max="6" width="6.140625" bestFit="1" customWidth="1"/>
    <col min="7" max="7" width="16" bestFit="1" customWidth="1"/>
    <col min="8" max="9" width="15.28515625" bestFit="1" customWidth="1"/>
    <col min="10" max="11" width="14.42578125" bestFit="1" customWidth="1"/>
    <col min="12" max="12" width="13.42578125" bestFit="1" customWidth="1"/>
    <col min="13" max="13" width="13.7109375" bestFit="1" customWidth="1"/>
    <col min="14" max="14" width="14" bestFit="1" customWidth="1"/>
    <col min="15" max="15" width="13.7109375" bestFit="1" customWidth="1"/>
    <col min="16" max="16" width="12.28515625" bestFit="1" customWidth="1"/>
    <col min="18" max="18" width="14.42578125" bestFit="1" customWidth="1"/>
    <col min="19" max="19" width="12.28515625" bestFit="1" customWidth="1"/>
    <col min="20" max="20" width="13.42578125" bestFit="1" customWidth="1"/>
    <col min="21" max="21" width="6.28515625" bestFit="1" customWidth="1"/>
    <col min="23" max="23" width="14.42578125" bestFit="1" customWidth="1"/>
  </cols>
  <sheetData>
    <row r="1" spans="1:23" x14ac:dyDescent="0.25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x14ac:dyDescent="0.25">
      <c r="A2" s="40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x14ac:dyDescent="0.25">
      <c r="A3" s="40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77.25" customHeight="1" x14ac:dyDescent="0.25">
      <c r="A6" s="1" t="s">
        <v>0</v>
      </c>
      <c r="B6" s="1"/>
      <c r="C6" s="1" t="s">
        <v>19</v>
      </c>
      <c r="D6" s="1"/>
      <c r="E6" s="1" t="s">
        <v>20</v>
      </c>
      <c r="F6" s="1"/>
      <c r="G6" s="1" t="s">
        <v>21</v>
      </c>
      <c r="H6" s="1" t="s">
        <v>22</v>
      </c>
      <c r="I6" s="1" t="s">
        <v>23</v>
      </c>
      <c r="J6" s="1" t="s">
        <v>24</v>
      </c>
      <c r="K6" s="1" t="s">
        <v>25</v>
      </c>
      <c r="L6" s="1" t="s">
        <v>26</v>
      </c>
      <c r="M6" s="1" t="s">
        <v>27</v>
      </c>
      <c r="N6" s="1" t="s">
        <v>28</v>
      </c>
      <c r="O6" s="1" t="s">
        <v>29</v>
      </c>
      <c r="P6" s="10" t="s">
        <v>14</v>
      </c>
      <c r="Q6" s="11"/>
      <c r="R6" s="1" t="s">
        <v>30</v>
      </c>
      <c r="S6" s="1" t="s">
        <v>31</v>
      </c>
      <c r="T6" s="1" t="s">
        <v>32</v>
      </c>
      <c r="U6" s="1" t="s">
        <v>33</v>
      </c>
      <c r="V6" s="11"/>
      <c r="W6" s="10" t="s">
        <v>34</v>
      </c>
    </row>
    <row r="7" spans="1:23" x14ac:dyDescent="0.25">
      <c r="A7" s="11"/>
      <c r="B7" s="11"/>
      <c r="C7" s="11" t="s">
        <v>2</v>
      </c>
      <c r="D7" s="11"/>
      <c r="E7" s="11" t="s">
        <v>3</v>
      </c>
      <c r="F7" s="11"/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  <c r="O7" s="11" t="s">
        <v>43</v>
      </c>
      <c r="P7" s="11" t="s">
        <v>44</v>
      </c>
      <c r="Q7" s="11"/>
      <c r="R7" s="12" t="s">
        <v>45</v>
      </c>
      <c r="S7" s="12" t="s">
        <v>46</v>
      </c>
      <c r="T7" s="12" t="s">
        <v>47</v>
      </c>
      <c r="U7" s="12" t="s">
        <v>48</v>
      </c>
      <c r="V7" s="11"/>
      <c r="W7" s="12" t="s">
        <v>49</v>
      </c>
    </row>
    <row r="8" spans="1:2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3">
        <v>1</v>
      </c>
      <c r="B9" s="3"/>
      <c r="C9" s="40" t="s">
        <v>50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3">
        <v>2</v>
      </c>
      <c r="B10" s="3"/>
      <c r="C10" s="3" t="s">
        <v>51</v>
      </c>
      <c r="D10" s="3"/>
      <c r="E10" s="6">
        <v>10941029715.222336</v>
      </c>
      <c r="F10" s="6"/>
      <c r="G10" s="6">
        <v>6416564487.40098</v>
      </c>
      <c r="H10" s="6">
        <v>1368430868.0960572</v>
      </c>
      <c r="I10" s="6">
        <v>1326258908.8503299</v>
      </c>
      <c r="J10" s="6">
        <v>734790745.72900009</v>
      </c>
      <c r="K10" s="6">
        <v>619888612.000911</v>
      </c>
      <c r="L10" s="6">
        <v>63704746.721590765</v>
      </c>
      <c r="M10" s="6">
        <v>183526701.2565735</v>
      </c>
      <c r="N10" s="6">
        <v>113574823.81942385</v>
      </c>
      <c r="O10" s="6">
        <v>110770017.07299197</v>
      </c>
      <c r="P10" s="6">
        <v>3519804.2744796141</v>
      </c>
      <c r="Q10" s="3"/>
      <c r="R10" s="6">
        <v>549820814.8537612</v>
      </c>
      <c r="S10" s="6">
        <v>2805589.3103369391</v>
      </c>
      <c r="T10" s="6">
        <v>67262207.836812839</v>
      </c>
      <c r="U10" s="13">
        <v>0</v>
      </c>
      <c r="V10" s="3"/>
      <c r="W10" s="13">
        <v>552626404.16409814</v>
      </c>
    </row>
    <row r="11" spans="1:23" x14ac:dyDescent="0.25">
      <c r="A11" s="3">
        <v>3</v>
      </c>
      <c r="B11" s="3"/>
      <c r="C11" s="3" t="s">
        <v>52</v>
      </c>
      <c r="D11" s="3"/>
      <c r="E11" s="6">
        <v>-4296442105.6896591</v>
      </c>
      <c r="F11" s="6"/>
      <c r="G11" s="6">
        <v>-2531922690.7610331</v>
      </c>
      <c r="H11" s="6">
        <v>-532547383.71503472</v>
      </c>
      <c r="I11" s="6">
        <v>-523189479.30074161</v>
      </c>
      <c r="J11" s="6">
        <v>-293810100.61692995</v>
      </c>
      <c r="K11" s="6">
        <v>-239342034.43006632</v>
      </c>
      <c r="L11" s="6">
        <v>-24496714.513499249</v>
      </c>
      <c r="M11" s="6">
        <v>-74082349.342411667</v>
      </c>
      <c r="N11" s="6">
        <v>-34398345.546351254</v>
      </c>
      <c r="O11" s="6">
        <v>-41290855.473514363</v>
      </c>
      <c r="P11" s="6">
        <v>-1362151.9900766942</v>
      </c>
      <c r="Q11" s="3"/>
      <c r="R11" s="6">
        <v>-213888889.46802872</v>
      </c>
      <c r="S11" s="6">
        <v>-1041123.5902281771</v>
      </c>
      <c r="T11" s="6">
        <v>-24412021.37180943</v>
      </c>
      <c r="U11" s="13">
        <v>0</v>
      </c>
      <c r="V11" s="3"/>
      <c r="W11" s="13">
        <v>-214930013.05825689</v>
      </c>
    </row>
    <row r="12" spans="1:23" x14ac:dyDescent="0.25">
      <c r="A12" s="3">
        <v>4</v>
      </c>
      <c r="B12" s="3"/>
      <c r="C12" s="3" t="s">
        <v>53</v>
      </c>
      <c r="D12" s="3"/>
      <c r="E12" s="6">
        <v>-1134426329.8573937</v>
      </c>
      <c r="F12" s="6"/>
      <c r="G12" s="6">
        <v>-662993708.03151071</v>
      </c>
      <c r="H12" s="6">
        <v>-172359082.88010666</v>
      </c>
      <c r="I12" s="6">
        <v>-126849763.51669823</v>
      </c>
      <c r="J12" s="6">
        <v>-67390238.325738356</v>
      </c>
      <c r="K12" s="6">
        <v>-57760626.003486112</v>
      </c>
      <c r="L12" s="6">
        <v>-7016068.7441220209</v>
      </c>
      <c r="M12" s="6">
        <v>-16207584.744507296</v>
      </c>
      <c r="N12" s="6">
        <v>-12705775.70293761</v>
      </c>
      <c r="O12" s="6">
        <v>-10809273.496976852</v>
      </c>
      <c r="P12" s="6">
        <v>-334208.41130993253</v>
      </c>
      <c r="Q12" s="3"/>
      <c r="R12" s="6">
        <v>-50755886.658550575</v>
      </c>
      <c r="S12" s="6">
        <v>-284005.15046022163</v>
      </c>
      <c r="T12" s="6">
        <v>-6720734.1944753127</v>
      </c>
      <c r="U12" s="13">
        <v>0</v>
      </c>
      <c r="V12" s="3"/>
      <c r="W12" s="13">
        <v>-51039891.809010796</v>
      </c>
    </row>
    <row r="13" spans="1:23" ht="15.75" thickBot="1" x14ac:dyDescent="0.3">
      <c r="A13" s="14">
        <v>5</v>
      </c>
      <c r="B13" s="14"/>
      <c r="C13" s="14" t="s">
        <v>54</v>
      </c>
      <c r="D13" s="14"/>
      <c r="E13" s="15">
        <v>5510161279.6752834</v>
      </c>
      <c r="F13" s="15"/>
      <c r="G13" s="15">
        <v>3221648088.6084361</v>
      </c>
      <c r="H13" s="15">
        <v>663524401.50091577</v>
      </c>
      <c r="I13" s="15">
        <v>676219666.03288996</v>
      </c>
      <c r="J13" s="15">
        <v>373590406.78633177</v>
      </c>
      <c r="K13" s="15">
        <v>322785951.56735855</v>
      </c>
      <c r="L13" s="15">
        <v>32191963.463969491</v>
      </c>
      <c r="M13" s="15">
        <v>93236767.169654533</v>
      </c>
      <c r="N13" s="15">
        <v>66470702.57013499</v>
      </c>
      <c r="O13" s="15">
        <v>58669888.102500752</v>
      </c>
      <c r="P13" s="15">
        <v>1823443.8730929873</v>
      </c>
      <c r="Q13" s="3"/>
      <c r="R13" s="15">
        <v>285176038.72718191</v>
      </c>
      <c r="S13" s="15">
        <v>1480460.5696485403</v>
      </c>
      <c r="T13" s="15">
        <v>36129452.270528093</v>
      </c>
      <c r="U13" s="15">
        <v>0</v>
      </c>
      <c r="V13" s="3"/>
      <c r="W13" s="15">
        <v>286656499.29683048</v>
      </c>
    </row>
    <row r="14" spans="1:23" ht="15.75" thickTop="1" x14ac:dyDescent="0.25">
      <c r="A14" s="3">
        <v>6</v>
      </c>
      <c r="B14" s="3"/>
      <c r="C14" s="3"/>
      <c r="D14" s="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"/>
      <c r="R14" s="6"/>
      <c r="S14" s="6"/>
      <c r="T14" s="6"/>
      <c r="U14" s="6"/>
      <c r="V14" s="3"/>
      <c r="W14" s="6"/>
    </row>
    <row r="15" spans="1:23" x14ac:dyDescent="0.25">
      <c r="A15" s="3">
        <v>7</v>
      </c>
      <c r="B15" s="3"/>
      <c r="C15" s="40" t="s">
        <v>55</v>
      </c>
      <c r="D15" s="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"/>
      <c r="R15" s="6"/>
      <c r="S15" s="6"/>
      <c r="T15" s="6"/>
      <c r="U15" s="6"/>
      <c r="V15" s="3"/>
      <c r="W15" s="6"/>
    </row>
    <row r="16" spans="1:23" x14ac:dyDescent="0.25">
      <c r="A16" s="3">
        <v>8</v>
      </c>
      <c r="B16" s="3"/>
      <c r="C16" s="3" t="s">
        <v>56</v>
      </c>
      <c r="D16" s="3"/>
      <c r="E16" s="6">
        <v>2000585607.9412324</v>
      </c>
      <c r="F16" s="6"/>
      <c r="G16" s="6">
        <v>1109622485.2914398</v>
      </c>
      <c r="H16" s="6">
        <v>263446486.21369898</v>
      </c>
      <c r="I16" s="6">
        <v>270592860.21949583</v>
      </c>
      <c r="J16" s="6">
        <v>160178135.12993115</v>
      </c>
      <c r="K16" s="6">
        <v>124223670.10076608</v>
      </c>
      <c r="L16" s="6">
        <v>5493553</v>
      </c>
      <c r="M16" s="6">
        <v>40128244.032550685</v>
      </c>
      <c r="N16" s="6">
        <v>10118338.780000001</v>
      </c>
      <c r="O16" s="6">
        <v>16457494.013349768</v>
      </c>
      <c r="P16" s="6">
        <v>324341.16000000003</v>
      </c>
      <c r="Q16" s="3"/>
      <c r="R16" s="6">
        <v>113234148.09185174</v>
      </c>
      <c r="S16" s="6">
        <v>268014.00021740398</v>
      </c>
      <c r="T16" s="6">
        <v>10721508.008696929</v>
      </c>
      <c r="U16" s="13">
        <v>0</v>
      </c>
      <c r="V16" s="3"/>
      <c r="W16" s="13">
        <v>113502162.09206915</v>
      </c>
    </row>
    <row r="17" spans="1:23" x14ac:dyDescent="0.25">
      <c r="A17" s="3">
        <v>9</v>
      </c>
      <c r="B17" s="3"/>
      <c r="C17" s="3" t="s">
        <v>57</v>
      </c>
      <c r="D17" s="3"/>
      <c r="E17" s="6">
        <v>9043639.2224400062</v>
      </c>
      <c r="F17" s="6"/>
      <c r="G17" s="6">
        <v>4837478.2685285117</v>
      </c>
      <c r="H17" s="6">
        <v>1198458.2668211935</v>
      </c>
      <c r="I17" s="6">
        <v>1320229.7753978197</v>
      </c>
      <c r="J17" s="6">
        <v>813435.66249026661</v>
      </c>
      <c r="K17" s="6">
        <v>608237.44319011294</v>
      </c>
      <c r="L17" s="6">
        <v>0</v>
      </c>
      <c r="M17" s="6">
        <v>234615.39314138918</v>
      </c>
      <c r="N17" s="6">
        <v>0</v>
      </c>
      <c r="O17" s="6">
        <v>28064.804793062474</v>
      </c>
      <c r="P17" s="6">
        <v>3119.6080776505623</v>
      </c>
      <c r="Q17" s="3"/>
      <c r="R17" s="6">
        <v>567747.56226869975</v>
      </c>
      <c r="S17" s="6">
        <v>1419.6928479463259</v>
      </c>
      <c r="T17" s="6">
        <v>39070.188073466823</v>
      </c>
      <c r="U17" s="13">
        <v>0</v>
      </c>
      <c r="V17" s="3"/>
      <c r="W17" s="13">
        <v>569167.25511664606</v>
      </c>
    </row>
    <row r="18" spans="1:23" x14ac:dyDescent="0.25">
      <c r="A18" s="3">
        <v>10</v>
      </c>
      <c r="B18" s="3"/>
      <c r="C18" s="3" t="s">
        <v>58</v>
      </c>
      <c r="D18" s="3"/>
      <c r="E18" s="6">
        <v>82968305.410221323</v>
      </c>
      <c r="F18" s="6"/>
      <c r="G18" s="6">
        <v>45548861.494776785</v>
      </c>
      <c r="H18" s="6">
        <v>11731113.870613063</v>
      </c>
      <c r="I18" s="6">
        <v>9033471.1232853681</v>
      </c>
      <c r="J18" s="6">
        <v>5232050.3432037197</v>
      </c>
      <c r="K18" s="6">
        <v>4531800.1976080593</v>
      </c>
      <c r="L18" s="6">
        <v>1108131.8753412743</v>
      </c>
      <c r="M18" s="6">
        <v>4400543.4905421929</v>
      </c>
      <c r="N18" s="6">
        <v>1076598.8894588489</v>
      </c>
      <c r="O18" s="6">
        <v>278041.19684980874</v>
      </c>
      <c r="P18" s="6">
        <v>27692.928542211564</v>
      </c>
      <c r="Q18" s="3"/>
      <c r="R18" s="6">
        <v>4185776.2960436912</v>
      </c>
      <c r="S18" s="6">
        <v>15716.089294791718</v>
      </c>
      <c r="T18" s="6">
        <v>330307.81226957624</v>
      </c>
      <c r="U18" s="13">
        <v>0</v>
      </c>
      <c r="V18" s="3"/>
      <c r="W18" s="13">
        <v>4201492.3853384834</v>
      </c>
    </row>
    <row r="19" spans="1:23" ht="15.75" thickBot="1" x14ac:dyDescent="0.3">
      <c r="A19" s="14">
        <v>11</v>
      </c>
      <c r="B19" s="14"/>
      <c r="C19" s="14" t="s">
        <v>59</v>
      </c>
      <c r="D19" s="14"/>
      <c r="E19" s="15">
        <v>2092597552.5738938</v>
      </c>
      <c r="F19" s="15"/>
      <c r="G19" s="15">
        <v>1160008825.054745</v>
      </c>
      <c r="H19" s="15">
        <v>276376058.35113323</v>
      </c>
      <c r="I19" s="15">
        <v>280946561.11817902</v>
      </c>
      <c r="J19" s="15">
        <v>166223621.13562515</v>
      </c>
      <c r="K19" s="15">
        <v>129363707.74156424</v>
      </c>
      <c r="L19" s="15">
        <v>6601684.8753412738</v>
      </c>
      <c r="M19" s="15">
        <v>44763402.91623427</v>
      </c>
      <c r="N19" s="15">
        <v>11194937.669458849</v>
      </c>
      <c r="O19" s="15">
        <v>16763600.014992638</v>
      </c>
      <c r="P19" s="15">
        <v>355153.69661986211</v>
      </c>
      <c r="Q19" s="3"/>
      <c r="R19" s="15">
        <v>117987671.95016414</v>
      </c>
      <c r="S19" s="15">
        <v>285149.78236014204</v>
      </c>
      <c r="T19" s="15">
        <v>11090886.009039972</v>
      </c>
      <c r="U19" s="15">
        <v>0</v>
      </c>
      <c r="V19" s="3"/>
      <c r="W19" s="15">
        <v>118272821.73252428</v>
      </c>
    </row>
    <row r="20" spans="1:23" ht="15.75" thickTop="1" x14ac:dyDescent="0.25">
      <c r="A20" s="3">
        <v>12</v>
      </c>
      <c r="B20" s="3"/>
      <c r="C20" s="3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3"/>
      <c r="R20" s="6"/>
      <c r="S20" s="6"/>
      <c r="T20" s="6"/>
      <c r="U20" s="6"/>
      <c r="V20" s="3"/>
      <c r="W20" s="6"/>
    </row>
    <row r="21" spans="1:23" x14ac:dyDescent="0.25">
      <c r="A21" s="3">
        <v>13</v>
      </c>
      <c r="B21" s="3"/>
      <c r="C21" s="40" t="s">
        <v>60</v>
      </c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3"/>
      <c r="R21" s="6"/>
      <c r="S21" s="6"/>
      <c r="T21" s="6"/>
      <c r="U21" s="6"/>
      <c r="V21" s="3"/>
      <c r="W21" s="6"/>
    </row>
    <row r="22" spans="1:23" x14ac:dyDescent="0.25">
      <c r="A22" s="3">
        <v>14</v>
      </c>
      <c r="B22" s="3"/>
      <c r="C22" s="3" t="s">
        <v>61</v>
      </c>
      <c r="D22" s="3"/>
      <c r="E22" s="6">
        <v>1179596391.1405227</v>
      </c>
      <c r="F22" s="6"/>
      <c r="G22" s="6">
        <v>669112650.67018676</v>
      </c>
      <c r="H22" s="6">
        <v>152141854.65054753</v>
      </c>
      <c r="I22" s="6">
        <v>154993759.42806414</v>
      </c>
      <c r="J22" s="6">
        <v>93172861.13629207</v>
      </c>
      <c r="K22" s="6">
        <v>72948912.753631487</v>
      </c>
      <c r="L22" s="6">
        <v>1285510.7983490559</v>
      </c>
      <c r="M22" s="6">
        <v>25890227.864685409</v>
      </c>
      <c r="N22" s="6">
        <v>2773876.2743412582</v>
      </c>
      <c r="O22" s="6">
        <v>6887645.8094654121</v>
      </c>
      <c r="P22" s="6">
        <v>389091.75495958107</v>
      </c>
      <c r="Q22" s="3"/>
      <c r="R22" s="6">
        <v>67085664.659726493</v>
      </c>
      <c r="S22" s="6">
        <v>225677.43465419704</v>
      </c>
      <c r="T22" s="6">
        <v>5637570.6592507996</v>
      </c>
      <c r="U22" s="13">
        <v>0</v>
      </c>
      <c r="V22" s="3"/>
      <c r="W22" s="13">
        <v>67311342.094380692</v>
      </c>
    </row>
    <row r="23" spans="1:23" x14ac:dyDescent="0.25">
      <c r="A23" s="3">
        <v>15</v>
      </c>
      <c r="B23" s="3"/>
      <c r="C23" s="3" t="s">
        <v>62</v>
      </c>
      <c r="D23" s="3"/>
      <c r="E23" s="6">
        <v>504660191.33475965</v>
      </c>
      <c r="F23" s="6"/>
      <c r="G23" s="6">
        <v>299569279.61526227</v>
      </c>
      <c r="H23" s="6">
        <v>63636316.431097433</v>
      </c>
      <c r="I23" s="6">
        <v>59641856.706130981</v>
      </c>
      <c r="J23" s="6">
        <v>32962835.149389312</v>
      </c>
      <c r="K23" s="6">
        <v>28493509.011014819</v>
      </c>
      <c r="L23" s="6">
        <v>1807351.2261890015</v>
      </c>
      <c r="M23" s="6">
        <v>8074499.4243533006</v>
      </c>
      <c r="N23" s="6">
        <v>4105215.5241392255</v>
      </c>
      <c r="O23" s="6">
        <v>6210637.1489692815</v>
      </c>
      <c r="P23" s="6">
        <v>158691.09821394359</v>
      </c>
      <c r="Q23" s="3"/>
      <c r="R23" s="6">
        <v>25206745.766702775</v>
      </c>
      <c r="S23" s="6">
        <v>125742.54244752756</v>
      </c>
      <c r="T23" s="6">
        <v>3161020.7018645196</v>
      </c>
      <c r="U23" s="13">
        <v>0</v>
      </c>
      <c r="V23" s="3"/>
      <c r="W23" s="13">
        <v>25332488.309150301</v>
      </c>
    </row>
    <row r="24" spans="1:23" x14ac:dyDescent="0.25">
      <c r="A24" s="3">
        <v>16</v>
      </c>
      <c r="B24" s="3"/>
      <c r="C24" s="3" t="s">
        <v>63</v>
      </c>
      <c r="D24" s="3"/>
      <c r="E24" s="6">
        <v>86621923.589861095</v>
      </c>
      <c r="F24" s="6"/>
      <c r="G24" s="6">
        <v>50219228.395663276</v>
      </c>
      <c r="H24" s="6">
        <v>10930890.197490603</v>
      </c>
      <c r="I24" s="6">
        <v>10842570.249848215</v>
      </c>
      <c r="J24" s="6">
        <v>6287431.4015286108</v>
      </c>
      <c r="K24" s="6">
        <v>5135420.628789722</v>
      </c>
      <c r="L24" s="6">
        <v>244407.48051004222</v>
      </c>
      <c r="M24" s="6">
        <v>1665508.6283985015</v>
      </c>
      <c r="N24" s="6">
        <v>510054.07260043343</v>
      </c>
      <c r="O24" s="6">
        <v>758430.65402402123</v>
      </c>
      <c r="P24" s="6">
        <v>27981.881007658714</v>
      </c>
      <c r="Q24" s="3"/>
      <c r="R24" s="6">
        <v>4640716.7097983714</v>
      </c>
      <c r="S24" s="6">
        <v>19147.282264156638</v>
      </c>
      <c r="T24" s="6">
        <v>475556.63672719395</v>
      </c>
      <c r="U24" s="13">
        <v>0</v>
      </c>
      <c r="V24" s="3"/>
      <c r="W24" s="13">
        <v>4659863.9920625277</v>
      </c>
    </row>
    <row r="25" spans="1:23" x14ac:dyDescent="0.25">
      <c r="A25" s="3">
        <v>17</v>
      </c>
      <c r="B25" s="3"/>
      <c r="C25" s="3" t="s">
        <v>64</v>
      </c>
      <c r="D25" s="3"/>
      <c r="E25" s="6">
        <v>7741754.6934939167</v>
      </c>
      <c r="F25" s="6"/>
      <c r="G25" s="6">
        <v>4526402.7575323274</v>
      </c>
      <c r="H25" s="6">
        <v>932249.1464115862</v>
      </c>
      <c r="I25" s="6">
        <v>950085.9426117423</v>
      </c>
      <c r="J25" s="6">
        <v>524893.03640724393</v>
      </c>
      <c r="K25" s="6">
        <v>453512.97878666833</v>
      </c>
      <c r="L25" s="6">
        <v>45229.580694715623</v>
      </c>
      <c r="M25" s="6">
        <v>130997.28723083936</v>
      </c>
      <c r="N25" s="6">
        <v>93391.072871193086</v>
      </c>
      <c r="O25" s="6">
        <v>82430.959554611225</v>
      </c>
      <c r="P25" s="6">
        <v>2561.9313929904174</v>
      </c>
      <c r="Q25" s="3"/>
      <c r="R25" s="6">
        <v>400671.20075626316</v>
      </c>
      <c r="S25" s="6">
        <v>2080.0412151066266</v>
      </c>
      <c r="T25" s="6">
        <v>50761.736815298536</v>
      </c>
      <c r="U25" s="13">
        <v>0</v>
      </c>
      <c r="V25" s="3"/>
      <c r="W25" s="13">
        <v>402751.24197136977</v>
      </c>
    </row>
    <row r="26" spans="1:23" ht="15.75" thickBot="1" x14ac:dyDescent="0.3">
      <c r="A26" s="14">
        <v>18</v>
      </c>
      <c r="B26" s="14"/>
      <c r="C26" s="14" t="s">
        <v>65</v>
      </c>
      <c r="D26" s="14"/>
      <c r="E26" s="15">
        <v>1778620260.7586374</v>
      </c>
      <c r="F26" s="15"/>
      <c r="G26" s="15">
        <v>1023427561.4386446</v>
      </c>
      <c r="H26" s="15">
        <v>227641310.42554715</v>
      </c>
      <c r="I26" s="15">
        <v>226428272.32665509</v>
      </c>
      <c r="J26" s="15">
        <v>132948020.72361724</v>
      </c>
      <c r="K26" s="15">
        <v>107031355.37222269</v>
      </c>
      <c r="L26" s="15">
        <v>3382499.0857428149</v>
      </c>
      <c r="M26" s="15">
        <v>35761233.204668052</v>
      </c>
      <c r="N26" s="15">
        <v>7482536.9439521106</v>
      </c>
      <c r="O26" s="15">
        <v>13939144.572013326</v>
      </c>
      <c r="P26" s="15">
        <v>578326.66557417368</v>
      </c>
      <c r="Q26" s="3"/>
      <c r="R26" s="15">
        <v>97333798.336983904</v>
      </c>
      <c r="S26" s="15">
        <v>372647.30058098782</v>
      </c>
      <c r="T26" s="15">
        <v>9324909.734657811</v>
      </c>
      <c r="U26" s="15">
        <v>0</v>
      </c>
      <c r="V26" s="3"/>
      <c r="W26" s="15">
        <v>97706445.637564883</v>
      </c>
    </row>
    <row r="27" spans="1:23" ht="15.75" thickTop="1" x14ac:dyDescent="0.25">
      <c r="A27" s="3">
        <v>19</v>
      </c>
      <c r="B27" s="3"/>
      <c r="C27" s="3"/>
      <c r="D27" s="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3"/>
      <c r="R27" s="6"/>
      <c r="S27" s="6"/>
      <c r="T27" s="6"/>
      <c r="U27" s="6"/>
      <c r="V27" s="3"/>
      <c r="W27" s="3"/>
    </row>
    <row r="28" spans="1:23" x14ac:dyDescent="0.25">
      <c r="A28" s="3">
        <v>20</v>
      </c>
      <c r="B28" s="3"/>
      <c r="C28" s="3" t="s">
        <v>66</v>
      </c>
      <c r="D28" s="3"/>
      <c r="E28" s="6">
        <v>313977291.81525618</v>
      </c>
      <c r="F28" s="6"/>
      <c r="G28" s="6">
        <v>136581263.61610031</v>
      </c>
      <c r="H28" s="6">
        <v>48734747.925586075</v>
      </c>
      <c r="I28" s="6">
        <v>54518288.791523933</v>
      </c>
      <c r="J28" s="6">
        <v>33275600.412007913</v>
      </c>
      <c r="K28" s="6">
        <v>22332352.369341552</v>
      </c>
      <c r="L28" s="6">
        <v>3219185.7895984589</v>
      </c>
      <c r="M28" s="6">
        <v>9002169.7115662172</v>
      </c>
      <c r="N28" s="6">
        <v>3712400.7255067388</v>
      </c>
      <c r="O28" s="6">
        <v>2824455.4429793116</v>
      </c>
      <c r="P28" s="6">
        <v>-223172.96895431157</v>
      </c>
      <c r="Q28" s="3"/>
      <c r="R28" s="6">
        <v>20653873.613180235</v>
      </c>
      <c r="S28" s="6">
        <v>-87497.518220845785</v>
      </c>
      <c r="T28" s="6">
        <v>1765976.274382161</v>
      </c>
      <c r="U28" s="13">
        <v>0</v>
      </c>
      <c r="V28" s="3"/>
      <c r="W28" s="6">
        <v>20566376.094959393</v>
      </c>
    </row>
    <row r="29" spans="1:23" ht="15.75" thickBot="1" x14ac:dyDescent="0.3">
      <c r="A29" s="14">
        <v>21</v>
      </c>
      <c r="B29" s="14"/>
      <c r="C29" s="14" t="s">
        <v>67</v>
      </c>
      <c r="D29" s="14"/>
      <c r="E29" s="16">
        <v>5.6981506688994592E-2</v>
      </c>
      <c r="F29" s="16"/>
      <c r="G29" s="16">
        <v>4.239484259595077E-2</v>
      </c>
      <c r="H29" s="16">
        <v>7.3448313001520882E-2</v>
      </c>
      <c r="I29" s="16">
        <v>8.0622158050150924E-2</v>
      </c>
      <c r="J29" s="16">
        <v>8.9069740034944972E-2</v>
      </c>
      <c r="K29" s="16">
        <v>6.9186258760339098E-2</v>
      </c>
      <c r="L29" s="16">
        <v>9.9999672067269146E-2</v>
      </c>
      <c r="M29" s="16">
        <v>9.6551714359484189E-2</v>
      </c>
      <c r="N29" s="16">
        <v>5.5850180334556972E-2</v>
      </c>
      <c r="O29" s="16">
        <v>4.8141483379766696E-2</v>
      </c>
      <c r="P29" s="16">
        <v>-0.12239091767368633</v>
      </c>
      <c r="Q29" s="40"/>
      <c r="R29" s="16">
        <v>7.2424996522723578E-2</v>
      </c>
      <c r="S29" s="16">
        <v>-5.9101552594283277E-2</v>
      </c>
      <c r="T29" s="16">
        <v>4.8879132214875068E-2</v>
      </c>
      <c r="U29" s="3"/>
      <c r="V29" s="40"/>
      <c r="W29" s="16">
        <v>7.1745717070461665E-2</v>
      </c>
    </row>
    <row r="30" spans="1:23" ht="15.75" thickTop="1" x14ac:dyDescent="0.25">
      <c r="A30" s="3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>
        <v>23</v>
      </c>
      <c r="B31" s="3"/>
      <c r="C31" s="38" t="s">
        <v>68</v>
      </c>
      <c r="D31" s="40"/>
      <c r="E31" s="40"/>
      <c r="F31" s="40"/>
      <c r="G31" s="40"/>
      <c r="H31" s="4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17">
        <v>24</v>
      </c>
      <c r="B32" s="17"/>
      <c r="C32" s="17" t="s">
        <v>69</v>
      </c>
      <c r="D32" s="17"/>
      <c r="E32" s="18">
        <v>7.4399999999999994E-2</v>
      </c>
      <c r="F32" s="18"/>
      <c r="G32" s="18">
        <v>7.4399999999999994E-2</v>
      </c>
      <c r="H32" s="18">
        <v>7.4399999999999994E-2</v>
      </c>
      <c r="I32" s="18">
        <v>7.4399999999999994E-2</v>
      </c>
      <c r="J32" s="18">
        <v>7.4399999999999994E-2</v>
      </c>
      <c r="K32" s="18">
        <v>7.4399999999999994E-2</v>
      </c>
      <c r="L32" s="18">
        <v>7.4399999999999994E-2</v>
      </c>
      <c r="M32" s="18">
        <v>7.4399999999999994E-2</v>
      </c>
      <c r="N32" s="18">
        <v>7.4399999999999994E-2</v>
      </c>
      <c r="O32" s="18">
        <v>7.4399999999999994E-2</v>
      </c>
      <c r="P32" s="18">
        <v>7.4399999999999994E-2</v>
      </c>
      <c r="Q32" s="17"/>
      <c r="R32" s="18">
        <v>7.4399999999999994E-2</v>
      </c>
      <c r="S32" s="18">
        <v>7.4399999999999994E-2</v>
      </c>
      <c r="T32" s="18">
        <v>7.4399999999999994E-2</v>
      </c>
      <c r="U32" s="3"/>
      <c r="V32" s="17"/>
      <c r="W32" s="17"/>
    </row>
    <row r="33" spans="1:23" x14ac:dyDescent="0.25">
      <c r="A33" s="3">
        <v>25</v>
      </c>
      <c r="B33" s="3"/>
      <c r="C33" s="3" t="s">
        <v>70</v>
      </c>
      <c r="D33" s="3"/>
      <c r="E33" s="6">
        <v>409955999.20784122</v>
      </c>
      <c r="F33" s="6"/>
      <c r="G33" s="6">
        <v>239690617.79246762</v>
      </c>
      <c r="H33" s="6">
        <v>49366215.471668132</v>
      </c>
      <c r="I33" s="6">
        <v>50310743.152847007</v>
      </c>
      <c r="J33" s="6">
        <v>27795126.264903083</v>
      </c>
      <c r="K33" s="6">
        <v>24015274.796611473</v>
      </c>
      <c r="L33" s="6">
        <v>2395082.08171933</v>
      </c>
      <c r="M33" s="6">
        <v>6936815.477422297</v>
      </c>
      <c r="N33" s="6">
        <v>4945420.2712180428</v>
      </c>
      <c r="O33" s="6">
        <v>4365039.6748260558</v>
      </c>
      <c r="P33" s="6">
        <v>135664.22415811825</v>
      </c>
      <c r="Q33" s="3"/>
      <c r="R33" s="6">
        <v>21217097.281302333</v>
      </c>
      <c r="S33" s="6">
        <v>110146.2663818514</v>
      </c>
      <c r="T33" s="6">
        <v>2688031.2489272901</v>
      </c>
      <c r="U33" s="3"/>
      <c r="V33" s="3"/>
      <c r="W33" s="3"/>
    </row>
    <row r="34" spans="1:23" x14ac:dyDescent="0.25">
      <c r="A34" s="3">
        <v>26</v>
      </c>
      <c r="B34" s="3"/>
      <c r="C34" s="3" t="s">
        <v>71</v>
      </c>
      <c r="D34" s="3"/>
      <c r="E34" s="6">
        <v>95978707.39258498</v>
      </c>
      <c r="F34" s="6"/>
      <c r="G34" s="6">
        <v>103109354.17636731</v>
      </c>
      <c r="H34" s="6">
        <v>631467.54608205706</v>
      </c>
      <c r="I34" s="6">
        <v>-4207545.6386769265</v>
      </c>
      <c r="J34" s="6">
        <v>-5480474.1471048295</v>
      </c>
      <c r="K34" s="6">
        <v>1682922.4272699207</v>
      </c>
      <c r="L34" s="6">
        <v>-824103.70787912887</v>
      </c>
      <c r="M34" s="6">
        <v>-2065354.2341439202</v>
      </c>
      <c r="N34" s="6">
        <v>1233019.5457113041</v>
      </c>
      <c r="O34" s="6">
        <v>1540584.2318467442</v>
      </c>
      <c r="P34" s="6">
        <v>358837.19311242981</v>
      </c>
      <c r="Q34" s="3"/>
      <c r="R34" s="6">
        <v>563223.66812209785</v>
      </c>
      <c r="S34" s="6">
        <v>197643.78460269718</v>
      </c>
      <c r="T34" s="6">
        <v>922054.97454512911</v>
      </c>
      <c r="U34" s="3"/>
      <c r="V34" s="3"/>
      <c r="W34" s="3"/>
    </row>
    <row r="35" spans="1:23" x14ac:dyDescent="0.25">
      <c r="A35" s="3">
        <v>27</v>
      </c>
      <c r="B35" s="3"/>
      <c r="C35" s="3" t="s">
        <v>72</v>
      </c>
      <c r="D35" s="3"/>
      <c r="E35" s="19">
        <v>0.75138100081485859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thickBot="1" x14ac:dyDescent="0.3">
      <c r="A36" s="14">
        <v>28</v>
      </c>
      <c r="B36" s="14"/>
      <c r="C36" s="14" t="s">
        <v>73</v>
      </c>
      <c r="D36" s="14"/>
      <c r="E36" s="15">
        <v>127736404.41866094</v>
      </c>
      <c r="F36" s="15"/>
      <c r="G36" s="15">
        <v>121954819.07606101</v>
      </c>
      <c r="H36" s="15">
        <v>4427537.0994386729</v>
      </c>
      <c r="I36" s="15">
        <v>-408580.42875675531</v>
      </c>
      <c r="J36" s="15">
        <v>-3350868.2933901506</v>
      </c>
      <c r="K36" s="15">
        <v>3512082.8821569951</v>
      </c>
      <c r="L36" s="15">
        <v>-662005.90310586803</v>
      </c>
      <c r="M36" s="15">
        <v>-1531710.0262947774</v>
      </c>
      <c r="N36" s="15">
        <v>1568913.1235565767</v>
      </c>
      <c r="O36" s="15">
        <v>1857245.7059503049</v>
      </c>
      <c r="P36" s="15">
        <v>368971.18304494815</v>
      </c>
      <c r="Q36" s="3"/>
      <c r="R36" s="15">
        <v>563223.66812209785</v>
      </c>
      <c r="S36" s="15">
        <v>197643.78460269718</v>
      </c>
      <c r="T36" s="15">
        <v>922054.97454512911</v>
      </c>
      <c r="U36" s="3"/>
      <c r="V36" s="3"/>
      <c r="W36" s="13">
        <v>760867.45272479509</v>
      </c>
    </row>
    <row r="37" spans="1:23" ht="15.75" thickTop="1" x14ac:dyDescent="0.25">
      <c r="A37" s="3">
        <v>29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>
        <v>30</v>
      </c>
      <c r="B38" s="3"/>
      <c r="C38" s="20" t="s">
        <v>74</v>
      </c>
      <c r="D38" s="3"/>
      <c r="E38" s="6">
        <v>2220333956.9925547</v>
      </c>
      <c r="F38" s="6"/>
      <c r="G38" s="6">
        <v>1281963644.130806</v>
      </c>
      <c r="H38" s="6">
        <v>280803595.45057189</v>
      </c>
      <c r="I38" s="6">
        <v>280537980.68942225</v>
      </c>
      <c r="J38" s="6">
        <v>162872752.842235</v>
      </c>
      <c r="K38" s="6">
        <v>132875790.62372124</v>
      </c>
      <c r="L38" s="6">
        <v>5939678.9722354058</v>
      </c>
      <c r="M38" s="6">
        <v>43231692.889939494</v>
      </c>
      <c r="N38" s="6">
        <v>12763850.793015426</v>
      </c>
      <c r="O38" s="6">
        <v>18620845.720942944</v>
      </c>
      <c r="P38" s="6">
        <v>724124.87966481026</v>
      </c>
      <c r="Q38" s="3"/>
      <c r="R38" s="6">
        <v>118550895.61828624</v>
      </c>
      <c r="S38" s="6">
        <v>482793.56696283922</v>
      </c>
      <c r="T38" s="6">
        <v>12012940.983585101</v>
      </c>
      <c r="U38" s="3"/>
      <c r="V38" s="3"/>
      <c r="W38" s="13">
        <v>119033689.18524908</v>
      </c>
    </row>
    <row r="39" spans="1:23" x14ac:dyDescent="0.25">
      <c r="A39" s="3">
        <v>31</v>
      </c>
      <c r="B39" s="3"/>
      <c r="C39" s="3" t="s">
        <v>75</v>
      </c>
      <c r="D39" s="3"/>
      <c r="E39" s="6">
        <v>92011944.632661328</v>
      </c>
      <c r="F39" s="6"/>
      <c r="G39" s="6">
        <v>50386339.763305299</v>
      </c>
      <c r="H39" s="6">
        <v>12929572.137434255</v>
      </c>
      <c r="I39" s="6">
        <v>10353700.898683188</v>
      </c>
      <c r="J39" s="6">
        <v>6045486.0056939861</v>
      </c>
      <c r="K39" s="6">
        <v>5140037.640798172</v>
      </c>
      <c r="L39" s="6">
        <v>1108131.8753412743</v>
      </c>
      <c r="M39" s="6">
        <v>4635158.8836835818</v>
      </c>
      <c r="N39" s="6">
        <v>1076598.8894588489</v>
      </c>
      <c r="O39" s="6">
        <v>306106.00164287118</v>
      </c>
      <c r="P39" s="6">
        <v>30812.536619862127</v>
      </c>
      <c r="Q39" s="3"/>
      <c r="R39" s="6">
        <v>4753523.8583123907</v>
      </c>
      <c r="S39" s="6">
        <v>17135.782142738044</v>
      </c>
      <c r="T39" s="6">
        <v>369378.00034304307</v>
      </c>
      <c r="U39" s="3"/>
      <c r="V39" s="3"/>
      <c r="W39" s="13">
        <v>4770659.6404551286</v>
      </c>
    </row>
    <row r="40" spans="1:23" x14ac:dyDescent="0.25">
      <c r="A40" s="8">
        <v>32</v>
      </c>
      <c r="B40" s="8"/>
      <c r="C40" s="21" t="s">
        <v>76</v>
      </c>
      <c r="D40" s="8"/>
      <c r="E40" s="9">
        <v>2128322012.3598928</v>
      </c>
      <c r="F40" s="9"/>
      <c r="G40" s="9">
        <v>1231577304.3675008</v>
      </c>
      <c r="H40" s="9">
        <v>267874023.31313765</v>
      </c>
      <c r="I40" s="9">
        <v>270184279.79073906</v>
      </c>
      <c r="J40" s="9">
        <v>156827266.83654103</v>
      </c>
      <c r="K40" s="9">
        <v>127735752.98292308</v>
      </c>
      <c r="L40" s="9">
        <v>4831547.096894132</v>
      </c>
      <c r="M40" s="9">
        <v>38596534.00625591</v>
      </c>
      <c r="N40" s="9">
        <v>11687251.903556578</v>
      </c>
      <c r="O40" s="9">
        <v>18314739.719300073</v>
      </c>
      <c r="P40" s="9">
        <v>693312.34304494818</v>
      </c>
      <c r="Q40" s="40"/>
      <c r="R40" s="9">
        <v>113797371.75997385</v>
      </c>
      <c r="S40" s="9">
        <v>465657.78482010117</v>
      </c>
      <c r="T40" s="9">
        <v>11643562.983242057</v>
      </c>
      <c r="U40" s="3"/>
      <c r="V40" s="40"/>
      <c r="W40" s="13">
        <v>114263029.54479395</v>
      </c>
    </row>
    <row r="41" spans="1:23" x14ac:dyDescent="0.25">
      <c r="A41" s="17">
        <v>33</v>
      </c>
      <c r="B41" s="17"/>
      <c r="C41" s="22" t="s">
        <v>77</v>
      </c>
      <c r="D41" s="17"/>
      <c r="E41" s="18">
        <v>6.3849506820211399E-2</v>
      </c>
      <c r="F41" s="18"/>
      <c r="G41" s="18">
        <v>0.10990658597192171</v>
      </c>
      <c r="H41" s="18">
        <v>1.680621048726838E-2</v>
      </c>
      <c r="I41" s="18">
        <v>-1.5099453415930997E-3</v>
      </c>
      <c r="J41" s="18">
        <v>-2.0919636070628522E-2</v>
      </c>
      <c r="K41" s="18">
        <v>2.8272251812461402E-2</v>
      </c>
      <c r="L41" s="18">
        <v>-0.12050596455624762</v>
      </c>
      <c r="M41" s="18">
        <v>-3.8170372594731661E-2</v>
      </c>
      <c r="N41" s="18">
        <v>0.15505639390704173</v>
      </c>
      <c r="O41" s="18">
        <v>0.11285106374298359</v>
      </c>
      <c r="P41" s="18">
        <v>1.1376020947971823</v>
      </c>
      <c r="Q41" s="17"/>
      <c r="R41" s="18">
        <v>4.9739736432268256E-3</v>
      </c>
      <c r="S41" s="18">
        <v>0.73743828472533202</v>
      </c>
      <c r="T41" s="18">
        <v>8.6000493008743684E-2</v>
      </c>
      <c r="U41" s="3"/>
      <c r="V41" s="17"/>
      <c r="W41" s="18">
        <v>6.7035502998402663E-3</v>
      </c>
    </row>
    <row r="42" spans="1:23" x14ac:dyDescent="0.25">
      <c r="A42" s="3">
        <v>34</v>
      </c>
      <c r="B42" s="3"/>
      <c r="C42" s="3"/>
      <c r="D42" s="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3"/>
      <c r="R42" s="6"/>
      <c r="S42" s="6"/>
      <c r="T42" s="6"/>
      <c r="U42" s="3"/>
      <c r="V42" s="3"/>
      <c r="W42" s="3"/>
    </row>
    <row r="43" spans="1:23" x14ac:dyDescent="0.25">
      <c r="A43" s="8">
        <v>35</v>
      </c>
      <c r="B43" s="8"/>
      <c r="C43" s="21" t="s">
        <v>78</v>
      </c>
      <c r="D43" s="8"/>
      <c r="E43" s="23">
        <v>0.93998257609663793</v>
      </c>
      <c r="F43" s="23"/>
      <c r="G43" s="23">
        <v>0.90097672420271402</v>
      </c>
      <c r="H43" s="23">
        <v>0.98347156978986727</v>
      </c>
      <c r="I43" s="23">
        <v>1.0015122287243108</v>
      </c>
      <c r="J43" s="23">
        <v>1.0213666179420362</v>
      </c>
      <c r="K43" s="23">
        <v>0.97250509117344364</v>
      </c>
      <c r="L43" s="23">
        <v>1.1370173755589439</v>
      </c>
      <c r="M43" s="23">
        <v>1.0396851703328207</v>
      </c>
      <c r="N43" s="23">
        <v>0.86575859436390379</v>
      </c>
      <c r="O43" s="23">
        <v>0.89859284191775113</v>
      </c>
      <c r="P43" s="23">
        <v>0.4678139128109719</v>
      </c>
      <c r="Q43" s="40"/>
      <c r="R43" s="23">
        <v>0.99505064432146917</v>
      </c>
      <c r="S43" s="23">
        <v>0.57556001199667817</v>
      </c>
      <c r="T43" s="23">
        <v>0.92080989505770772</v>
      </c>
      <c r="U43" s="3"/>
      <c r="V43" s="40"/>
      <c r="W43" s="23">
        <v>0.9933410880513498</v>
      </c>
    </row>
    <row r="44" spans="1:23" x14ac:dyDescent="0.25">
      <c r="A44" s="8">
        <v>36</v>
      </c>
      <c r="B44" s="8"/>
      <c r="C44" s="8" t="s">
        <v>79</v>
      </c>
      <c r="D44" s="8"/>
      <c r="E44" s="23">
        <v>1</v>
      </c>
      <c r="F44" s="23"/>
      <c r="G44" s="23">
        <v>0.96</v>
      </c>
      <c r="H44" s="23">
        <v>1.05</v>
      </c>
      <c r="I44" s="23">
        <v>1.07</v>
      </c>
      <c r="J44" s="23">
        <v>1.0900000000000001</v>
      </c>
      <c r="K44" s="23">
        <v>1.03</v>
      </c>
      <c r="L44" s="23">
        <v>1.21</v>
      </c>
      <c r="M44" s="23">
        <v>1.1100000000000001</v>
      </c>
      <c r="N44" s="23">
        <v>0.92</v>
      </c>
      <c r="O44" s="23">
        <v>0.96</v>
      </c>
      <c r="P44" s="23">
        <v>0.5</v>
      </c>
      <c r="Q44" s="40"/>
      <c r="R44" s="23">
        <v>1.06</v>
      </c>
      <c r="S44" s="23">
        <v>0.61</v>
      </c>
      <c r="T44" s="23">
        <v>0.98</v>
      </c>
      <c r="U44" s="3"/>
      <c r="V44" s="40"/>
      <c r="W44" s="23">
        <v>1.0567654266276805</v>
      </c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40" t="s">
        <v>16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3"/>
      <c r="R46" s="3"/>
      <c r="S46" s="3"/>
      <c r="T46" s="3"/>
      <c r="U46" s="3"/>
      <c r="V46" s="3"/>
      <c r="W46" s="3"/>
    </row>
    <row r="47" spans="1:23" x14ac:dyDescent="0.25">
      <c r="A47" s="40" t="s">
        <v>17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"/>
      <c r="R47" s="3"/>
      <c r="S47" s="3"/>
      <c r="T47" s="3"/>
      <c r="U47" s="3"/>
      <c r="V47" s="3"/>
      <c r="W47" s="3"/>
    </row>
    <row r="48" spans="1:23" x14ac:dyDescent="0.25">
      <c r="A48" s="40" t="s">
        <v>18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3"/>
      <c r="R48" s="3"/>
      <c r="S48" s="3"/>
      <c r="T48" s="3"/>
      <c r="U48" s="3"/>
      <c r="V48" s="3"/>
      <c r="W48" s="3"/>
    </row>
    <row r="49" spans="1:23" x14ac:dyDescent="0.25">
      <c r="A49" s="40" t="s">
        <v>80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51.75" x14ac:dyDescent="0.25">
      <c r="A51" s="1"/>
      <c r="B51" s="1"/>
      <c r="C51" s="1"/>
      <c r="D51" s="1"/>
      <c r="E51" s="1" t="s">
        <v>1</v>
      </c>
      <c r="F51" s="1"/>
      <c r="G51" s="1" t="s">
        <v>21</v>
      </c>
      <c r="H51" s="1" t="s">
        <v>22</v>
      </c>
      <c r="I51" s="1" t="s">
        <v>23</v>
      </c>
      <c r="J51" s="1" t="s">
        <v>24</v>
      </c>
      <c r="K51" s="1" t="s">
        <v>25</v>
      </c>
      <c r="L51" s="1" t="s">
        <v>26</v>
      </c>
      <c r="M51" s="1" t="s">
        <v>27</v>
      </c>
      <c r="N51" s="1" t="s">
        <v>28</v>
      </c>
      <c r="O51" s="1" t="s">
        <v>29</v>
      </c>
      <c r="P51" s="10" t="s">
        <v>14</v>
      </c>
      <c r="Q51" s="11"/>
      <c r="R51" s="1" t="s">
        <v>30</v>
      </c>
      <c r="S51" s="1" t="s">
        <v>31</v>
      </c>
      <c r="T51" s="1" t="s">
        <v>32</v>
      </c>
      <c r="U51" s="1" t="s">
        <v>33</v>
      </c>
      <c r="V51" s="11"/>
      <c r="W51" s="11"/>
    </row>
    <row r="52" spans="1:23" x14ac:dyDescent="0.25">
      <c r="A52" s="11"/>
      <c r="B52" s="11"/>
      <c r="C52" s="11" t="s">
        <v>2</v>
      </c>
      <c r="D52" s="11"/>
      <c r="E52" s="11" t="s">
        <v>3</v>
      </c>
      <c r="F52" s="11"/>
      <c r="G52" s="11" t="s">
        <v>35</v>
      </c>
      <c r="H52" s="11" t="s">
        <v>36</v>
      </c>
      <c r="I52" s="11" t="s">
        <v>37</v>
      </c>
      <c r="J52" s="11" t="s">
        <v>38</v>
      </c>
      <c r="K52" s="11" t="s">
        <v>39</v>
      </c>
      <c r="L52" s="11" t="s">
        <v>40</v>
      </c>
      <c r="M52" s="11" t="s">
        <v>41</v>
      </c>
      <c r="N52" s="11" t="s">
        <v>42</v>
      </c>
      <c r="O52" s="11" t="s">
        <v>43</v>
      </c>
      <c r="P52" s="11" t="s">
        <v>44</v>
      </c>
      <c r="Q52" s="11"/>
      <c r="R52" s="11" t="s">
        <v>39</v>
      </c>
      <c r="S52" s="11"/>
      <c r="T52" s="11"/>
      <c r="U52" s="11"/>
      <c r="V52" s="11"/>
      <c r="W52" s="11"/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4">
        <v>1</v>
      </c>
      <c r="B54" s="3"/>
      <c r="C54" s="40" t="s">
        <v>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4">
        <v>2</v>
      </c>
      <c r="B55" s="3" t="s">
        <v>5</v>
      </c>
      <c r="C55" s="3" t="s">
        <v>6</v>
      </c>
      <c r="D55" s="3"/>
      <c r="E55" s="6">
        <v>539109204.39284539</v>
      </c>
      <c r="F55" s="6"/>
      <c r="G55" s="6">
        <v>310917850.92088556</v>
      </c>
      <c r="H55" s="6">
        <v>71683040.943315461</v>
      </c>
      <c r="I55" s="6">
        <v>76725083.26601705</v>
      </c>
      <c r="J55" s="6">
        <v>40312728.488287583</v>
      </c>
      <c r="K55" s="6">
        <v>28478796.716577452</v>
      </c>
      <c r="L55" s="6">
        <v>0</v>
      </c>
      <c r="M55" s="6">
        <v>9672712.3497523479</v>
      </c>
      <c r="N55" s="6">
        <v>0</v>
      </c>
      <c r="O55" s="6">
        <v>1120411.5434365778</v>
      </c>
      <c r="P55" s="6">
        <v>198580.16457338128</v>
      </c>
      <c r="Q55" s="3"/>
      <c r="R55" s="6">
        <v>28477823.506760206</v>
      </c>
      <c r="S55" s="6">
        <v>973.20981724397348</v>
      </c>
      <c r="T55" s="6">
        <v>0</v>
      </c>
      <c r="U55" s="6">
        <v>0</v>
      </c>
      <c r="V55" s="3"/>
      <c r="W55" s="3"/>
    </row>
    <row r="56" spans="1:23" x14ac:dyDescent="0.25">
      <c r="A56" s="4">
        <v>3</v>
      </c>
      <c r="B56" s="3" t="s">
        <v>5</v>
      </c>
      <c r="C56" s="3" t="s">
        <v>7</v>
      </c>
      <c r="D56" s="3"/>
      <c r="E56" s="6">
        <v>1617327613.1785369</v>
      </c>
      <c r="F56" s="6"/>
      <c r="G56" s="6">
        <v>842568703.09512365</v>
      </c>
      <c r="H56" s="6">
        <v>214086820.8710891</v>
      </c>
      <c r="I56" s="6">
        <v>238080939.54143929</v>
      </c>
      <c r="J56" s="6">
        <v>153649300.3116971</v>
      </c>
      <c r="K56" s="6">
        <v>116554146.77657977</v>
      </c>
      <c r="L56" s="6">
        <v>0</v>
      </c>
      <c r="M56" s="6">
        <v>46270836.402579844</v>
      </c>
      <c r="N56" s="6">
        <v>0</v>
      </c>
      <c r="O56" s="6">
        <v>5571582.3370297439</v>
      </c>
      <c r="P56" s="6">
        <v>545283.84299853106</v>
      </c>
      <c r="Q56" s="3"/>
      <c r="R56" s="6">
        <v>106900392.74546902</v>
      </c>
      <c r="S56" s="6">
        <v>337549.5741697349</v>
      </c>
      <c r="T56" s="6">
        <v>9316204.456941016</v>
      </c>
      <c r="U56" s="6">
        <v>0</v>
      </c>
      <c r="V56" s="3"/>
      <c r="W56" s="3"/>
    </row>
    <row r="57" spans="1:23" x14ac:dyDescent="0.25">
      <c r="A57" s="4">
        <v>4</v>
      </c>
      <c r="B57" s="3" t="s">
        <v>5</v>
      </c>
      <c r="C57" s="3" t="s">
        <v>8</v>
      </c>
      <c r="D57" s="3"/>
      <c r="E57" s="6">
        <v>0</v>
      </c>
      <c r="F57" s="6"/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3"/>
      <c r="R57" s="6">
        <v>0</v>
      </c>
      <c r="S57" s="6">
        <v>0</v>
      </c>
      <c r="T57" s="6">
        <v>0</v>
      </c>
      <c r="U57" s="6">
        <v>0</v>
      </c>
      <c r="V57" s="3"/>
      <c r="W57" s="3"/>
    </row>
    <row r="58" spans="1:23" x14ac:dyDescent="0.25">
      <c r="A58" s="4">
        <v>5</v>
      </c>
      <c r="B58" s="3" t="s">
        <v>9</v>
      </c>
      <c r="C58" s="3" t="s">
        <v>9</v>
      </c>
      <c r="D58" s="3"/>
      <c r="E58" s="6">
        <v>0</v>
      </c>
      <c r="F58" s="6"/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3"/>
      <c r="R58" s="6">
        <v>0</v>
      </c>
      <c r="S58" s="6">
        <v>0</v>
      </c>
      <c r="T58" s="6">
        <v>0</v>
      </c>
      <c r="U58" s="6">
        <v>0</v>
      </c>
      <c r="V58" s="3"/>
      <c r="W58" s="3"/>
    </row>
    <row r="59" spans="1:23" x14ac:dyDescent="0.25">
      <c r="A59" s="4">
        <v>6</v>
      </c>
      <c r="B59" s="3" t="s">
        <v>9</v>
      </c>
      <c r="C59" s="3" t="s">
        <v>9</v>
      </c>
      <c r="D59" s="3"/>
      <c r="E59" s="6">
        <v>0</v>
      </c>
      <c r="F59" s="6"/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3"/>
      <c r="R59" s="6">
        <v>0</v>
      </c>
      <c r="S59" s="6">
        <v>0</v>
      </c>
      <c r="T59" s="6">
        <v>0</v>
      </c>
      <c r="U59" s="6">
        <v>0</v>
      </c>
      <c r="V59" s="3"/>
      <c r="W59" s="3"/>
    </row>
    <row r="60" spans="1:23" x14ac:dyDescent="0.25">
      <c r="A60" s="4">
        <v>7</v>
      </c>
      <c r="B60" s="3" t="s">
        <v>9</v>
      </c>
      <c r="C60" s="3" t="s">
        <v>9</v>
      </c>
      <c r="D60" s="3"/>
      <c r="E60" s="6">
        <v>0</v>
      </c>
      <c r="F60" s="6"/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3"/>
      <c r="R60" s="6">
        <v>0</v>
      </c>
      <c r="S60" s="6">
        <v>0</v>
      </c>
      <c r="T60" s="6">
        <v>0</v>
      </c>
      <c r="U60" s="6">
        <v>0</v>
      </c>
      <c r="V60" s="3"/>
      <c r="W60" s="3"/>
    </row>
    <row r="61" spans="1:23" x14ac:dyDescent="0.25">
      <c r="A61" s="7">
        <v>8</v>
      </c>
      <c r="B61" s="8" t="s">
        <v>5</v>
      </c>
      <c r="C61" s="8" t="s">
        <v>10</v>
      </c>
      <c r="D61" s="8"/>
      <c r="E61" s="9">
        <v>2156436817.5713825</v>
      </c>
      <c r="F61" s="9"/>
      <c r="G61" s="9">
        <v>1153486554.0160093</v>
      </c>
      <c r="H61" s="9">
        <v>285769861.81440455</v>
      </c>
      <c r="I61" s="9">
        <v>314806022.80745637</v>
      </c>
      <c r="J61" s="9">
        <v>193962028.79998469</v>
      </c>
      <c r="K61" s="9">
        <v>145032943.49315721</v>
      </c>
      <c r="L61" s="9">
        <v>0</v>
      </c>
      <c r="M61" s="9">
        <v>55943548.752332196</v>
      </c>
      <c r="N61" s="9">
        <v>0</v>
      </c>
      <c r="O61" s="9">
        <v>6691993.8804663215</v>
      </c>
      <c r="P61" s="9">
        <v>743864.00757191237</v>
      </c>
      <c r="Q61" s="3"/>
      <c r="R61" s="9">
        <v>135378216.25222921</v>
      </c>
      <c r="S61" s="9">
        <v>338522.78398697887</v>
      </c>
      <c r="T61" s="9">
        <v>9316204.456941016</v>
      </c>
      <c r="U61" s="9">
        <v>0</v>
      </c>
      <c r="V61" s="3"/>
      <c r="W61" s="3"/>
    </row>
    <row r="62" spans="1:23" x14ac:dyDescent="0.25">
      <c r="A62" s="4">
        <v>9</v>
      </c>
      <c r="B62" s="3" t="s">
        <v>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4">
        <v>10</v>
      </c>
      <c r="B63" s="3"/>
      <c r="C63" s="40" t="s">
        <v>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4">
        <v>11</v>
      </c>
      <c r="B64" s="3" t="s">
        <v>5</v>
      </c>
      <c r="C64" s="3" t="s">
        <v>6</v>
      </c>
      <c r="D64" s="3"/>
      <c r="E64" s="6">
        <v>238266622.00249183</v>
      </c>
      <c r="F64" s="6"/>
      <c r="G64" s="6">
        <v>129014305.20112255</v>
      </c>
      <c r="H64" s="6">
        <v>29744634.136039659</v>
      </c>
      <c r="I64" s="6">
        <v>31836812.456233703</v>
      </c>
      <c r="J64" s="6">
        <v>16727629.633595144</v>
      </c>
      <c r="K64" s="6">
        <v>11817179.877163628</v>
      </c>
      <c r="L64" s="6">
        <v>2519581.0258046128</v>
      </c>
      <c r="M64" s="6">
        <v>4013659.1048648241</v>
      </c>
      <c r="N64" s="6">
        <v>12045509.442652101</v>
      </c>
      <c r="O64" s="6">
        <v>464910.9608459521</v>
      </c>
      <c r="P64" s="6">
        <v>82400.164169661643</v>
      </c>
      <c r="Q64" s="3"/>
      <c r="R64" s="6">
        <v>11816776.04705862</v>
      </c>
      <c r="S64" s="6">
        <v>403.83010500928577</v>
      </c>
      <c r="T64" s="6">
        <v>0</v>
      </c>
      <c r="U64" s="6">
        <v>0</v>
      </c>
      <c r="V64" s="3"/>
      <c r="W64" s="3"/>
    </row>
    <row r="65" spans="1:23" x14ac:dyDescent="0.25">
      <c r="A65" s="4">
        <v>12</v>
      </c>
      <c r="B65" s="3" t="s">
        <v>5</v>
      </c>
      <c r="C65" s="3" t="s">
        <v>7</v>
      </c>
      <c r="D65" s="3"/>
      <c r="E65" s="6">
        <v>714718860.71052361</v>
      </c>
      <c r="F65" s="6"/>
      <c r="G65" s="6">
        <v>341507562.29385793</v>
      </c>
      <c r="H65" s="6">
        <v>86773064.376061082</v>
      </c>
      <c r="I65" s="6">
        <v>96498292.652877033</v>
      </c>
      <c r="J65" s="6">
        <v>62276699.579334594</v>
      </c>
      <c r="K65" s="6">
        <v>47241396.926674716</v>
      </c>
      <c r="L65" s="6">
        <v>8575618.2447134741</v>
      </c>
      <c r="M65" s="6">
        <v>18754364.465587042</v>
      </c>
      <c r="N65" s="6">
        <v>50612591.281880185</v>
      </c>
      <c r="O65" s="6">
        <v>2258257.9854306905</v>
      </c>
      <c r="P65" s="6">
        <v>221012.9041069207</v>
      </c>
      <c r="Q65" s="3"/>
      <c r="R65" s="6">
        <v>43328564.662624985</v>
      </c>
      <c r="S65" s="6">
        <v>136814.63814710625</v>
      </c>
      <c r="T65" s="6">
        <v>3776017.6259026234</v>
      </c>
      <c r="U65" s="6">
        <v>0</v>
      </c>
      <c r="V65" s="3"/>
      <c r="W65" s="3"/>
    </row>
    <row r="66" spans="1:23" x14ac:dyDescent="0.25">
      <c r="A66" s="4">
        <v>13</v>
      </c>
      <c r="B66" s="3" t="s">
        <v>5</v>
      </c>
      <c r="C66" s="3" t="s">
        <v>8</v>
      </c>
      <c r="D66" s="3"/>
      <c r="E66" s="6">
        <v>0</v>
      </c>
      <c r="F66" s="6"/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3"/>
      <c r="R66" s="6">
        <v>0</v>
      </c>
      <c r="S66" s="6">
        <v>0</v>
      </c>
      <c r="T66" s="6">
        <v>0</v>
      </c>
      <c r="U66" s="6">
        <v>0</v>
      </c>
      <c r="V66" s="3"/>
      <c r="W66" s="3"/>
    </row>
    <row r="67" spans="1:23" x14ac:dyDescent="0.25">
      <c r="A67" s="4">
        <v>14</v>
      </c>
      <c r="B67" s="3" t="s">
        <v>9</v>
      </c>
      <c r="C67" s="3" t="s">
        <v>9</v>
      </c>
      <c r="D67" s="3"/>
      <c r="E67" s="6">
        <v>0</v>
      </c>
      <c r="F67" s="6"/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3"/>
      <c r="R67" s="6">
        <v>0</v>
      </c>
      <c r="S67" s="6">
        <v>0</v>
      </c>
      <c r="T67" s="6">
        <v>0</v>
      </c>
      <c r="U67" s="6">
        <v>0</v>
      </c>
      <c r="V67" s="3"/>
      <c r="W67" s="3"/>
    </row>
    <row r="68" spans="1:23" x14ac:dyDescent="0.25">
      <c r="A68" s="4">
        <v>15</v>
      </c>
      <c r="B68" s="3" t="s">
        <v>9</v>
      </c>
      <c r="C68" s="3" t="s">
        <v>9</v>
      </c>
      <c r="D68" s="3"/>
      <c r="E68" s="6">
        <v>0</v>
      </c>
      <c r="F68" s="6"/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3"/>
      <c r="R68" s="6">
        <v>0</v>
      </c>
      <c r="S68" s="6">
        <v>0</v>
      </c>
      <c r="T68" s="6">
        <v>0</v>
      </c>
      <c r="U68" s="6">
        <v>0</v>
      </c>
      <c r="V68" s="3"/>
      <c r="W68" s="3"/>
    </row>
    <row r="69" spans="1:23" x14ac:dyDescent="0.25">
      <c r="A69" s="4">
        <v>16</v>
      </c>
      <c r="B69" s="3" t="s">
        <v>9</v>
      </c>
      <c r="C69" s="3" t="s">
        <v>9</v>
      </c>
      <c r="D69" s="3"/>
      <c r="E69" s="6">
        <v>0</v>
      </c>
      <c r="F69" s="6"/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3"/>
      <c r="R69" s="6">
        <v>0</v>
      </c>
      <c r="S69" s="6">
        <v>0</v>
      </c>
      <c r="T69" s="6">
        <v>0</v>
      </c>
      <c r="U69" s="6">
        <v>0</v>
      </c>
      <c r="V69" s="3"/>
      <c r="W69" s="3"/>
    </row>
    <row r="70" spans="1:23" x14ac:dyDescent="0.25">
      <c r="A70" s="7">
        <v>17</v>
      </c>
      <c r="B70" s="8" t="s">
        <v>5</v>
      </c>
      <c r="C70" s="8" t="s">
        <v>10</v>
      </c>
      <c r="D70" s="8"/>
      <c r="E70" s="9">
        <v>952985482.71301544</v>
      </c>
      <c r="F70" s="9"/>
      <c r="G70" s="9">
        <v>470521867.49498045</v>
      </c>
      <c r="H70" s="9">
        <v>116517698.51210074</v>
      </c>
      <c r="I70" s="9">
        <v>128335105.10911074</v>
      </c>
      <c r="J70" s="9">
        <v>79004329.212929741</v>
      </c>
      <c r="K70" s="9">
        <v>59058576.803838342</v>
      </c>
      <c r="L70" s="9">
        <v>11095199.270518087</v>
      </c>
      <c r="M70" s="9">
        <v>22768023.570451867</v>
      </c>
      <c r="N70" s="9">
        <v>62658100.724532284</v>
      </c>
      <c r="O70" s="9">
        <v>2723168.9462766424</v>
      </c>
      <c r="P70" s="9">
        <v>303413.06827658234</v>
      </c>
      <c r="Q70" s="3"/>
      <c r="R70" s="9">
        <v>55145340.709683605</v>
      </c>
      <c r="S70" s="9">
        <v>137218.46825211553</v>
      </c>
      <c r="T70" s="9">
        <v>3776017.6259026234</v>
      </c>
      <c r="U70" s="9">
        <v>0</v>
      </c>
      <c r="V70" s="3"/>
      <c r="W70" s="3"/>
    </row>
    <row r="71" spans="1:23" x14ac:dyDescent="0.25">
      <c r="A71" s="4">
        <v>18</v>
      </c>
      <c r="B71" s="3" t="s">
        <v>5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4">
        <v>19</v>
      </c>
      <c r="B72" s="3"/>
      <c r="C72" s="40" t="s">
        <v>81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4">
        <v>20</v>
      </c>
      <c r="B73" s="3" t="s">
        <v>5</v>
      </c>
      <c r="C73" s="3" t="s">
        <v>6</v>
      </c>
      <c r="D73" s="3"/>
      <c r="E73" s="6">
        <v>2148417626.7487426</v>
      </c>
      <c r="F73" s="6"/>
      <c r="G73" s="6">
        <v>1412485847.4361486</v>
      </c>
      <c r="H73" s="6">
        <v>262493844.47926894</v>
      </c>
      <c r="I73" s="6">
        <v>225499322.2217679</v>
      </c>
      <c r="J73" s="6">
        <v>99257291.81014663</v>
      </c>
      <c r="K73" s="6">
        <v>99552106.88019529</v>
      </c>
      <c r="L73" s="6">
        <v>20105427.458498064</v>
      </c>
      <c r="M73" s="6">
        <v>13831051.166926267</v>
      </c>
      <c r="N73" s="6">
        <v>2672570.2183410302</v>
      </c>
      <c r="O73" s="6">
        <v>11754326.698464511</v>
      </c>
      <c r="P73" s="6">
        <v>765838.37898475921</v>
      </c>
      <c r="Q73" s="3"/>
      <c r="R73" s="6">
        <v>80074751.013802528</v>
      </c>
      <c r="S73" s="6">
        <v>959515.15674667875</v>
      </c>
      <c r="T73" s="6">
        <v>18517840.709646076</v>
      </c>
      <c r="U73" s="6">
        <v>0</v>
      </c>
      <c r="V73" s="3"/>
      <c r="W73" s="3"/>
    </row>
    <row r="74" spans="1:23" x14ac:dyDescent="0.25">
      <c r="A74" s="4">
        <v>21</v>
      </c>
      <c r="B74" s="3" t="s">
        <v>5</v>
      </c>
      <c r="C74" s="3" t="s">
        <v>7</v>
      </c>
      <c r="D74" s="3"/>
      <c r="E74" s="6">
        <v>0</v>
      </c>
      <c r="F74" s="6"/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3"/>
      <c r="R74" s="6">
        <v>0</v>
      </c>
      <c r="S74" s="6">
        <v>0</v>
      </c>
      <c r="T74" s="6">
        <v>0</v>
      </c>
      <c r="U74" s="6">
        <v>0</v>
      </c>
      <c r="V74" s="3"/>
      <c r="W74" s="3"/>
    </row>
    <row r="75" spans="1:23" x14ac:dyDescent="0.25">
      <c r="A75" s="4">
        <v>22</v>
      </c>
      <c r="B75" s="3" t="s">
        <v>5</v>
      </c>
      <c r="C75" s="3" t="s">
        <v>8</v>
      </c>
      <c r="D75" s="3"/>
      <c r="E75" s="6">
        <v>252321352.64214534</v>
      </c>
      <c r="F75" s="6"/>
      <c r="G75" s="6">
        <v>185153819.66129795</v>
      </c>
      <c r="H75" s="6">
        <v>-1257003.3048584466</v>
      </c>
      <c r="I75" s="6">
        <v>7579215.8945552483</v>
      </c>
      <c r="J75" s="6">
        <v>1366756.9632706253</v>
      </c>
      <c r="K75" s="6">
        <v>19142324.390167721</v>
      </c>
      <c r="L75" s="6">
        <v>991336.73495334899</v>
      </c>
      <c r="M75" s="6">
        <v>694143.67994418694</v>
      </c>
      <c r="N75" s="6">
        <v>1140031.6272616673</v>
      </c>
      <c r="O75" s="6">
        <v>37500398.577293292</v>
      </c>
      <c r="P75" s="6">
        <v>10328.418259733673</v>
      </c>
      <c r="Q75" s="3"/>
      <c r="R75" s="6">
        <v>14577730.751466572</v>
      </c>
      <c r="S75" s="6">
        <v>45204.160662767106</v>
      </c>
      <c r="T75" s="6">
        <v>4519389.4780383827</v>
      </c>
      <c r="U75" s="6">
        <v>0</v>
      </c>
      <c r="V75" s="3"/>
      <c r="W75" s="3"/>
    </row>
    <row r="76" spans="1:23" x14ac:dyDescent="0.25">
      <c r="A76" s="4">
        <v>23</v>
      </c>
      <c r="B76" s="3" t="s">
        <v>9</v>
      </c>
      <c r="C76" s="3" t="s">
        <v>9</v>
      </c>
      <c r="D76" s="3"/>
      <c r="E76" s="6">
        <v>0</v>
      </c>
      <c r="F76" s="6"/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3"/>
      <c r="R76" s="6">
        <v>0</v>
      </c>
      <c r="S76" s="6">
        <v>0</v>
      </c>
      <c r="T76" s="6">
        <v>0</v>
      </c>
      <c r="U76" s="6">
        <v>0</v>
      </c>
      <c r="V76" s="3"/>
      <c r="W76" s="3"/>
    </row>
    <row r="77" spans="1:23" x14ac:dyDescent="0.25">
      <c r="A77" s="4">
        <v>24</v>
      </c>
      <c r="B77" s="3" t="s">
        <v>9</v>
      </c>
      <c r="C77" s="3" t="s">
        <v>9</v>
      </c>
      <c r="D77" s="3"/>
      <c r="E77" s="6">
        <v>0</v>
      </c>
      <c r="F77" s="6"/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3"/>
      <c r="R77" s="6">
        <v>0</v>
      </c>
      <c r="S77" s="6">
        <v>0</v>
      </c>
      <c r="T77" s="6">
        <v>0</v>
      </c>
      <c r="U77" s="6">
        <v>0</v>
      </c>
      <c r="V77" s="3"/>
      <c r="W77" s="3"/>
    </row>
    <row r="78" spans="1:23" x14ac:dyDescent="0.25">
      <c r="A78" s="4">
        <v>25</v>
      </c>
      <c r="B78" s="3" t="s">
        <v>9</v>
      </c>
      <c r="C78" s="3" t="s">
        <v>9</v>
      </c>
      <c r="D78" s="3"/>
      <c r="E78" s="6">
        <v>0</v>
      </c>
      <c r="F78" s="6"/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3"/>
      <c r="R78" s="6">
        <v>0</v>
      </c>
      <c r="S78" s="6">
        <v>0</v>
      </c>
      <c r="T78" s="6">
        <v>0</v>
      </c>
      <c r="U78" s="6">
        <v>0</v>
      </c>
      <c r="V78" s="3"/>
      <c r="W78" s="3"/>
    </row>
    <row r="79" spans="1:23" x14ac:dyDescent="0.25">
      <c r="A79" s="7">
        <v>26</v>
      </c>
      <c r="B79" s="8" t="s">
        <v>5</v>
      </c>
      <c r="C79" s="8" t="s">
        <v>10</v>
      </c>
      <c r="D79" s="8"/>
      <c r="E79" s="9">
        <v>2400738979.3908877</v>
      </c>
      <c r="F79" s="9"/>
      <c r="G79" s="9">
        <v>1597639667.0974467</v>
      </c>
      <c r="H79" s="9">
        <v>261236841.17441049</v>
      </c>
      <c r="I79" s="9">
        <v>233078538.11632314</v>
      </c>
      <c r="J79" s="9">
        <v>100624048.77341725</v>
      </c>
      <c r="K79" s="9">
        <v>118694431.270363</v>
      </c>
      <c r="L79" s="9">
        <v>21096764.193451412</v>
      </c>
      <c r="M79" s="9">
        <v>14525194.846870454</v>
      </c>
      <c r="N79" s="9">
        <v>3812601.8456026977</v>
      </c>
      <c r="O79" s="9">
        <v>49254725.275757805</v>
      </c>
      <c r="P79" s="9">
        <v>776166.79724449292</v>
      </c>
      <c r="Q79" s="3"/>
      <c r="R79" s="9">
        <v>94652481.765269101</v>
      </c>
      <c r="S79" s="9">
        <v>1004719.3174094459</v>
      </c>
      <c r="T79" s="9">
        <v>23037230.187684458</v>
      </c>
      <c r="U79" s="9">
        <v>0</v>
      </c>
      <c r="V79" s="3"/>
      <c r="W79" s="3"/>
    </row>
    <row r="80" spans="1:23" x14ac:dyDescent="0.25">
      <c r="A80" s="4"/>
      <c r="B80" s="3" t="s">
        <v>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4"/>
      <c r="B81" s="3" t="s">
        <v>9</v>
      </c>
      <c r="C81" s="4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4"/>
      <c r="B82" s="3" t="s">
        <v>9</v>
      </c>
      <c r="C82" s="3" t="s">
        <v>9</v>
      </c>
      <c r="D82" s="3"/>
      <c r="E82" s="6">
        <v>0</v>
      </c>
      <c r="F82" s="6"/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3"/>
      <c r="R82" s="6">
        <v>0</v>
      </c>
      <c r="S82" s="6">
        <v>0</v>
      </c>
      <c r="T82" s="6">
        <v>0</v>
      </c>
      <c r="U82" s="6">
        <v>0</v>
      </c>
      <c r="V82" s="3"/>
      <c r="W82" s="3"/>
    </row>
    <row r="83" spans="1:23" x14ac:dyDescent="0.25">
      <c r="A83" s="4"/>
      <c r="B83" s="3" t="s">
        <v>9</v>
      </c>
      <c r="C83" s="3" t="s">
        <v>9</v>
      </c>
      <c r="D83" s="3"/>
      <c r="E83" s="6">
        <v>0</v>
      </c>
      <c r="F83" s="6"/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3"/>
      <c r="R83" s="6">
        <v>0</v>
      </c>
      <c r="S83" s="6">
        <v>0</v>
      </c>
      <c r="T83" s="6">
        <v>0</v>
      </c>
      <c r="U83" s="6">
        <v>0</v>
      </c>
      <c r="V83" s="3"/>
      <c r="W83" s="3"/>
    </row>
    <row r="84" spans="1:23" x14ac:dyDescent="0.25">
      <c r="A84" s="4"/>
      <c r="B84" s="3" t="s">
        <v>9</v>
      </c>
      <c r="C84" s="3" t="s">
        <v>9</v>
      </c>
      <c r="D84" s="3"/>
      <c r="E84" s="6">
        <v>0</v>
      </c>
      <c r="F84" s="6"/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3"/>
      <c r="R84" s="6">
        <v>0</v>
      </c>
      <c r="S84" s="6">
        <v>0</v>
      </c>
      <c r="T84" s="6">
        <v>0</v>
      </c>
      <c r="U84" s="6">
        <v>0</v>
      </c>
      <c r="V84" s="3"/>
      <c r="W84" s="3"/>
    </row>
    <row r="85" spans="1:23" x14ac:dyDescent="0.25">
      <c r="A85" s="4"/>
      <c r="B85" s="3" t="s">
        <v>9</v>
      </c>
      <c r="C85" s="3" t="s">
        <v>9</v>
      </c>
      <c r="D85" s="3"/>
      <c r="E85" s="6">
        <v>0</v>
      </c>
      <c r="F85" s="6"/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3"/>
      <c r="R85" s="6">
        <v>0</v>
      </c>
      <c r="S85" s="6">
        <v>0</v>
      </c>
      <c r="T85" s="6">
        <v>0</v>
      </c>
      <c r="U85" s="6">
        <v>0</v>
      </c>
      <c r="V85" s="3"/>
      <c r="W85" s="3"/>
    </row>
    <row r="86" spans="1:23" x14ac:dyDescent="0.25">
      <c r="A86" s="4"/>
      <c r="B86" s="3" t="s">
        <v>9</v>
      </c>
      <c r="C86" s="3" t="s">
        <v>9</v>
      </c>
      <c r="D86" s="3"/>
      <c r="E86" s="6">
        <v>0</v>
      </c>
      <c r="F86" s="6"/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3"/>
      <c r="R86" s="6">
        <v>0</v>
      </c>
      <c r="S86" s="6">
        <v>0</v>
      </c>
      <c r="T86" s="6">
        <v>0</v>
      </c>
      <c r="U86" s="6">
        <v>0</v>
      </c>
      <c r="V86" s="3"/>
      <c r="W86" s="3"/>
    </row>
    <row r="87" spans="1:23" x14ac:dyDescent="0.25">
      <c r="A87" s="4"/>
      <c r="B87" s="3" t="s">
        <v>9</v>
      </c>
      <c r="C87" s="3" t="s">
        <v>9</v>
      </c>
      <c r="D87" s="3"/>
      <c r="E87" s="6">
        <v>0</v>
      </c>
      <c r="F87" s="6"/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3"/>
      <c r="R87" s="6">
        <v>0</v>
      </c>
      <c r="S87" s="6">
        <v>0</v>
      </c>
      <c r="T87" s="6">
        <v>0</v>
      </c>
      <c r="U87" s="6">
        <v>0</v>
      </c>
      <c r="V87" s="3"/>
      <c r="W87" s="3"/>
    </row>
    <row r="88" spans="1:23" x14ac:dyDescent="0.25">
      <c r="A88" s="7"/>
      <c r="B88" s="8" t="s">
        <v>9</v>
      </c>
      <c r="C88" s="8" t="s">
        <v>9</v>
      </c>
      <c r="D88" s="8"/>
      <c r="E88" s="9">
        <v>0</v>
      </c>
      <c r="F88" s="9"/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3"/>
      <c r="R88" s="9">
        <v>0</v>
      </c>
      <c r="S88" s="9">
        <v>0</v>
      </c>
      <c r="T88" s="9">
        <v>0</v>
      </c>
      <c r="U88" s="9">
        <v>0</v>
      </c>
      <c r="V88" s="3"/>
      <c r="W88" s="3"/>
    </row>
    <row r="89" spans="1:23" x14ac:dyDescent="0.25">
      <c r="A89" s="4"/>
      <c r="B89" s="3" t="s">
        <v>9</v>
      </c>
      <c r="C89" s="40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4"/>
      <c r="B90" s="3" t="s">
        <v>9</v>
      </c>
      <c r="C90" s="4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4"/>
      <c r="B91" s="3" t="s">
        <v>9</v>
      </c>
      <c r="C91" s="3" t="s">
        <v>9</v>
      </c>
      <c r="D91" s="3"/>
      <c r="E91" s="6">
        <v>0</v>
      </c>
      <c r="F91" s="6"/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3"/>
      <c r="R91" s="6">
        <v>0</v>
      </c>
      <c r="S91" s="6">
        <v>0</v>
      </c>
      <c r="T91" s="6">
        <v>0</v>
      </c>
      <c r="U91" s="6">
        <v>0</v>
      </c>
      <c r="V91" s="3"/>
      <c r="W91" s="3"/>
    </row>
    <row r="92" spans="1:23" x14ac:dyDescent="0.25">
      <c r="A92" s="4"/>
      <c r="B92" s="3" t="s">
        <v>9</v>
      </c>
      <c r="C92" s="3" t="s">
        <v>9</v>
      </c>
      <c r="D92" s="3"/>
      <c r="E92" s="6">
        <v>0</v>
      </c>
      <c r="F92" s="6"/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3"/>
      <c r="R92" s="6">
        <v>0</v>
      </c>
      <c r="S92" s="6">
        <v>0</v>
      </c>
      <c r="T92" s="6">
        <v>0</v>
      </c>
      <c r="U92" s="6">
        <v>0</v>
      </c>
      <c r="V92" s="3"/>
      <c r="W92" s="3"/>
    </row>
    <row r="93" spans="1:23" x14ac:dyDescent="0.25">
      <c r="A93" s="4"/>
      <c r="B93" s="3" t="s">
        <v>9</v>
      </c>
      <c r="C93" s="3" t="s">
        <v>9</v>
      </c>
      <c r="D93" s="3"/>
      <c r="E93" s="6">
        <v>0</v>
      </c>
      <c r="F93" s="6"/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3"/>
      <c r="R93" s="6">
        <v>0</v>
      </c>
      <c r="S93" s="6">
        <v>0</v>
      </c>
      <c r="T93" s="6">
        <v>0</v>
      </c>
      <c r="U93" s="6">
        <v>0</v>
      </c>
      <c r="V93" s="3"/>
      <c r="W93" s="3"/>
    </row>
    <row r="94" spans="1:23" x14ac:dyDescent="0.25">
      <c r="A94" s="4"/>
      <c r="B94" s="3" t="s">
        <v>9</v>
      </c>
      <c r="C94" s="3" t="s">
        <v>9</v>
      </c>
      <c r="D94" s="3"/>
      <c r="E94" s="6">
        <v>0</v>
      </c>
      <c r="F94" s="6"/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3"/>
      <c r="R94" s="6">
        <v>0</v>
      </c>
      <c r="S94" s="6">
        <v>0</v>
      </c>
      <c r="T94" s="6">
        <v>0</v>
      </c>
      <c r="U94" s="6">
        <v>0</v>
      </c>
      <c r="V94" s="3"/>
      <c r="W94" s="3"/>
    </row>
    <row r="95" spans="1:23" x14ac:dyDescent="0.25">
      <c r="A95" s="4"/>
      <c r="B95" s="3" t="s">
        <v>9</v>
      </c>
      <c r="C95" s="3" t="s">
        <v>9</v>
      </c>
      <c r="D95" s="3"/>
      <c r="E95" s="6">
        <v>0</v>
      </c>
      <c r="F95" s="6"/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3"/>
      <c r="R95" s="6">
        <v>0</v>
      </c>
      <c r="S95" s="6">
        <v>0</v>
      </c>
      <c r="T95" s="6">
        <v>0</v>
      </c>
      <c r="U95" s="6">
        <v>0</v>
      </c>
      <c r="V95" s="3"/>
      <c r="W95" s="3"/>
    </row>
    <row r="96" spans="1:23" x14ac:dyDescent="0.25">
      <c r="A96" s="4"/>
      <c r="B96" s="3" t="s">
        <v>9</v>
      </c>
      <c r="C96" s="3" t="s">
        <v>9</v>
      </c>
      <c r="D96" s="3"/>
      <c r="E96" s="6">
        <v>0</v>
      </c>
      <c r="F96" s="6"/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3"/>
      <c r="R96" s="6">
        <v>0</v>
      </c>
      <c r="S96" s="6">
        <v>0</v>
      </c>
      <c r="T96" s="6">
        <v>0</v>
      </c>
      <c r="U96" s="6">
        <v>0</v>
      </c>
      <c r="V96" s="3"/>
      <c r="W96" s="3"/>
    </row>
    <row r="97" spans="1:23" x14ac:dyDescent="0.25">
      <c r="A97" s="7"/>
      <c r="B97" s="8" t="s">
        <v>9</v>
      </c>
      <c r="C97" s="8" t="s">
        <v>9</v>
      </c>
      <c r="D97" s="8"/>
      <c r="E97" s="9">
        <v>0</v>
      </c>
      <c r="F97" s="9"/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3"/>
      <c r="R97" s="9">
        <v>0</v>
      </c>
      <c r="S97" s="9">
        <v>0</v>
      </c>
      <c r="T97" s="9">
        <v>0</v>
      </c>
      <c r="U97" s="9">
        <v>0</v>
      </c>
      <c r="V97" s="3"/>
      <c r="W97" s="3"/>
    </row>
    <row r="98" spans="1:23" x14ac:dyDescent="0.25">
      <c r="A98" s="4"/>
      <c r="B98" s="3" t="s">
        <v>9</v>
      </c>
      <c r="C98" s="40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4"/>
      <c r="B99" s="3" t="s">
        <v>9</v>
      </c>
      <c r="C99" s="40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4"/>
      <c r="B100" s="3" t="s">
        <v>9</v>
      </c>
      <c r="C100" s="3" t="s">
        <v>9</v>
      </c>
      <c r="D100" s="3"/>
      <c r="E100" s="6">
        <v>0</v>
      </c>
      <c r="F100" s="6"/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3"/>
      <c r="R100" s="6">
        <v>0</v>
      </c>
      <c r="S100" s="6">
        <v>0</v>
      </c>
      <c r="T100" s="6">
        <v>0</v>
      </c>
      <c r="U100" s="6">
        <v>0</v>
      </c>
      <c r="V100" s="3"/>
      <c r="W100" s="3"/>
    </row>
    <row r="101" spans="1:23" x14ac:dyDescent="0.25">
      <c r="A101" s="4"/>
      <c r="B101" s="3" t="s">
        <v>9</v>
      </c>
      <c r="C101" s="3" t="s">
        <v>9</v>
      </c>
      <c r="D101" s="3"/>
      <c r="E101" s="6">
        <v>0</v>
      </c>
      <c r="F101" s="6"/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3"/>
      <c r="R101" s="6">
        <v>0</v>
      </c>
      <c r="S101" s="6">
        <v>0</v>
      </c>
      <c r="T101" s="6">
        <v>0</v>
      </c>
      <c r="U101" s="6">
        <v>0</v>
      </c>
      <c r="V101" s="3"/>
      <c r="W101" s="3"/>
    </row>
    <row r="102" spans="1:23" x14ac:dyDescent="0.25">
      <c r="A102" s="4"/>
      <c r="B102" s="3" t="s">
        <v>9</v>
      </c>
      <c r="C102" s="3" t="s">
        <v>9</v>
      </c>
      <c r="D102" s="3"/>
      <c r="E102" s="6">
        <v>0</v>
      </c>
      <c r="F102" s="6"/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3"/>
      <c r="R102" s="6">
        <v>0</v>
      </c>
      <c r="S102" s="6">
        <v>0</v>
      </c>
      <c r="T102" s="6">
        <v>0</v>
      </c>
      <c r="U102" s="6">
        <v>0</v>
      </c>
      <c r="V102" s="3"/>
      <c r="W102" s="3"/>
    </row>
    <row r="103" spans="1:23" x14ac:dyDescent="0.25">
      <c r="A103" s="4"/>
      <c r="B103" s="3" t="s">
        <v>9</v>
      </c>
      <c r="C103" s="3" t="s">
        <v>9</v>
      </c>
      <c r="D103" s="3"/>
      <c r="E103" s="6">
        <v>0</v>
      </c>
      <c r="F103" s="6"/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3"/>
      <c r="R103" s="6">
        <v>0</v>
      </c>
      <c r="S103" s="6">
        <v>0</v>
      </c>
      <c r="T103" s="6">
        <v>0</v>
      </c>
      <c r="U103" s="6">
        <v>0</v>
      </c>
      <c r="V103" s="3"/>
      <c r="W103" s="3"/>
    </row>
    <row r="104" spans="1:23" x14ac:dyDescent="0.25">
      <c r="A104" s="4"/>
      <c r="B104" s="3" t="s">
        <v>9</v>
      </c>
      <c r="C104" s="3" t="s">
        <v>9</v>
      </c>
      <c r="D104" s="3"/>
      <c r="E104" s="6">
        <v>0</v>
      </c>
      <c r="F104" s="6"/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3"/>
      <c r="R104" s="6">
        <v>0</v>
      </c>
      <c r="S104" s="6">
        <v>0</v>
      </c>
      <c r="T104" s="6">
        <v>0</v>
      </c>
      <c r="U104" s="6">
        <v>0</v>
      </c>
      <c r="V104" s="3"/>
      <c r="W104" s="3"/>
    </row>
    <row r="105" spans="1:23" x14ac:dyDescent="0.25">
      <c r="A105" s="4"/>
      <c r="B105" s="3" t="s">
        <v>9</v>
      </c>
      <c r="C105" s="3" t="s">
        <v>9</v>
      </c>
      <c r="D105" s="3"/>
      <c r="E105" s="6">
        <v>0</v>
      </c>
      <c r="F105" s="6"/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3"/>
      <c r="R105" s="6">
        <v>0</v>
      </c>
      <c r="S105" s="6">
        <v>0</v>
      </c>
      <c r="T105" s="6">
        <v>0</v>
      </c>
      <c r="U105" s="6">
        <v>0</v>
      </c>
      <c r="V105" s="3"/>
      <c r="W105" s="3"/>
    </row>
    <row r="106" spans="1:23" x14ac:dyDescent="0.25">
      <c r="A106" s="7"/>
      <c r="B106" s="8" t="s">
        <v>9</v>
      </c>
      <c r="C106" s="8" t="s">
        <v>9</v>
      </c>
      <c r="D106" s="8"/>
      <c r="E106" s="9">
        <v>0</v>
      </c>
      <c r="F106" s="9"/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3"/>
      <c r="R106" s="9">
        <v>0</v>
      </c>
      <c r="S106" s="9">
        <v>0</v>
      </c>
      <c r="T106" s="9">
        <v>0</v>
      </c>
      <c r="U106" s="9">
        <v>0</v>
      </c>
      <c r="V106" s="3"/>
      <c r="W106" s="3"/>
    </row>
    <row r="107" spans="1:23" x14ac:dyDescent="0.25">
      <c r="A107" s="4"/>
      <c r="B107" s="3" t="s">
        <v>9</v>
      </c>
      <c r="C107" s="4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4"/>
      <c r="B108" s="3" t="s">
        <v>9</v>
      </c>
      <c r="C108" s="4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4"/>
      <c r="B109" s="3" t="s">
        <v>9</v>
      </c>
      <c r="C109" s="3" t="s">
        <v>9</v>
      </c>
      <c r="D109" s="3"/>
      <c r="E109" s="6">
        <v>0</v>
      </c>
      <c r="F109" s="6"/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3"/>
      <c r="R109" s="6">
        <v>0</v>
      </c>
      <c r="S109" s="6">
        <v>0</v>
      </c>
      <c r="T109" s="6">
        <v>0</v>
      </c>
      <c r="U109" s="6">
        <v>0</v>
      </c>
      <c r="V109" s="3"/>
      <c r="W109" s="3"/>
    </row>
    <row r="110" spans="1:23" x14ac:dyDescent="0.25">
      <c r="A110" s="4"/>
      <c r="B110" s="3" t="s">
        <v>9</v>
      </c>
      <c r="C110" s="3" t="s">
        <v>9</v>
      </c>
      <c r="D110" s="3"/>
      <c r="E110" s="6">
        <v>0</v>
      </c>
      <c r="F110" s="6"/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3"/>
      <c r="R110" s="6">
        <v>0</v>
      </c>
      <c r="S110" s="6">
        <v>0</v>
      </c>
      <c r="T110" s="6">
        <v>0</v>
      </c>
      <c r="U110" s="6">
        <v>0</v>
      </c>
      <c r="V110" s="3"/>
      <c r="W110" s="3"/>
    </row>
    <row r="111" spans="1:23" x14ac:dyDescent="0.25">
      <c r="A111" s="4"/>
      <c r="B111" s="3" t="s">
        <v>9</v>
      </c>
      <c r="C111" s="3" t="s">
        <v>9</v>
      </c>
      <c r="D111" s="3"/>
      <c r="E111" s="6">
        <v>0</v>
      </c>
      <c r="F111" s="6"/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3"/>
      <c r="R111" s="6">
        <v>0</v>
      </c>
      <c r="S111" s="6">
        <v>0</v>
      </c>
      <c r="T111" s="6">
        <v>0</v>
      </c>
      <c r="U111" s="6">
        <v>0</v>
      </c>
      <c r="V111" s="3"/>
      <c r="W111" s="3"/>
    </row>
    <row r="112" spans="1:23" x14ac:dyDescent="0.25">
      <c r="A112" s="4"/>
      <c r="B112" s="3" t="s">
        <v>9</v>
      </c>
      <c r="C112" s="3" t="s">
        <v>9</v>
      </c>
      <c r="D112" s="3"/>
      <c r="E112" s="6">
        <v>0</v>
      </c>
      <c r="F112" s="6"/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3"/>
      <c r="R112" s="6">
        <v>0</v>
      </c>
      <c r="S112" s="6">
        <v>0</v>
      </c>
      <c r="T112" s="6">
        <v>0</v>
      </c>
      <c r="U112" s="6">
        <v>0</v>
      </c>
      <c r="V112" s="3"/>
      <c r="W112" s="3"/>
    </row>
    <row r="113" spans="1:23" x14ac:dyDescent="0.25">
      <c r="A113" s="4"/>
      <c r="B113" s="3" t="s">
        <v>9</v>
      </c>
      <c r="C113" s="3" t="s">
        <v>9</v>
      </c>
      <c r="D113" s="3"/>
      <c r="E113" s="6">
        <v>0</v>
      </c>
      <c r="F113" s="6"/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3"/>
      <c r="R113" s="6">
        <v>0</v>
      </c>
      <c r="S113" s="6">
        <v>0</v>
      </c>
      <c r="T113" s="6">
        <v>0</v>
      </c>
      <c r="U113" s="6">
        <v>0</v>
      </c>
      <c r="V113" s="3"/>
      <c r="W113" s="3"/>
    </row>
    <row r="114" spans="1:23" x14ac:dyDescent="0.25">
      <c r="A114" s="4"/>
      <c r="B114" s="3" t="s">
        <v>9</v>
      </c>
      <c r="C114" s="3" t="s">
        <v>9</v>
      </c>
      <c r="D114" s="3"/>
      <c r="E114" s="6">
        <v>0</v>
      </c>
      <c r="F114" s="6"/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3"/>
      <c r="R114" s="6">
        <v>0</v>
      </c>
      <c r="S114" s="6">
        <v>0</v>
      </c>
      <c r="T114" s="6">
        <v>0</v>
      </c>
      <c r="U114" s="6">
        <v>0</v>
      </c>
      <c r="V114" s="3"/>
      <c r="W114" s="3"/>
    </row>
    <row r="115" spans="1:23" x14ac:dyDescent="0.25">
      <c r="A115" s="7"/>
      <c r="B115" s="8" t="s">
        <v>9</v>
      </c>
      <c r="C115" s="8" t="s">
        <v>9</v>
      </c>
      <c r="D115" s="8"/>
      <c r="E115" s="9">
        <v>0</v>
      </c>
      <c r="F115" s="9"/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3"/>
      <c r="R115" s="9">
        <v>0</v>
      </c>
      <c r="S115" s="9">
        <v>0</v>
      </c>
      <c r="T115" s="9">
        <v>0</v>
      </c>
      <c r="U115" s="9">
        <v>0</v>
      </c>
      <c r="V115" s="3"/>
      <c r="W115" s="3"/>
    </row>
    <row r="116" spans="1:23" x14ac:dyDescent="0.25">
      <c r="A116" s="4"/>
      <c r="B116" s="3" t="s">
        <v>9</v>
      </c>
      <c r="C116" s="4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4"/>
      <c r="B117" s="3" t="s">
        <v>9</v>
      </c>
      <c r="C117" s="40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4"/>
      <c r="B118" s="3" t="s">
        <v>9</v>
      </c>
      <c r="C118" s="3" t="s">
        <v>9</v>
      </c>
      <c r="D118" s="3"/>
      <c r="E118" s="6">
        <v>0</v>
      </c>
      <c r="F118" s="6"/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3"/>
      <c r="R118" s="6">
        <v>0</v>
      </c>
      <c r="S118" s="6">
        <v>0</v>
      </c>
      <c r="T118" s="6">
        <v>0</v>
      </c>
      <c r="U118" s="6">
        <v>0</v>
      </c>
      <c r="V118" s="3"/>
      <c r="W118" s="3"/>
    </row>
    <row r="119" spans="1:23" x14ac:dyDescent="0.25">
      <c r="A119" s="4"/>
      <c r="B119" s="3" t="s">
        <v>9</v>
      </c>
      <c r="C119" s="3" t="s">
        <v>9</v>
      </c>
      <c r="D119" s="3"/>
      <c r="E119" s="6">
        <v>0</v>
      </c>
      <c r="F119" s="6"/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3"/>
      <c r="R119" s="6">
        <v>0</v>
      </c>
      <c r="S119" s="6">
        <v>0</v>
      </c>
      <c r="T119" s="6">
        <v>0</v>
      </c>
      <c r="U119" s="6">
        <v>0</v>
      </c>
      <c r="V119" s="3"/>
      <c r="W119" s="3"/>
    </row>
    <row r="120" spans="1:23" x14ac:dyDescent="0.25">
      <c r="A120" s="4"/>
      <c r="B120" s="3" t="s">
        <v>9</v>
      </c>
      <c r="C120" s="3" t="s">
        <v>9</v>
      </c>
      <c r="D120" s="3"/>
      <c r="E120" s="6">
        <v>0</v>
      </c>
      <c r="F120" s="6"/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3"/>
      <c r="R120" s="6">
        <v>0</v>
      </c>
      <c r="S120" s="6">
        <v>0</v>
      </c>
      <c r="T120" s="6">
        <v>0</v>
      </c>
      <c r="U120" s="6">
        <v>0</v>
      </c>
      <c r="V120" s="3"/>
      <c r="W120" s="3"/>
    </row>
    <row r="121" spans="1:23" x14ac:dyDescent="0.25">
      <c r="A121" s="4"/>
      <c r="B121" s="3" t="s">
        <v>9</v>
      </c>
      <c r="C121" s="3" t="s">
        <v>9</v>
      </c>
      <c r="D121" s="3"/>
      <c r="E121" s="6">
        <v>0</v>
      </c>
      <c r="F121" s="6"/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3"/>
      <c r="R121" s="6">
        <v>0</v>
      </c>
      <c r="S121" s="6">
        <v>0</v>
      </c>
      <c r="T121" s="6">
        <v>0</v>
      </c>
      <c r="U121" s="6">
        <v>0</v>
      </c>
      <c r="V121" s="3"/>
      <c r="W121" s="3"/>
    </row>
    <row r="122" spans="1:23" x14ac:dyDescent="0.25">
      <c r="A122" s="4"/>
      <c r="B122" s="3" t="s">
        <v>9</v>
      </c>
      <c r="C122" s="3" t="s">
        <v>9</v>
      </c>
      <c r="D122" s="3"/>
      <c r="E122" s="6">
        <v>0</v>
      </c>
      <c r="F122" s="6"/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3"/>
      <c r="R122" s="6">
        <v>0</v>
      </c>
      <c r="S122" s="6">
        <v>0</v>
      </c>
      <c r="T122" s="6">
        <v>0</v>
      </c>
      <c r="U122" s="6">
        <v>0</v>
      </c>
      <c r="V122" s="3"/>
      <c r="W122" s="3"/>
    </row>
    <row r="123" spans="1:23" x14ac:dyDescent="0.25">
      <c r="A123" s="4"/>
      <c r="B123" s="3" t="s">
        <v>9</v>
      </c>
      <c r="C123" s="3" t="s">
        <v>9</v>
      </c>
      <c r="D123" s="3"/>
      <c r="E123" s="6">
        <v>0</v>
      </c>
      <c r="F123" s="6"/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3"/>
      <c r="R123" s="6">
        <v>0</v>
      </c>
      <c r="S123" s="6">
        <v>0</v>
      </c>
      <c r="T123" s="6">
        <v>0</v>
      </c>
      <c r="U123" s="6">
        <v>0</v>
      </c>
      <c r="V123" s="3"/>
      <c r="W123" s="3"/>
    </row>
    <row r="124" spans="1:23" x14ac:dyDescent="0.25">
      <c r="A124" s="7"/>
      <c r="B124" s="8" t="s">
        <v>9</v>
      </c>
      <c r="C124" s="8" t="s">
        <v>9</v>
      </c>
      <c r="D124" s="8"/>
      <c r="E124" s="9">
        <v>0</v>
      </c>
      <c r="F124" s="9"/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3"/>
      <c r="R124" s="9">
        <v>0</v>
      </c>
      <c r="S124" s="9">
        <v>0</v>
      </c>
      <c r="T124" s="9">
        <v>0</v>
      </c>
      <c r="U124" s="9">
        <v>0</v>
      </c>
      <c r="V124" s="3"/>
      <c r="W124" s="3"/>
    </row>
    <row r="125" spans="1:23" x14ac:dyDescent="0.25">
      <c r="A125" s="4"/>
      <c r="B125" s="3" t="s">
        <v>9</v>
      </c>
      <c r="C125" s="40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4"/>
      <c r="B126" s="3" t="s">
        <v>9</v>
      </c>
      <c r="C126" s="40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4"/>
      <c r="B127" s="3" t="s">
        <v>9</v>
      </c>
      <c r="C127" s="3" t="s">
        <v>9</v>
      </c>
      <c r="D127" s="3"/>
      <c r="E127" s="6">
        <v>0</v>
      </c>
      <c r="F127" s="6"/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3"/>
      <c r="R127" s="6">
        <v>0</v>
      </c>
      <c r="S127" s="6">
        <v>0</v>
      </c>
      <c r="T127" s="6">
        <v>0</v>
      </c>
      <c r="U127" s="6">
        <v>0</v>
      </c>
      <c r="V127" s="3"/>
      <c r="W127" s="3"/>
    </row>
    <row r="128" spans="1:23" x14ac:dyDescent="0.25">
      <c r="A128" s="4"/>
      <c r="B128" s="3" t="s">
        <v>9</v>
      </c>
      <c r="C128" s="3" t="s">
        <v>9</v>
      </c>
      <c r="D128" s="3"/>
      <c r="E128" s="6">
        <v>0</v>
      </c>
      <c r="F128" s="6"/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3"/>
      <c r="R128" s="6">
        <v>0</v>
      </c>
      <c r="S128" s="6">
        <v>0</v>
      </c>
      <c r="T128" s="6">
        <v>0</v>
      </c>
      <c r="U128" s="6">
        <v>0</v>
      </c>
      <c r="V128" s="3"/>
      <c r="W128" s="3"/>
    </row>
    <row r="129" spans="1:23" x14ac:dyDescent="0.25">
      <c r="A129" s="4"/>
      <c r="B129" s="3" t="s">
        <v>9</v>
      </c>
      <c r="C129" s="3" t="s">
        <v>9</v>
      </c>
      <c r="D129" s="3"/>
      <c r="E129" s="6">
        <v>0</v>
      </c>
      <c r="F129" s="6"/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3"/>
      <c r="R129" s="6">
        <v>0</v>
      </c>
      <c r="S129" s="6">
        <v>0</v>
      </c>
      <c r="T129" s="6">
        <v>0</v>
      </c>
      <c r="U129" s="6">
        <v>0</v>
      </c>
      <c r="V129" s="3"/>
      <c r="W129" s="3"/>
    </row>
    <row r="130" spans="1:23" x14ac:dyDescent="0.25">
      <c r="A130" s="4"/>
      <c r="B130" s="3" t="s">
        <v>9</v>
      </c>
      <c r="C130" s="3" t="s">
        <v>9</v>
      </c>
      <c r="D130" s="3"/>
      <c r="E130" s="6">
        <v>0</v>
      </c>
      <c r="F130" s="6"/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3"/>
      <c r="R130" s="6">
        <v>0</v>
      </c>
      <c r="S130" s="6">
        <v>0</v>
      </c>
      <c r="T130" s="6">
        <v>0</v>
      </c>
      <c r="U130" s="6">
        <v>0</v>
      </c>
      <c r="V130" s="3"/>
      <c r="W130" s="3"/>
    </row>
    <row r="131" spans="1:23" x14ac:dyDescent="0.25">
      <c r="A131" s="4"/>
      <c r="B131" s="3" t="s">
        <v>9</v>
      </c>
      <c r="C131" s="3" t="s">
        <v>9</v>
      </c>
      <c r="D131" s="3"/>
      <c r="E131" s="6">
        <v>0</v>
      </c>
      <c r="F131" s="6"/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3"/>
      <c r="R131" s="6">
        <v>0</v>
      </c>
      <c r="S131" s="6">
        <v>0</v>
      </c>
      <c r="T131" s="6">
        <v>0</v>
      </c>
      <c r="U131" s="6">
        <v>0</v>
      </c>
      <c r="V131" s="3"/>
      <c r="W131" s="3"/>
    </row>
    <row r="132" spans="1:23" x14ac:dyDescent="0.25">
      <c r="A132" s="4"/>
      <c r="B132" s="3" t="s">
        <v>9</v>
      </c>
      <c r="C132" s="3" t="s">
        <v>9</v>
      </c>
      <c r="D132" s="3"/>
      <c r="E132" s="6">
        <v>0</v>
      </c>
      <c r="F132" s="6"/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3"/>
      <c r="R132" s="6">
        <v>0</v>
      </c>
      <c r="S132" s="6">
        <v>0</v>
      </c>
      <c r="T132" s="6">
        <v>0</v>
      </c>
      <c r="U132" s="6">
        <v>0</v>
      </c>
      <c r="V132" s="3"/>
      <c r="W132" s="3"/>
    </row>
    <row r="133" spans="1:23" x14ac:dyDescent="0.25">
      <c r="A133" s="7"/>
      <c r="B133" s="8" t="s">
        <v>9</v>
      </c>
      <c r="C133" s="8" t="s">
        <v>9</v>
      </c>
      <c r="D133" s="8"/>
      <c r="E133" s="9">
        <v>0</v>
      </c>
      <c r="F133" s="9"/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3"/>
      <c r="R133" s="9">
        <v>0</v>
      </c>
      <c r="S133" s="9">
        <v>0</v>
      </c>
      <c r="T133" s="9">
        <v>0</v>
      </c>
      <c r="U133" s="9">
        <v>0</v>
      </c>
      <c r="V133" s="3"/>
      <c r="W133" s="3"/>
    </row>
    <row r="134" spans="1:23" x14ac:dyDescent="0.25">
      <c r="A134" s="4"/>
      <c r="B134" s="3" t="s">
        <v>9</v>
      </c>
      <c r="C134" s="40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4"/>
      <c r="B135" s="3" t="s">
        <v>9</v>
      </c>
      <c r="C135" s="40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4"/>
      <c r="B136" s="3" t="s">
        <v>9</v>
      </c>
      <c r="C136" s="3" t="s">
        <v>9</v>
      </c>
      <c r="D136" s="3"/>
      <c r="E136" s="6">
        <v>0</v>
      </c>
      <c r="F136" s="6"/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3"/>
      <c r="R136" s="6">
        <v>0</v>
      </c>
      <c r="S136" s="6">
        <v>0</v>
      </c>
      <c r="T136" s="6">
        <v>0</v>
      </c>
      <c r="U136" s="6">
        <v>0</v>
      </c>
      <c r="V136" s="3"/>
      <c r="W136" s="3"/>
    </row>
    <row r="137" spans="1:23" x14ac:dyDescent="0.25">
      <c r="A137" s="4"/>
      <c r="B137" s="3" t="s">
        <v>9</v>
      </c>
      <c r="C137" s="3" t="s">
        <v>9</v>
      </c>
      <c r="D137" s="3"/>
      <c r="E137" s="6">
        <v>0</v>
      </c>
      <c r="F137" s="6"/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3"/>
      <c r="R137" s="6">
        <v>0</v>
      </c>
      <c r="S137" s="6">
        <v>0</v>
      </c>
      <c r="T137" s="6">
        <v>0</v>
      </c>
      <c r="U137" s="6">
        <v>0</v>
      </c>
      <c r="V137" s="3"/>
      <c r="W137" s="3"/>
    </row>
    <row r="138" spans="1:23" x14ac:dyDescent="0.25">
      <c r="A138" s="4"/>
      <c r="B138" s="3" t="s">
        <v>9</v>
      </c>
      <c r="C138" s="3" t="s">
        <v>9</v>
      </c>
      <c r="D138" s="3"/>
      <c r="E138" s="6">
        <v>0</v>
      </c>
      <c r="F138" s="6"/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3"/>
      <c r="R138" s="6">
        <v>0</v>
      </c>
      <c r="S138" s="6">
        <v>0</v>
      </c>
      <c r="T138" s="6">
        <v>0</v>
      </c>
      <c r="U138" s="6">
        <v>0</v>
      </c>
      <c r="V138" s="3"/>
      <c r="W138" s="3"/>
    </row>
    <row r="139" spans="1:23" x14ac:dyDescent="0.25">
      <c r="A139" s="4"/>
      <c r="B139" s="3" t="s">
        <v>9</v>
      </c>
      <c r="C139" s="3" t="s">
        <v>9</v>
      </c>
      <c r="D139" s="3"/>
      <c r="E139" s="6">
        <v>0</v>
      </c>
      <c r="F139" s="6"/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3"/>
      <c r="R139" s="6">
        <v>0</v>
      </c>
      <c r="S139" s="6">
        <v>0</v>
      </c>
      <c r="T139" s="6">
        <v>0</v>
      </c>
      <c r="U139" s="6">
        <v>0</v>
      </c>
      <c r="V139" s="3"/>
      <c r="W139" s="3"/>
    </row>
    <row r="140" spans="1:23" x14ac:dyDescent="0.25">
      <c r="A140" s="4"/>
      <c r="B140" s="3" t="s">
        <v>9</v>
      </c>
      <c r="C140" s="3" t="s">
        <v>9</v>
      </c>
      <c r="D140" s="3"/>
      <c r="E140" s="6">
        <v>0</v>
      </c>
      <c r="F140" s="6"/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3"/>
      <c r="R140" s="6">
        <v>0</v>
      </c>
      <c r="S140" s="6">
        <v>0</v>
      </c>
      <c r="T140" s="6">
        <v>0</v>
      </c>
      <c r="U140" s="6">
        <v>0</v>
      </c>
      <c r="V140" s="3"/>
      <c r="W140" s="3"/>
    </row>
    <row r="141" spans="1:23" x14ac:dyDescent="0.25">
      <c r="A141" s="4"/>
      <c r="B141" s="3" t="s">
        <v>9</v>
      </c>
      <c r="C141" s="3" t="s">
        <v>9</v>
      </c>
      <c r="D141" s="3"/>
      <c r="E141" s="6">
        <v>0</v>
      </c>
      <c r="F141" s="6"/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3"/>
      <c r="R141" s="6">
        <v>0</v>
      </c>
      <c r="S141" s="6">
        <v>0</v>
      </c>
      <c r="T141" s="6">
        <v>0</v>
      </c>
      <c r="U141" s="6">
        <v>0</v>
      </c>
      <c r="V141" s="3"/>
      <c r="W141" s="3"/>
    </row>
    <row r="142" spans="1:23" x14ac:dyDescent="0.25">
      <c r="A142" s="7"/>
      <c r="B142" s="8" t="s">
        <v>9</v>
      </c>
      <c r="C142" s="8" t="s">
        <v>9</v>
      </c>
      <c r="D142" s="8"/>
      <c r="E142" s="9">
        <v>0</v>
      </c>
      <c r="F142" s="9"/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3"/>
      <c r="R142" s="9">
        <v>0</v>
      </c>
      <c r="S142" s="9">
        <v>0</v>
      </c>
      <c r="T142" s="9">
        <v>0</v>
      </c>
      <c r="U142" s="9">
        <v>0</v>
      </c>
      <c r="V142" s="3"/>
      <c r="W142" s="3"/>
    </row>
    <row r="143" spans="1:23" x14ac:dyDescent="0.25">
      <c r="A143" s="4"/>
      <c r="B143" s="3" t="s">
        <v>9</v>
      </c>
      <c r="C143" s="40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4">
        <v>27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4">
        <v>28</v>
      </c>
      <c r="B145" s="3"/>
      <c r="C145" s="40" t="s">
        <v>82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4">
        <v>29</v>
      </c>
      <c r="B146" s="3" t="s">
        <v>5</v>
      </c>
      <c r="C146" s="3" t="s">
        <v>6</v>
      </c>
      <c r="D146" s="3"/>
      <c r="E146" s="6">
        <v>2925793453.1440792</v>
      </c>
      <c r="F146" s="6"/>
      <c r="G146" s="6">
        <v>1852418003.5581567</v>
      </c>
      <c r="H146" s="6">
        <v>363921519.55862403</v>
      </c>
      <c r="I146" s="6">
        <v>334061217.94401866</v>
      </c>
      <c r="J146" s="6">
        <v>156297649.93202937</v>
      </c>
      <c r="K146" s="6">
        <v>139848083.47393638</v>
      </c>
      <c r="L146" s="6">
        <v>22625008.484302677</v>
      </c>
      <c r="M146" s="6">
        <v>27517422.621543437</v>
      </c>
      <c r="N146" s="6">
        <v>14718079.660993131</v>
      </c>
      <c r="O146" s="6">
        <v>13339649.202747041</v>
      </c>
      <c r="P146" s="6">
        <v>1046818.7077278021</v>
      </c>
      <c r="Q146" s="3"/>
      <c r="R146" s="6">
        <v>120369350.56762135</v>
      </c>
      <c r="S146" s="6">
        <v>960892.19666893198</v>
      </c>
      <c r="T146" s="6">
        <v>18517840.709646076</v>
      </c>
      <c r="U146" s="6">
        <v>0</v>
      </c>
      <c r="V146" s="3"/>
      <c r="W146" s="3"/>
    </row>
    <row r="147" spans="1:23" x14ac:dyDescent="0.25">
      <c r="A147" s="4">
        <v>30</v>
      </c>
      <c r="B147" s="3" t="s">
        <v>5</v>
      </c>
      <c r="C147" s="3" t="s">
        <v>7</v>
      </c>
      <c r="D147" s="3"/>
      <c r="E147" s="6">
        <v>2332046473.889061</v>
      </c>
      <c r="F147" s="6"/>
      <c r="G147" s="6">
        <v>1184076265.3889816</v>
      </c>
      <c r="H147" s="6">
        <v>300859885.24715018</v>
      </c>
      <c r="I147" s="6">
        <v>334579232.19431633</v>
      </c>
      <c r="J147" s="6">
        <v>215925999.89103168</v>
      </c>
      <c r="K147" s="6">
        <v>163795543.70325446</v>
      </c>
      <c r="L147" s="6">
        <v>8575618.2447134741</v>
      </c>
      <c r="M147" s="6">
        <v>65025200.868166886</v>
      </c>
      <c r="N147" s="6">
        <v>50612591.281880185</v>
      </c>
      <c r="O147" s="6">
        <v>7829840.3224604344</v>
      </c>
      <c r="P147" s="6">
        <v>766296.74710545177</v>
      </c>
      <c r="Q147" s="3"/>
      <c r="R147" s="6">
        <v>150228957.40809399</v>
      </c>
      <c r="S147" s="6">
        <v>474364.21231684112</v>
      </c>
      <c r="T147" s="6">
        <v>13092222.082843639</v>
      </c>
      <c r="U147" s="6">
        <v>0</v>
      </c>
      <c r="V147" s="3"/>
      <c r="W147" s="3"/>
    </row>
    <row r="148" spans="1:23" x14ac:dyDescent="0.25">
      <c r="A148" s="4">
        <v>31</v>
      </c>
      <c r="B148" s="3" t="s">
        <v>5</v>
      </c>
      <c r="C148" s="3" t="s">
        <v>8</v>
      </c>
      <c r="D148" s="3"/>
      <c r="E148" s="6">
        <v>252321352.64214534</v>
      </c>
      <c r="F148" s="6"/>
      <c r="G148" s="6">
        <v>185153819.66129795</v>
      </c>
      <c r="H148" s="6">
        <v>-1257003.3048584466</v>
      </c>
      <c r="I148" s="6">
        <v>7579215.8945552483</v>
      </c>
      <c r="J148" s="6">
        <v>1366756.9632706253</v>
      </c>
      <c r="K148" s="6">
        <v>19142324.390167721</v>
      </c>
      <c r="L148" s="6">
        <v>991336.73495334899</v>
      </c>
      <c r="M148" s="6">
        <v>694143.67994418694</v>
      </c>
      <c r="N148" s="6">
        <v>1140031.6272616673</v>
      </c>
      <c r="O148" s="6">
        <v>37500398.577293292</v>
      </c>
      <c r="P148" s="6">
        <v>10328.418259733673</v>
      </c>
      <c r="Q148" s="3"/>
      <c r="R148" s="6">
        <v>14577730.751466572</v>
      </c>
      <c r="S148" s="6">
        <v>45204.160662767106</v>
      </c>
      <c r="T148" s="6">
        <v>4519389.4780383827</v>
      </c>
      <c r="U148" s="6">
        <v>0</v>
      </c>
      <c r="V148" s="3"/>
      <c r="W148" s="3"/>
    </row>
    <row r="149" spans="1:23" x14ac:dyDescent="0.25">
      <c r="A149" s="4">
        <v>32</v>
      </c>
      <c r="B149" s="3" t="s">
        <v>9</v>
      </c>
      <c r="C149" s="3" t="s">
        <v>9</v>
      </c>
      <c r="D149" s="3"/>
      <c r="E149" s="6">
        <v>0</v>
      </c>
      <c r="F149" s="6"/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3"/>
      <c r="R149" s="6">
        <v>0</v>
      </c>
      <c r="S149" s="6">
        <v>0</v>
      </c>
      <c r="T149" s="6">
        <v>0</v>
      </c>
      <c r="U149" s="6">
        <v>0</v>
      </c>
      <c r="V149" s="3"/>
      <c r="W149" s="3"/>
    </row>
    <row r="150" spans="1:23" x14ac:dyDescent="0.25">
      <c r="A150" s="4">
        <v>33</v>
      </c>
      <c r="B150" s="3" t="s">
        <v>9</v>
      </c>
      <c r="C150" s="3" t="s">
        <v>9</v>
      </c>
      <c r="D150" s="3"/>
      <c r="E150" s="6">
        <v>0</v>
      </c>
      <c r="F150" s="6"/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3"/>
      <c r="R150" s="6">
        <v>0</v>
      </c>
      <c r="S150" s="6">
        <v>0</v>
      </c>
      <c r="T150" s="6">
        <v>0</v>
      </c>
      <c r="U150" s="6">
        <v>0</v>
      </c>
      <c r="V150" s="3"/>
      <c r="W150" s="3"/>
    </row>
    <row r="151" spans="1:23" x14ac:dyDescent="0.25">
      <c r="A151" s="4">
        <v>34</v>
      </c>
      <c r="B151" s="3" t="s">
        <v>9</v>
      </c>
      <c r="C151" s="3" t="s">
        <v>9</v>
      </c>
      <c r="D151" s="3"/>
      <c r="E151" s="6">
        <v>0</v>
      </c>
      <c r="F151" s="6"/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3"/>
      <c r="R151" s="6">
        <v>0</v>
      </c>
      <c r="S151" s="6">
        <v>0</v>
      </c>
      <c r="T151" s="6">
        <v>0</v>
      </c>
      <c r="U151" s="6">
        <v>0</v>
      </c>
      <c r="V151" s="3"/>
      <c r="W151" s="3"/>
    </row>
    <row r="152" spans="1:23" x14ac:dyDescent="0.25">
      <c r="A152" s="7">
        <v>35</v>
      </c>
      <c r="B152" s="8"/>
      <c r="C152" s="8" t="s">
        <v>10</v>
      </c>
      <c r="D152" s="8"/>
      <c r="E152" s="9">
        <v>5510161279.6752853</v>
      </c>
      <c r="F152" s="9"/>
      <c r="G152" s="9">
        <v>3221648088.6084361</v>
      </c>
      <c r="H152" s="9">
        <v>663524401.50091577</v>
      </c>
      <c r="I152" s="9">
        <v>676219666.0328902</v>
      </c>
      <c r="J152" s="9">
        <v>373590406.78633165</v>
      </c>
      <c r="K152" s="9">
        <v>322785951.56735855</v>
      </c>
      <c r="L152" s="9">
        <v>32191963.463969499</v>
      </c>
      <c r="M152" s="9">
        <v>93236767.169654518</v>
      </c>
      <c r="N152" s="9">
        <v>66470702.570134982</v>
      </c>
      <c r="O152" s="9">
        <v>58669888.102500767</v>
      </c>
      <c r="P152" s="9">
        <v>1823443.8730929873</v>
      </c>
      <c r="Q152" s="3"/>
      <c r="R152" s="9">
        <v>285176038.72718191</v>
      </c>
      <c r="S152" s="9">
        <v>1480460.5696485401</v>
      </c>
      <c r="T152" s="9">
        <v>36129452.2705281</v>
      </c>
      <c r="U152" s="9">
        <v>0</v>
      </c>
      <c r="V152" s="3"/>
      <c r="W152" s="3"/>
    </row>
    <row r="153" spans="1:23" x14ac:dyDescent="0.25">
      <c r="A153" s="4">
        <v>36</v>
      </c>
      <c r="B153" s="3" t="s">
        <v>5</v>
      </c>
      <c r="C153" s="40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thickBot="1" x14ac:dyDescent="0.3">
      <c r="A154" s="24">
        <v>37</v>
      </c>
      <c r="B154" s="14"/>
      <c r="C154" s="14" t="s">
        <v>54</v>
      </c>
      <c r="D154" s="14"/>
      <c r="E154" s="15">
        <v>5510161279.6752853</v>
      </c>
      <c r="F154" s="15"/>
      <c r="G154" s="15">
        <v>3221648088.6084361</v>
      </c>
      <c r="H154" s="15">
        <v>663524401.50091577</v>
      </c>
      <c r="I154" s="15">
        <v>676219666.0328902</v>
      </c>
      <c r="J154" s="15">
        <v>373590406.78633165</v>
      </c>
      <c r="K154" s="15">
        <v>322785951.56735855</v>
      </c>
      <c r="L154" s="15">
        <v>32191963.463969499</v>
      </c>
      <c r="M154" s="15">
        <v>93236767.169654518</v>
      </c>
      <c r="N154" s="15">
        <v>66470702.570134982</v>
      </c>
      <c r="O154" s="15">
        <v>58669888.102500767</v>
      </c>
      <c r="P154" s="15">
        <v>1823443.8730929873</v>
      </c>
      <c r="Q154" s="3"/>
      <c r="R154" s="15">
        <v>285176038.72718191</v>
      </c>
      <c r="S154" s="15">
        <v>1480460.5696485401</v>
      </c>
      <c r="T154" s="15">
        <v>36129452.2705281</v>
      </c>
      <c r="U154" s="15">
        <v>0</v>
      </c>
      <c r="V154" s="3"/>
      <c r="W154" s="3"/>
    </row>
    <row r="155" spans="1:23" ht="15.75" thickTop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40" t="s">
        <v>16</v>
      </c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3"/>
      <c r="R156" s="3"/>
      <c r="S156" s="3"/>
      <c r="T156" s="3"/>
      <c r="U156" s="3"/>
      <c r="V156" s="3"/>
      <c r="W156" s="3"/>
    </row>
    <row r="157" spans="1:23" x14ac:dyDescent="0.25">
      <c r="A157" s="40" t="s">
        <v>17</v>
      </c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3"/>
      <c r="R157" s="3"/>
      <c r="S157" s="3"/>
      <c r="T157" s="3"/>
      <c r="U157" s="3"/>
      <c r="V157" s="3"/>
      <c r="W157" s="3"/>
    </row>
    <row r="158" spans="1:23" x14ac:dyDescent="0.25">
      <c r="A158" s="40" t="s">
        <v>18</v>
      </c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3"/>
      <c r="R158" s="3"/>
      <c r="S158" s="3"/>
      <c r="T158" s="3"/>
      <c r="U158" s="3"/>
      <c r="V158" s="3"/>
      <c r="W158" s="3"/>
    </row>
    <row r="159" spans="1:23" x14ac:dyDescent="0.25">
      <c r="A159" s="40" t="s">
        <v>83</v>
      </c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51.75" x14ac:dyDescent="0.25">
      <c r="A161" s="1" t="s">
        <v>0</v>
      </c>
      <c r="B161" s="1"/>
      <c r="C161" s="1"/>
      <c r="D161" s="1"/>
      <c r="E161" s="1" t="s">
        <v>1</v>
      </c>
      <c r="F161" s="1"/>
      <c r="G161" s="1" t="s">
        <v>21</v>
      </c>
      <c r="H161" s="1" t="s">
        <v>22</v>
      </c>
      <c r="I161" s="1" t="s">
        <v>23</v>
      </c>
      <c r="J161" s="1" t="s">
        <v>24</v>
      </c>
      <c r="K161" s="1" t="s">
        <v>25</v>
      </c>
      <c r="L161" s="1" t="s">
        <v>26</v>
      </c>
      <c r="M161" s="1" t="s">
        <v>27</v>
      </c>
      <c r="N161" s="1" t="s">
        <v>28</v>
      </c>
      <c r="O161" s="1" t="s">
        <v>29</v>
      </c>
      <c r="P161" s="10" t="s">
        <v>14</v>
      </c>
      <c r="Q161" s="25"/>
      <c r="R161" s="1" t="s">
        <v>30</v>
      </c>
      <c r="S161" s="1" t="s">
        <v>31</v>
      </c>
      <c r="T161" s="1" t="s">
        <v>32</v>
      </c>
      <c r="U161" s="1" t="s">
        <v>33</v>
      </c>
      <c r="V161" s="25"/>
      <c r="W161" s="10" t="s">
        <v>34</v>
      </c>
    </row>
    <row r="162" spans="1:23" x14ac:dyDescent="0.25">
      <c r="A162" s="2"/>
      <c r="B162" s="2"/>
      <c r="C162" s="2" t="s">
        <v>2</v>
      </c>
      <c r="D162" s="2"/>
      <c r="E162" s="2" t="s">
        <v>3</v>
      </c>
      <c r="F162" s="2"/>
      <c r="G162" s="2" t="s">
        <v>35</v>
      </c>
      <c r="H162" s="2" t="s">
        <v>36</v>
      </c>
      <c r="I162" s="2" t="s">
        <v>37</v>
      </c>
      <c r="J162" s="2" t="s">
        <v>38</v>
      </c>
      <c r="K162" s="2" t="s">
        <v>39</v>
      </c>
      <c r="L162" s="2" t="s">
        <v>40</v>
      </c>
      <c r="M162" s="2" t="s">
        <v>41</v>
      </c>
      <c r="N162" s="2" t="s">
        <v>42</v>
      </c>
      <c r="O162" s="2" t="s">
        <v>43</v>
      </c>
      <c r="P162" s="2" t="s">
        <v>44</v>
      </c>
      <c r="Q162" s="2"/>
      <c r="R162" s="2"/>
      <c r="S162" s="2"/>
      <c r="T162" s="2"/>
      <c r="U162" s="2"/>
      <c r="V162" s="2"/>
      <c r="W162" s="2"/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4">
        <v>1</v>
      </c>
      <c r="B164" s="3"/>
      <c r="C164" s="40" t="s">
        <v>4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4">
        <v>2</v>
      </c>
      <c r="B165" s="3" t="s">
        <v>5</v>
      </c>
      <c r="C165" s="3" t="s">
        <v>6</v>
      </c>
      <c r="D165" s="3"/>
      <c r="E165" s="6">
        <v>336443464.9898684</v>
      </c>
      <c r="F165" s="6"/>
      <c r="G165" s="6">
        <v>194035416.64408344</v>
      </c>
      <c r="H165" s="6">
        <v>44735445.95318307</v>
      </c>
      <c r="I165" s="6">
        <v>47882048.118111342</v>
      </c>
      <c r="J165" s="6">
        <v>25158082.899122633</v>
      </c>
      <c r="K165" s="6">
        <v>17772846.332420293</v>
      </c>
      <c r="L165" s="6">
        <v>0</v>
      </c>
      <c r="M165" s="6">
        <v>6036478.0127730276</v>
      </c>
      <c r="N165" s="6">
        <v>0</v>
      </c>
      <c r="O165" s="6">
        <v>699218.52347704291</v>
      </c>
      <c r="P165" s="6">
        <v>123928.50669758175</v>
      </c>
      <c r="Q165" s="3"/>
      <c r="R165" s="6">
        <v>17772238.978510533</v>
      </c>
      <c r="S165" s="6">
        <v>607.35390976022518</v>
      </c>
      <c r="T165" s="6">
        <v>0</v>
      </c>
      <c r="U165" s="6">
        <v>0</v>
      </c>
      <c r="V165" s="3"/>
      <c r="W165" s="6">
        <v>17772846.332420293</v>
      </c>
    </row>
    <row r="166" spans="1:23" x14ac:dyDescent="0.25">
      <c r="A166" s="4">
        <v>3</v>
      </c>
      <c r="B166" s="3" t="s">
        <v>5</v>
      </c>
      <c r="C166" s="3" t="s">
        <v>7</v>
      </c>
      <c r="D166" s="3"/>
      <c r="E166" s="6">
        <v>1010096774.1060244</v>
      </c>
      <c r="F166" s="6"/>
      <c r="G166" s="6">
        <v>526223581.43410414</v>
      </c>
      <c r="H166" s="6">
        <v>133707237.4072115</v>
      </c>
      <c r="I166" s="6">
        <v>148692687.27460483</v>
      </c>
      <c r="J166" s="6">
        <v>95961177.762541801</v>
      </c>
      <c r="K166" s="6">
        <v>72793518.584850252</v>
      </c>
      <c r="L166" s="6">
        <v>0</v>
      </c>
      <c r="M166" s="6">
        <v>28898302.486519221</v>
      </c>
      <c r="N166" s="6">
        <v>0</v>
      </c>
      <c r="O166" s="6">
        <v>3479713.8807513779</v>
      </c>
      <c r="P166" s="6">
        <v>340555.27544137125</v>
      </c>
      <c r="Q166" s="3"/>
      <c r="R166" s="6">
        <v>66764297.463921078</v>
      </c>
      <c r="S166" s="6">
        <v>210815.50403979473</v>
      </c>
      <c r="T166" s="6">
        <v>5818405.6168893771</v>
      </c>
      <c r="U166" s="6">
        <v>0</v>
      </c>
      <c r="V166" s="3"/>
      <c r="W166" s="6">
        <v>66975112.967960872</v>
      </c>
    </row>
    <row r="167" spans="1:23" x14ac:dyDescent="0.25">
      <c r="A167" s="4">
        <v>4</v>
      </c>
      <c r="B167" s="3" t="s">
        <v>5</v>
      </c>
      <c r="C167" s="3" t="s">
        <v>8</v>
      </c>
      <c r="D167" s="3"/>
      <c r="E167" s="6">
        <v>0</v>
      </c>
      <c r="F167" s="6"/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3"/>
      <c r="R167" s="6">
        <v>0</v>
      </c>
      <c r="S167" s="6">
        <v>0</v>
      </c>
      <c r="T167" s="6">
        <v>0</v>
      </c>
      <c r="U167" s="6">
        <v>0</v>
      </c>
      <c r="V167" s="3"/>
      <c r="W167" s="6">
        <v>0</v>
      </c>
    </row>
    <row r="168" spans="1:23" x14ac:dyDescent="0.25">
      <c r="A168" s="4">
        <v>5</v>
      </c>
      <c r="B168" s="3" t="s">
        <v>9</v>
      </c>
      <c r="C168" s="3" t="s">
        <v>9</v>
      </c>
      <c r="D168" s="3"/>
      <c r="E168" s="6">
        <v>0</v>
      </c>
      <c r="F168" s="6"/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3"/>
      <c r="R168" s="6">
        <v>0</v>
      </c>
      <c r="S168" s="6">
        <v>0</v>
      </c>
      <c r="T168" s="6">
        <v>0</v>
      </c>
      <c r="U168" s="6">
        <v>0</v>
      </c>
      <c r="V168" s="3"/>
      <c r="W168" s="6">
        <v>0</v>
      </c>
    </row>
    <row r="169" spans="1:23" x14ac:dyDescent="0.25">
      <c r="A169" s="4">
        <v>6</v>
      </c>
      <c r="B169" s="3" t="s">
        <v>9</v>
      </c>
      <c r="C169" s="3" t="s">
        <v>9</v>
      </c>
      <c r="D169" s="3"/>
      <c r="E169" s="6">
        <v>0</v>
      </c>
      <c r="F169" s="6"/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3"/>
      <c r="R169" s="6">
        <v>0</v>
      </c>
      <c r="S169" s="6">
        <v>0</v>
      </c>
      <c r="T169" s="6">
        <v>0</v>
      </c>
      <c r="U169" s="6">
        <v>0</v>
      </c>
      <c r="V169" s="3"/>
      <c r="W169" s="6">
        <v>0</v>
      </c>
    </row>
    <row r="170" spans="1:23" x14ac:dyDescent="0.25">
      <c r="A170" s="4">
        <v>7</v>
      </c>
      <c r="B170" s="3" t="s">
        <v>9</v>
      </c>
      <c r="C170" s="3" t="s">
        <v>9</v>
      </c>
      <c r="D170" s="3"/>
      <c r="E170" s="6">
        <v>0</v>
      </c>
      <c r="F170" s="6"/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3"/>
      <c r="R170" s="6">
        <v>0</v>
      </c>
      <c r="S170" s="6">
        <v>0</v>
      </c>
      <c r="T170" s="6">
        <v>0</v>
      </c>
      <c r="U170" s="6">
        <v>0</v>
      </c>
      <c r="V170" s="3"/>
      <c r="W170" s="6">
        <v>0</v>
      </c>
    </row>
    <row r="171" spans="1:23" x14ac:dyDescent="0.25">
      <c r="A171" s="7">
        <v>8</v>
      </c>
      <c r="B171" s="8" t="s">
        <v>5</v>
      </c>
      <c r="C171" s="8" t="s">
        <v>10</v>
      </c>
      <c r="D171" s="8"/>
      <c r="E171" s="9">
        <v>1346540239.0958929</v>
      </c>
      <c r="F171" s="9"/>
      <c r="G171" s="9">
        <v>720258998.07818758</v>
      </c>
      <c r="H171" s="9">
        <v>178442683.36039457</v>
      </c>
      <c r="I171" s="9">
        <v>196574735.39271617</v>
      </c>
      <c r="J171" s="9">
        <v>121119260.66166443</v>
      </c>
      <c r="K171" s="9">
        <v>90566364.917270541</v>
      </c>
      <c r="L171" s="9">
        <v>0</v>
      </c>
      <c r="M171" s="9">
        <v>34934780.499292247</v>
      </c>
      <c r="N171" s="9">
        <v>0</v>
      </c>
      <c r="O171" s="9">
        <v>4178932.4042284209</v>
      </c>
      <c r="P171" s="9">
        <v>464483.78213895299</v>
      </c>
      <c r="Q171" s="3"/>
      <c r="R171" s="9">
        <v>84536536.442431614</v>
      </c>
      <c r="S171" s="9">
        <v>211422.85794955495</v>
      </c>
      <c r="T171" s="9">
        <v>5818405.6168893771</v>
      </c>
      <c r="U171" s="9">
        <v>0</v>
      </c>
      <c r="V171" s="3"/>
      <c r="W171" s="9">
        <v>84747959.300381169</v>
      </c>
    </row>
    <row r="172" spans="1:23" x14ac:dyDescent="0.25">
      <c r="A172" s="4">
        <v>9</v>
      </c>
      <c r="B172" s="3" t="s">
        <v>5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4">
        <v>10</v>
      </c>
      <c r="B173" s="3"/>
      <c r="C173" s="40" t="s">
        <v>11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4">
        <v>11</v>
      </c>
      <c r="B174" s="3" t="s">
        <v>5</v>
      </c>
      <c r="C174" s="3" t="s">
        <v>6</v>
      </c>
      <c r="D174" s="3"/>
      <c r="E174" s="6">
        <v>37972308.786523767</v>
      </c>
      <c r="F174" s="6"/>
      <c r="G174" s="6">
        <v>20378847.034375407</v>
      </c>
      <c r="H174" s="6">
        <v>4698404.1669399226</v>
      </c>
      <c r="I174" s="6">
        <v>5028880.5578285502</v>
      </c>
      <c r="J174" s="6">
        <v>2642263.6235516807</v>
      </c>
      <c r="K174" s="6">
        <v>1866618.5948837043</v>
      </c>
      <c r="L174" s="6">
        <v>451927.68278585013</v>
      </c>
      <c r="M174" s="6">
        <v>633989.73329863464</v>
      </c>
      <c r="N174" s="6">
        <v>2184925.1992097362</v>
      </c>
      <c r="O174" s="6">
        <v>73436.425060883223</v>
      </c>
      <c r="P174" s="6">
        <v>13015.768589407129</v>
      </c>
      <c r="Q174" s="3"/>
      <c r="R174" s="6">
        <v>1866554.8066710327</v>
      </c>
      <c r="S174" s="6">
        <v>63.7882126716936</v>
      </c>
      <c r="T174" s="6">
        <v>0</v>
      </c>
      <c r="U174" s="6">
        <v>0</v>
      </c>
      <c r="V174" s="3"/>
      <c r="W174" s="6">
        <v>1866618.5948837043</v>
      </c>
    </row>
    <row r="175" spans="1:23" x14ac:dyDescent="0.25">
      <c r="A175" s="4">
        <v>12</v>
      </c>
      <c r="B175" s="3" t="s">
        <v>5</v>
      </c>
      <c r="C175" s="3" t="s">
        <v>7</v>
      </c>
      <c r="D175" s="3"/>
      <c r="E175" s="6">
        <v>113829293.04002386</v>
      </c>
      <c r="F175" s="6"/>
      <c r="G175" s="6">
        <v>53770171.666770518</v>
      </c>
      <c r="H175" s="6">
        <v>13662369.688720798</v>
      </c>
      <c r="I175" s="6">
        <v>15193601.355833808</v>
      </c>
      <c r="J175" s="6">
        <v>9805430.9682879373</v>
      </c>
      <c r="K175" s="6">
        <v>7438131.1074440889</v>
      </c>
      <c r="L175" s="6">
        <v>1538176.0864593682</v>
      </c>
      <c r="M175" s="6">
        <v>2952864.0304254042</v>
      </c>
      <c r="N175" s="6">
        <v>9078188.3430412803</v>
      </c>
      <c r="O175" s="6">
        <v>355561.43685034721</v>
      </c>
      <c r="P175" s="6">
        <v>34798.356190352373</v>
      </c>
      <c r="Q175" s="3"/>
      <c r="R175" s="6">
        <v>6822057.890417655</v>
      </c>
      <c r="S175" s="6">
        <v>21541.387049481749</v>
      </c>
      <c r="T175" s="6">
        <v>594531.82997695217</v>
      </c>
      <c r="U175" s="6">
        <v>0</v>
      </c>
      <c r="V175" s="3"/>
      <c r="W175" s="6">
        <v>6843599.2774671372</v>
      </c>
    </row>
    <row r="176" spans="1:23" x14ac:dyDescent="0.25">
      <c r="A176" s="4">
        <v>13</v>
      </c>
      <c r="B176" s="3" t="s">
        <v>5</v>
      </c>
      <c r="C176" s="3" t="s">
        <v>8</v>
      </c>
      <c r="D176" s="3"/>
      <c r="E176" s="6">
        <v>-1010226.96</v>
      </c>
      <c r="F176" s="6"/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-1010226.96</v>
      </c>
      <c r="M176" s="6">
        <v>0</v>
      </c>
      <c r="N176" s="6">
        <v>0</v>
      </c>
      <c r="O176" s="6">
        <v>0</v>
      </c>
      <c r="P176" s="6">
        <v>0</v>
      </c>
      <c r="Q176" s="3"/>
      <c r="R176" s="6">
        <v>0</v>
      </c>
      <c r="S176" s="6">
        <v>0</v>
      </c>
      <c r="T176" s="6">
        <v>0</v>
      </c>
      <c r="U176" s="6">
        <v>0</v>
      </c>
      <c r="V176" s="3"/>
      <c r="W176" s="6">
        <v>0</v>
      </c>
    </row>
    <row r="177" spans="1:23" x14ac:dyDescent="0.25">
      <c r="A177" s="4">
        <v>14</v>
      </c>
      <c r="B177" s="3" t="s">
        <v>9</v>
      </c>
      <c r="C177" s="3" t="s">
        <v>9</v>
      </c>
      <c r="D177" s="3"/>
      <c r="E177" s="6">
        <v>0</v>
      </c>
      <c r="F177" s="6"/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3"/>
      <c r="R177" s="6">
        <v>0</v>
      </c>
      <c r="S177" s="6">
        <v>0</v>
      </c>
      <c r="T177" s="6">
        <v>0</v>
      </c>
      <c r="U177" s="6">
        <v>0</v>
      </c>
      <c r="V177" s="3"/>
      <c r="W177" s="6">
        <v>0</v>
      </c>
    </row>
    <row r="178" spans="1:23" x14ac:dyDescent="0.25">
      <c r="A178" s="4">
        <v>15</v>
      </c>
      <c r="B178" s="3" t="s">
        <v>9</v>
      </c>
      <c r="C178" s="3" t="s">
        <v>9</v>
      </c>
      <c r="D178" s="3"/>
      <c r="E178" s="6">
        <v>0</v>
      </c>
      <c r="F178" s="6"/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3"/>
      <c r="R178" s="6">
        <v>0</v>
      </c>
      <c r="S178" s="6">
        <v>0</v>
      </c>
      <c r="T178" s="6">
        <v>0</v>
      </c>
      <c r="U178" s="6">
        <v>0</v>
      </c>
      <c r="V178" s="3"/>
      <c r="W178" s="6">
        <v>0</v>
      </c>
    </row>
    <row r="179" spans="1:23" x14ac:dyDescent="0.25">
      <c r="A179" s="4">
        <v>16</v>
      </c>
      <c r="B179" s="3" t="s">
        <v>9</v>
      </c>
      <c r="C179" s="3" t="s">
        <v>9</v>
      </c>
      <c r="D179" s="3"/>
      <c r="E179" s="6">
        <v>0</v>
      </c>
      <c r="F179" s="6"/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3"/>
      <c r="R179" s="6">
        <v>0</v>
      </c>
      <c r="S179" s="6">
        <v>0</v>
      </c>
      <c r="T179" s="6">
        <v>0</v>
      </c>
      <c r="U179" s="6">
        <v>0</v>
      </c>
      <c r="V179" s="3"/>
      <c r="W179" s="6">
        <v>0</v>
      </c>
    </row>
    <row r="180" spans="1:23" x14ac:dyDescent="0.25">
      <c r="A180" s="7">
        <v>17</v>
      </c>
      <c r="B180" s="8" t="s">
        <v>5</v>
      </c>
      <c r="C180" s="8" t="s">
        <v>10</v>
      </c>
      <c r="D180" s="8"/>
      <c r="E180" s="9">
        <v>150791374.86654761</v>
      </c>
      <c r="F180" s="9"/>
      <c r="G180" s="9">
        <v>74149018.701145917</v>
      </c>
      <c r="H180" s="9">
        <v>18360773.855660722</v>
      </c>
      <c r="I180" s="9">
        <v>20222481.913662359</v>
      </c>
      <c r="J180" s="9">
        <v>12447694.591839619</v>
      </c>
      <c r="K180" s="9">
        <v>9304749.7023277935</v>
      </c>
      <c r="L180" s="9">
        <v>979876.80924521852</v>
      </c>
      <c r="M180" s="9">
        <v>3586853.7637240388</v>
      </c>
      <c r="N180" s="9">
        <v>11263113.542251017</v>
      </c>
      <c r="O180" s="9">
        <v>428997.86191123043</v>
      </c>
      <c r="P180" s="9">
        <v>47814.124779759499</v>
      </c>
      <c r="Q180" s="3"/>
      <c r="R180" s="9">
        <v>8688612.6970886886</v>
      </c>
      <c r="S180" s="9">
        <v>21605.175262153443</v>
      </c>
      <c r="T180" s="9">
        <v>594531.82997695217</v>
      </c>
      <c r="U180" s="9">
        <v>0</v>
      </c>
      <c r="V180" s="3"/>
      <c r="W180" s="9">
        <v>8710217.8723508418</v>
      </c>
    </row>
    <row r="181" spans="1:23" x14ac:dyDescent="0.25">
      <c r="A181" s="4">
        <v>18</v>
      </c>
      <c r="B181" s="3" t="s">
        <v>5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4">
        <v>19</v>
      </c>
      <c r="B182" s="3"/>
      <c r="C182" s="40" t="s">
        <v>81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4">
        <v>20</v>
      </c>
      <c r="B183" s="3" t="s">
        <v>5</v>
      </c>
      <c r="C183" s="3" t="s">
        <v>6</v>
      </c>
      <c r="D183" s="3"/>
      <c r="E183" s="6">
        <v>445707575.28443158</v>
      </c>
      <c r="F183" s="6"/>
      <c r="G183" s="6">
        <v>299772076.42589712</v>
      </c>
      <c r="H183" s="6">
        <v>55060449.22977405</v>
      </c>
      <c r="I183" s="6">
        <v>46366681.655231886</v>
      </c>
      <c r="J183" s="6">
        <v>20013384.365991224</v>
      </c>
      <c r="K183" s="6">
        <v>19868184.061020724</v>
      </c>
      <c r="L183" s="6">
        <v>3325391.2073812066</v>
      </c>
      <c r="M183" s="6">
        <v>-785101.11909123417</v>
      </c>
      <c r="N183" s="6">
        <v>-469157.24298596627</v>
      </c>
      <c r="O183" s="6">
        <v>2387843.8982606055</v>
      </c>
      <c r="P183" s="6">
        <v>167822.80295197392</v>
      </c>
      <c r="Q183" s="3"/>
      <c r="R183" s="6">
        <v>15718548.085179297</v>
      </c>
      <c r="S183" s="6">
        <v>219758.73573846853</v>
      </c>
      <c r="T183" s="6">
        <v>3929877.2401029593</v>
      </c>
      <c r="U183" s="6">
        <v>0</v>
      </c>
      <c r="V183" s="3"/>
      <c r="W183" s="6">
        <v>15938306.820917767</v>
      </c>
    </row>
    <row r="184" spans="1:23" x14ac:dyDescent="0.25">
      <c r="A184" s="4">
        <v>21</v>
      </c>
      <c r="B184" s="3" t="s">
        <v>5</v>
      </c>
      <c r="C184" s="3" t="s">
        <v>7</v>
      </c>
      <c r="D184" s="3"/>
      <c r="E184" s="6">
        <v>0</v>
      </c>
      <c r="F184" s="6"/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3"/>
      <c r="R184" s="6">
        <v>0</v>
      </c>
      <c r="S184" s="6">
        <v>0</v>
      </c>
      <c r="T184" s="6">
        <v>0</v>
      </c>
      <c r="U184" s="6">
        <v>0</v>
      </c>
      <c r="V184" s="3"/>
      <c r="W184" s="6">
        <v>0</v>
      </c>
    </row>
    <row r="185" spans="1:23" x14ac:dyDescent="0.25">
      <c r="A185" s="4">
        <v>22</v>
      </c>
      <c r="B185" s="3" t="s">
        <v>5</v>
      </c>
      <c r="C185" s="3" t="s">
        <v>8</v>
      </c>
      <c r="D185" s="3"/>
      <c r="E185" s="6">
        <v>153525126.08694485</v>
      </c>
      <c r="F185" s="6"/>
      <c r="G185" s="6">
        <v>118551746.2625763</v>
      </c>
      <c r="H185" s="6">
        <v>12214047.313951656</v>
      </c>
      <c r="I185" s="6">
        <v>3221415.6192084844</v>
      </c>
      <c r="J185" s="6">
        <v>1117321.3633310385</v>
      </c>
      <c r="K185" s="6">
        <v>6167293.8474169485</v>
      </c>
      <c r="L185" s="6">
        <v>364181.27549444686</v>
      </c>
      <c r="M185" s="6">
        <v>326356.65448171174</v>
      </c>
      <c r="N185" s="6">
        <v>557402.02644625271</v>
      </c>
      <c r="O185" s="6">
        <v>11002304.080796255</v>
      </c>
      <c r="P185" s="6">
        <v>3057.6432417435449</v>
      </c>
      <c r="Q185" s="3"/>
      <c r="R185" s="6">
        <v>4853674.5352742551</v>
      </c>
      <c r="S185" s="6">
        <v>12871.015869924227</v>
      </c>
      <c r="T185" s="6">
        <v>1300748.2962727696</v>
      </c>
      <c r="U185" s="6">
        <v>0</v>
      </c>
      <c r="V185" s="3"/>
      <c r="W185" s="6">
        <v>4866545.551144179</v>
      </c>
    </row>
    <row r="186" spans="1:23" x14ac:dyDescent="0.25">
      <c r="A186" s="4">
        <v>23</v>
      </c>
      <c r="B186" s="3" t="s">
        <v>9</v>
      </c>
      <c r="C186" s="3" t="s">
        <v>9</v>
      </c>
      <c r="D186" s="3"/>
      <c r="E186" s="6">
        <v>0</v>
      </c>
      <c r="F186" s="6"/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3"/>
      <c r="R186" s="6">
        <v>0</v>
      </c>
      <c r="S186" s="6">
        <v>0</v>
      </c>
      <c r="T186" s="6">
        <v>0</v>
      </c>
      <c r="U186" s="6">
        <v>0</v>
      </c>
      <c r="V186" s="3"/>
      <c r="W186" s="6">
        <v>0</v>
      </c>
    </row>
    <row r="187" spans="1:23" x14ac:dyDescent="0.25">
      <c r="A187" s="4">
        <v>24</v>
      </c>
      <c r="B187" s="3" t="s">
        <v>9</v>
      </c>
      <c r="C187" s="3" t="s">
        <v>9</v>
      </c>
      <c r="D187" s="3"/>
      <c r="E187" s="6">
        <v>0</v>
      </c>
      <c r="F187" s="6"/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3"/>
      <c r="R187" s="6">
        <v>0</v>
      </c>
      <c r="S187" s="6">
        <v>0</v>
      </c>
      <c r="T187" s="6">
        <v>0</v>
      </c>
      <c r="U187" s="6">
        <v>0</v>
      </c>
      <c r="V187" s="3"/>
      <c r="W187" s="6">
        <v>0</v>
      </c>
    </row>
    <row r="188" spans="1:23" x14ac:dyDescent="0.25">
      <c r="A188" s="4">
        <v>25</v>
      </c>
      <c r="B188" s="3" t="s">
        <v>9</v>
      </c>
      <c r="C188" s="3" t="s">
        <v>9</v>
      </c>
      <c r="D188" s="3"/>
      <c r="E188" s="6">
        <v>0</v>
      </c>
      <c r="F188" s="6"/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3"/>
      <c r="R188" s="6">
        <v>0</v>
      </c>
      <c r="S188" s="6">
        <v>0</v>
      </c>
      <c r="T188" s="6">
        <v>0</v>
      </c>
      <c r="U188" s="6">
        <v>0</v>
      </c>
      <c r="V188" s="3"/>
      <c r="W188" s="6">
        <v>0</v>
      </c>
    </row>
    <row r="189" spans="1:23" x14ac:dyDescent="0.25">
      <c r="A189" s="7">
        <v>26</v>
      </c>
      <c r="B189" s="8" t="s">
        <v>5</v>
      </c>
      <c r="C189" s="8" t="s">
        <v>10</v>
      </c>
      <c r="D189" s="8"/>
      <c r="E189" s="9">
        <v>599232701.3713764</v>
      </c>
      <c r="F189" s="9"/>
      <c r="G189" s="9">
        <v>418323822.6884734</v>
      </c>
      <c r="H189" s="9">
        <v>67274496.543725699</v>
      </c>
      <c r="I189" s="9">
        <v>49588097.274440371</v>
      </c>
      <c r="J189" s="9">
        <v>21130705.729322262</v>
      </c>
      <c r="K189" s="9">
        <v>26035477.908437673</v>
      </c>
      <c r="L189" s="9">
        <v>3689572.4828756535</v>
      </c>
      <c r="M189" s="9">
        <v>-458744.46460952243</v>
      </c>
      <c r="N189" s="9">
        <v>88244.783460286446</v>
      </c>
      <c r="O189" s="9">
        <v>13390147.979056861</v>
      </c>
      <c r="P189" s="9">
        <v>170880.44619371748</v>
      </c>
      <c r="Q189" s="3"/>
      <c r="R189" s="9">
        <v>20572222.620453551</v>
      </c>
      <c r="S189" s="9">
        <v>232629.75160839275</v>
      </c>
      <c r="T189" s="9">
        <v>5230625.5363757294</v>
      </c>
      <c r="U189" s="9">
        <v>0</v>
      </c>
      <c r="V189" s="3"/>
      <c r="W189" s="9">
        <v>20804852.372061945</v>
      </c>
    </row>
    <row r="190" spans="1:23" x14ac:dyDescent="0.25">
      <c r="A190" s="4"/>
      <c r="B190" s="3" t="s">
        <v>5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>
        <v>0</v>
      </c>
    </row>
    <row r="191" spans="1:23" x14ac:dyDescent="0.25">
      <c r="A191" s="4"/>
      <c r="B191" s="3" t="s">
        <v>9</v>
      </c>
      <c r="C191" s="40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>
        <v>0</v>
      </c>
    </row>
    <row r="192" spans="1:23" x14ac:dyDescent="0.25">
      <c r="A192" s="4"/>
      <c r="B192" s="3" t="s">
        <v>9</v>
      </c>
      <c r="C192" s="3" t="s">
        <v>9</v>
      </c>
      <c r="D192" s="3"/>
      <c r="E192" s="6">
        <v>0</v>
      </c>
      <c r="F192" s="6"/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3"/>
      <c r="R192" s="6">
        <v>0</v>
      </c>
      <c r="S192" s="6">
        <v>0</v>
      </c>
      <c r="T192" s="6">
        <v>0</v>
      </c>
      <c r="U192" s="6">
        <v>0</v>
      </c>
      <c r="V192" s="3"/>
      <c r="W192" s="6">
        <v>0</v>
      </c>
    </row>
    <row r="193" spans="1:23" x14ac:dyDescent="0.25">
      <c r="A193" s="4"/>
      <c r="B193" s="3" t="s">
        <v>9</v>
      </c>
      <c r="C193" s="3" t="s">
        <v>9</v>
      </c>
      <c r="D193" s="3"/>
      <c r="E193" s="6">
        <v>0</v>
      </c>
      <c r="F193" s="6"/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3"/>
      <c r="R193" s="6">
        <v>0</v>
      </c>
      <c r="S193" s="6">
        <v>0</v>
      </c>
      <c r="T193" s="6">
        <v>0</v>
      </c>
      <c r="U193" s="6">
        <v>0</v>
      </c>
      <c r="V193" s="3"/>
      <c r="W193" s="6">
        <v>0</v>
      </c>
    </row>
    <row r="194" spans="1:23" x14ac:dyDescent="0.25">
      <c r="A194" s="4"/>
      <c r="B194" s="3" t="s">
        <v>9</v>
      </c>
      <c r="C194" s="3" t="s">
        <v>9</v>
      </c>
      <c r="D194" s="3"/>
      <c r="E194" s="6">
        <v>0</v>
      </c>
      <c r="F194" s="6"/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3"/>
      <c r="R194" s="6">
        <v>0</v>
      </c>
      <c r="S194" s="6">
        <v>0</v>
      </c>
      <c r="T194" s="6">
        <v>0</v>
      </c>
      <c r="U194" s="6">
        <v>0</v>
      </c>
      <c r="V194" s="3"/>
      <c r="W194" s="6">
        <v>0</v>
      </c>
    </row>
    <row r="195" spans="1:23" x14ac:dyDescent="0.25">
      <c r="A195" s="4"/>
      <c r="B195" s="3" t="s">
        <v>9</v>
      </c>
      <c r="C195" s="3" t="s">
        <v>9</v>
      </c>
      <c r="D195" s="3"/>
      <c r="E195" s="6">
        <v>0</v>
      </c>
      <c r="F195" s="6"/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3"/>
      <c r="R195" s="6">
        <v>0</v>
      </c>
      <c r="S195" s="6">
        <v>0</v>
      </c>
      <c r="T195" s="6">
        <v>0</v>
      </c>
      <c r="U195" s="6">
        <v>0</v>
      </c>
      <c r="V195" s="3"/>
      <c r="W195" s="6">
        <v>0</v>
      </c>
    </row>
    <row r="196" spans="1:23" x14ac:dyDescent="0.25">
      <c r="A196" s="4"/>
      <c r="B196" s="3" t="s">
        <v>9</v>
      </c>
      <c r="C196" s="3" t="s">
        <v>9</v>
      </c>
      <c r="D196" s="3"/>
      <c r="E196" s="6">
        <v>0</v>
      </c>
      <c r="F196" s="6"/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3"/>
      <c r="R196" s="6">
        <v>0</v>
      </c>
      <c r="S196" s="6">
        <v>0</v>
      </c>
      <c r="T196" s="6">
        <v>0</v>
      </c>
      <c r="U196" s="6">
        <v>0</v>
      </c>
      <c r="V196" s="3"/>
      <c r="W196" s="6">
        <v>0</v>
      </c>
    </row>
    <row r="197" spans="1:23" x14ac:dyDescent="0.25">
      <c r="A197" s="4"/>
      <c r="B197" s="3" t="s">
        <v>9</v>
      </c>
      <c r="C197" s="3" t="s">
        <v>9</v>
      </c>
      <c r="D197" s="3"/>
      <c r="E197" s="6">
        <v>0</v>
      </c>
      <c r="F197" s="6"/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3"/>
      <c r="R197" s="6">
        <v>0</v>
      </c>
      <c r="S197" s="6">
        <v>0</v>
      </c>
      <c r="T197" s="6">
        <v>0</v>
      </c>
      <c r="U197" s="6">
        <v>0</v>
      </c>
      <c r="V197" s="3"/>
      <c r="W197" s="6">
        <v>0</v>
      </c>
    </row>
    <row r="198" spans="1:23" x14ac:dyDescent="0.25">
      <c r="A198" s="7"/>
      <c r="B198" s="8" t="s">
        <v>9</v>
      </c>
      <c r="C198" s="8" t="s">
        <v>9</v>
      </c>
      <c r="D198" s="8"/>
      <c r="E198" s="9">
        <v>0</v>
      </c>
      <c r="F198" s="9"/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3"/>
      <c r="R198" s="9">
        <v>0</v>
      </c>
      <c r="S198" s="9">
        <v>0</v>
      </c>
      <c r="T198" s="9">
        <v>0</v>
      </c>
      <c r="U198" s="9">
        <v>0</v>
      </c>
      <c r="V198" s="3"/>
      <c r="W198" s="9">
        <v>0</v>
      </c>
    </row>
    <row r="199" spans="1:23" x14ac:dyDescent="0.25">
      <c r="A199" s="4"/>
      <c r="B199" s="3" t="s">
        <v>9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>
        <v>0</v>
      </c>
    </row>
    <row r="200" spans="1:23" x14ac:dyDescent="0.25">
      <c r="A200" s="4"/>
      <c r="B200" s="3" t="s">
        <v>9</v>
      </c>
      <c r="C200" s="40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>
        <v>0</v>
      </c>
    </row>
    <row r="201" spans="1:23" x14ac:dyDescent="0.25">
      <c r="A201" s="4"/>
      <c r="B201" s="3" t="s">
        <v>9</v>
      </c>
      <c r="C201" s="3" t="s">
        <v>9</v>
      </c>
      <c r="D201" s="3"/>
      <c r="E201" s="6">
        <v>0</v>
      </c>
      <c r="F201" s="6"/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3"/>
      <c r="R201" s="6">
        <v>0</v>
      </c>
      <c r="S201" s="6">
        <v>0</v>
      </c>
      <c r="T201" s="6">
        <v>0</v>
      </c>
      <c r="U201" s="6">
        <v>0</v>
      </c>
      <c r="V201" s="3"/>
      <c r="W201" s="6">
        <v>0</v>
      </c>
    </row>
    <row r="202" spans="1:23" x14ac:dyDescent="0.25">
      <c r="A202" s="4"/>
      <c r="B202" s="3" t="s">
        <v>9</v>
      </c>
      <c r="C202" s="3" t="s">
        <v>9</v>
      </c>
      <c r="D202" s="3"/>
      <c r="E202" s="6">
        <v>0</v>
      </c>
      <c r="F202" s="6"/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3"/>
      <c r="R202" s="6">
        <v>0</v>
      </c>
      <c r="S202" s="6">
        <v>0</v>
      </c>
      <c r="T202" s="6">
        <v>0</v>
      </c>
      <c r="U202" s="6">
        <v>0</v>
      </c>
      <c r="V202" s="3"/>
      <c r="W202" s="6">
        <v>0</v>
      </c>
    </row>
    <row r="203" spans="1:23" x14ac:dyDescent="0.25">
      <c r="A203" s="4"/>
      <c r="B203" s="3" t="s">
        <v>9</v>
      </c>
      <c r="C203" s="3" t="s">
        <v>9</v>
      </c>
      <c r="D203" s="3"/>
      <c r="E203" s="6">
        <v>0</v>
      </c>
      <c r="F203" s="6"/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3"/>
      <c r="R203" s="6">
        <v>0</v>
      </c>
      <c r="S203" s="6">
        <v>0</v>
      </c>
      <c r="T203" s="6">
        <v>0</v>
      </c>
      <c r="U203" s="6">
        <v>0</v>
      </c>
      <c r="V203" s="3"/>
      <c r="W203" s="6">
        <v>0</v>
      </c>
    </row>
    <row r="204" spans="1:23" x14ac:dyDescent="0.25">
      <c r="A204" s="4"/>
      <c r="B204" s="3" t="s">
        <v>9</v>
      </c>
      <c r="C204" s="3" t="s">
        <v>9</v>
      </c>
      <c r="D204" s="3"/>
      <c r="E204" s="6">
        <v>0</v>
      </c>
      <c r="F204" s="6"/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3"/>
      <c r="R204" s="6">
        <v>0</v>
      </c>
      <c r="S204" s="6">
        <v>0</v>
      </c>
      <c r="T204" s="6">
        <v>0</v>
      </c>
      <c r="U204" s="6">
        <v>0</v>
      </c>
      <c r="V204" s="3"/>
      <c r="W204" s="6">
        <v>0</v>
      </c>
    </row>
    <row r="205" spans="1:23" x14ac:dyDescent="0.25">
      <c r="A205" s="4"/>
      <c r="B205" s="3" t="s">
        <v>9</v>
      </c>
      <c r="C205" s="3" t="s">
        <v>9</v>
      </c>
      <c r="D205" s="3"/>
      <c r="E205" s="6">
        <v>0</v>
      </c>
      <c r="F205" s="6"/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3"/>
      <c r="R205" s="6">
        <v>0</v>
      </c>
      <c r="S205" s="6">
        <v>0</v>
      </c>
      <c r="T205" s="6">
        <v>0</v>
      </c>
      <c r="U205" s="6">
        <v>0</v>
      </c>
      <c r="V205" s="3"/>
      <c r="W205" s="6">
        <v>0</v>
      </c>
    </row>
    <row r="206" spans="1:23" x14ac:dyDescent="0.25">
      <c r="A206" s="4"/>
      <c r="B206" s="3" t="s">
        <v>9</v>
      </c>
      <c r="C206" s="3" t="s">
        <v>9</v>
      </c>
      <c r="D206" s="3"/>
      <c r="E206" s="6">
        <v>0</v>
      </c>
      <c r="F206" s="6"/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3"/>
      <c r="R206" s="6">
        <v>0</v>
      </c>
      <c r="S206" s="6">
        <v>0</v>
      </c>
      <c r="T206" s="6">
        <v>0</v>
      </c>
      <c r="U206" s="6">
        <v>0</v>
      </c>
      <c r="V206" s="3"/>
      <c r="W206" s="6">
        <v>0</v>
      </c>
    </row>
    <row r="207" spans="1:23" x14ac:dyDescent="0.25">
      <c r="A207" s="7"/>
      <c r="B207" s="8" t="s">
        <v>9</v>
      </c>
      <c r="C207" s="8" t="s">
        <v>9</v>
      </c>
      <c r="D207" s="8"/>
      <c r="E207" s="9">
        <v>0</v>
      </c>
      <c r="F207" s="9"/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3"/>
      <c r="R207" s="9">
        <v>0</v>
      </c>
      <c r="S207" s="9">
        <v>0</v>
      </c>
      <c r="T207" s="9">
        <v>0</v>
      </c>
      <c r="U207" s="9">
        <v>0</v>
      </c>
      <c r="V207" s="3"/>
      <c r="W207" s="9">
        <v>0</v>
      </c>
    </row>
    <row r="208" spans="1:23" x14ac:dyDescent="0.25">
      <c r="A208" s="4"/>
      <c r="B208" s="3" t="s">
        <v>9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>
        <v>0</v>
      </c>
    </row>
    <row r="209" spans="1:23" x14ac:dyDescent="0.25">
      <c r="A209" s="4"/>
      <c r="B209" s="3" t="s">
        <v>9</v>
      </c>
      <c r="C209" s="40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>
        <v>0</v>
      </c>
    </row>
    <row r="210" spans="1:23" x14ac:dyDescent="0.25">
      <c r="A210" s="4"/>
      <c r="B210" s="3" t="s">
        <v>9</v>
      </c>
      <c r="C210" s="3" t="s">
        <v>9</v>
      </c>
      <c r="D210" s="3"/>
      <c r="E210" s="6">
        <v>0</v>
      </c>
      <c r="F210" s="6"/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3"/>
      <c r="R210" s="6">
        <v>0</v>
      </c>
      <c r="S210" s="6">
        <v>0</v>
      </c>
      <c r="T210" s="6">
        <v>0</v>
      </c>
      <c r="U210" s="6">
        <v>0</v>
      </c>
      <c r="V210" s="3"/>
      <c r="W210" s="6">
        <v>0</v>
      </c>
    </row>
    <row r="211" spans="1:23" x14ac:dyDescent="0.25">
      <c r="A211" s="4"/>
      <c r="B211" s="3" t="s">
        <v>9</v>
      </c>
      <c r="C211" s="3" t="s">
        <v>9</v>
      </c>
      <c r="D211" s="3"/>
      <c r="E211" s="6">
        <v>0</v>
      </c>
      <c r="F211" s="6"/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3"/>
      <c r="R211" s="6">
        <v>0</v>
      </c>
      <c r="S211" s="6">
        <v>0</v>
      </c>
      <c r="T211" s="6">
        <v>0</v>
      </c>
      <c r="U211" s="6">
        <v>0</v>
      </c>
      <c r="V211" s="3"/>
      <c r="W211" s="6">
        <v>0</v>
      </c>
    </row>
    <row r="212" spans="1:23" x14ac:dyDescent="0.25">
      <c r="A212" s="4"/>
      <c r="B212" s="3" t="s">
        <v>9</v>
      </c>
      <c r="C212" s="3" t="s">
        <v>9</v>
      </c>
      <c r="D212" s="3"/>
      <c r="E212" s="6">
        <v>0</v>
      </c>
      <c r="F212" s="6"/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3"/>
      <c r="R212" s="6">
        <v>0</v>
      </c>
      <c r="S212" s="6">
        <v>0</v>
      </c>
      <c r="T212" s="6">
        <v>0</v>
      </c>
      <c r="U212" s="6">
        <v>0</v>
      </c>
      <c r="V212" s="3"/>
      <c r="W212" s="6">
        <v>0</v>
      </c>
    </row>
    <row r="213" spans="1:23" x14ac:dyDescent="0.25">
      <c r="A213" s="4"/>
      <c r="B213" s="3" t="s">
        <v>9</v>
      </c>
      <c r="C213" s="3" t="s">
        <v>9</v>
      </c>
      <c r="D213" s="3"/>
      <c r="E213" s="6">
        <v>0</v>
      </c>
      <c r="F213" s="6"/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3"/>
      <c r="R213" s="6">
        <v>0</v>
      </c>
      <c r="S213" s="6">
        <v>0</v>
      </c>
      <c r="T213" s="6">
        <v>0</v>
      </c>
      <c r="U213" s="6">
        <v>0</v>
      </c>
      <c r="V213" s="3"/>
      <c r="W213" s="6">
        <v>0</v>
      </c>
    </row>
    <row r="214" spans="1:23" x14ac:dyDescent="0.25">
      <c r="A214" s="4"/>
      <c r="B214" s="3" t="s">
        <v>9</v>
      </c>
      <c r="C214" s="3" t="s">
        <v>9</v>
      </c>
      <c r="D214" s="3"/>
      <c r="E214" s="6">
        <v>0</v>
      </c>
      <c r="F214" s="6"/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3"/>
      <c r="R214" s="6">
        <v>0</v>
      </c>
      <c r="S214" s="6">
        <v>0</v>
      </c>
      <c r="T214" s="6">
        <v>0</v>
      </c>
      <c r="U214" s="6">
        <v>0</v>
      </c>
      <c r="V214" s="3"/>
      <c r="W214" s="6">
        <v>0</v>
      </c>
    </row>
    <row r="215" spans="1:23" x14ac:dyDescent="0.25">
      <c r="A215" s="4"/>
      <c r="B215" s="3" t="s">
        <v>9</v>
      </c>
      <c r="C215" s="3" t="s">
        <v>9</v>
      </c>
      <c r="D215" s="3"/>
      <c r="E215" s="6">
        <v>0</v>
      </c>
      <c r="F215" s="6"/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3"/>
      <c r="R215" s="6">
        <v>0</v>
      </c>
      <c r="S215" s="6">
        <v>0</v>
      </c>
      <c r="T215" s="6">
        <v>0</v>
      </c>
      <c r="U215" s="6">
        <v>0</v>
      </c>
      <c r="V215" s="3"/>
      <c r="W215" s="6">
        <v>0</v>
      </c>
    </row>
    <row r="216" spans="1:23" x14ac:dyDescent="0.25">
      <c r="A216" s="7"/>
      <c r="B216" s="8" t="s">
        <v>9</v>
      </c>
      <c r="C216" s="8" t="s">
        <v>9</v>
      </c>
      <c r="D216" s="8"/>
      <c r="E216" s="9">
        <v>0</v>
      </c>
      <c r="F216" s="9"/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3"/>
      <c r="R216" s="9">
        <v>0</v>
      </c>
      <c r="S216" s="9">
        <v>0</v>
      </c>
      <c r="T216" s="9">
        <v>0</v>
      </c>
      <c r="U216" s="9">
        <v>0</v>
      </c>
      <c r="V216" s="3"/>
      <c r="W216" s="9">
        <v>0</v>
      </c>
    </row>
    <row r="217" spans="1:23" x14ac:dyDescent="0.25">
      <c r="A217" s="4"/>
      <c r="B217" s="3" t="s">
        <v>9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>
        <v>0</v>
      </c>
    </row>
    <row r="218" spans="1:23" x14ac:dyDescent="0.25">
      <c r="A218" s="4"/>
      <c r="B218" s="3" t="s">
        <v>9</v>
      </c>
      <c r="C218" s="40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>
        <v>0</v>
      </c>
    </row>
    <row r="219" spans="1:23" x14ac:dyDescent="0.25">
      <c r="A219" s="4"/>
      <c r="B219" s="3" t="s">
        <v>9</v>
      </c>
      <c r="C219" s="3" t="s">
        <v>9</v>
      </c>
      <c r="D219" s="3"/>
      <c r="E219" s="6">
        <v>0</v>
      </c>
      <c r="F219" s="6"/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3"/>
      <c r="R219" s="6">
        <v>0</v>
      </c>
      <c r="S219" s="6">
        <v>0</v>
      </c>
      <c r="T219" s="6">
        <v>0</v>
      </c>
      <c r="U219" s="6">
        <v>0</v>
      </c>
      <c r="V219" s="3"/>
      <c r="W219" s="6">
        <v>0</v>
      </c>
    </row>
    <row r="220" spans="1:23" x14ac:dyDescent="0.25">
      <c r="A220" s="4"/>
      <c r="B220" s="3" t="s">
        <v>9</v>
      </c>
      <c r="C220" s="3" t="s">
        <v>9</v>
      </c>
      <c r="D220" s="3"/>
      <c r="E220" s="6">
        <v>0</v>
      </c>
      <c r="F220" s="6"/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3"/>
      <c r="R220" s="6">
        <v>0</v>
      </c>
      <c r="S220" s="6">
        <v>0</v>
      </c>
      <c r="T220" s="6">
        <v>0</v>
      </c>
      <c r="U220" s="6">
        <v>0</v>
      </c>
      <c r="V220" s="3"/>
      <c r="W220" s="6">
        <v>0</v>
      </c>
    </row>
    <row r="221" spans="1:23" x14ac:dyDescent="0.25">
      <c r="A221" s="4"/>
      <c r="B221" s="3" t="s">
        <v>9</v>
      </c>
      <c r="C221" s="3" t="s">
        <v>9</v>
      </c>
      <c r="D221" s="3"/>
      <c r="E221" s="6">
        <v>0</v>
      </c>
      <c r="F221" s="6"/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3"/>
      <c r="R221" s="6">
        <v>0</v>
      </c>
      <c r="S221" s="6">
        <v>0</v>
      </c>
      <c r="T221" s="6">
        <v>0</v>
      </c>
      <c r="U221" s="6">
        <v>0</v>
      </c>
      <c r="V221" s="3"/>
      <c r="W221" s="6">
        <v>0</v>
      </c>
    </row>
    <row r="222" spans="1:23" x14ac:dyDescent="0.25">
      <c r="A222" s="4"/>
      <c r="B222" s="3" t="s">
        <v>9</v>
      </c>
      <c r="C222" s="3" t="s">
        <v>9</v>
      </c>
      <c r="D222" s="3"/>
      <c r="E222" s="6">
        <v>0</v>
      </c>
      <c r="F222" s="6"/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3"/>
      <c r="R222" s="6">
        <v>0</v>
      </c>
      <c r="S222" s="6">
        <v>0</v>
      </c>
      <c r="T222" s="6">
        <v>0</v>
      </c>
      <c r="U222" s="6">
        <v>0</v>
      </c>
      <c r="V222" s="3"/>
      <c r="W222" s="6">
        <v>0</v>
      </c>
    </row>
    <row r="223" spans="1:23" x14ac:dyDescent="0.25">
      <c r="A223" s="4"/>
      <c r="B223" s="3" t="s">
        <v>9</v>
      </c>
      <c r="C223" s="3" t="s">
        <v>9</v>
      </c>
      <c r="D223" s="3"/>
      <c r="E223" s="6">
        <v>0</v>
      </c>
      <c r="F223" s="6"/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3"/>
      <c r="R223" s="6">
        <v>0</v>
      </c>
      <c r="S223" s="6">
        <v>0</v>
      </c>
      <c r="T223" s="6">
        <v>0</v>
      </c>
      <c r="U223" s="6">
        <v>0</v>
      </c>
      <c r="V223" s="3"/>
      <c r="W223" s="6">
        <v>0</v>
      </c>
    </row>
    <row r="224" spans="1:23" x14ac:dyDescent="0.25">
      <c r="A224" s="4"/>
      <c r="B224" s="3" t="s">
        <v>9</v>
      </c>
      <c r="C224" s="3" t="s">
        <v>9</v>
      </c>
      <c r="D224" s="3"/>
      <c r="E224" s="6">
        <v>0</v>
      </c>
      <c r="F224" s="6"/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3"/>
      <c r="R224" s="6">
        <v>0</v>
      </c>
      <c r="S224" s="6">
        <v>0</v>
      </c>
      <c r="T224" s="6">
        <v>0</v>
      </c>
      <c r="U224" s="6">
        <v>0</v>
      </c>
      <c r="V224" s="3"/>
      <c r="W224" s="6">
        <v>0</v>
      </c>
    </row>
    <row r="225" spans="1:23" x14ac:dyDescent="0.25">
      <c r="A225" s="7"/>
      <c r="B225" s="8" t="s">
        <v>9</v>
      </c>
      <c r="C225" s="8" t="s">
        <v>9</v>
      </c>
      <c r="D225" s="8"/>
      <c r="E225" s="9">
        <v>0</v>
      </c>
      <c r="F225" s="9"/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3"/>
      <c r="R225" s="9">
        <v>0</v>
      </c>
      <c r="S225" s="9">
        <v>0</v>
      </c>
      <c r="T225" s="9">
        <v>0</v>
      </c>
      <c r="U225" s="9">
        <v>0</v>
      </c>
      <c r="V225" s="3"/>
      <c r="W225" s="9">
        <v>0</v>
      </c>
    </row>
    <row r="226" spans="1:23" x14ac:dyDescent="0.25">
      <c r="A226" s="4"/>
      <c r="B226" s="3" t="s">
        <v>9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>
        <v>0</v>
      </c>
    </row>
    <row r="227" spans="1:23" x14ac:dyDescent="0.25">
      <c r="A227" s="4"/>
      <c r="B227" s="3" t="s">
        <v>9</v>
      </c>
      <c r="C227" s="40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>
        <v>0</v>
      </c>
    </row>
    <row r="228" spans="1:23" x14ac:dyDescent="0.25">
      <c r="A228" s="4"/>
      <c r="B228" s="3" t="s">
        <v>9</v>
      </c>
      <c r="C228" s="3" t="s">
        <v>9</v>
      </c>
      <c r="D228" s="3"/>
      <c r="E228" s="6">
        <v>0</v>
      </c>
      <c r="F228" s="6"/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3"/>
      <c r="R228" s="6">
        <v>0</v>
      </c>
      <c r="S228" s="6">
        <v>0</v>
      </c>
      <c r="T228" s="6">
        <v>0</v>
      </c>
      <c r="U228" s="6">
        <v>0</v>
      </c>
      <c r="V228" s="3"/>
      <c r="W228" s="6">
        <v>0</v>
      </c>
    </row>
    <row r="229" spans="1:23" x14ac:dyDescent="0.25">
      <c r="A229" s="4"/>
      <c r="B229" s="3" t="s">
        <v>9</v>
      </c>
      <c r="C229" s="3" t="s">
        <v>9</v>
      </c>
      <c r="D229" s="3"/>
      <c r="E229" s="6">
        <v>0</v>
      </c>
      <c r="F229" s="6"/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3"/>
      <c r="R229" s="6">
        <v>0</v>
      </c>
      <c r="S229" s="6">
        <v>0</v>
      </c>
      <c r="T229" s="6">
        <v>0</v>
      </c>
      <c r="U229" s="6">
        <v>0</v>
      </c>
      <c r="V229" s="3"/>
      <c r="W229" s="6">
        <v>0</v>
      </c>
    </row>
    <row r="230" spans="1:23" x14ac:dyDescent="0.25">
      <c r="A230" s="4"/>
      <c r="B230" s="3" t="s">
        <v>9</v>
      </c>
      <c r="C230" s="3" t="s">
        <v>9</v>
      </c>
      <c r="D230" s="3"/>
      <c r="E230" s="6">
        <v>0</v>
      </c>
      <c r="F230" s="6"/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3"/>
      <c r="R230" s="6">
        <v>0</v>
      </c>
      <c r="S230" s="6">
        <v>0</v>
      </c>
      <c r="T230" s="6">
        <v>0</v>
      </c>
      <c r="U230" s="6">
        <v>0</v>
      </c>
      <c r="V230" s="3"/>
      <c r="W230" s="6">
        <v>0</v>
      </c>
    </row>
    <row r="231" spans="1:23" x14ac:dyDescent="0.25">
      <c r="A231" s="4"/>
      <c r="B231" s="3" t="s">
        <v>9</v>
      </c>
      <c r="C231" s="3" t="s">
        <v>9</v>
      </c>
      <c r="D231" s="3"/>
      <c r="E231" s="6">
        <v>0</v>
      </c>
      <c r="F231" s="6"/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3"/>
      <c r="R231" s="6">
        <v>0</v>
      </c>
      <c r="S231" s="6">
        <v>0</v>
      </c>
      <c r="T231" s="6">
        <v>0</v>
      </c>
      <c r="U231" s="6">
        <v>0</v>
      </c>
      <c r="V231" s="3"/>
      <c r="W231" s="6">
        <v>0</v>
      </c>
    </row>
    <row r="232" spans="1:23" x14ac:dyDescent="0.25">
      <c r="A232" s="4"/>
      <c r="B232" s="3" t="s">
        <v>9</v>
      </c>
      <c r="C232" s="3" t="s">
        <v>9</v>
      </c>
      <c r="D232" s="3"/>
      <c r="E232" s="6">
        <v>0</v>
      </c>
      <c r="F232" s="6"/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3"/>
      <c r="R232" s="6">
        <v>0</v>
      </c>
      <c r="S232" s="6">
        <v>0</v>
      </c>
      <c r="T232" s="6">
        <v>0</v>
      </c>
      <c r="U232" s="6">
        <v>0</v>
      </c>
      <c r="V232" s="3"/>
      <c r="W232" s="6">
        <v>0</v>
      </c>
    </row>
    <row r="233" spans="1:23" x14ac:dyDescent="0.25">
      <c r="A233" s="4"/>
      <c r="B233" s="3" t="s">
        <v>9</v>
      </c>
      <c r="C233" s="3" t="s">
        <v>9</v>
      </c>
      <c r="D233" s="3"/>
      <c r="E233" s="6">
        <v>0</v>
      </c>
      <c r="F233" s="6"/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3"/>
      <c r="R233" s="6">
        <v>0</v>
      </c>
      <c r="S233" s="6">
        <v>0</v>
      </c>
      <c r="T233" s="6">
        <v>0</v>
      </c>
      <c r="U233" s="6">
        <v>0</v>
      </c>
      <c r="V233" s="3"/>
      <c r="W233" s="6">
        <v>0</v>
      </c>
    </row>
    <row r="234" spans="1:23" x14ac:dyDescent="0.25">
      <c r="A234" s="7"/>
      <c r="B234" s="8" t="s">
        <v>9</v>
      </c>
      <c r="C234" s="8" t="s">
        <v>9</v>
      </c>
      <c r="D234" s="8"/>
      <c r="E234" s="9">
        <v>0</v>
      </c>
      <c r="F234" s="9"/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3"/>
      <c r="R234" s="9">
        <v>0</v>
      </c>
      <c r="S234" s="9">
        <v>0</v>
      </c>
      <c r="T234" s="9">
        <v>0</v>
      </c>
      <c r="U234" s="9">
        <v>0</v>
      </c>
      <c r="V234" s="3"/>
      <c r="W234" s="9">
        <v>0</v>
      </c>
    </row>
    <row r="235" spans="1:23" x14ac:dyDescent="0.25">
      <c r="A235" s="4"/>
      <c r="B235" s="3" t="s">
        <v>9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>
        <v>0</v>
      </c>
    </row>
    <row r="236" spans="1:23" x14ac:dyDescent="0.25">
      <c r="A236" s="4"/>
      <c r="B236" s="3" t="s">
        <v>9</v>
      </c>
      <c r="C236" s="40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>
        <v>0</v>
      </c>
    </row>
    <row r="237" spans="1:23" x14ac:dyDescent="0.25">
      <c r="A237" s="4"/>
      <c r="B237" s="3" t="s">
        <v>9</v>
      </c>
      <c r="C237" s="3" t="s">
        <v>9</v>
      </c>
      <c r="D237" s="3"/>
      <c r="E237" s="6">
        <v>0</v>
      </c>
      <c r="F237" s="6"/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3"/>
      <c r="R237" s="6">
        <v>0</v>
      </c>
      <c r="S237" s="6">
        <v>0</v>
      </c>
      <c r="T237" s="6">
        <v>0</v>
      </c>
      <c r="U237" s="6">
        <v>0</v>
      </c>
      <c r="V237" s="3"/>
      <c r="W237" s="6">
        <v>0</v>
      </c>
    </row>
    <row r="238" spans="1:23" x14ac:dyDescent="0.25">
      <c r="A238" s="4"/>
      <c r="B238" s="3" t="s">
        <v>9</v>
      </c>
      <c r="C238" s="3" t="s">
        <v>9</v>
      </c>
      <c r="D238" s="3"/>
      <c r="E238" s="6">
        <v>0</v>
      </c>
      <c r="F238" s="6"/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3"/>
      <c r="R238" s="6">
        <v>0</v>
      </c>
      <c r="S238" s="6">
        <v>0</v>
      </c>
      <c r="T238" s="6">
        <v>0</v>
      </c>
      <c r="U238" s="6">
        <v>0</v>
      </c>
      <c r="V238" s="3"/>
      <c r="W238" s="6">
        <v>0</v>
      </c>
    </row>
    <row r="239" spans="1:23" x14ac:dyDescent="0.25">
      <c r="A239" s="4"/>
      <c r="B239" s="3" t="s">
        <v>9</v>
      </c>
      <c r="C239" s="3" t="s">
        <v>9</v>
      </c>
      <c r="D239" s="3"/>
      <c r="E239" s="6">
        <v>0</v>
      </c>
      <c r="F239" s="6"/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3"/>
      <c r="R239" s="6">
        <v>0</v>
      </c>
      <c r="S239" s="6">
        <v>0</v>
      </c>
      <c r="T239" s="6">
        <v>0</v>
      </c>
      <c r="U239" s="6">
        <v>0</v>
      </c>
      <c r="V239" s="3"/>
      <c r="W239" s="6">
        <v>0</v>
      </c>
    </row>
    <row r="240" spans="1:23" x14ac:dyDescent="0.25">
      <c r="A240" s="4"/>
      <c r="B240" s="3" t="s">
        <v>9</v>
      </c>
      <c r="C240" s="3" t="s">
        <v>9</v>
      </c>
      <c r="D240" s="3"/>
      <c r="E240" s="6">
        <v>0</v>
      </c>
      <c r="F240" s="6"/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3"/>
      <c r="R240" s="6">
        <v>0</v>
      </c>
      <c r="S240" s="6">
        <v>0</v>
      </c>
      <c r="T240" s="6">
        <v>0</v>
      </c>
      <c r="U240" s="6">
        <v>0</v>
      </c>
      <c r="V240" s="3"/>
      <c r="W240" s="6">
        <v>0</v>
      </c>
    </row>
    <row r="241" spans="1:23" x14ac:dyDescent="0.25">
      <c r="A241" s="4"/>
      <c r="B241" s="3" t="s">
        <v>9</v>
      </c>
      <c r="C241" s="3" t="s">
        <v>9</v>
      </c>
      <c r="D241" s="3"/>
      <c r="E241" s="6">
        <v>0</v>
      </c>
      <c r="F241" s="6"/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3"/>
      <c r="R241" s="6">
        <v>0</v>
      </c>
      <c r="S241" s="6">
        <v>0</v>
      </c>
      <c r="T241" s="6">
        <v>0</v>
      </c>
      <c r="U241" s="6">
        <v>0</v>
      </c>
      <c r="V241" s="3"/>
      <c r="W241" s="6">
        <v>0</v>
      </c>
    </row>
    <row r="242" spans="1:23" x14ac:dyDescent="0.25">
      <c r="A242" s="4"/>
      <c r="B242" s="3" t="s">
        <v>9</v>
      </c>
      <c r="C242" s="3" t="s">
        <v>9</v>
      </c>
      <c r="D242" s="3"/>
      <c r="E242" s="6">
        <v>0</v>
      </c>
      <c r="F242" s="6"/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3"/>
      <c r="R242" s="6">
        <v>0</v>
      </c>
      <c r="S242" s="6">
        <v>0</v>
      </c>
      <c r="T242" s="6">
        <v>0</v>
      </c>
      <c r="U242" s="6">
        <v>0</v>
      </c>
      <c r="V242" s="3"/>
      <c r="W242" s="6">
        <v>0</v>
      </c>
    </row>
    <row r="243" spans="1:23" x14ac:dyDescent="0.25">
      <c r="A243" s="7"/>
      <c r="B243" s="8" t="s">
        <v>9</v>
      </c>
      <c r="C243" s="8" t="s">
        <v>9</v>
      </c>
      <c r="D243" s="8"/>
      <c r="E243" s="9">
        <v>0</v>
      </c>
      <c r="F243" s="9"/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3"/>
      <c r="R243" s="9">
        <v>0</v>
      </c>
      <c r="S243" s="9">
        <v>0</v>
      </c>
      <c r="T243" s="9">
        <v>0</v>
      </c>
      <c r="U243" s="9">
        <v>0</v>
      </c>
      <c r="V243" s="3"/>
      <c r="W243" s="9">
        <v>0</v>
      </c>
    </row>
    <row r="244" spans="1:23" x14ac:dyDescent="0.25">
      <c r="A244" s="4"/>
      <c r="B244" s="3" t="s">
        <v>9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>
        <v>0</v>
      </c>
    </row>
    <row r="245" spans="1:23" x14ac:dyDescent="0.25">
      <c r="A245" s="4"/>
      <c r="B245" s="3" t="s">
        <v>9</v>
      </c>
      <c r="C245" s="40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>
        <v>0</v>
      </c>
    </row>
    <row r="246" spans="1:23" x14ac:dyDescent="0.25">
      <c r="A246" s="4"/>
      <c r="B246" s="3" t="s">
        <v>9</v>
      </c>
      <c r="C246" s="3" t="s">
        <v>9</v>
      </c>
      <c r="D246" s="3"/>
      <c r="E246" s="6">
        <v>0</v>
      </c>
      <c r="F246" s="6"/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3"/>
      <c r="R246" s="6">
        <v>0</v>
      </c>
      <c r="S246" s="6">
        <v>0</v>
      </c>
      <c r="T246" s="6">
        <v>0</v>
      </c>
      <c r="U246" s="6">
        <v>0</v>
      </c>
      <c r="V246" s="3"/>
      <c r="W246" s="6">
        <v>0</v>
      </c>
    </row>
    <row r="247" spans="1:23" x14ac:dyDescent="0.25">
      <c r="A247" s="4"/>
      <c r="B247" s="3" t="s">
        <v>9</v>
      </c>
      <c r="C247" s="3" t="s">
        <v>9</v>
      </c>
      <c r="D247" s="3"/>
      <c r="E247" s="6">
        <v>0</v>
      </c>
      <c r="F247" s="6"/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3"/>
      <c r="R247" s="6">
        <v>0</v>
      </c>
      <c r="S247" s="6">
        <v>0</v>
      </c>
      <c r="T247" s="6">
        <v>0</v>
      </c>
      <c r="U247" s="6">
        <v>0</v>
      </c>
      <c r="V247" s="3"/>
      <c r="W247" s="6">
        <v>0</v>
      </c>
    </row>
    <row r="248" spans="1:23" x14ac:dyDescent="0.25">
      <c r="A248" s="4"/>
      <c r="B248" s="3" t="s">
        <v>9</v>
      </c>
      <c r="C248" s="3" t="s">
        <v>9</v>
      </c>
      <c r="D248" s="3"/>
      <c r="E248" s="6">
        <v>0</v>
      </c>
      <c r="F248" s="6"/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3"/>
      <c r="R248" s="6">
        <v>0</v>
      </c>
      <c r="S248" s="6">
        <v>0</v>
      </c>
      <c r="T248" s="6">
        <v>0</v>
      </c>
      <c r="U248" s="6">
        <v>0</v>
      </c>
      <c r="V248" s="3"/>
      <c r="W248" s="6">
        <v>0</v>
      </c>
    </row>
    <row r="249" spans="1:23" x14ac:dyDescent="0.25">
      <c r="A249" s="4"/>
      <c r="B249" s="3" t="s">
        <v>9</v>
      </c>
      <c r="C249" s="3" t="s">
        <v>9</v>
      </c>
      <c r="D249" s="3"/>
      <c r="E249" s="6">
        <v>0</v>
      </c>
      <c r="F249" s="6"/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3"/>
      <c r="R249" s="6">
        <v>0</v>
      </c>
      <c r="S249" s="6">
        <v>0</v>
      </c>
      <c r="T249" s="6">
        <v>0</v>
      </c>
      <c r="U249" s="6">
        <v>0</v>
      </c>
      <c r="V249" s="3"/>
      <c r="W249" s="6">
        <v>0</v>
      </c>
    </row>
    <row r="250" spans="1:23" x14ac:dyDescent="0.25">
      <c r="A250" s="4"/>
      <c r="B250" s="3" t="s">
        <v>9</v>
      </c>
      <c r="C250" s="3" t="s">
        <v>9</v>
      </c>
      <c r="D250" s="3"/>
      <c r="E250" s="6">
        <v>0</v>
      </c>
      <c r="F250" s="6"/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3"/>
      <c r="R250" s="6">
        <v>0</v>
      </c>
      <c r="S250" s="6">
        <v>0</v>
      </c>
      <c r="T250" s="6">
        <v>0</v>
      </c>
      <c r="U250" s="6">
        <v>0</v>
      </c>
      <c r="V250" s="3"/>
      <c r="W250" s="6">
        <v>0</v>
      </c>
    </row>
    <row r="251" spans="1:23" x14ac:dyDescent="0.25">
      <c r="A251" s="4"/>
      <c r="B251" s="3" t="s">
        <v>9</v>
      </c>
      <c r="C251" s="3" t="s">
        <v>9</v>
      </c>
      <c r="D251" s="3"/>
      <c r="E251" s="6">
        <v>0</v>
      </c>
      <c r="F251" s="6"/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3"/>
      <c r="R251" s="6">
        <v>0</v>
      </c>
      <c r="S251" s="6">
        <v>0</v>
      </c>
      <c r="T251" s="6">
        <v>0</v>
      </c>
      <c r="U251" s="6">
        <v>0</v>
      </c>
      <c r="V251" s="3"/>
      <c r="W251" s="6">
        <v>0</v>
      </c>
    </row>
    <row r="252" spans="1:23" x14ac:dyDescent="0.25">
      <c r="A252" s="7"/>
      <c r="B252" s="8" t="s">
        <v>9</v>
      </c>
      <c r="C252" s="8" t="s">
        <v>9</v>
      </c>
      <c r="D252" s="8"/>
      <c r="E252" s="9">
        <v>0</v>
      </c>
      <c r="F252" s="9"/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3"/>
      <c r="R252" s="9">
        <v>0</v>
      </c>
      <c r="S252" s="9">
        <v>0</v>
      </c>
      <c r="T252" s="9">
        <v>0</v>
      </c>
      <c r="U252" s="9">
        <v>0</v>
      </c>
      <c r="V252" s="3"/>
      <c r="W252" s="9">
        <v>0</v>
      </c>
    </row>
    <row r="253" spans="1:23" x14ac:dyDescent="0.25">
      <c r="A253" s="4"/>
      <c r="B253" s="3" t="s">
        <v>9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>
        <v>0</v>
      </c>
    </row>
    <row r="254" spans="1:23" x14ac:dyDescent="0.25">
      <c r="A254" s="4">
        <v>27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4">
        <v>28</v>
      </c>
      <c r="B255" s="3"/>
      <c r="C255" s="40" t="s">
        <v>82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4">
        <v>29</v>
      </c>
      <c r="B256" s="3" t="s">
        <v>5</v>
      </c>
      <c r="C256" s="3" t="s">
        <v>6</v>
      </c>
      <c r="D256" s="3"/>
      <c r="E256" s="6">
        <v>820123349.06082368</v>
      </c>
      <c r="F256" s="6"/>
      <c r="G256" s="6">
        <v>514186340.10435587</v>
      </c>
      <c r="H256" s="6">
        <v>104494299.34989703</v>
      </c>
      <c r="I256" s="6">
        <v>99277610.331171766</v>
      </c>
      <c r="J256" s="6">
        <v>47813730.888665542</v>
      </c>
      <c r="K256" s="6">
        <v>39507648.988324724</v>
      </c>
      <c r="L256" s="6">
        <v>3777318.8901670566</v>
      </c>
      <c r="M256" s="6">
        <v>5885366.6269804277</v>
      </c>
      <c r="N256" s="6">
        <v>1715767.9562237703</v>
      </c>
      <c r="O256" s="6">
        <v>3160498.8467985308</v>
      </c>
      <c r="P256" s="6">
        <v>304767.07823896274</v>
      </c>
      <c r="Q256" s="3"/>
      <c r="R256" s="6">
        <v>35357341.870360859</v>
      </c>
      <c r="S256" s="6">
        <v>220429.87786090048</v>
      </c>
      <c r="T256" s="6">
        <v>3929877.2401029593</v>
      </c>
      <c r="U256" s="6">
        <v>0</v>
      </c>
      <c r="V256" s="3"/>
      <c r="W256" s="6">
        <v>35577771.748221762</v>
      </c>
    </row>
    <row r="257" spans="1:23" x14ac:dyDescent="0.25">
      <c r="A257" s="4">
        <v>30</v>
      </c>
      <c r="B257" s="3" t="s">
        <v>5</v>
      </c>
      <c r="C257" s="3" t="s">
        <v>7</v>
      </c>
      <c r="D257" s="3"/>
      <c r="E257" s="6">
        <v>1123926067.1460481</v>
      </c>
      <c r="F257" s="6"/>
      <c r="G257" s="6">
        <v>579993753.10087466</v>
      </c>
      <c r="H257" s="6">
        <v>147369607.0959323</v>
      </c>
      <c r="I257" s="6">
        <v>163886288.63043863</v>
      </c>
      <c r="J257" s="6">
        <v>105766608.73082976</v>
      </c>
      <c r="K257" s="6">
        <v>80231649.692294344</v>
      </c>
      <c r="L257" s="6">
        <v>1538176.0864593682</v>
      </c>
      <c r="M257" s="6">
        <v>31851166.516944624</v>
      </c>
      <c r="N257" s="6">
        <v>9078188.3430412803</v>
      </c>
      <c r="O257" s="6">
        <v>3835275.3176017245</v>
      </c>
      <c r="P257" s="6">
        <v>375353.63163172361</v>
      </c>
      <c r="Q257" s="3"/>
      <c r="R257" s="6">
        <v>73586355.354338735</v>
      </c>
      <c r="S257" s="6">
        <v>232356.89108927647</v>
      </c>
      <c r="T257" s="6">
        <v>6412937.4468663288</v>
      </c>
      <c r="U257" s="6">
        <v>0</v>
      </c>
      <c r="V257" s="3"/>
      <c r="W257" s="6">
        <v>73818712.245428011</v>
      </c>
    </row>
    <row r="258" spans="1:23" x14ac:dyDescent="0.25">
      <c r="A258" s="4">
        <v>31</v>
      </c>
      <c r="B258" s="3" t="s">
        <v>5</v>
      </c>
      <c r="C258" s="3" t="s">
        <v>8</v>
      </c>
      <c r="D258" s="3"/>
      <c r="E258" s="6">
        <v>152514899.12694484</v>
      </c>
      <c r="F258" s="6"/>
      <c r="G258" s="6">
        <v>118551746.2625763</v>
      </c>
      <c r="H258" s="6">
        <v>12214047.313951656</v>
      </c>
      <c r="I258" s="6">
        <v>3221415.6192084844</v>
      </c>
      <c r="J258" s="6">
        <v>1117321.3633310385</v>
      </c>
      <c r="K258" s="6">
        <v>6167293.8474169485</v>
      </c>
      <c r="L258" s="6">
        <v>-646045.68450555298</v>
      </c>
      <c r="M258" s="6">
        <v>326356.65448171174</v>
      </c>
      <c r="N258" s="6">
        <v>557402.02644625271</v>
      </c>
      <c r="O258" s="6">
        <v>11002304.080796255</v>
      </c>
      <c r="P258" s="6">
        <v>3057.6432417435449</v>
      </c>
      <c r="Q258" s="3"/>
      <c r="R258" s="6">
        <v>4853674.5352742551</v>
      </c>
      <c r="S258" s="6">
        <v>12871.015869924227</v>
      </c>
      <c r="T258" s="6">
        <v>1300748.2962727696</v>
      </c>
      <c r="U258" s="6">
        <v>0</v>
      </c>
      <c r="V258" s="3"/>
      <c r="W258" s="6">
        <v>4866545.551144179</v>
      </c>
    </row>
    <row r="259" spans="1:23" x14ac:dyDescent="0.25">
      <c r="A259" s="4">
        <v>32</v>
      </c>
      <c r="B259" s="3" t="s">
        <v>9</v>
      </c>
      <c r="C259" s="3" t="s">
        <v>9</v>
      </c>
      <c r="D259" s="3"/>
      <c r="E259" s="6">
        <v>0</v>
      </c>
      <c r="F259" s="6"/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3"/>
      <c r="R259" s="6">
        <v>0</v>
      </c>
      <c r="S259" s="6">
        <v>0</v>
      </c>
      <c r="T259" s="6">
        <v>0</v>
      </c>
      <c r="U259" s="6">
        <v>0</v>
      </c>
      <c r="V259" s="3"/>
      <c r="W259" s="6">
        <v>0</v>
      </c>
    </row>
    <row r="260" spans="1:23" x14ac:dyDescent="0.25">
      <c r="A260" s="4">
        <v>33</v>
      </c>
      <c r="B260" s="3" t="s">
        <v>9</v>
      </c>
      <c r="C260" s="3" t="s">
        <v>9</v>
      </c>
      <c r="D260" s="3"/>
      <c r="E260" s="6">
        <v>0</v>
      </c>
      <c r="F260" s="6"/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3"/>
      <c r="R260" s="6">
        <v>0</v>
      </c>
      <c r="S260" s="6">
        <v>0</v>
      </c>
      <c r="T260" s="6">
        <v>0</v>
      </c>
      <c r="U260" s="6">
        <v>0</v>
      </c>
      <c r="V260" s="3"/>
      <c r="W260" s="6">
        <v>0</v>
      </c>
    </row>
    <row r="261" spans="1:23" x14ac:dyDescent="0.25">
      <c r="A261" s="4">
        <v>34</v>
      </c>
      <c r="B261" s="3" t="s">
        <v>9</v>
      </c>
      <c r="C261" s="3" t="s">
        <v>9</v>
      </c>
      <c r="D261" s="3"/>
      <c r="E261" s="6">
        <v>0</v>
      </c>
      <c r="F261" s="6"/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3"/>
      <c r="R261" s="6">
        <v>0</v>
      </c>
      <c r="S261" s="6">
        <v>0</v>
      </c>
      <c r="T261" s="6">
        <v>0</v>
      </c>
      <c r="U261" s="6">
        <v>0</v>
      </c>
      <c r="V261" s="3"/>
      <c r="W261" s="6">
        <v>0</v>
      </c>
    </row>
    <row r="262" spans="1:23" ht="15.75" thickBot="1" x14ac:dyDescent="0.3">
      <c r="A262" s="24">
        <v>35</v>
      </c>
      <c r="B262" s="14"/>
      <c r="C262" s="14" t="s">
        <v>84</v>
      </c>
      <c r="D262" s="14"/>
      <c r="E262" s="15">
        <v>2096564315.3338165</v>
      </c>
      <c r="F262" s="15"/>
      <c r="G262" s="15">
        <v>1212731839.4678068</v>
      </c>
      <c r="H262" s="15">
        <v>264077953.759781</v>
      </c>
      <c r="I262" s="15">
        <v>266385314.58081886</v>
      </c>
      <c r="J262" s="15">
        <v>154697660.98282635</v>
      </c>
      <c r="K262" s="15">
        <v>125906592.52803601</v>
      </c>
      <c r="L262" s="15">
        <v>4669449.2921208721</v>
      </c>
      <c r="M262" s="15">
        <v>38062889.798406765</v>
      </c>
      <c r="N262" s="15">
        <v>11351358.325711304</v>
      </c>
      <c r="O262" s="15">
        <v>17998078.24519651</v>
      </c>
      <c r="P262" s="15">
        <v>683178.35311242985</v>
      </c>
      <c r="Q262" s="3"/>
      <c r="R262" s="15">
        <v>113797371.75997384</v>
      </c>
      <c r="S262" s="15">
        <v>465657.78482010117</v>
      </c>
      <c r="T262" s="15">
        <v>11643562.983242057</v>
      </c>
      <c r="U262" s="15">
        <v>0</v>
      </c>
      <c r="V262" s="3"/>
      <c r="W262" s="15">
        <v>114263029.54479393</v>
      </c>
    </row>
    <row r="263" spans="1:23" ht="15.75" thickTop="1" x14ac:dyDescent="0.25">
      <c r="A263" s="3"/>
      <c r="B263" s="3"/>
      <c r="C263" s="13"/>
      <c r="D263" s="3"/>
      <c r="E263" s="26"/>
      <c r="F263" s="3"/>
      <c r="G263" s="27"/>
      <c r="H263" s="27"/>
      <c r="I263" s="27"/>
      <c r="J263" s="27"/>
      <c r="K263" s="27"/>
      <c r="L263" s="27"/>
      <c r="M263" s="27"/>
      <c r="N263" s="27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40" t="s">
        <v>16</v>
      </c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3"/>
      <c r="R264" s="3"/>
      <c r="S264" s="3"/>
      <c r="T264" s="3"/>
      <c r="U264" s="3"/>
      <c r="V264" s="3"/>
      <c r="W264" s="3"/>
    </row>
    <row r="265" spans="1:23" x14ac:dyDescent="0.25">
      <c r="A265" s="40" t="s">
        <v>17</v>
      </c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3"/>
      <c r="R265" s="3"/>
      <c r="S265" s="3"/>
      <c r="T265" s="3"/>
      <c r="U265" s="3"/>
      <c r="V265" s="3"/>
      <c r="W265" s="3"/>
    </row>
    <row r="266" spans="1:23" x14ac:dyDescent="0.25">
      <c r="A266" s="40" t="s">
        <v>18</v>
      </c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3"/>
      <c r="R266" s="3"/>
      <c r="S266" s="3"/>
      <c r="T266" s="3"/>
      <c r="U266" s="3"/>
      <c r="V266" s="3"/>
      <c r="W266" s="3"/>
    </row>
    <row r="267" spans="1:23" x14ac:dyDescent="0.25">
      <c r="A267" s="40" t="s">
        <v>85</v>
      </c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51.75" x14ac:dyDescent="0.25">
      <c r="A269" s="1" t="s">
        <v>0</v>
      </c>
      <c r="B269" s="1"/>
      <c r="C269" s="1"/>
      <c r="D269" s="1"/>
      <c r="E269" s="1" t="s">
        <v>1</v>
      </c>
      <c r="F269" s="1"/>
      <c r="G269" s="1" t="s">
        <v>21</v>
      </c>
      <c r="H269" s="1" t="s">
        <v>22</v>
      </c>
      <c r="I269" s="1" t="s">
        <v>23</v>
      </c>
      <c r="J269" s="1" t="s">
        <v>24</v>
      </c>
      <c r="K269" s="1" t="s">
        <v>25</v>
      </c>
      <c r="L269" s="1" t="s">
        <v>26</v>
      </c>
      <c r="M269" s="1" t="s">
        <v>27</v>
      </c>
      <c r="N269" s="1" t="s">
        <v>28</v>
      </c>
      <c r="O269" s="1" t="s">
        <v>29</v>
      </c>
      <c r="P269" s="10" t="s">
        <v>14</v>
      </c>
      <c r="Q269" s="25"/>
      <c r="R269" s="1" t="s">
        <v>30</v>
      </c>
      <c r="S269" s="1" t="s">
        <v>31</v>
      </c>
      <c r="T269" s="1" t="s">
        <v>32</v>
      </c>
      <c r="U269" s="1" t="s">
        <v>33</v>
      </c>
      <c r="V269" s="25"/>
      <c r="W269" s="10" t="s">
        <v>34</v>
      </c>
    </row>
    <row r="270" spans="1:23" x14ac:dyDescent="0.25">
      <c r="A270" s="25"/>
      <c r="B270" s="25"/>
      <c r="C270" s="25" t="s">
        <v>2</v>
      </c>
      <c r="D270" s="25"/>
      <c r="E270" s="25" t="s">
        <v>3</v>
      </c>
      <c r="F270" s="25"/>
      <c r="G270" s="25" t="s">
        <v>35</v>
      </c>
      <c r="H270" s="25" t="s">
        <v>36</v>
      </c>
      <c r="I270" s="25" t="s">
        <v>37</v>
      </c>
      <c r="J270" s="25" t="s">
        <v>38</v>
      </c>
      <c r="K270" s="25" t="s">
        <v>39</v>
      </c>
      <c r="L270" s="25" t="s">
        <v>40</v>
      </c>
      <c r="M270" s="25" t="s">
        <v>41</v>
      </c>
      <c r="N270" s="25" t="s">
        <v>42</v>
      </c>
      <c r="O270" s="25" t="s">
        <v>43</v>
      </c>
      <c r="P270" s="25" t="s">
        <v>44</v>
      </c>
      <c r="Q270" s="25"/>
      <c r="R270" s="25"/>
      <c r="S270" s="25"/>
      <c r="T270" s="25"/>
      <c r="U270" s="25"/>
      <c r="V270" s="25"/>
      <c r="W270" s="25"/>
    </row>
    <row r="271" spans="1:2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4">
        <v>1</v>
      </c>
      <c r="B272" s="3"/>
      <c r="C272" s="40" t="s">
        <v>4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4">
        <v>2</v>
      </c>
      <c r="B273" s="3" t="s">
        <v>5</v>
      </c>
      <c r="C273" s="3" t="s">
        <v>6</v>
      </c>
      <c r="D273" s="3"/>
      <c r="E273" s="28">
        <v>1.3762999999999999E-2</v>
      </c>
      <c r="F273" s="28"/>
      <c r="G273" s="28">
        <v>1.6907999999999999E-2</v>
      </c>
      <c r="H273" s="28">
        <v>1.5342E-2</v>
      </c>
      <c r="I273" s="28">
        <v>1.4766E-2</v>
      </c>
      <c r="J273" s="28">
        <v>1.2021E-2</v>
      </c>
      <c r="K273" s="28">
        <v>1.1195E-2</v>
      </c>
      <c r="L273" s="28">
        <v>0</v>
      </c>
      <c r="M273" s="28">
        <v>9.5779999999999997E-3</v>
      </c>
      <c r="N273" s="28">
        <v>0</v>
      </c>
      <c r="O273" s="28">
        <v>9.214E-3</v>
      </c>
      <c r="P273" s="28">
        <v>1.6685999999999999E-2</v>
      </c>
      <c r="Q273" s="3"/>
      <c r="R273" s="28">
        <v>1.2206E-2</v>
      </c>
      <c r="S273" s="28">
        <v>1.3200000000000001E-4</v>
      </c>
      <c r="T273" s="28">
        <v>0</v>
      </c>
      <c r="U273" s="3"/>
      <c r="V273" s="3"/>
      <c r="W273" s="28">
        <v>1.2168E-2</v>
      </c>
    </row>
    <row r="274" spans="1:23" x14ac:dyDescent="0.25">
      <c r="A274" s="4">
        <v>3</v>
      </c>
      <c r="B274" s="3" t="s">
        <v>5</v>
      </c>
      <c r="C274" s="3" t="s">
        <v>7</v>
      </c>
      <c r="D274" s="3"/>
      <c r="E274" s="28">
        <v>4.1320999999999997E-2</v>
      </c>
      <c r="F274" s="28"/>
      <c r="G274" s="28">
        <v>4.5853999999999999E-2</v>
      </c>
      <c r="H274" s="28">
        <v>4.5853999999999999E-2</v>
      </c>
      <c r="I274" s="28">
        <v>4.5853999999999999E-2</v>
      </c>
      <c r="J274" s="28">
        <v>4.5853999999999999E-2</v>
      </c>
      <c r="K274" s="28">
        <v>4.5853999999999999E-2</v>
      </c>
      <c r="L274" s="28">
        <v>0</v>
      </c>
      <c r="M274" s="28">
        <v>4.5853999999999999E-2</v>
      </c>
      <c r="N274" s="28">
        <v>0</v>
      </c>
      <c r="O274" s="28">
        <v>4.5853999999999999E-2</v>
      </c>
      <c r="P274" s="28">
        <v>4.5853999999999999E-2</v>
      </c>
      <c r="Q274" s="3"/>
      <c r="R274" s="28">
        <v>4.5853999999999999E-2</v>
      </c>
      <c r="S274" s="28">
        <v>4.5853999999999999E-2</v>
      </c>
      <c r="T274" s="28">
        <v>4.5853999999999999E-2</v>
      </c>
      <c r="U274" s="3"/>
      <c r="V274" s="3"/>
      <c r="W274" s="28">
        <v>4.5853999999999999E-2</v>
      </c>
    </row>
    <row r="275" spans="1:23" x14ac:dyDescent="0.25">
      <c r="A275" s="4">
        <v>4</v>
      </c>
      <c r="B275" s="3" t="s">
        <v>5</v>
      </c>
      <c r="C275" s="3" t="s">
        <v>8</v>
      </c>
      <c r="D275" s="3"/>
      <c r="E275" s="28">
        <v>0</v>
      </c>
      <c r="F275" s="28"/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3"/>
      <c r="R275" s="28">
        <v>0</v>
      </c>
      <c r="S275" s="28">
        <v>0</v>
      </c>
      <c r="T275" s="28">
        <v>0</v>
      </c>
      <c r="U275" s="3"/>
      <c r="V275" s="3"/>
      <c r="W275" s="28">
        <v>0</v>
      </c>
    </row>
    <row r="276" spans="1:23" x14ac:dyDescent="0.25">
      <c r="A276" s="4">
        <v>5</v>
      </c>
      <c r="B276" s="3" t="s">
        <v>9</v>
      </c>
      <c r="C276" s="3" t="s">
        <v>9</v>
      </c>
      <c r="D276" s="3"/>
      <c r="E276" s="28">
        <v>0</v>
      </c>
      <c r="F276" s="28"/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3"/>
      <c r="R276" s="28">
        <v>0</v>
      </c>
      <c r="S276" s="28">
        <v>0</v>
      </c>
      <c r="T276" s="28">
        <v>0</v>
      </c>
      <c r="U276" s="3"/>
      <c r="V276" s="3"/>
      <c r="W276" s="28">
        <v>0</v>
      </c>
    </row>
    <row r="277" spans="1:23" x14ac:dyDescent="0.25">
      <c r="A277" s="4">
        <v>6</v>
      </c>
      <c r="B277" s="3" t="s">
        <v>9</v>
      </c>
      <c r="C277" s="3" t="s">
        <v>9</v>
      </c>
      <c r="D277" s="3"/>
      <c r="E277" s="28">
        <v>0</v>
      </c>
      <c r="F277" s="28"/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3"/>
      <c r="R277" s="28">
        <v>0</v>
      </c>
      <c r="S277" s="28">
        <v>0</v>
      </c>
      <c r="T277" s="28">
        <v>0</v>
      </c>
      <c r="U277" s="3"/>
      <c r="V277" s="3"/>
      <c r="W277" s="28">
        <v>0</v>
      </c>
    </row>
    <row r="278" spans="1:23" x14ac:dyDescent="0.25">
      <c r="A278" s="4">
        <v>7</v>
      </c>
      <c r="B278" s="3" t="s">
        <v>9</v>
      </c>
      <c r="C278" s="3" t="s">
        <v>9</v>
      </c>
      <c r="D278" s="3"/>
      <c r="E278" s="28">
        <v>0</v>
      </c>
      <c r="F278" s="28"/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3"/>
      <c r="R278" s="28">
        <v>0</v>
      </c>
      <c r="S278" s="28">
        <v>0</v>
      </c>
      <c r="T278" s="28">
        <v>0</v>
      </c>
      <c r="U278" s="3"/>
      <c r="V278" s="3"/>
      <c r="W278" s="28">
        <v>0</v>
      </c>
    </row>
    <row r="279" spans="1:23" x14ac:dyDescent="0.25">
      <c r="A279" s="7">
        <v>8</v>
      </c>
      <c r="B279" s="8" t="s">
        <v>5</v>
      </c>
      <c r="C279" s="8" t="s">
        <v>15</v>
      </c>
      <c r="D279" s="8"/>
      <c r="E279" s="29">
        <v>5.5085000000000002E-2</v>
      </c>
      <c r="F279" s="29"/>
      <c r="G279" s="29">
        <v>6.2760999999999997E-2</v>
      </c>
      <c r="H279" s="29">
        <v>6.1194999999999999E-2</v>
      </c>
      <c r="I279" s="29">
        <v>6.0618999999999999E-2</v>
      </c>
      <c r="J279" s="29">
        <v>5.7875000000000003E-2</v>
      </c>
      <c r="K279" s="29">
        <v>5.7049000000000002E-2</v>
      </c>
      <c r="L279" s="29">
        <v>0</v>
      </c>
      <c r="M279" s="29">
        <v>5.5432000000000002E-2</v>
      </c>
      <c r="N279" s="29">
        <v>0</v>
      </c>
      <c r="O279" s="29">
        <v>5.5067999999999999E-2</v>
      </c>
      <c r="P279" s="29">
        <v>6.2539999999999998E-2</v>
      </c>
      <c r="Q279" s="3"/>
      <c r="R279" s="29">
        <v>5.806E-2</v>
      </c>
      <c r="S279" s="29">
        <v>4.5985999999999999E-2</v>
      </c>
      <c r="T279" s="29">
        <v>4.5853999999999999E-2</v>
      </c>
      <c r="U279" s="3"/>
      <c r="V279" s="3"/>
      <c r="W279" s="29">
        <v>5.8021999999999997E-2</v>
      </c>
    </row>
    <row r="280" spans="1:23" x14ac:dyDescent="0.25">
      <c r="A280" s="4">
        <v>9</v>
      </c>
      <c r="B280" s="3" t="s">
        <v>5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4">
        <v>10</v>
      </c>
      <c r="B281" s="3"/>
      <c r="C281" s="40" t="s">
        <v>11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4">
        <v>11</v>
      </c>
      <c r="B282" s="3" t="s">
        <v>5</v>
      </c>
      <c r="C282" s="3" t="s">
        <v>6</v>
      </c>
      <c r="D282" s="3"/>
      <c r="E282" s="28">
        <v>1.5529999999999999E-3</v>
      </c>
      <c r="F282" s="28"/>
      <c r="G282" s="28">
        <v>1.776E-3</v>
      </c>
      <c r="H282" s="28">
        <v>1.611E-3</v>
      </c>
      <c r="I282" s="28">
        <v>1.5510000000000001E-3</v>
      </c>
      <c r="J282" s="28">
        <v>1.263E-3</v>
      </c>
      <c r="K282" s="28">
        <v>1.176E-3</v>
      </c>
      <c r="L282" s="28">
        <v>1.291E-3</v>
      </c>
      <c r="M282" s="28">
        <v>1.0059999999999999E-3</v>
      </c>
      <c r="N282" s="28">
        <v>1.057E-3</v>
      </c>
      <c r="O282" s="28">
        <v>9.68E-4</v>
      </c>
      <c r="P282" s="28">
        <v>1.7520000000000001E-3</v>
      </c>
      <c r="Q282" s="3"/>
      <c r="R282" s="28">
        <v>1.2819999999999999E-3</v>
      </c>
      <c r="S282" s="28">
        <v>1.4E-5</v>
      </c>
      <c r="T282" s="28">
        <v>0</v>
      </c>
      <c r="U282" s="3"/>
      <c r="V282" s="3"/>
      <c r="W282" s="28">
        <v>1.2780000000000001E-3</v>
      </c>
    </row>
    <row r="283" spans="1:23" x14ac:dyDescent="0.25">
      <c r="A283" s="4">
        <v>12</v>
      </c>
      <c r="B283" s="3" t="s">
        <v>5</v>
      </c>
      <c r="C283" s="3" t="s">
        <v>7</v>
      </c>
      <c r="D283" s="3"/>
      <c r="E283" s="28">
        <v>4.6569999999999997E-3</v>
      </c>
      <c r="F283" s="28"/>
      <c r="G283" s="28">
        <v>4.6849999999999999E-3</v>
      </c>
      <c r="H283" s="28">
        <v>4.6849999999999999E-3</v>
      </c>
      <c r="I283" s="28">
        <v>4.6849999999999999E-3</v>
      </c>
      <c r="J283" s="28">
        <v>4.6849999999999999E-3</v>
      </c>
      <c r="K283" s="28">
        <v>4.6849999999999999E-3</v>
      </c>
      <c r="L283" s="28">
        <v>4.3940000000000003E-3</v>
      </c>
      <c r="M283" s="28">
        <v>4.6849999999999999E-3</v>
      </c>
      <c r="N283" s="28">
        <v>4.3940000000000003E-3</v>
      </c>
      <c r="O283" s="28">
        <v>4.6849999999999999E-3</v>
      </c>
      <c r="P283" s="28">
        <v>4.6849999999999999E-3</v>
      </c>
      <c r="Q283" s="3"/>
      <c r="R283" s="28">
        <v>4.6849999999999999E-3</v>
      </c>
      <c r="S283" s="28">
        <v>4.6849999999999999E-3</v>
      </c>
      <c r="T283" s="28">
        <v>4.6849999999999999E-3</v>
      </c>
      <c r="U283" s="3"/>
      <c r="V283" s="3"/>
      <c r="W283" s="28">
        <v>4.6849999999999999E-3</v>
      </c>
    </row>
    <row r="284" spans="1:23" x14ac:dyDescent="0.25">
      <c r="A284" s="4">
        <v>13</v>
      </c>
      <c r="B284" s="3" t="s">
        <v>5</v>
      </c>
      <c r="C284" s="3" t="s">
        <v>8</v>
      </c>
      <c r="D284" s="3"/>
      <c r="E284" s="28">
        <v>-4.1E-5</v>
      </c>
      <c r="F284" s="28"/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8">
        <v>-2.8860000000000001E-3</v>
      </c>
      <c r="M284" s="28">
        <v>0</v>
      </c>
      <c r="N284" s="28">
        <v>0</v>
      </c>
      <c r="O284" s="28">
        <v>0</v>
      </c>
      <c r="P284" s="28">
        <v>0</v>
      </c>
      <c r="Q284" s="3"/>
      <c r="R284" s="28">
        <v>0</v>
      </c>
      <c r="S284" s="28">
        <v>0</v>
      </c>
      <c r="T284" s="28">
        <v>0</v>
      </c>
      <c r="U284" s="3"/>
      <c r="V284" s="3"/>
      <c r="W284" s="28">
        <v>0</v>
      </c>
    </row>
    <row r="285" spans="1:23" x14ac:dyDescent="0.25">
      <c r="A285" s="4">
        <v>14</v>
      </c>
      <c r="B285" s="3" t="s">
        <v>9</v>
      </c>
      <c r="C285" s="3" t="s">
        <v>9</v>
      </c>
      <c r="D285" s="3"/>
      <c r="E285" s="28">
        <v>0</v>
      </c>
      <c r="F285" s="28"/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3"/>
      <c r="R285" s="28">
        <v>0</v>
      </c>
      <c r="S285" s="28">
        <v>0</v>
      </c>
      <c r="T285" s="28">
        <v>0</v>
      </c>
      <c r="U285" s="3"/>
      <c r="V285" s="3"/>
      <c r="W285" s="28">
        <v>0</v>
      </c>
    </row>
    <row r="286" spans="1:23" x14ac:dyDescent="0.25">
      <c r="A286" s="4">
        <v>15</v>
      </c>
      <c r="B286" s="3" t="s">
        <v>9</v>
      </c>
      <c r="C286" s="3" t="s">
        <v>9</v>
      </c>
      <c r="D286" s="3"/>
      <c r="E286" s="28">
        <v>0</v>
      </c>
      <c r="F286" s="28"/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3"/>
      <c r="R286" s="28">
        <v>0</v>
      </c>
      <c r="S286" s="28">
        <v>0</v>
      </c>
      <c r="T286" s="28">
        <v>0</v>
      </c>
      <c r="U286" s="3"/>
      <c r="V286" s="3"/>
      <c r="W286" s="28">
        <v>0</v>
      </c>
    </row>
    <row r="287" spans="1:23" x14ac:dyDescent="0.25">
      <c r="A287" s="4">
        <v>16</v>
      </c>
      <c r="B287" s="3" t="s">
        <v>9</v>
      </c>
      <c r="C287" s="3" t="s">
        <v>9</v>
      </c>
      <c r="D287" s="3"/>
      <c r="E287" s="28">
        <v>0</v>
      </c>
      <c r="F287" s="28"/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3"/>
      <c r="R287" s="28">
        <v>0</v>
      </c>
      <c r="S287" s="28">
        <v>0</v>
      </c>
      <c r="T287" s="28">
        <v>0</v>
      </c>
      <c r="U287" s="3"/>
      <c r="V287" s="3"/>
      <c r="W287" s="28">
        <v>0</v>
      </c>
    </row>
    <row r="288" spans="1:23" x14ac:dyDescent="0.25">
      <c r="A288" s="7">
        <v>17</v>
      </c>
      <c r="B288" s="8" t="s">
        <v>5</v>
      </c>
      <c r="C288" s="8" t="s">
        <v>15</v>
      </c>
      <c r="D288" s="8"/>
      <c r="E288" s="29">
        <v>6.169E-3</v>
      </c>
      <c r="F288" s="29"/>
      <c r="G288" s="29">
        <v>6.4609999999999997E-3</v>
      </c>
      <c r="H288" s="29">
        <v>6.2969999999999996E-3</v>
      </c>
      <c r="I288" s="29">
        <v>6.2360000000000002E-3</v>
      </c>
      <c r="J288" s="29">
        <v>5.9480000000000002E-3</v>
      </c>
      <c r="K288" s="29">
        <v>5.8609999999999999E-3</v>
      </c>
      <c r="L288" s="29">
        <v>2.7989999999999998E-3</v>
      </c>
      <c r="M288" s="29">
        <v>5.6909999999999999E-3</v>
      </c>
      <c r="N288" s="29">
        <v>5.4510000000000001E-3</v>
      </c>
      <c r="O288" s="29">
        <v>5.653E-3</v>
      </c>
      <c r="P288" s="29">
        <v>6.4380000000000001E-3</v>
      </c>
      <c r="Q288" s="3"/>
      <c r="R288" s="29">
        <v>5.9670000000000001E-3</v>
      </c>
      <c r="S288" s="29">
        <v>4.6990000000000001E-3</v>
      </c>
      <c r="T288" s="29">
        <v>4.6849999999999999E-3</v>
      </c>
      <c r="U288" s="3"/>
      <c r="V288" s="3"/>
      <c r="W288" s="29">
        <v>5.9630000000000004E-3</v>
      </c>
    </row>
    <row r="289" spans="1:23" x14ac:dyDescent="0.25">
      <c r="A289" s="4">
        <v>18</v>
      </c>
      <c r="B289" s="3" t="s">
        <v>5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4">
        <v>19</v>
      </c>
      <c r="B290" s="3"/>
      <c r="C290" s="40" t="s">
        <v>81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4">
        <v>20</v>
      </c>
      <c r="B291" s="3" t="s">
        <v>5</v>
      </c>
      <c r="C291" s="3" t="s">
        <v>6</v>
      </c>
      <c r="D291" s="3"/>
      <c r="E291" s="28">
        <v>1.8232999999999999E-2</v>
      </c>
      <c r="F291" s="28"/>
      <c r="G291" s="28">
        <v>2.6120999999999998E-2</v>
      </c>
      <c r="H291" s="28">
        <v>1.8881999999999999E-2</v>
      </c>
      <c r="I291" s="28">
        <v>1.4298E-2</v>
      </c>
      <c r="J291" s="28">
        <v>9.5630000000000003E-3</v>
      </c>
      <c r="K291" s="28">
        <v>1.2515E-2</v>
      </c>
      <c r="L291" s="28">
        <v>9.4990000000000005E-3</v>
      </c>
      <c r="M291" s="28">
        <v>-1.2459999999999999E-3</v>
      </c>
      <c r="N291" s="28">
        <v>-2.2699999999999999E-4</v>
      </c>
      <c r="O291" s="28">
        <v>3.1466000000000001E-2</v>
      </c>
      <c r="P291" s="28">
        <v>2.2596000000000002E-2</v>
      </c>
      <c r="Q291" s="3"/>
      <c r="R291" s="28">
        <v>1.0795000000000001E-2</v>
      </c>
      <c r="S291" s="28">
        <v>4.7799000000000001E-2</v>
      </c>
      <c r="T291" s="28">
        <v>3.0970999999999999E-2</v>
      </c>
      <c r="U291" s="3"/>
      <c r="V291" s="3"/>
      <c r="W291" s="28">
        <v>1.0912E-2</v>
      </c>
    </row>
    <row r="292" spans="1:23" x14ac:dyDescent="0.25">
      <c r="A292" s="4">
        <v>21</v>
      </c>
      <c r="B292" s="3" t="s">
        <v>5</v>
      </c>
      <c r="C292" s="3" t="s">
        <v>7</v>
      </c>
      <c r="D292" s="3"/>
      <c r="E292" s="28">
        <v>0</v>
      </c>
      <c r="F292" s="28"/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3"/>
      <c r="R292" s="28">
        <v>0</v>
      </c>
      <c r="S292" s="28">
        <v>0</v>
      </c>
      <c r="T292" s="28">
        <v>0</v>
      </c>
      <c r="U292" s="3"/>
      <c r="V292" s="3"/>
      <c r="W292" s="28">
        <v>0</v>
      </c>
    </row>
    <row r="293" spans="1:23" x14ac:dyDescent="0.25">
      <c r="A293" s="4">
        <v>22</v>
      </c>
      <c r="B293" s="3" t="s">
        <v>5</v>
      </c>
      <c r="C293" s="3" t="s">
        <v>8</v>
      </c>
      <c r="D293" s="3"/>
      <c r="E293" s="28">
        <v>6.28E-3</v>
      </c>
      <c r="F293" s="28"/>
      <c r="G293" s="28">
        <v>1.0330000000000001E-2</v>
      </c>
      <c r="H293" s="28">
        <v>4.189E-3</v>
      </c>
      <c r="I293" s="28">
        <v>9.9299999999999996E-4</v>
      </c>
      <c r="J293" s="28">
        <v>5.3399999999999997E-4</v>
      </c>
      <c r="K293" s="28">
        <v>3.885E-3</v>
      </c>
      <c r="L293" s="28">
        <v>1.0399999999999999E-3</v>
      </c>
      <c r="M293" s="28">
        <v>5.1800000000000001E-4</v>
      </c>
      <c r="N293" s="28">
        <v>2.7E-4</v>
      </c>
      <c r="O293" s="28">
        <v>0.144982</v>
      </c>
      <c r="P293" s="28">
        <v>4.1199999999999999E-4</v>
      </c>
      <c r="Q293" s="3"/>
      <c r="R293" s="28">
        <v>3.333E-3</v>
      </c>
      <c r="S293" s="28">
        <v>2.8E-3</v>
      </c>
      <c r="T293" s="28">
        <v>1.0251E-2</v>
      </c>
      <c r="U293" s="3"/>
      <c r="V293" s="3"/>
      <c r="W293" s="28">
        <v>3.3319999999999999E-3</v>
      </c>
    </row>
    <row r="294" spans="1:23" x14ac:dyDescent="0.25">
      <c r="A294" s="4">
        <v>23</v>
      </c>
      <c r="B294" s="3" t="s">
        <v>9</v>
      </c>
      <c r="C294" s="3" t="s">
        <v>9</v>
      </c>
      <c r="D294" s="3"/>
      <c r="E294" s="28">
        <v>0</v>
      </c>
      <c r="F294" s="28"/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  <c r="Q294" s="3"/>
      <c r="R294" s="28">
        <v>0</v>
      </c>
      <c r="S294" s="28">
        <v>0</v>
      </c>
      <c r="T294" s="28">
        <v>0</v>
      </c>
      <c r="U294" s="3"/>
      <c r="V294" s="3"/>
      <c r="W294" s="28">
        <v>0</v>
      </c>
    </row>
    <row r="295" spans="1:23" x14ac:dyDescent="0.25">
      <c r="A295" s="4">
        <v>24</v>
      </c>
      <c r="B295" s="3" t="s">
        <v>9</v>
      </c>
      <c r="C295" s="3" t="s">
        <v>9</v>
      </c>
      <c r="D295" s="3"/>
      <c r="E295" s="28">
        <v>0</v>
      </c>
      <c r="F295" s="28"/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3"/>
      <c r="R295" s="28">
        <v>0</v>
      </c>
      <c r="S295" s="28">
        <v>0</v>
      </c>
      <c r="T295" s="28">
        <v>0</v>
      </c>
      <c r="U295" s="3"/>
      <c r="V295" s="3"/>
      <c r="W295" s="28">
        <v>0</v>
      </c>
    </row>
    <row r="296" spans="1:23" x14ac:dyDescent="0.25">
      <c r="A296" s="4">
        <v>25</v>
      </c>
      <c r="B296" s="3" t="s">
        <v>9</v>
      </c>
      <c r="C296" s="3" t="s">
        <v>9</v>
      </c>
      <c r="D296" s="3"/>
      <c r="E296" s="28">
        <v>0</v>
      </c>
      <c r="F296" s="28"/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3"/>
      <c r="R296" s="28">
        <v>0</v>
      </c>
      <c r="S296" s="28">
        <v>0</v>
      </c>
      <c r="T296" s="28">
        <v>0</v>
      </c>
      <c r="U296" s="3"/>
      <c r="V296" s="3"/>
      <c r="W296" s="28">
        <v>0</v>
      </c>
    </row>
    <row r="297" spans="1:23" x14ac:dyDescent="0.25">
      <c r="A297" s="7">
        <v>26</v>
      </c>
      <c r="B297" s="8" t="s">
        <v>5</v>
      </c>
      <c r="C297" s="8" t="s">
        <v>15</v>
      </c>
      <c r="D297" s="8"/>
      <c r="E297" s="29">
        <v>2.4514000000000001E-2</v>
      </c>
      <c r="F297" s="29"/>
      <c r="G297" s="29">
        <v>3.6451999999999998E-2</v>
      </c>
      <c r="H297" s="29">
        <v>2.3071000000000001E-2</v>
      </c>
      <c r="I297" s="29">
        <v>1.5292E-2</v>
      </c>
      <c r="J297" s="29">
        <v>1.0097E-2</v>
      </c>
      <c r="K297" s="29">
        <v>1.6400000000000001E-2</v>
      </c>
      <c r="L297" s="29">
        <v>1.0539E-2</v>
      </c>
      <c r="M297" s="29">
        <v>-7.2800000000000002E-4</v>
      </c>
      <c r="N297" s="29">
        <v>4.3000000000000002E-5</v>
      </c>
      <c r="O297" s="29">
        <v>0.17644799999999999</v>
      </c>
      <c r="P297" s="29">
        <v>2.3008000000000001E-2</v>
      </c>
      <c r="Q297" s="3"/>
      <c r="R297" s="29">
        <v>1.4128999999999999E-2</v>
      </c>
      <c r="S297" s="29">
        <v>5.0597999999999997E-2</v>
      </c>
      <c r="T297" s="29">
        <v>4.1221000000000001E-2</v>
      </c>
      <c r="U297" s="3"/>
      <c r="V297" s="3"/>
      <c r="W297" s="29">
        <v>1.4244E-2</v>
      </c>
    </row>
    <row r="298" spans="1:23" x14ac:dyDescent="0.25">
      <c r="A298" s="4"/>
      <c r="B298" s="3" t="s">
        <v>5</v>
      </c>
      <c r="C298" s="40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4"/>
      <c r="B299" s="3" t="s">
        <v>9</v>
      </c>
      <c r="C299" s="3"/>
      <c r="D299" s="3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3"/>
      <c r="R299" s="28"/>
      <c r="S299" s="28"/>
      <c r="T299" s="28"/>
      <c r="U299" s="3"/>
      <c r="V299" s="3"/>
      <c r="W299" s="28"/>
    </row>
    <row r="300" spans="1:23" x14ac:dyDescent="0.25">
      <c r="A300" s="4"/>
      <c r="B300" s="3" t="s">
        <v>9</v>
      </c>
      <c r="C300" s="3" t="s">
        <v>9</v>
      </c>
      <c r="D300" s="3"/>
      <c r="E300" s="28">
        <v>0</v>
      </c>
      <c r="F300" s="28"/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3"/>
      <c r="R300" s="28">
        <v>0</v>
      </c>
      <c r="S300" s="28">
        <v>0</v>
      </c>
      <c r="T300" s="28">
        <v>0</v>
      </c>
      <c r="U300" s="3"/>
      <c r="V300" s="3"/>
      <c r="W300" s="28">
        <v>0</v>
      </c>
    </row>
    <row r="301" spans="1:23" x14ac:dyDescent="0.25">
      <c r="A301" s="4"/>
      <c r="B301" s="3" t="s">
        <v>9</v>
      </c>
      <c r="C301" s="3" t="s">
        <v>9</v>
      </c>
      <c r="D301" s="3"/>
      <c r="E301" s="28">
        <v>0</v>
      </c>
      <c r="F301" s="28"/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3"/>
      <c r="R301" s="28">
        <v>0</v>
      </c>
      <c r="S301" s="28">
        <v>0</v>
      </c>
      <c r="T301" s="28">
        <v>0</v>
      </c>
      <c r="U301" s="3"/>
      <c r="V301" s="3"/>
      <c r="W301" s="28">
        <v>0</v>
      </c>
    </row>
    <row r="302" spans="1:23" x14ac:dyDescent="0.25">
      <c r="A302" s="4"/>
      <c r="B302" s="3" t="s">
        <v>9</v>
      </c>
      <c r="C302" s="3" t="s">
        <v>9</v>
      </c>
      <c r="D302" s="3"/>
      <c r="E302" s="28">
        <v>0</v>
      </c>
      <c r="F302" s="28"/>
      <c r="G302" s="28">
        <v>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3"/>
      <c r="R302" s="28">
        <v>0</v>
      </c>
      <c r="S302" s="28">
        <v>0</v>
      </c>
      <c r="T302" s="28">
        <v>0</v>
      </c>
      <c r="U302" s="3"/>
      <c r="V302" s="3"/>
      <c r="W302" s="28">
        <v>0</v>
      </c>
    </row>
    <row r="303" spans="1:23" x14ac:dyDescent="0.25">
      <c r="A303" s="4"/>
      <c r="B303" s="3" t="s">
        <v>9</v>
      </c>
      <c r="C303" s="3" t="s">
        <v>9</v>
      </c>
      <c r="D303" s="3"/>
      <c r="E303" s="28">
        <v>0</v>
      </c>
      <c r="F303" s="28"/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3"/>
      <c r="R303" s="28">
        <v>0</v>
      </c>
      <c r="S303" s="28">
        <v>0</v>
      </c>
      <c r="T303" s="28">
        <v>0</v>
      </c>
      <c r="U303" s="3"/>
      <c r="V303" s="3"/>
      <c r="W303" s="28">
        <v>0</v>
      </c>
    </row>
    <row r="304" spans="1:23" x14ac:dyDescent="0.25">
      <c r="A304" s="4"/>
      <c r="B304" s="3" t="s">
        <v>9</v>
      </c>
      <c r="C304" s="3" t="s">
        <v>9</v>
      </c>
      <c r="D304" s="3"/>
      <c r="E304" s="28">
        <v>0</v>
      </c>
      <c r="F304" s="28"/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3"/>
      <c r="R304" s="28">
        <v>0</v>
      </c>
      <c r="S304" s="28">
        <v>0</v>
      </c>
      <c r="T304" s="28">
        <v>0</v>
      </c>
      <c r="U304" s="3"/>
      <c r="V304" s="3"/>
      <c r="W304" s="28">
        <v>0</v>
      </c>
    </row>
    <row r="305" spans="1:23" x14ac:dyDescent="0.25">
      <c r="A305" s="7"/>
      <c r="B305" s="8" t="s">
        <v>9</v>
      </c>
      <c r="C305" s="8" t="s">
        <v>9</v>
      </c>
      <c r="D305" s="8"/>
      <c r="E305" s="29">
        <v>0</v>
      </c>
      <c r="F305" s="29"/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29">
        <v>0</v>
      </c>
      <c r="P305" s="29">
        <v>0</v>
      </c>
      <c r="Q305" s="3"/>
      <c r="R305" s="29">
        <v>0</v>
      </c>
      <c r="S305" s="29">
        <v>0</v>
      </c>
      <c r="T305" s="29">
        <v>0</v>
      </c>
      <c r="U305" s="3"/>
      <c r="V305" s="3"/>
      <c r="W305" s="29">
        <v>0</v>
      </c>
    </row>
    <row r="306" spans="1:23" x14ac:dyDescent="0.25">
      <c r="A306" s="4"/>
      <c r="B306" s="3" t="s">
        <v>9</v>
      </c>
      <c r="C306" s="3" t="s">
        <v>9</v>
      </c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4"/>
      <c r="B307" s="3" t="s">
        <v>9</v>
      </c>
      <c r="C307" s="40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4"/>
      <c r="B308" s="3" t="s">
        <v>9</v>
      </c>
      <c r="C308" s="3"/>
      <c r="D308" s="3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3"/>
      <c r="R308" s="28"/>
      <c r="S308" s="28"/>
      <c r="T308" s="28"/>
      <c r="U308" s="3"/>
      <c r="V308" s="3"/>
      <c r="W308" s="28"/>
    </row>
    <row r="309" spans="1:23" x14ac:dyDescent="0.25">
      <c r="A309" s="4"/>
      <c r="B309" s="3" t="s">
        <v>9</v>
      </c>
      <c r="C309" s="3" t="s">
        <v>9</v>
      </c>
      <c r="D309" s="3"/>
      <c r="E309" s="28">
        <v>0</v>
      </c>
      <c r="F309" s="28"/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3"/>
      <c r="R309" s="28">
        <v>0</v>
      </c>
      <c r="S309" s="28">
        <v>0</v>
      </c>
      <c r="T309" s="28">
        <v>0</v>
      </c>
      <c r="U309" s="3"/>
      <c r="V309" s="3"/>
      <c r="W309" s="28">
        <v>0</v>
      </c>
    </row>
    <row r="310" spans="1:23" x14ac:dyDescent="0.25">
      <c r="A310" s="4"/>
      <c r="B310" s="3" t="s">
        <v>9</v>
      </c>
      <c r="C310" s="3" t="s">
        <v>9</v>
      </c>
      <c r="D310" s="3"/>
      <c r="E310" s="28">
        <v>0</v>
      </c>
      <c r="F310" s="28"/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3"/>
      <c r="R310" s="28">
        <v>0</v>
      </c>
      <c r="S310" s="28">
        <v>0</v>
      </c>
      <c r="T310" s="28">
        <v>0</v>
      </c>
      <c r="U310" s="3"/>
      <c r="V310" s="3"/>
      <c r="W310" s="28">
        <v>0</v>
      </c>
    </row>
    <row r="311" spans="1:23" x14ac:dyDescent="0.25">
      <c r="A311" s="4"/>
      <c r="B311" s="3" t="s">
        <v>9</v>
      </c>
      <c r="C311" s="3" t="s">
        <v>9</v>
      </c>
      <c r="D311" s="3"/>
      <c r="E311" s="28">
        <v>0</v>
      </c>
      <c r="F311" s="28"/>
      <c r="G311" s="28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3"/>
      <c r="R311" s="28">
        <v>0</v>
      </c>
      <c r="S311" s="28">
        <v>0</v>
      </c>
      <c r="T311" s="28">
        <v>0</v>
      </c>
      <c r="U311" s="3"/>
      <c r="V311" s="3"/>
      <c r="W311" s="28">
        <v>0</v>
      </c>
    </row>
    <row r="312" spans="1:23" x14ac:dyDescent="0.25">
      <c r="A312" s="4"/>
      <c r="B312" s="3" t="s">
        <v>9</v>
      </c>
      <c r="C312" s="3" t="s">
        <v>9</v>
      </c>
      <c r="D312" s="3"/>
      <c r="E312" s="28">
        <v>0</v>
      </c>
      <c r="F312" s="28"/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3"/>
      <c r="R312" s="28">
        <v>0</v>
      </c>
      <c r="S312" s="28">
        <v>0</v>
      </c>
      <c r="T312" s="28">
        <v>0</v>
      </c>
      <c r="U312" s="3"/>
      <c r="V312" s="3"/>
      <c r="W312" s="28">
        <v>0</v>
      </c>
    </row>
    <row r="313" spans="1:23" x14ac:dyDescent="0.25">
      <c r="A313" s="4"/>
      <c r="B313" s="3" t="s">
        <v>9</v>
      </c>
      <c r="C313" s="3" t="s">
        <v>9</v>
      </c>
      <c r="D313" s="3"/>
      <c r="E313" s="28">
        <v>0</v>
      </c>
      <c r="F313" s="28"/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3"/>
      <c r="R313" s="28">
        <v>0</v>
      </c>
      <c r="S313" s="28">
        <v>0</v>
      </c>
      <c r="T313" s="28">
        <v>0</v>
      </c>
      <c r="U313" s="3"/>
      <c r="V313" s="3"/>
      <c r="W313" s="28">
        <v>0</v>
      </c>
    </row>
    <row r="314" spans="1:23" x14ac:dyDescent="0.25">
      <c r="A314" s="7"/>
      <c r="B314" s="8" t="s">
        <v>9</v>
      </c>
      <c r="C314" s="8" t="s">
        <v>9</v>
      </c>
      <c r="D314" s="8"/>
      <c r="E314" s="29">
        <v>0</v>
      </c>
      <c r="F314" s="29"/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  <c r="O314" s="29">
        <v>0</v>
      </c>
      <c r="P314" s="29">
        <v>0</v>
      </c>
      <c r="Q314" s="3"/>
      <c r="R314" s="29">
        <v>0</v>
      </c>
      <c r="S314" s="29">
        <v>0</v>
      </c>
      <c r="T314" s="29">
        <v>0</v>
      </c>
      <c r="U314" s="3"/>
      <c r="V314" s="3"/>
      <c r="W314" s="29">
        <v>0</v>
      </c>
    </row>
    <row r="315" spans="1:23" x14ac:dyDescent="0.25">
      <c r="A315" s="4"/>
      <c r="B315" s="3" t="s">
        <v>9</v>
      </c>
      <c r="C315" s="3" t="s">
        <v>9</v>
      </c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4"/>
      <c r="B316" s="3" t="s">
        <v>9</v>
      </c>
      <c r="C316" s="40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4"/>
      <c r="B317" s="3" t="s">
        <v>9</v>
      </c>
      <c r="C317" s="3"/>
      <c r="D317" s="3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3"/>
      <c r="R317" s="28"/>
      <c r="S317" s="28"/>
      <c r="T317" s="28"/>
      <c r="U317" s="3"/>
      <c r="V317" s="3"/>
      <c r="W317" s="28"/>
    </row>
    <row r="318" spans="1:23" x14ac:dyDescent="0.25">
      <c r="A318" s="4"/>
      <c r="B318" s="3" t="s">
        <v>9</v>
      </c>
      <c r="C318" s="3" t="s">
        <v>9</v>
      </c>
      <c r="D318" s="3"/>
      <c r="E318" s="28">
        <v>0</v>
      </c>
      <c r="F318" s="28"/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  <c r="Q318" s="3"/>
      <c r="R318" s="28">
        <v>0</v>
      </c>
      <c r="S318" s="28">
        <v>0</v>
      </c>
      <c r="T318" s="28">
        <v>0</v>
      </c>
      <c r="U318" s="3"/>
      <c r="V318" s="3"/>
      <c r="W318" s="28">
        <v>0</v>
      </c>
    </row>
    <row r="319" spans="1:23" x14ac:dyDescent="0.25">
      <c r="A319" s="4"/>
      <c r="B319" s="3" t="s">
        <v>9</v>
      </c>
      <c r="C319" s="3" t="s">
        <v>9</v>
      </c>
      <c r="D319" s="3"/>
      <c r="E319" s="28">
        <v>0</v>
      </c>
      <c r="F319" s="28"/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3"/>
      <c r="R319" s="28">
        <v>0</v>
      </c>
      <c r="S319" s="28">
        <v>0</v>
      </c>
      <c r="T319" s="28">
        <v>0</v>
      </c>
      <c r="U319" s="3"/>
      <c r="V319" s="3"/>
      <c r="W319" s="28">
        <v>0</v>
      </c>
    </row>
    <row r="320" spans="1:23" x14ac:dyDescent="0.25">
      <c r="A320" s="4"/>
      <c r="B320" s="3" t="s">
        <v>9</v>
      </c>
      <c r="C320" s="3" t="s">
        <v>9</v>
      </c>
      <c r="D320" s="3"/>
      <c r="E320" s="28">
        <v>0</v>
      </c>
      <c r="F320" s="28"/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3"/>
      <c r="R320" s="28">
        <v>0</v>
      </c>
      <c r="S320" s="28">
        <v>0</v>
      </c>
      <c r="T320" s="28">
        <v>0</v>
      </c>
      <c r="U320" s="3"/>
      <c r="V320" s="3"/>
      <c r="W320" s="28">
        <v>0</v>
      </c>
    </row>
    <row r="321" spans="1:23" x14ac:dyDescent="0.25">
      <c r="A321" s="4"/>
      <c r="B321" s="3" t="s">
        <v>9</v>
      </c>
      <c r="C321" s="3" t="s">
        <v>9</v>
      </c>
      <c r="D321" s="3"/>
      <c r="E321" s="28">
        <v>0</v>
      </c>
      <c r="F321" s="28"/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3"/>
      <c r="R321" s="28">
        <v>0</v>
      </c>
      <c r="S321" s="28">
        <v>0</v>
      </c>
      <c r="T321" s="28">
        <v>0</v>
      </c>
      <c r="U321" s="3"/>
      <c r="V321" s="3"/>
      <c r="W321" s="28">
        <v>0</v>
      </c>
    </row>
    <row r="322" spans="1:23" x14ac:dyDescent="0.25">
      <c r="A322" s="4"/>
      <c r="B322" s="3" t="s">
        <v>9</v>
      </c>
      <c r="C322" s="3" t="s">
        <v>9</v>
      </c>
      <c r="D322" s="3"/>
      <c r="E322" s="28">
        <v>0</v>
      </c>
      <c r="F322" s="28"/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3"/>
      <c r="R322" s="28">
        <v>0</v>
      </c>
      <c r="S322" s="28">
        <v>0</v>
      </c>
      <c r="T322" s="28">
        <v>0</v>
      </c>
      <c r="U322" s="3"/>
      <c r="V322" s="3"/>
      <c r="W322" s="28">
        <v>0</v>
      </c>
    </row>
    <row r="323" spans="1:23" x14ac:dyDescent="0.25">
      <c r="A323" s="7"/>
      <c r="B323" s="8" t="s">
        <v>9</v>
      </c>
      <c r="C323" s="8" t="s">
        <v>9</v>
      </c>
      <c r="D323" s="8"/>
      <c r="E323" s="29">
        <v>0</v>
      </c>
      <c r="F323" s="29"/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 s="29">
        <v>0</v>
      </c>
      <c r="Q323" s="3"/>
      <c r="R323" s="29">
        <v>0</v>
      </c>
      <c r="S323" s="29">
        <v>0</v>
      </c>
      <c r="T323" s="29">
        <v>0</v>
      </c>
      <c r="U323" s="3"/>
      <c r="V323" s="3"/>
      <c r="W323" s="29">
        <v>0</v>
      </c>
    </row>
    <row r="324" spans="1:23" x14ac:dyDescent="0.25">
      <c r="A324" s="4"/>
      <c r="B324" s="3" t="s">
        <v>9</v>
      </c>
      <c r="C324" s="3" t="s">
        <v>9</v>
      </c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4"/>
      <c r="B325" s="3" t="s">
        <v>9</v>
      </c>
      <c r="C325" s="40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4"/>
      <c r="B326" s="3" t="s">
        <v>9</v>
      </c>
      <c r="C326" s="3"/>
      <c r="D326" s="3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3"/>
      <c r="R326" s="28"/>
      <c r="S326" s="28"/>
      <c r="T326" s="28"/>
      <c r="U326" s="3"/>
      <c r="V326" s="3"/>
      <c r="W326" s="28"/>
    </row>
    <row r="327" spans="1:23" x14ac:dyDescent="0.25">
      <c r="A327" s="4"/>
      <c r="B327" s="3" t="s">
        <v>9</v>
      </c>
      <c r="C327" s="3" t="s">
        <v>9</v>
      </c>
      <c r="D327" s="3"/>
      <c r="E327" s="28">
        <v>0</v>
      </c>
      <c r="F327" s="28"/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3"/>
      <c r="R327" s="28">
        <v>0</v>
      </c>
      <c r="S327" s="28">
        <v>0</v>
      </c>
      <c r="T327" s="28">
        <v>0</v>
      </c>
      <c r="U327" s="3"/>
      <c r="V327" s="3"/>
      <c r="W327" s="28">
        <v>0</v>
      </c>
    </row>
    <row r="328" spans="1:23" x14ac:dyDescent="0.25">
      <c r="A328" s="4"/>
      <c r="B328" s="3" t="s">
        <v>9</v>
      </c>
      <c r="C328" s="3" t="s">
        <v>9</v>
      </c>
      <c r="D328" s="3"/>
      <c r="E328" s="28">
        <v>0</v>
      </c>
      <c r="F328" s="28"/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3"/>
      <c r="R328" s="28">
        <v>0</v>
      </c>
      <c r="S328" s="28">
        <v>0</v>
      </c>
      <c r="T328" s="28">
        <v>0</v>
      </c>
      <c r="U328" s="3"/>
      <c r="V328" s="3"/>
      <c r="W328" s="28">
        <v>0</v>
      </c>
    </row>
    <row r="329" spans="1:23" x14ac:dyDescent="0.25">
      <c r="A329" s="4"/>
      <c r="B329" s="3" t="s">
        <v>9</v>
      </c>
      <c r="C329" s="3" t="s">
        <v>9</v>
      </c>
      <c r="D329" s="3"/>
      <c r="E329" s="28">
        <v>0</v>
      </c>
      <c r="F329" s="28"/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3"/>
      <c r="R329" s="28">
        <v>0</v>
      </c>
      <c r="S329" s="28">
        <v>0</v>
      </c>
      <c r="T329" s="28">
        <v>0</v>
      </c>
      <c r="U329" s="3"/>
      <c r="V329" s="3"/>
      <c r="W329" s="28">
        <v>0</v>
      </c>
    </row>
    <row r="330" spans="1:23" x14ac:dyDescent="0.25">
      <c r="A330" s="4"/>
      <c r="B330" s="3" t="s">
        <v>9</v>
      </c>
      <c r="C330" s="3" t="s">
        <v>9</v>
      </c>
      <c r="D330" s="3"/>
      <c r="E330" s="28">
        <v>0</v>
      </c>
      <c r="F330" s="28"/>
      <c r="G330" s="28">
        <v>0</v>
      </c>
      <c r="H330" s="28">
        <v>0</v>
      </c>
      <c r="I330" s="28">
        <v>0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3"/>
      <c r="R330" s="28">
        <v>0</v>
      </c>
      <c r="S330" s="28">
        <v>0</v>
      </c>
      <c r="T330" s="28">
        <v>0</v>
      </c>
      <c r="U330" s="3"/>
      <c r="V330" s="3"/>
      <c r="W330" s="28">
        <v>0</v>
      </c>
    </row>
    <row r="331" spans="1:23" x14ac:dyDescent="0.25">
      <c r="A331" s="4"/>
      <c r="B331" s="3" t="s">
        <v>9</v>
      </c>
      <c r="C331" s="3" t="s">
        <v>9</v>
      </c>
      <c r="D331" s="3"/>
      <c r="E331" s="28">
        <v>0</v>
      </c>
      <c r="F331" s="28"/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0</v>
      </c>
      <c r="Q331" s="3"/>
      <c r="R331" s="28">
        <v>0</v>
      </c>
      <c r="S331" s="28">
        <v>0</v>
      </c>
      <c r="T331" s="28">
        <v>0</v>
      </c>
      <c r="U331" s="3"/>
      <c r="V331" s="3"/>
      <c r="W331" s="28">
        <v>0</v>
      </c>
    </row>
    <row r="332" spans="1:23" x14ac:dyDescent="0.25">
      <c r="A332" s="7"/>
      <c r="B332" s="8" t="s">
        <v>9</v>
      </c>
      <c r="C332" s="8" t="s">
        <v>9</v>
      </c>
      <c r="D332" s="8"/>
      <c r="E332" s="29">
        <v>0</v>
      </c>
      <c r="F332" s="29"/>
      <c r="G332" s="29">
        <v>0</v>
      </c>
      <c r="H332" s="29">
        <v>0</v>
      </c>
      <c r="I332" s="29">
        <v>0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v>0</v>
      </c>
      <c r="P332" s="29">
        <v>0</v>
      </c>
      <c r="Q332" s="3"/>
      <c r="R332" s="29">
        <v>0</v>
      </c>
      <c r="S332" s="29">
        <v>0</v>
      </c>
      <c r="T332" s="29">
        <v>0</v>
      </c>
      <c r="U332" s="3"/>
      <c r="V332" s="3"/>
      <c r="W332" s="29">
        <v>0</v>
      </c>
    </row>
    <row r="333" spans="1:23" x14ac:dyDescent="0.25">
      <c r="A333" s="4"/>
      <c r="B333" s="3" t="s">
        <v>9</v>
      </c>
      <c r="C333" s="3" t="s">
        <v>9</v>
      </c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4"/>
      <c r="B334" s="3" t="s">
        <v>9</v>
      </c>
      <c r="C334" s="40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4"/>
      <c r="B335" s="3" t="s">
        <v>9</v>
      </c>
      <c r="C335" s="3"/>
      <c r="D335" s="3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3"/>
      <c r="R335" s="28"/>
      <c r="S335" s="28"/>
      <c r="T335" s="28"/>
      <c r="U335" s="3"/>
      <c r="V335" s="3"/>
      <c r="W335" s="28"/>
    </row>
    <row r="336" spans="1:23" x14ac:dyDescent="0.25">
      <c r="A336" s="4"/>
      <c r="B336" s="3" t="s">
        <v>9</v>
      </c>
      <c r="C336" s="3" t="s">
        <v>9</v>
      </c>
      <c r="D336" s="3"/>
      <c r="E336" s="28">
        <v>0</v>
      </c>
      <c r="F336" s="28"/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  <c r="Q336" s="3"/>
      <c r="R336" s="28">
        <v>0</v>
      </c>
      <c r="S336" s="28">
        <v>0</v>
      </c>
      <c r="T336" s="28">
        <v>0</v>
      </c>
      <c r="U336" s="3"/>
      <c r="V336" s="3"/>
      <c r="W336" s="28">
        <v>0</v>
      </c>
    </row>
    <row r="337" spans="1:23" x14ac:dyDescent="0.25">
      <c r="A337" s="4"/>
      <c r="B337" s="3" t="s">
        <v>9</v>
      </c>
      <c r="C337" s="3" t="s">
        <v>9</v>
      </c>
      <c r="D337" s="3"/>
      <c r="E337" s="28">
        <v>0</v>
      </c>
      <c r="F337" s="28"/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3"/>
      <c r="R337" s="28">
        <v>0</v>
      </c>
      <c r="S337" s="28">
        <v>0</v>
      </c>
      <c r="T337" s="28">
        <v>0</v>
      </c>
      <c r="U337" s="3"/>
      <c r="V337" s="3"/>
      <c r="W337" s="28">
        <v>0</v>
      </c>
    </row>
    <row r="338" spans="1:23" x14ac:dyDescent="0.25">
      <c r="A338" s="4"/>
      <c r="B338" s="3" t="s">
        <v>9</v>
      </c>
      <c r="C338" s="3" t="s">
        <v>9</v>
      </c>
      <c r="D338" s="3"/>
      <c r="E338" s="28">
        <v>0</v>
      </c>
      <c r="F338" s="28"/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3"/>
      <c r="R338" s="28">
        <v>0</v>
      </c>
      <c r="S338" s="28">
        <v>0</v>
      </c>
      <c r="T338" s="28">
        <v>0</v>
      </c>
      <c r="U338" s="3"/>
      <c r="V338" s="3"/>
      <c r="W338" s="28">
        <v>0</v>
      </c>
    </row>
    <row r="339" spans="1:23" x14ac:dyDescent="0.25">
      <c r="A339" s="4"/>
      <c r="B339" s="3" t="s">
        <v>9</v>
      </c>
      <c r="C339" s="3" t="s">
        <v>9</v>
      </c>
      <c r="D339" s="3"/>
      <c r="E339" s="28">
        <v>0</v>
      </c>
      <c r="F339" s="28"/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3"/>
      <c r="R339" s="28">
        <v>0</v>
      </c>
      <c r="S339" s="28">
        <v>0</v>
      </c>
      <c r="T339" s="28">
        <v>0</v>
      </c>
      <c r="U339" s="3"/>
      <c r="V339" s="3"/>
      <c r="W339" s="28">
        <v>0</v>
      </c>
    </row>
    <row r="340" spans="1:23" x14ac:dyDescent="0.25">
      <c r="A340" s="4"/>
      <c r="B340" s="3" t="s">
        <v>9</v>
      </c>
      <c r="C340" s="3" t="s">
        <v>9</v>
      </c>
      <c r="D340" s="3"/>
      <c r="E340" s="28">
        <v>0</v>
      </c>
      <c r="F340" s="28"/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3"/>
      <c r="R340" s="28">
        <v>0</v>
      </c>
      <c r="S340" s="28">
        <v>0</v>
      </c>
      <c r="T340" s="28">
        <v>0</v>
      </c>
      <c r="U340" s="3"/>
      <c r="V340" s="3"/>
      <c r="W340" s="28">
        <v>0</v>
      </c>
    </row>
    <row r="341" spans="1:23" x14ac:dyDescent="0.25">
      <c r="A341" s="7"/>
      <c r="B341" s="8" t="s">
        <v>9</v>
      </c>
      <c r="C341" s="8" t="s">
        <v>9</v>
      </c>
      <c r="D341" s="8"/>
      <c r="E341" s="29">
        <v>0</v>
      </c>
      <c r="F341" s="29"/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>
        <v>0</v>
      </c>
      <c r="O341" s="29">
        <v>0</v>
      </c>
      <c r="P341" s="29">
        <v>0</v>
      </c>
      <c r="Q341" s="3"/>
      <c r="R341" s="29">
        <v>0</v>
      </c>
      <c r="S341" s="29">
        <v>0</v>
      </c>
      <c r="T341" s="29">
        <v>0</v>
      </c>
      <c r="U341" s="3"/>
      <c r="V341" s="3"/>
      <c r="W341" s="29">
        <v>0</v>
      </c>
    </row>
    <row r="342" spans="1:23" x14ac:dyDescent="0.25">
      <c r="A342" s="4"/>
      <c r="B342" s="3" t="s">
        <v>9</v>
      </c>
      <c r="C342" s="3" t="s">
        <v>9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4"/>
      <c r="B343" s="3" t="s">
        <v>9</v>
      </c>
      <c r="C343" s="40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4"/>
      <c r="B344" s="3" t="s">
        <v>9</v>
      </c>
      <c r="C344" s="3"/>
      <c r="D344" s="3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3"/>
      <c r="R344" s="28"/>
      <c r="S344" s="28"/>
      <c r="T344" s="28"/>
      <c r="U344" s="3"/>
      <c r="V344" s="3"/>
      <c r="W344" s="28"/>
    </row>
    <row r="345" spans="1:23" x14ac:dyDescent="0.25">
      <c r="A345" s="4"/>
      <c r="B345" s="3" t="s">
        <v>9</v>
      </c>
      <c r="C345" s="3" t="s">
        <v>9</v>
      </c>
      <c r="D345" s="3"/>
      <c r="E345" s="28">
        <v>0</v>
      </c>
      <c r="F345" s="28"/>
      <c r="G345" s="28">
        <v>0</v>
      </c>
      <c r="H345" s="28">
        <v>0</v>
      </c>
      <c r="I345" s="28">
        <v>0</v>
      </c>
      <c r="J345" s="28"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3"/>
      <c r="R345" s="28">
        <v>0</v>
      </c>
      <c r="S345" s="28">
        <v>0</v>
      </c>
      <c r="T345" s="28">
        <v>0</v>
      </c>
      <c r="U345" s="3"/>
      <c r="V345" s="3"/>
      <c r="W345" s="28">
        <v>0</v>
      </c>
    </row>
    <row r="346" spans="1:23" x14ac:dyDescent="0.25">
      <c r="A346" s="4"/>
      <c r="B346" s="3" t="s">
        <v>9</v>
      </c>
      <c r="C346" s="3" t="s">
        <v>9</v>
      </c>
      <c r="D346" s="3"/>
      <c r="E346" s="28">
        <v>0</v>
      </c>
      <c r="F346" s="28"/>
      <c r="G346" s="28">
        <v>0</v>
      </c>
      <c r="H346" s="28">
        <v>0</v>
      </c>
      <c r="I346" s="28">
        <v>0</v>
      </c>
      <c r="J346" s="28">
        <v>0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  <c r="Q346" s="3"/>
      <c r="R346" s="28">
        <v>0</v>
      </c>
      <c r="S346" s="28">
        <v>0</v>
      </c>
      <c r="T346" s="28">
        <v>0</v>
      </c>
      <c r="U346" s="3"/>
      <c r="V346" s="3"/>
      <c r="W346" s="28">
        <v>0</v>
      </c>
    </row>
    <row r="347" spans="1:23" x14ac:dyDescent="0.25">
      <c r="A347" s="4"/>
      <c r="B347" s="3" t="s">
        <v>9</v>
      </c>
      <c r="C347" s="3" t="s">
        <v>9</v>
      </c>
      <c r="D347" s="3"/>
      <c r="E347" s="28">
        <v>0</v>
      </c>
      <c r="F347" s="28"/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3"/>
      <c r="R347" s="28">
        <v>0</v>
      </c>
      <c r="S347" s="28">
        <v>0</v>
      </c>
      <c r="T347" s="28">
        <v>0</v>
      </c>
      <c r="U347" s="3"/>
      <c r="V347" s="3"/>
      <c r="W347" s="28">
        <v>0</v>
      </c>
    </row>
    <row r="348" spans="1:23" x14ac:dyDescent="0.25">
      <c r="A348" s="4"/>
      <c r="B348" s="3" t="s">
        <v>9</v>
      </c>
      <c r="C348" s="3" t="s">
        <v>9</v>
      </c>
      <c r="D348" s="3"/>
      <c r="E348" s="28">
        <v>0</v>
      </c>
      <c r="F348" s="28"/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28">
        <v>0</v>
      </c>
      <c r="Q348" s="3"/>
      <c r="R348" s="28">
        <v>0</v>
      </c>
      <c r="S348" s="28">
        <v>0</v>
      </c>
      <c r="T348" s="28">
        <v>0</v>
      </c>
      <c r="U348" s="3"/>
      <c r="V348" s="3"/>
      <c r="W348" s="28">
        <v>0</v>
      </c>
    </row>
    <row r="349" spans="1:23" x14ac:dyDescent="0.25">
      <c r="A349" s="4"/>
      <c r="B349" s="3" t="s">
        <v>9</v>
      </c>
      <c r="C349" s="3" t="s">
        <v>9</v>
      </c>
      <c r="D349" s="3"/>
      <c r="E349" s="28">
        <v>0</v>
      </c>
      <c r="F349" s="28"/>
      <c r="G349" s="28">
        <v>0</v>
      </c>
      <c r="H349" s="28">
        <v>0</v>
      </c>
      <c r="I349" s="28">
        <v>0</v>
      </c>
      <c r="J349" s="28">
        <v>0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3"/>
      <c r="R349" s="28">
        <v>0</v>
      </c>
      <c r="S349" s="28">
        <v>0</v>
      </c>
      <c r="T349" s="28">
        <v>0</v>
      </c>
      <c r="U349" s="3"/>
      <c r="V349" s="3"/>
      <c r="W349" s="28">
        <v>0</v>
      </c>
    </row>
    <row r="350" spans="1:23" x14ac:dyDescent="0.25">
      <c r="A350" s="7"/>
      <c r="B350" s="8" t="s">
        <v>9</v>
      </c>
      <c r="C350" s="8" t="s">
        <v>9</v>
      </c>
      <c r="D350" s="8"/>
      <c r="E350" s="29">
        <v>0</v>
      </c>
      <c r="F350" s="29"/>
      <c r="G350" s="29">
        <v>0</v>
      </c>
      <c r="H350" s="29">
        <v>0</v>
      </c>
      <c r="I350" s="29">
        <v>0</v>
      </c>
      <c r="J350" s="29">
        <v>0</v>
      </c>
      <c r="K350" s="29">
        <v>0</v>
      </c>
      <c r="L350" s="29">
        <v>0</v>
      </c>
      <c r="M350" s="29">
        <v>0</v>
      </c>
      <c r="N350" s="29">
        <v>0</v>
      </c>
      <c r="O350" s="29">
        <v>0</v>
      </c>
      <c r="P350" s="29">
        <v>0</v>
      </c>
      <c r="Q350" s="3"/>
      <c r="R350" s="29">
        <v>0</v>
      </c>
      <c r="S350" s="29">
        <v>0</v>
      </c>
      <c r="T350" s="29">
        <v>0</v>
      </c>
      <c r="U350" s="3"/>
      <c r="V350" s="3"/>
      <c r="W350" s="29">
        <v>0</v>
      </c>
    </row>
    <row r="351" spans="1:23" x14ac:dyDescent="0.25">
      <c r="A351" s="4"/>
      <c r="B351" s="3" t="s">
        <v>9</v>
      </c>
      <c r="C351" s="3" t="s">
        <v>9</v>
      </c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4"/>
      <c r="B352" s="3" t="s">
        <v>9</v>
      </c>
      <c r="C352" s="40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4"/>
      <c r="B353" s="3" t="s">
        <v>9</v>
      </c>
      <c r="C353" s="3"/>
      <c r="D353" s="3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3"/>
      <c r="R353" s="28"/>
      <c r="S353" s="28"/>
      <c r="T353" s="28"/>
      <c r="U353" s="3"/>
      <c r="V353" s="3"/>
      <c r="W353" s="28"/>
    </row>
    <row r="354" spans="1:23" x14ac:dyDescent="0.25">
      <c r="A354" s="4"/>
      <c r="B354" s="3" t="s">
        <v>9</v>
      </c>
      <c r="C354" s="3" t="s">
        <v>9</v>
      </c>
      <c r="D354" s="3"/>
      <c r="E354" s="28">
        <v>0</v>
      </c>
      <c r="F354" s="28"/>
      <c r="G354" s="28">
        <v>0</v>
      </c>
      <c r="H354" s="28">
        <v>0</v>
      </c>
      <c r="I354" s="28">
        <v>0</v>
      </c>
      <c r="J354" s="28">
        <v>0</v>
      </c>
      <c r="K354" s="28">
        <v>0</v>
      </c>
      <c r="L354" s="28">
        <v>0</v>
      </c>
      <c r="M354" s="28">
        <v>0</v>
      </c>
      <c r="N354" s="28">
        <v>0</v>
      </c>
      <c r="O354" s="28">
        <v>0</v>
      </c>
      <c r="P354" s="28">
        <v>0</v>
      </c>
      <c r="Q354" s="3"/>
      <c r="R354" s="28">
        <v>0</v>
      </c>
      <c r="S354" s="28">
        <v>0</v>
      </c>
      <c r="T354" s="28">
        <v>0</v>
      </c>
      <c r="U354" s="3"/>
      <c r="V354" s="3"/>
      <c r="W354" s="28">
        <v>0</v>
      </c>
    </row>
    <row r="355" spans="1:23" x14ac:dyDescent="0.25">
      <c r="A355" s="4"/>
      <c r="B355" s="3" t="s">
        <v>9</v>
      </c>
      <c r="C355" s="3" t="s">
        <v>9</v>
      </c>
      <c r="D355" s="3"/>
      <c r="E355" s="28">
        <v>0</v>
      </c>
      <c r="F355" s="28"/>
      <c r="G355" s="28">
        <v>0</v>
      </c>
      <c r="H355" s="28">
        <v>0</v>
      </c>
      <c r="I355" s="28">
        <v>0</v>
      </c>
      <c r="J355" s="28">
        <v>0</v>
      </c>
      <c r="K355" s="28">
        <v>0</v>
      </c>
      <c r="L355" s="28">
        <v>0</v>
      </c>
      <c r="M355" s="28">
        <v>0</v>
      </c>
      <c r="N355" s="28">
        <v>0</v>
      </c>
      <c r="O355" s="28">
        <v>0</v>
      </c>
      <c r="P355" s="28">
        <v>0</v>
      </c>
      <c r="Q355" s="3"/>
      <c r="R355" s="28">
        <v>0</v>
      </c>
      <c r="S355" s="28">
        <v>0</v>
      </c>
      <c r="T355" s="28">
        <v>0</v>
      </c>
      <c r="U355" s="3"/>
      <c r="V355" s="3"/>
      <c r="W355" s="28">
        <v>0</v>
      </c>
    </row>
    <row r="356" spans="1:23" x14ac:dyDescent="0.25">
      <c r="A356" s="4"/>
      <c r="B356" s="3" t="s">
        <v>9</v>
      </c>
      <c r="C356" s="3" t="s">
        <v>9</v>
      </c>
      <c r="D356" s="3"/>
      <c r="E356" s="28">
        <v>0</v>
      </c>
      <c r="F356" s="28"/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8">
        <v>0</v>
      </c>
      <c r="M356" s="28">
        <v>0</v>
      </c>
      <c r="N356" s="28">
        <v>0</v>
      </c>
      <c r="O356" s="28">
        <v>0</v>
      </c>
      <c r="P356" s="28">
        <v>0</v>
      </c>
      <c r="Q356" s="3"/>
      <c r="R356" s="28">
        <v>0</v>
      </c>
      <c r="S356" s="28">
        <v>0</v>
      </c>
      <c r="T356" s="28">
        <v>0</v>
      </c>
      <c r="U356" s="3"/>
      <c r="V356" s="3"/>
      <c r="W356" s="28">
        <v>0</v>
      </c>
    </row>
    <row r="357" spans="1:23" x14ac:dyDescent="0.25">
      <c r="A357" s="4"/>
      <c r="B357" s="3" t="s">
        <v>9</v>
      </c>
      <c r="C357" s="3" t="s">
        <v>9</v>
      </c>
      <c r="D357" s="3"/>
      <c r="E357" s="28">
        <v>0</v>
      </c>
      <c r="F357" s="28"/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  <c r="Q357" s="3"/>
      <c r="R357" s="28">
        <v>0</v>
      </c>
      <c r="S357" s="28">
        <v>0</v>
      </c>
      <c r="T357" s="28">
        <v>0</v>
      </c>
      <c r="U357" s="3"/>
      <c r="V357" s="3"/>
      <c r="W357" s="28">
        <v>0</v>
      </c>
    </row>
    <row r="358" spans="1:23" x14ac:dyDescent="0.25">
      <c r="A358" s="4"/>
      <c r="B358" s="3" t="s">
        <v>9</v>
      </c>
      <c r="C358" s="3" t="s">
        <v>9</v>
      </c>
      <c r="D358" s="3"/>
      <c r="E358" s="28">
        <v>0</v>
      </c>
      <c r="F358" s="28"/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3"/>
      <c r="R358" s="28">
        <v>0</v>
      </c>
      <c r="S358" s="28">
        <v>0</v>
      </c>
      <c r="T358" s="28">
        <v>0</v>
      </c>
      <c r="U358" s="3"/>
      <c r="V358" s="3"/>
      <c r="W358" s="28">
        <v>0</v>
      </c>
    </row>
    <row r="359" spans="1:23" x14ac:dyDescent="0.25">
      <c r="A359" s="7"/>
      <c r="B359" s="8" t="s">
        <v>9</v>
      </c>
      <c r="C359" s="8" t="s">
        <v>9</v>
      </c>
      <c r="D359" s="8"/>
      <c r="E359" s="29">
        <v>0</v>
      </c>
      <c r="F359" s="29"/>
      <c r="G359" s="29">
        <v>0</v>
      </c>
      <c r="H359" s="29">
        <v>0</v>
      </c>
      <c r="I359" s="29">
        <v>0</v>
      </c>
      <c r="J359" s="29">
        <v>0</v>
      </c>
      <c r="K359" s="29">
        <v>0</v>
      </c>
      <c r="L359" s="29">
        <v>0</v>
      </c>
      <c r="M359" s="29">
        <v>0</v>
      </c>
      <c r="N359" s="29">
        <v>0</v>
      </c>
      <c r="O359" s="29">
        <v>0</v>
      </c>
      <c r="P359" s="29">
        <v>0</v>
      </c>
      <c r="Q359" s="3"/>
      <c r="R359" s="29">
        <v>0</v>
      </c>
      <c r="S359" s="29">
        <v>0</v>
      </c>
      <c r="T359" s="29">
        <v>0</v>
      </c>
      <c r="U359" s="3"/>
      <c r="V359" s="3"/>
      <c r="W359" s="29">
        <v>0</v>
      </c>
    </row>
    <row r="360" spans="1:23" x14ac:dyDescent="0.25">
      <c r="A360" s="4"/>
      <c r="B360" s="3" t="s">
        <v>9</v>
      </c>
      <c r="C360" s="3" t="s">
        <v>9</v>
      </c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4"/>
      <c r="B361" s="3" t="s">
        <v>9</v>
      </c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4">
        <v>27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4">
        <v>28</v>
      </c>
      <c r="B363" s="3"/>
      <c r="C363" s="40" t="s">
        <v>82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4">
        <v>29</v>
      </c>
      <c r="B364" s="3" t="s">
        <v>5</v>
      </c>
      <c r="C364" s="3" t="s">
        <v>6</v>
      </c>
      <c r="D364" s="3"/>
      <c r="E364" s="28">
        <v>3.3550000000000003E-2</v>
      </c>
      <c r="F364" s="28"/>
      <c r="G364" s="28">
        <v>4.4804999999999998E-2</v>
      </c>
      <c r="H364" s="28">
        <v>3.5834999999999999E-2</v>
      </c>
      <c r="I364" s="28">
        <v>3.0615E-2</v>
      </c>
      <c r="J364" s="28">
        <v>2.2846999999999999E-2</v>
      </c>
      <c r="K364" s="28">
        <v>2.4885999999999998E-2</v>
      </c>
      <c r="L364" s="28">
        <v>1.0789999999999999E-2</v>
      </c>
      <c r="M364" s="28">
        <v>9.3380000000000008E-3</v>
      </c>
      <c r="N364" s="28">
        <v>8.3000000000000001E-4</v>
      </c>
      <c r="O364" s="28">
        <v>4.1647000000000003E-2</v>
      </c>
      <c r="P364" s="28">
        <v>4.1035000000000002E-2</v>
      </c>
      <c r="Q364" s="3"/>
      <c r="R364" s="28">
        <v>2.4282999999999999E-2</v>
      </c>
      <c r="S364" s="28">
        <v>4.7945000000000002E-2</v>
      </c>
      <c r="T364" s="28">
        <v>3.0970999999999999E-2</v>
      </c>
      <c r="U364" s="3"/>
      <c r="V364" s="3"/>
      <c r="W364" s="28">
        <v>2.4358000000000001E-2</v>
      </c>
    </row>
    <row r="365" spans="1:23" x14ac:dyDescent="0.25">
      <c r="A365" s="4">
        <v>30</v>
      </c>
      <c r="B365" s="3" t="s">
        <v>5</v>
      </c>
      <c r="C365" s="3" t="s">
        <v>7</v>
      </c>
      <c r="D365" s="3"/>
      <c r="E365" s="28">
        <v>4.5977999999999998E-2</v>
      </c>
      <c r="F365" s="28"/>
      <c r="G365" s="28">
        <v>5.0539000000000001E-2</v>
      </c>
      <c r="H365" s="28">
        <v>5.0539000000000001E-2</v>
      </c>
      <c r="I365" s="28">
        <v>5.0539000000000001E-2</v>
      </c>
      <c r="J365" s="28">
        <v>5.0539000000000001E-2</v>
      </c>
      <c r="K365" s="28">
        <v>5.0539000000000001E-2</v>
      </c>
      <c r="L365" s="28">
        <v>4.3940000000000003E-3</v>
      </c>
      <c r="M365" s="28">
        <v>5.0539000000000001E-2</v>
      </c>
      <c r="N365" s="28">
        <v>4.3940000000000003E-3</v>
      </c>
      <c r="O365" s="28">
        <v>5.0539000000000001E-2</v>
      </c>
      <c r="P365" s="28">
        <v>5.0539000000000001E-2</v>
      </c>
      <c r="Q365" s="3"/>
      <c r="R365" s="28">
        <v>5.0539000000000001E-2</v>
      </c>
      <c r="S365" s="28">
        <v>5.0539000000000001E-2</v>
      </c>
      <c r="T365" s="28">
        <v>5.0539000000000001E-2</v>
      </c>
      <c r="U365" s="3"/>
      <c r="V365" s="3"/>
      <c r="W365" s="28">
        <v>5.0539000000000001E-2</v>
      </c>
    </row>
    <row r="366" spans="1:23" x14ac:dyDescent="0.25">
      <c r="A366" s="4">
        <v>31</v>
      </c>
      <c r="B366" s="3" t="s">
        <v>5</v>
      </c>
      <c r="C366" s="3" t="s">
        <v>8</v>
      </c>
      <c r="D366" s="3"/>
      <c r="E366" s="28">
        <v>6.2389999999999998E-3</v>
      </c>
      <c r="F366" s="28"/>
      <c r="G366" s="28">
        <v>1.0330000000000001E-2</v>
      </c>
      <c r="H366" s="28">
        <v>4.189E-3</v>
      </c>
      <c r="I366" s="28">
        <v>9.9299999999999996E-4</v>
      </c>
      <c r="J366" s="28">
        <v>5.3399999999999997E-4</v>
      </c>
      <c r="K366" s="28">
        <v>3.885E-3</v>
      </c>
      <c r="L366" s="28">
        <v>-1.8450000000000001E-3</v>
      </c>
      <c r="M366" s="28">
        <v>5.1800000000000001E-4</v>
      </c>
      <c r="N366" s="28">
        <v>2.7E-4</v>
      </c>
      <c r="O366" s="28">
        <v>0.144982</v>
      </c>
      <c r="P366" s="28">
        <v>4.1199999999999999E-4</v>
      </c>
      <c r="Q366" s="3"/>
      <c r="R366" s="28">
        <v>3.333E-3</v>
      </c>
      <c r="S366" s="28">
        <v>2.8E-3</v>
      </c>
      <c r="T366" s="28">
        <v>1.0251E-2</v>
      </c>
      <c r="U366" s="3"/>
      <c r="V366" s="3"/>
      <c r="W366" s="28">
        <v>3.3319999999999999E-3</v>
      </c>
    </row>
    <row r="367" spans="1:23" x14ac:dyDescent="0.25">
      <c r="A367" s="4">
        <v>32</v>
      </c>
      <c r="B367" s="3" t="s">
        <v>9</v>
      </c>
      <c r="C367" s="3" t="s">
        <v>9</v>
      </c>
      <c r="D367" s="3"/>
      <c r="E367" s="28">
        <v>0</v>
      </c>
      <c r="F367" s="28"/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3"/>
      <c r="R367" s="28">
        <v>0</v>
      </c>
      <c r="S367" s="28">
        <v>0</v>
      </c>
      <c r="T367" s="28">
        <v>0</v>
      </c>
      <c r="U367" s="3"/>
      <c r="V367" s="3"/>
      <c r="W367" s="28">
        <v>0</v>
      </c>
    </row>
    <row r="368" spans="1:23" x14ac:dyDescent="0.25">
      <c r="A368" s="4">
        <v>33</v>
      </c>
      <c r="B368" s="3" t="s">
        <v>9</v>
      </c>
      <c r="C368" s="3" t="s">
        <v>9</v>
      </c>
      <c r="D368" s="3"/>
      <c r="E368" s="28">
        <v>0</v>
      </c>
      <c r="F368" s="28"/>
      <c r="G368" s="28">
        <v>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28">
        <v>0</v>
      </c>
      <c r="O368" s="28">
        <v>0</v>
      </c>
      <c r="P368" s="28">
        <v>0</v>
      </c>
      <c r="Q368" s="3"/>
      <c r="R368" s="28">
        <v>0</v>
      </c>
      <c r="S368" s="28">
        <v>0</v>
      </c>
      <c r="T368" s="28">
        <v>0</v>
      </c>
      <c r="U368" s="3"/>
      <c r="V368" s="3"/>
      <c r="W368" s="28">
        <v>0</v>
      </c>
    </row>
    <row r="369" spans="1:23" x14ac:dyDescent="0.25">
      <c r="A369" s="4">
        <v>34</v>
      </c>
      <c r="B369" s="3" t="s">
        <v>9</v>
      </c>
      <c r="C369" s="3" t="s">
        <v>9</v>
      </c>
      <c r="D369" s="3"/>
      <c r="E369" s="28">
        <v>0</v>
      </c>
      <c r="F369" s="28"/>
      <c r="G369" s="28">
        <v>0</v>
      </c>
      <c r="H369" s="28">
        <v>0</v>
      </c>
      <c r="I369" s="28">
        <v>0</v>
      </c>
      <c r="J369" s="28">
        <v>0</v>
      </c>
      <c r="K369" s="28">
        <v>0</v>
      </c>
      <c r="L369" s="28">
        <v>0</v>
      </c>
      <c r="M369" s="28">
        <v>0</v>
      </c>
      <c r="N369" s="28">
        <v>0</v>
      </c>
      <c r="O369" s="28">
        <v>0</v>
      </c>
      <c r="P369" s="28">
        <v>0</v>
      </c>
      <c r="Q369" s="3"/>
      <c r="R369" s="28">
        <v>0</v>
      </c>
      <c r="S369" s="28">
        <v>0</v>
      </c>
      <c r="T369" s="28">
        <v>0</v>
      </c>
      <c r="U369" s="3"/>
      <c r="V369" s="3"/>
      <c r="W369" s="28">
        <v>0</v>
      </c>
    </row>
    <row r="370" spans="1:23" x14ac:dyDescent="0.25">
      <c r="A370" s="7">
        <v>35</v>
      </c>
      <c r="B370" s="8"/>
      <c r="C370" s="8" t="s">
        <v>15</v>
      </c>
      <c r="D370" s="8"/>
      <c r="E370" s="29">
        <v>8.5766999999999996E-2</v>
      </c>
      <c r="F370" s="29"/>
      <c r="G370" s="29">
        <v>0.105674</v>
      </c>
      <c r="H370" s="29">
        <v>9.0563000000000005E-2</v>
      </c>
      <c r="I370" s="29">
        <v>8.2147999999999999E-2</v>
      </c>
      <c r="J370" s="29">
        <v>7.392E-2</v>
      </c>
      <c r="K370" s="29">
        <v>7.9310000000000005E-2</v>
      </c>
      <c r="L370" s="29">
        <v>1.3337999999999999E-2</v>
      </c>
      <c r="M370" s="29">
        <v>6.0394999999999997E-2</v>
      </c>
      <c r="N370" s="29">
        <v>5.4939999999999998E-3</v>
      </c>
      <c r="O370" s="29">
        <v>0.23716799999999999</v>
      </c>
      <c r="P370" s="29">
        <v>9.1985999999999998E-2</v>
      </c>
      <c r="Q370" s="3"/>
      <c r="R370" s="29">
        <v>7.8156000000000003E-2</v>
      </c>
      <c r="S370" s="29">
        <v>0.101283</v>
      </c>
      <c r="T370" s="29">
        <v>9.1760999999999995E-2</v>
      </c>
      <c r="U370" s="3"/>
      <c r="V370" s="3"/>
      <c r="W370" s="29">
        <v>7.8229000000000007E-2</v>
      </c>
    </row>
    <row r="371" spans="1:23" x14ac:dyDescent="0.25">
      <c r="A371" s="4">
        <v>36</v>
      </c>
      <c r="B371" s="3" t="s">
        <v>5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7">
        <v>37</v>
      </c>
      <c r="B372" s="8"/>
      <c r="C372" s="8" t="s">
        <v>86</v>
      </c>
      <c r="D372" s="8"/>
      <c r="E372" s="30">
        <v>24444937399.34943</v>
      </c>
      <c r="F372" s="30"/>
      <c r="G372" s="30">
        <v>11476152247.161776</v>
      </c>
      <c r="H372" s="30">
        <v>2915955626.4103169</v>
      </c>
      <c r="I372" s="30">
        <v>3242765959.9604325</v>
      </c>
      <c r="J372" s="30">
        <v>2092770306.5275679</v>
      </c>
      <c r="K372" s="30">
        <v>1587518179.2683547</v>
      </c>
      <c r="L372" s="30">
        <v>350081232.79927498</v>
      </c>
      <c r="M372" s="30">
        <v>630228919.26662493</v>
      </c>
      <c r="N372" s="30">
        <v>2066150549.7926297</v>
      </c>
      <c r="O372" s="30">
        <v>75887375.026475519</v>
      </c>
      <c r="P372" s="30">
        <v>7427003.1359829875</v>
      </c>
      <c r="Q372" s="3"/>
      <c r="R372" s="30">
        <v>1456029850.0547175</v>
      </c>
      <c r="S372" s="30">
        <v>4597572.0317007378</v>
      </c>
      <c r="T372" s="30">
        <v>126890757.18193617</v>
      </c>
      <c r="U372" s="3"/>
      <c r="V372" s="3"/>
      <c r="W372" s="30">
        <v>1460627422.0864184</v>
      </c>
    </row>
    <row r="373" spans="1:2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40" t="s">
        <v>87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3" t="s">
        <v>88</v>
      </c>
      <c r="D378" s="3"/>
      <c r="E378" s="6">
        <v>1083076.969516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3" t="s">
        <v>89</v>
      </c>
      <c r="D379" s="3"/>
      <c r="E379" s="6">
        <v>255472.80800000002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3" t="s">
        <v>90</v>
      </c>
      <c r="D380" s="3"/>
      <c r="E380" s="6">
        <v>4905844.3320240006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3" t="s">
        <v>91</v>
      </c>
      <c r="D381" s="3"/>
      <c r="E381" s="6">
        <v>25513302.916536</v>
      </c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thickBot="1" x14ac:dyDescent="0.3">
      <c r="A382" s="3"/>
      <c r="B382" s="3"/>
      <c r="C382" s="14" t="s">
        <v>92</v>
      </c>
      <c r="D382" s="14"/>
      <c r="E382" s="15">
        <v>31757697.026076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thickTop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3" t="s">
        <v>93</v>
      </c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3" t="s">
        <v>94</v>
      </c>
      <c r="D385" s="3"/>
      <c r="E385" s="6">
        <v>16989334.973663498</v>
      </c>
      <c r="F385" s="6"/>
      <c r="G385" s="6">
        <v>15042060.144191789</v>
      </c>
      <c r="H385" s="6">
        <v>1082004.4638614967</v>
      </c>
      <c r="I385" s="6">
        <v>174942.79698770735</v>
      </c>
      <c r="J385" s="6">
        <v>273132.54491793737</v>
      </c>
      <c r="K385" s="6">
        <v>373910.70158626931</v>
      </c>
      <c r="L385" s="6">
        <v>0</v>
      </c>
      <c r="M385" s="6">
        <v>0</v>
      </c>
      <c r="N385" s="6">
        <v>0</v>
      </c>
      <c r="O385" s="6">
        <v>43284.322118297991</v>
      </c>
      <c r="P385" s="6">
        <v>0</v>
      </c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3" t="s">
        <v>95</v>
      </c>
      <c r="D386" s="3"/>
      <c r="E386" s="6">
        <v>7666190.3341585994</v>
      </c>
      <c r="F386" s="6"/>
      <c r="G386" s="6">
        <v>4166960.7757500852</v>
      </c>
      <c r="H386" s="6">
        <v>1011330.5044514069</v>
      </c>
      <c r="I386" s="6">
        <v>1083443.2304179731</v>
      </c>
      <c r="J386" s="6">
        <v>653892.49715870735</v>
      </c>
      <c r="K386" s="6">
        <v>505849.30962185148</v>
      </c>
      <c r="L386" s="6">
        <v>5574.5343831863665</v>
      </c>
      <c r="M386" s="6">
        <v>183705.0689055908</v>
      </c>
      <c r="N386" s="6">
        <v>12582.202332684019</v>
      </c>
      <c r="O386" s="6">
        <v>40151.356732215456</v>
      </c>
      <c r="P386" s="6">
        <v>2700.8544048982017</v>
      </c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3" t="s">
        <v>96</v>
      </c>
      <c r="D387" s="3"/>
      <c r="E387" s="6">
        <v>78420655.274811462</v>
      </c>
      <c r="F387" s="6"/>
      <c r="G387" s="6">
        <v>45249163.272719868</v>
      </c>
      <c r="H387" s="6">
        <v>9928694.3063046187</v>
      </c>
      <c r="I387" s="6">
        <v>9921278.9043921903</v>
      </c>
      <c r="J387" s="6">
        <v>5764150.2476820108</v>
      </c>
      <c r="K387" s="6">
        <v>4697935.0900924746</v>
      </c>
      <c r="L387" s="6">
        <v>205503.57527618142</v>
      </c>
      <c r="M387" s="6">
        <v>1531614.2274910323</v>
      </c>
      <c r="N387" s="6">
        <v>442785.03191180993</v>
      </c>
      <c r="O387" s="6">
        <v>653938.00808659825</v>
      </c>
      <c r="P387" s="6">
        <v>25592.610854685376</v>
      </c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3" t="s">
        <v>97</v>
      </c>
      <c r="D388" s="3"/>
      <c r="E388" s="6">
        <v>68556927.83878924</v>
      </c>
      <c r="F388" s="6"/>
      <c r="G388" s="6">
        <v>40083453.881356724</v>
      </c>
      <c r="H388" s="6">
        <v>8255510.538460101</v>
      </c>
      <c r="I388" s="6">
        <v>8413463.870538285</v>
      </c>
      <c r="J388" s="6">
        <v>4648178.0222635865</v>
      </c>
      <c r="K388" s="6">
        <v>4016073.5894616861</v>
      </c>
      <c r="L388" s="6">
        <v>400529.49526703416</v>
      </c>
      <c r="M388" s="6">
        <v>1160043.4169412698</v>
      </c>
      <c r="N388" s="6">
        <v>827022.46417057922</v>
      </c>
      <c r="O388" s="6">
        <v>729965.43672674778</v>
      </c>
      <c r="P388" s="6">
        <v>22687.123603228752</v>
      </c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3"/>
      <c r="D389" s="3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3" t="s">
        <v>94</v>
      </c>
      <c r="D390" s="3"/>
      <c r="E390" s="6">
        <v>1083076.9695160002</v>
      </c>
      <c r="F390" s="6"/>
      <c r="G390" s="6">
        <v>958937.41229446034</v>
      </c>
      <c r="H390" s="6">
        <v>68978.221780813619</v>
      </c>
      <c r="I390" s="6">
        <v>11152.673997765145</v>
      </c>
      <c r="J390" s="6">
        <v>17412.310104220778</v>
      </c>
      <c r="K390" s="6">
        <v>23836.95831363853</v>
      </c>
      <c r="L390" s="6">
        <v>0</v>
      </c>
      <c r="M390" s="6">
        <v>0</v>
      </c>
      <c r="N390" s="6">
        <v>0</v>
      </c>
      <c r="O390" s="6">
        <v>2759.3930251015308</v>
      </c>
      <c r="P390" s="6">
        <v>0</v>
      </c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3" t="s">
        <v>95</v>
      </c>
      <c r="D391" s="3"/>
      <c r="E391" s="6">
        <v>255472.80799999999</v>
      </c>
      <c r="F391" s="6"/>
      <c r="G391" s="6">
        <v>138862.34541600011</v>
      </c>
      <c r="H391" s="6">
        <v>33702.195292104559</v>
      </c>
      <c r="I391" s="6">
        <v>36105.323807336659</v>
      </c>
      <c r="J391" s="6">
        <v>21790.712870110565</v>
      </c>
      <c r="K391" s="6">
        <v>16857.231287114857</v>
      </c>
      <c r="L391" s="6">
        <v>185.76918783499985</v>
      </c>
      <c r="M391" s="6">
        <v>6121.8998944011664</v>
      </c>
      <c r="N391" s="6">
        <v>419.29699376655685</v>
      </c>
      <c r="O391" s="6">
        <v>1338.0283298842207</v>
      </c>
      <c r="P391" s="6">
        <v>90.004921446323934</v>
      </c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3" t="s">
        <v>96</v>
      </c>
      <c r="D392" s="3"/>
      <c r="E392" s="6">
        <v>4905844.3320240024</v>
      </c>
      <c r="F392" s="6"/>
      <c r="G392" s="6">
        <v>2830700.0291236094</v>
      </c>
      <c r="H392" s="6">
        <v>621119.88883914077</v>
      </c>
      <c r="I392" s="6">
        <v>620655.99565546005</v>
      </c>
      <c r="J392" s="6">
        <v>360594.07719088992</v>
      </c>
      <c r="K392" s="6">
        <v>293893.72166276176</v>
      </c>
      <c r="L392" s="6">
        <v>12855.905710636718</v>
      </c>
      <c r="M392" s="6">
        <v>95814.820093675429</v>
      </c>
      <c r="N392" s="6">
        <v>27699.77414110356</v>
      </c>
      <c r="O392" s="6">
        <v>40909.09543186568</v>
      </c>
      <c r="P392" s="6">
        <v>1601.0241748576873</v>
      </c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3" t="s">
        <v>97</v>
      </c>
      <c r="D393" s="3"/>
      <c r="E393" s="6">
        <v>25513302.916536</v>
      </c>
      <c r="F393" s="6"/>
      <c r="G393" s="6">
        <v>14916965.112859638</v>
      </c>
      <c r="H393" s="6">
        <v>3072269.2474445566</v>
      </c>
      <c r="I393" s="6">
        <v>3131051.2164596091</v>
      </c>
      <c r="J393" s="6">
        <v>1729808.7535494571</v>
      </c>
      <c r="K393" s="6">
        <v>1494572.5436235592</v>
      </c>
      <c r="L393" s="6">
        <v>149056.1298747891</v>
      </c>
      <c r="M393" s="6">
        <v>431707.48786106607</v>
      </c>
      <c r="N393" s="6">
        <v>307774.50671040261</v>
      </c>
      <c r="O393" s="6">
        <v>271654.95731670927</v>
      </c>
      <c r="P393" s="6">
        <v>8442.9608362143208</v>
      </c>
      <c r="Q393" s="3"/>
      <c r="R393" s="3"/>
      <c r="S393" s="3"/>
      <c r="T393" s="3"/>
      <c r="U393" s="3"/>
      <c r="V393" s="3"/>
      <c r="W393" s="3"/>
    </row>
    <row r="394" spans="1:23" ht="15.75" thickBot="1" x14ac:dyDescent="0.3">
      <c r="A394" s="3"/>
      <c r="B394" s="3"/>
      <c r="C394" s="14" t="s">
        <v>92</v>
      </c>
      <c r="D394" s="31"/>
      <c r="E394" s="31">
        <v>31757697.026076004</v>
      </c>
      <c r="F394" s="31">
        <v>0</v>
      </c>
      <c r="G394" s="31">
        <v>18845464.899693709</v>
      </c>
      <c r="H394" s="31">
        <v>3796069.5533566154</v>
      </c>
      <c r="I394" s="31">
        <v>3798965.2099201707</v>
      </c>
      <c r="J394" s="31">
        <v>2129605.8537146784</v>
      </c>
      <c r="K394" s="31">
        <v>1829160.4548870744</v>
      </c>
      <c r="L394" s="31">
        <v>162097.80477326081</v>
      </c>
      <c r="M394" s="31">
        <v>533644.20784914261</v>
      </c>
      <c r="N394" s="31">
        <v>335893.57784527272</v>
      </c>
      <c r="O394" s="31">
        <v>316661.47410356073</v>
      </c>
      <c r="P394" s="31">
        <v>10133.989932518332</v>
      </c>
      <c r="Q394" s="3"/>
      <c r="R394" s="3"/>
      <c r="S394" s="3"/>
      <c r="T394" s="3"/>
      <c r="U394" s="3"/>
      <c r="V394" s="3"/>
      <c r="W394" s="3"/>
    </row>
    <row r="395" spans="1:23" ht="15.75" thickTop="1" x14ac:dyDescent="0.25">
      <c r="A395" s="3"/>
      <c r="B395" s="3"/>
      <c r="C395" s="3"/>
      <c r="D395" s="3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3"/>
      <c r="R395" s="3"/>
      <c r="S395" s="3"/>
      <c r="T395" s="3"/>
      <c r="U395" s="3"/>
      <c r="V395" s="3"/>
      <c r="W395" s="3"/>
    </row>
    <row r="396" spans="1:23" ht="15.75" thickBot="1" x14ac:dyDescent="0.3">
      <c r="A396" s="3"/>
      <c r="B396" s="3"/>
      <c r="C396" s="14" t="s">
        <v>98</v>
      </c>
      <c r="D396" s="14"/>
      <c r="E396" s="15">
        <v>0</v>
      </c>
      <c r="F396" s="15"/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3"/>
      <c r="R396" s="3"/>
      <c r="S396" s="3"/>
      <c r="T396" s="3"/>
      <c r="U396" s="3"/>
      <c r="V396" s="3"/>
      <c r="W396" s="3"/>
    </row>
    <row r="397" spans="1:23" ht="15.75" thickTop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</sheetData>
  <conditionalFormatting sqref="E44 G44:P44 R44:T44">
    <cfRule type="cellIs" dxfId="7" priority="3" stopIfTrue="1" operator="lessThan">
      <formula>0.95</formula>
    </cfRule>
    <cfRule type="cellIs" dxfId="6" priority="4" stopIfTrue="1" operator="greaterThan">
      <formula>1.05</formula>
    </cfRule>
  </conditionalFormatting>
  <conditionalFormatting sqref="W44">
    <cfRule type="cellIs" dxfId="5" priority="1" stopIfTrue="1" operator="lessThan">
      <formula>0.95</formula>
    </cfRule>
    <cfRule type="cellIs" dxfId="4" priority="2" stopIfTrue="1" operator="greaterThan">
      <formula>1.05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W397"/>
  <sheetViews>
    <sheetView zoomScale="70" zoomScaleNormal="70" workbookViewId="0">
      <selection activeCell="A3" sqref="A3:P3"/>
    </sheetView>
  </sheetViews>
  <sheetFormatPr defaultColWidth="6" defaultRowHeight="15" x14ac:dyDescent="0.25"/>
  <cols>
    <col min="1" max="1" width="6" bestFit="1" customWidth="1"/>
    <col min="2" max="2" width="3" bestFit="1" customWidth="1"/>
    <col min="3" max="3" width="47.140625" customWidth="1"/>
    <col min="4" max="4" width="6" customWidth="1"/>
    <col min="5" max="5" width="19.140625" bestFit="1" customWidth="1"/>
    <col min="6" max="6" width="7.28515625" bestFit="1" customWidth="1"/>
    <col min="7" max="7" width="18.7109375" bestFit="1" customWidth="1"/>
    <col min="8" max="8" width="17.28515625" bestFit="1" customWidth="1"/>
    <col min="9" max="9" width="19.7109375" bestFit="1" customWidth="1"/>
    <col min="10" max="10" width="17.7109375" bestFit="1" customWidth="1"/>
    <col min="11" max="11" width="17.28515625" bestFit="1" customWidth="1"/>
    <col min="12" max="12" width="19.28515625" bestFit="1" customWidth="1"/>
    <col min="13" max="13" width="15.85546875" bestFit="1" customWidth="1"/>
    <col min="14" max="14" width="17.85546875" bestFit="1" customWidth="1"/>
    <col min="15" max="15" width="15.85546875" bestFit="1" customWidth="1"/>
    <col min="16" max="16" width="14.28515625" bestFit="1" customWidth="1"/>
    <col min="18" max="18" width="17.28515625" bestFit="1" customWidth="1"/>
    <col min="19" max="20" width="17.42578125" bestFit="1" customWidth="1"/>
    <col min="21" max="21" width="8.140625" bestFit="1" customWidth="1"/>
    <col min="23" max="23" width="17.28515625" bestFit="1" customWidth="1"/>
  </cols>
  <sheetData>
    <row r="1" spans="1:23" x14ac:dyDescent="0.25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5"/>
      <c r="R1" s="5"/>
      <c r="S1" s="5"/>
      <c r="T1" s="5"/>
      <c r="U1" s="5"/>
      <c r="V1" s="5"/>
      <c r="W1" s="5"/>
    </row>
    <row r="2" spans="1:23" x14ac:dyDescent="0.25">
      <c r="A2" s="61" t="s">
        <v>129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5"/>
      <c r="R2" s="5"/>
      <c r="S2" s="5"/>
      <c r="T2" s="5"/>
      <c r="U2" s="5"/>
      <c r="V2" s="5"/>
      <c r="W2" s="5"/>
    </row>
    <row r="3" spans="1:23" x14ac:dyDescent="0.25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5"/>
      <c r="R3" s="5"/>
      <c r="S3" s="5"/>
      <c r="T3" s="5"/>
      <c r="U3" s="5"/>
      <c r="V3" s="5"/>
      <c r="W3" s="5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77.25" x14ac:dyDescent="0.25">
      <c r="A6" s="1" t="s">
        <v>0</v>
      </c>
      <c r="B6" s="1"/>
      <c r="C6" s="1" t="s">
        <v>19</v>
      </c>
      <c r="D6" s="1"/>
      <c r="E6" s="1" t="s">
        <v>20</v>
      </c>
      <c r="F6" s="1"/>
      <c r="G6" s="1" t="s">
        <v>21</v>
      </c>
      <c r="H6" s="1" t="s">
        <v>22</v>
      </c>
      <c r="I6" s="1" t="s">
        <v>23</v>
      </c>
      <c r="J6" s="1" t="s">
        <v>24</v>
      </c>
      <c r="K6" s="1" t="s">
        <v>25</v>
      </c>
      <c r="L6" s="1" t="s">
        <v>26</v>
      </c>
      <c r="M6" s="1" t="s">
        <v>27</v>
      </c>
      <c r="N6" s="1" t="s">
        <v>28</v>
      </c>
      <c r="O6" s="1" t="s">
        <v>29</v>
      </c>
      <c r="P6" s="10" t="s">
        <v>14</v>
      </c>
      <c r="Q6" s="11"/>
      <c r="R6" s="1" t="s">
        <v>30</v>
      </c>
      <c r="S6" s="1" t="s">
        <v>31</v>
      </c>
      <c r="T6" s="1" t="s">
        <v>32</v>
      </c>
      <c r="U6" s="1" t="s">
        <v>33</v>
      </c>
      <c r="V6" s="11"/>
      <c r="W6" s="10" t="s">
        <v>34</v>
      </c>
    </row>
    <row r="7" spans="1:23" x14ac:dyDescent="0.25">
      <c r="A7" s="11"/>
      <c r="B7" s="11"/>
      <c r="C7" s="11" t="s">
        <v>2</v>
      </c>
      <c r="D7" s="11"/>
      <c r="E7" s="11" t="s">
        <v>3</v>
      </c>
      <c r="F7" s="11"/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  <c r="O7" s="11" t="s">
        <v>43</v>
      </c>
      <c r="P7" s="11" t="s">
        <v>44</v>
      </c>
      <c r="Q7" s="11"/>
      <c r="R7" s="12" t="s">
        <v>45</v>
      </c>
      <c r="S7" s="12" t="s">
        <v>46</v>
      </c>
      <c r="T7" s="12" t="s">
        <v>47</v>
      </c>
      <c r="U7" s="12" t="s">
        <v>48</v>
      </c>
      <c r="V7" s="11"/>
      <c r="W7" s="12" t="s">
        <v>49</v>
      </c>
    </row>
    <row r="8" spans="1:2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3">
        <v>1</v>
      </c>
      <c r="B9" s="3"/>
      <c r="C9" s="5" t="s">
        <v>50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3">
        <v>2</v>
      </c>
      <c r="B10" s="3"/>
      <c r="C10" s="3" t="s">
        <v>51</v>
      </c>
      <c r="D10" s="3"/>
      <c r="E10" s="6">
        <v>10754417110.815199</v>
      </c>
      <c r="F10" s="6"/>
      <c r="G10" s="6">
        <v>6247738676.7767611</v>
      </c>
      <c r="H10" s="6">
        <v>1341866111.6503296</v>
      </c>
      <c r="I10" s="6">
        <v>1311815337.0690651</v>
      </c>
      <c r="J10" s="6">
        <v>743265211.08172953</v>
      </c>
      <c r="K10" s="6">
        <v>624539703.61842442</v>
      </c>
      <c r="L10" s="6">
        <v>63515488.214656837</v>
      </c>
      <c r="M10" s="6">
        <v>190897710.10354453</v>
      </c>
      <c r="N10" s="6">
        <v>116778073.79123154</v>
      </c>
      <c r="O10" s="6">
        <v>110557514.32709363</v>
      </c>
      <c r="P10" s="6">
        <v>3443284.1823656755</v>
      </c>
      <c r="Q10" s="3"/>
      <c r="R10" s="6">
        <v>551487693.52733362</v>
      </c>
      <c r="S10" s="6">
        <v>2924707.6440496105</v>
      </c>
      <c r="T10" s="6">
        <v>70127302.447041124</v>
      </c>
      <c r="U10" s="13">
        <v>0</v>
      </c>
      <c r="V10" s="3"/>
      <c r="W10" s="13">
        <v>554412401.17138326</v>
      </c>
    </row>
    <row r="11" spans="1:23" x14ac:dyDescent="0.25">
      <c r="A11" s="3">
        <v>3</v>
      </c>
      <c r="B11" s="3"/>
      <c r="C11" s="3" t="s">
        <v>52</v>
      </c>
      <c r="D11" s="3"/>
      <c r="E11" s="6">
        <v>-4292153131.7526531</v>
      </c>
      <c r="F11" s="6"/>
      <c r="G11" s="6">
        <v>-2507285103.6864419</v>
      </c>
      <c r="H11" s="6">
        <v>-531340268.78363669</v>
      </c>
      <c r="I11" s="6">
        <v>-524664504.28220075</v>
      </c>
      <c r="J11" s="6">
        <v>-301261625.96080929</v>
      </c>
      <c r="K11" s="6">
        <v>-245896443.55156696</v>
      </c>
      <c r="L11" s="6">
        <v>-24644175.638675552</v>
      </c>
      <c r="M11" s="6">
        <v>-78111023.143555552</v>
      </c>
      <c r="N11" s="6">
        <v>-35621803.291443713</v>
      </c>
      <c r="O11" s="6">
        <v>-41983250.339505464</v>
      </c>
      <c r="P11" s="6">
        <v>-1344933.074816606</v>
      </c>
      <c r="Q11" s="3"/>
      <c r="R11" s="6">
        <v>-218451587.78885159</v>
      </c>
      <c r="S11" s="6">
        <v>-1105881.9144324327</v>
      </c>
      <c r="T11" s="6">
        <v>-26338973.848282937</v>
      </c>
      <c r="U11" s="13">
        <v>0</v>
      </c>
      <c r="V11" s="3"/>
      <c r="W11" s="13">
        <v>-219557469.70328403</v>
      </c>
    </row>
    <row r="12" spans="1:23" x14ac:dyDescent="0.25">
      <c r="A12" s="3">
        <v>4</v>
      </c>
      <c r="B12" s="3"/>
      <c r="C12" s="3" t="s">
        <v>53</v>
      </c>
      <c r="D12" s="3"/>
      <c r="E12" s="6">
        <v>-1033675899.3934095</v>
      </c>
      <c r="F12" s="6"/>
      <c r="G12" s="6">
        <v>-606793551.27560353</v>
      </c>
      <c r="H12" s="6">
        <v>-158411376.89377138</v>
      </c>
      <c r="I12" s="6">
        <v>-111950119.96835302</v>
      </c>
      <c r="J12" s="6">
        <v>-59110972.32816308</v>
      </c>
      <c r="K12" s="6">
        <v>-51567560.093150213</v>
      </c>
      <c r="L12" s="6">
        <v>-7256277.6340856496</v>
      </c>
      <c r="M12" s="6">
        <v>-14049744.093949124</v>
      </c>
      <c r="N12" s="6">
        <v>-13322492.653821779</v>
      </c>
      <c r="O12" s="6">
        <v>-10916063.956450326</v>
      </c>
      <c r="P12" s="6">
        <v>-297740.4960613579</v>
      </c>
      <c r="Q12" s="3"/>
      <c r="R12" s="6">
        <v>-44712005.676405959</v>
      </c>
      <c r="S12" s="6">
        <v>-282250.24680003623</v>
      </c>
      <c r="T12" s="6">
        <v>-6573304.1699442221</v>
      </c>
      <c r="U12" s="13">
        <v>0</v>
      </c>
      <c r="V12" s="3"/>
      <c r="W12" s="13">
        <v>-44994255.923205994</v>
      </c>
    </row>
    <row r="13" spans="1:23" ht="15.75" thickBot="1" x14ac:dyDescent="0.3">
      <c r="A13" s="14">
        <v>5</v>
      </c>
      <c r="B13" s="14"/>
      <c r="C13" s="14" t="s">
        <v>54</v>
      </c>
      <c r="D13" s="14"/>
      <c r="E13" s="15">
        <v>5428588079.669136</v>
      </c>
      <c r="F13" s="15"/>
      <c r="G13" s="15">
        <v>3133660021.8147154</v>
      </c>
      <c r="H13" s="15">
        <v>652114465.97292149</v>
      </c>
      <c r="I13" s="15">
        <v>675200712.81851125</v>
      </c>
      <c r="J13" s="15">
        <v>382892612.79275715</v>
      </c>
      <c r="K13" s="15">
        <v>327075699.97370726</v>
      </c>
      <c r="L13" s="15">
        <v>31615034.941895641</v>
      </c>
      <c r="M13" s="15">
        <v>98736942.866039857</v>
      </c>
      <c r="N13" s="15">
        <v>67833777.845966056</v>
      </c>
      <c r="O13" s="15">
        <v>57658200.031137839</v>
      </c>
      <c r="P13" s="15">
        <v>1800610.6114877115</v>
      </c>
      <c r="Q13" s="3"/>
      <c r="R13" s="15">
        <v>288324100.06207603</v>
      </c>
      <c r="S13" s="15">
        <v>1536575.4828171416</v>
      </c>
      <c r="T13" s="15">
        <v>37215024.428813972</v>
      </c>
      <c r="U13" s="15">
        <v>0</v>
      </c>
      <c r="V13" s="3"/>
      <c r="W13" s="15">
        <v>289860675.54489326</v>
      </c>
    </row>
    <row r="14" spans="1:23" ht="15.75" thickTop="1" x14ac:dyDescent="0.25">
      <c r="A14" s="3">
        <v>6</v>
      </c>
      <c r="B14" s="3"/>
      <c r="C14" s="3"/>
      <c r="D14" s="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"/>
      <c r="R14" s="6"/>
      <c r="S14" s="6"/>
      <c r="T14" s="6"/>
      <c r="U14" s="6"/>
      <c r="V14" s="3"/>
      <c r="W14" s="6"/>
    </row>
    <row r="15" spans="1:23" x14ac:dyDescent="0.25">
      <c r="A15" s="3">
        <v>7</v>
      </c>
      <c r="B15" s="3"/>
      <c r="C15" s="5" t="s">
        <v>55</v>
      </c>
      <c r="D15" s="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"/>
      <c r="R15" s="6"/>
      <c r="S15" s="6"/>
      <c r="T15" s="6"/>
      <c r="U15" s="6"/>
      <c r="V15" s="3"/>
      <c r="W15" s="6"/>
    </row>
    <row r="16" spans="1:23" x14ac:dyDescent="0.25">
      <c r="A16" s="3">
        <v>8</v>
      </c>
      <c r="B16" s="3"/>
      <c r="C16" s="3" t="s">
        <v>56</v>
      </c>
      <c r="D16" s="3"/>
      <c r="E16" s="6">
        <v>1997002383.9412317</v>
      </c>
      <c r="F16" s="6"/>
      <c r="G16" s="6">
        <v>1105896513.2900393</v>
      </c>
      <c r="H16" s="6">
        <v>263390391.2140398</v>
      </c>
      <c r="I16" s="6">
        <v>270703257.2199825</v>
      </c>
      <c r="J16" s="6">
        <v>160280839.13024956</v>
      </c>
      <c r="K16" s="6">
        <v>124210379.10093749</v>
      </c>
      <c r="L16" s="6">
        <v>5493553</v>
      </c>
      <c r="M16" s="6">
        <v>40128244.032609545</v>
      </c>
      <c r="N16" s="6">
        <v>10117371.780000001</v>
      </c>
      <c r="O16" s="6">
        <v>16457494.013373908</v>
      </c>
      <c r="P16" s="6">
        <v>324341.16000000003</v>
      </c>
      <c r="Q16" s="3"/>
      <c r="R16" s="6">
        <v>113255219.09203497</v>
      </c>
      <c r="S16" s="6">
        <v>268014.00021779712</v>
      </c>
      <c r="T16" s="6">
        <v>10687146.00868473</v>
      </c>
      <c r="U16" s="13">
        <v>0</v>
      </c>
      <c r="V16" s="3"/>
      <c r="W16" s="13">
        <v>113523233.09225276</v>
      </c>
    </row>
    <row r="17" spans="1:23" x14ac:dyDescent="0.25">
      <c r="A17" s="3">
        <v>9</v>
      </c>
      <c r="B17" s="3"/>
      <c r="C17" s="3" t="s">
        <v>57</v>
      </c>
      <c r="D17" s="3"/>
      <c r="E17" s="6">
        <v>5469488.0226492006</v>
      </c>
      <c r="F17" s="6"/>
      <c r="G17" s="6">
        <v>2882952.4314700766</v>
      </c>
      <c r="H17" s="6">
        <v>724358.04342279385</v>
      </c>
      <c r="I17" s="6">
        <v>802202.61397954705</v>
      </c>
      <c r="J17" s="6">
        <v>507443.61591371102</v>
      </c>
      <c r="K17" s="6">
        <v>382587.73488735699</v>
      </c>
      <c r="L17" s="6">
        <v>0</v>
      </c>
      <c r="M17" s="6">
        <v>150061.00554546661</v>
      </c>
      <c r="N17" s="6">
        <v>0</v>
      </c>
      <c r="O17" s="6">
        <v>18019.763521166911</v>
      </c>
      <c r="P17" s="6">
        <v>1862.8139090817253</v>
      </c>
      <c r="Q17" s="3"/>
      <c r="R17" s="6">
        <v>353530.71012916719</v>
      </c>
      <c r="S17" s="6">
        <v>1017.0452463412468</v>
      </c>
      <c r="T17" s="6">
        <v>28039.979511848549</v>
      </c>
      <c r="U17" s="13">
        <v>0</v>
      </c>
      <c r="V17" s="3"/>
      <c r="W17" s="13">
        <v>354547.75537550845</v>
      </c>
    </row>
    <row r="18" spans="1:23" x14ac:dyDescent="0.25">
      <c r="A18" s="3">
        <v>10</v>
      </c>
      <c r="B18" s="3"/>
      <c r="C18" s="3" t="s">
        <v>58</v>
      </c>
      <c r="D18" s="3"/>
      <c r="E18" s="6">
        <v>76831178.983163431</v>
      </c>
      <c r="F18" s="6"/>
      <c r="G18" s="6">
        <v>41892054.754598692</v>
      </c>
      <c r="H18" s="6">
        <v>10913130.980439277</v>
      </c>
      <c r="I18" s="6">
        <v>8170696.3791485718</v>
      </c>
      <c r="J18" s="6">
        <v>4815747.4649439771</v>
      </c>
      <c r="K18" s="6">
        <v>4247172.4722821182</v>
      </c>
      <c r="L18" s="6">
        <v>1108429.4913091012</v>
      </c>
      <c r="M18" s="6">
        <v>4312852.9826755775</v>
      </c>
      <c r="N18" s="6">
        <v>1077330.0603224235</v>
      </c>
      <c r="O18" s="6">
        <v>268395.39284455456</v>
      </c>
      <c r="P18" s="6">
        <v>25369.004599135267</v>
      </c>
      <c r="Q18" s="3"/>
      <c r="R18" s="6">
        <v>3888945.7589531965</v>
      </c>
      <c r="S18" s="6">
        <v>16133.872581620566</v>
      </c>
      <c r="T18" s="6">
        <v>342092.84074730088</v>
      </c>
      <c r="U18" s="13">
        <v>0</v>
      </c>
      <c r="V18" s="3"/>
      <c r="W18" s="13">
        <v>3905079.6315348172</v>
      </c>
    </row>
    <row r="19" spans="1:23" ht="15.75" thickBot="1" x14ac:dyDescent="0.3">
      <c r="A19" s="14">
        <v>11</v>
      </c>
      <c r="B19" s="14"/>
      <c r="C19" s="14" t="s">
        <v>59</v>
      </c>
      <c r="D19" s="14"/>
      <c r="E19" s="15">
        <v>2079303050.9470444</v>
      </c>
      <c r="F19" s="15"/>
      <c r="G19" s="15">
        <v>1150671520.4761081</v>
      </c>
      <c r="H19" s="15">
        <v>275027880.23790187</v>
      </c>
      <c r="I19" s="15">
        <v>279676156.21311057</v>
      </c>
      <c r="J19" s="15">
        <v>165604030.21110725</v>
      </c>
      <c r="K19" s="15">
        <v>128840139.30810696</v>
      </c>
      <c r="L19" s="15">
        <v>6601982.4913091008</v>
      </c>
      <c r="M19" s="15">
        <v>44591158.020830587</v>
      </c>
      <c r="N19" s="15">
        <v>11194701.840322424</v>
      </c>
      <c r="O19" s="15">
        <v>16743909.169739628</v>
      </c>
      <c r="P19" s="15">
        <v>351572.97850821703</v>
      </c>
      <c r="Q19" s="3"/>
      <c r="R19" s="15">
        <v>117497695.56111734</v>
      </c>
      <c r="S19" s="15">
        <v>285164.91804575897</v>
      </c>
      <c r="T19" s="15">
        <v>11057278.828943878</v>
      </c>
      <c r="U19" s="15">
        <v>0</v>
      </c>
      <c r="V19" s="3"/>
      <c r="W19" s="15">
        <v>117782860.47916308</v>
      </c>
    </row>
    <row r="20" spans="1:23" ht="15.75" thickTop="1" x14ac:dyDescent="0.25">
      <c r="A20" s="3">
        <v>12</v>
      </c>
      <c r="B20" s="3"/>
      <c r="C20" s="3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3"/>
      <c r="R20" s="6"/>
      <c r="S20" s="6"/>
      <c r="T20" s="6"/>
      <c r="U20" s="6"/>
      <c r="V20" s="3"/>
      <c r="W20" s="6"/>
    </row>
    <row r="21" spans="1:23" x14ac:dyDescent="0.25">
      <c r="A21" s="3">
        <v>13</v>
      </c>
      <c r="B21" s="3"/>
      <c r="C21" s="5" t="s">
        <v>60</v>
      </c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3"/>
      <c r="R21" s="6"/>
      <c r="S21" s="6"/>
      <c r="T21" s="6"/>
      <c r="U21" s="6"/>
      <c r="V21" s="3"/>
      <c r="W21" s="6"/>
    </row>
    <row r="22" spans="1:23" x14ac:dyDescent="0.25">
      <c r="A22" s="3">
        <v>14</v>
      </c>
      <c r="B22" s="3"/>
      <c r="C22" s="3" t="s">
        <v>61</v>
      </c>
      <c r="D22" s="3"/>
      <c r="E22" s="6">
        <v>1143200417.3098586</v>
      </c>
      <c r="F22" s="6"/>
      <c r="G22" s="6">
        <v>642230188.82398903</v>
      </c>
      <c r="H22" s="6">
        <v>147212823.48895952</v>
      </c>
      <c r="I22" s="6">
        <v>150320241.68226793</v>
      </c>
      <c r="J22" s="6">
        <v>92558380.542173579</v>
      </c>
      <c r="K22" s="6">
        <v>73011772.066724882</v>
      </c>
      <c r="L22" s="6">
        <v>1305316.2489924694</v>
      </c>
      <c r="M22" s="6">
        <v>26351610.173687149</v>
      </c>
      <c r="N22" s="6">
        <v>2876188.7709615333</v>
      </c>
      <c r="O22" s="6">
        <v>6961441.617606937</v>
      </c>
      <c r="P22" s="6">
        <v>372453.89449558104</v>
      </c>
      <c r="Q22" s="3"/>
      <c r="R22" s="6">
        <v>66532021.220607832</v>
      </c>
      <c r="S22" s="6">
        <v>247121.39895568823</v>
      </c>
      <c r="T22" s="6">
        <v>6232629.4471613578</v>
      </c>
      <c r="U22" s="13">
        <v>0</v>
      </c>
      <c r="V22" s="3"/>
      <c r="W22" s="13">
        <v>66779142.61956352</v>
      </c>
    </row>
    <row r="23" spans="1:23" x14ac:dyDescent="0.25">
      <c r="A23" s="3">
        <v>15</v>
      </c>
      <c r="B23" s="3"/>
      <c r="C23" s="3" t="s">
        <v>62</v>
      </c>
      <c r="D23" s="3"/>
      <c r="E23" s="6">
        <v>497013983.8599996</v>
      </c>
      <c r="F23" s="6"/>
      <c r="G23" s="6">
        <v>292586697.93506664</v>
      </c>
      <c r="H23" s="6">
        <v>62472610.20887462</v>
      </c>
      <c r="I23" s="6">
        <v>59066879.095880672</v>
      </c>
      <c r="J23" s="6">
        <v>33390995.773354981</v>
      </c>
      <c r="K23" s="6">
        <v>28695516.067959838</v>
      </c>
      <c r="L23" s="6">
        <v>1798881.3573535921</v>
      </c>
      <c r="M23" s="6">
        <v>8404092.0806409698</v>
      </c>
      <c r="N23" s="6">
        <v>4206289.9326445861</v>
      </c>
      <c r="O23" s="6">
        <v>6236263.8727883175</v>
      </c>
      <c r="P23" s="6">
        <v>155757.5354353232</v>
      </c>
      <c r="Q23" s="3"/>
      <c r="R23" s="6">
        <v>25271166.020661213</v>
      </c>
      <c r="S23" s="6">
        <v>132058.13194543248</v>
      </c>
      <c r="T23" s="6">
        <v>3292291.915353192</v>
      </c>
      <c r="U23" s="13">
        <v>0</v>
      </c>
      <c r="V23" s="3"/>
      <c r="W23" s="13">
        <v>25403224.152606644</v>
      </c>
    </row>
    <row r="24" spans="1:23" x14ac:dyDescent="0.25">
      <c r="A24" s="3">
        <v>16</v>
      </c>
      <c r="B24" s="3"/>
      <c r="C24" s="3" t="s">
        <v>63</v>
      </c>
      <c r="D24" s="3"/>
      <c r="E24" s="6">
        <v>86495560.817781299</v>
      </c>
      <c r="F24" s="6"/>
      <c r="G24" s="6">
        <v>49675836.032444261</v>
      </c>
      <c r="H24" s="6">
        <v>10887373.940845488</v>
      </c>
      <c r="I24" s="6">
        <v>10868077.553781148</v>
      </c>
      <c r="J24" s="6">
        <v>6448449.2878480256</v>
      </c>
      <c r="K24" s="6">
        <v>5273326.1236200258</v>
      </c>
      <c r="L24" s="6">
        <v>249695.4416961984</v>
      </c>
      <c r="M24" s="6">
        <v>1751605.5046064204</v>
      </c>
      <c r="N24" s="6">
        <v>536876.39472465578</v>
      </c>
      <c r="O24" s="6">
        <v>776577.66211009899</v>
      </c>
      <c r="P24" s="6">
        <v>27742.876104987543</v>
      </c>
      <c r="Q24" s="3"/>
      <c r="R24" s="6">
        <v>4733340.5061399797</v>
      </c>
      <c r="S24" s="6">
        <v>20885.617655830072</v>
      </c>
      <c r="T24" s="6">
        <v>519099.99982421612</v>
      </c>
      <c r="U24" s="13">
        <v>0</v>
      </c>
      <c r="V24" s="3"/>
      <c r="W24" s="13">
        <v>4754226.1237958102</v>
      </c>
    </row>
    <row r="25" spans="1:23" x14ac:dyDescent="0.25">
      <c r="A25" s="3">
        <v>17</v>
      </c>
      <c r="B25" s="3"/>
      <c r="C25" s="3" t="s">
        <v>64</v>
      </c>
      <c r="D25" s="3"/>
      <c r="E25" s="6">
        <v>14254091.317042809</v>
      </c>
      <c r="F25" s="6"/>
      <c r="G25" s="6">
        <v>8228194.0445618974</v>
      </c>
      <c r="H25" s="6">
        <v>1712286.6960480735</v>
      </c>
      <c r="I25" s="6">
        <v>1772905.3073472548</v>
      </c>
      <c r="J25" s="6">
        <v>1005378.5970258615</v>
      </c>
      <c r="K25" s="6">
        <v>858817.58324442012</v>
      </c>
      <c r="L25" s="6">
        <v>83013.039199088584</v>
      </c>
      <c r="M25" s="6">
        <v>259258.09424537313</v>
      </c>
      <c r="N25" s="6">
        <v>178114.24436818308</v>
      </c>
      <c r="O25" s="6">
        <v>151395.76559477142</v>
      </c>
      <c r="P25" s="6">
        <v>4727.9454078870585</v>
      </c>
      <c r="Q25" s="3"/>
      <c r="R25" s="6">
        <v>757065.73990773363</v>
      </c>
      <c r="S25" s="6">
        <v>4034.6563279746201</v>
      </c>
      <c r="T25" s="6">
        <v>97717.187008711844</v>
      </c>
      <c r="U25" s="13">
        <v>0</v>
      </c>
      <c r="V25" s="3"/>
      <c r="W25" s="13">
        <v>761100.39623570826</v>
      </c>
    </row>
    <row r="26" spans="1:23" ht="15.75" thickBot="1" x14ac:dyDescent="0.3">
      <c r="A26" s="14">
        <v>18</v>
      </c>
      <c r="B26" s="14"/>
      <c r="C26" s="14" t="s">
        <v>65</v>
      </c>
      <c r="D26" s="14"/>
      <c r="E26" s="15">
        <v>1740964053.3046823</v>
      </c>
      <c r="F26" s="15"/>
      <c r="G26" s="15">
        <v>992720916.83606172</v>
      </c>
      <c r="H26" s="15">
        <v>222285094.3347277</v>
      </c>
      <c r="I26" s="15">
        <v>222028103.63927701</v>
      </c>
      <c r="J26" s="15">
        <v>133403204.20040244</v>
      </c>
      <c r="K26" s="15">
        <v>107839431.84154916</v>
      </c>
      <c r="L26" s="15">
        <v>3436906.0872413483</v>
      </c>
      <c r="M26" s="15">
        <v>36766565.853179909</v>
      </c>
      <c r="N26" s="15">
        <v>7797469.3426989587</v>
      </c>
      <c r="O26" s="15">
        <v>14125678.918100126</v>
      </c>
      <c r="P26" s="15">
        <v>560682.25144377886</v>
      </c>
      <c r="Q26" s="3"/>
      <c r="R26" s="15">
        <v>97293593.487316757</v>
      </c>
      <c r="S26" s="15">
        <v>404099.80488492543</v>
      </c>
      <c r="T26" s="15">
        <v>10141738.549347479</v>
      </c>
      <c r="U26" s="15">
        <v>0</v>
      </c>
      <c r="V26" s="3"/>
      <c r="W26" s="15">
        <v>97697693.292201668</v>
      </c>
    </row>
    <row r="27" spans="1:23" ht="15.75" thickTop="1" x14ac:dyDescent="0.25">
      <c r="A27" s="3">
        <v>19</v>
      </c>
      <c r="B27" s="3"/>
      <c r="C27" s="3"/>
      <c r="D27" s="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3"/>
      <c r="R27" s="6"/>
      <c r="S27" s="6"/>
      <c r="T27" s="6"/>
      <c r="U27" s="6"/>
      <c r="V27" s="3"/>
      <c r="W27" s="3"/>
    </row>
    <row r="28" spans="1:23" x14ac:dyDescent="0.25">
      <c r="A28" s="3">
        <v>20</v>
      </c>
      <c r="B28" s="3"/>
      <c r="C28" s="3" t="s">
        <v>66</v>
      </c>
      <c r="D28" s="3"/>
      <c r="E28" s="6">
        <v>338338997.64236248</v>
      </c>
      <c r="F28" s="6"/>
      <c r="G28" s="6">
        <v>157950603.64004636</v>
      </c>
      <c r="H28" s="6">
        <v>52742785.903174162</v>
      </c>
      <c r="I28" s="6">
        <v>57648052.573833555</v>
      </c>
      <c r="J28" s="6">
        <v>32200826.010704815</v>
      </c>
      <c r="K28" s="6">
        <v>21000707.466557801</v>
      </c>
      <c r="L28" s="6">
        <v>3165076.4040677524</v>
      </c>
      <c r="M28" s="6">
        <v>7824592.1676506773</v>
      </c>
      <c r="N28" s="6">
        <v>3397232.497623465</v>
      </c>
      <c r="O28" s="6">
        <v>2618230.2516395021</v>
      </c>
      <c r="P28" s="6">
        <v>-209109.27293556184</v>
      </c>
      <c r="Q28" s="3"/>
      <c r="R28" s="6">
        <v>20204102.073800579</v>
      </c>
      <c r="S28" s="6">
        <v>-118934.88683916646</v>
      </c>
      <c r="T28" s="6">
        <v>915540.27959639952</v>
      </c>
      <c r="U28" s="13">
        <v>0</v>
      </c>
      <c r="V28" s="3"/>
      <c r="W28" s="6">
        <v>20085167.186961412</v>
      </c>
    </row>
    <row r="29" spans="1:23" ht="15.75" thickBot="1" x14ac:dyDescent="0.3">
      <c r="A29" s="14">
        <v>21</v>
      </c>
      <c r="B29" s="14"/>
      <c r="C29" s="14" t="s">
        <v>67</v>
      </c>
      <c r="D29" s="14"/>
      <c r="E29" s="16">
        <v>6.2325413657649209E-2</v>
      </c>
      <c r="F29" s="16"/>
      <c r="G29" s="16">
        <v>5.0404511829772944E-2</v>
      </c>
      <c r="H29" s="16">
        <v>8.0879644073659093E-2</v>
      </c>
      <c r="I29" s="16">
        <v>8.5379134647520588E-2</v>
      </c>
      <c r="J29" s="16">
        <v>8.4098843735420148E-2</v>
      </c>
      <c r="K29" s="16">
        <v>6.4207483063541529E-2</v>
      </c>
      <c r="L29" s="16">
        <v>0.10011301299792187</v>
      </c>
      <c r="M29" s="16">
        <v>7.9246854728595328E-2</v>
      </c>
      <c r="N29" s="16">
        <v>5.0081723375893207E-2</v>
      </c>
      <c r="O29" s="16">
        <v>4.5409503769204523E-2</v>
      </c>
      <c r="P29" s="16">
        <v>-0.11613242285781615</v>
      </c>
      <c r="Q29" s="5"/>
      <c r="R29" s="16">
        <v>7.0074274295664651E-2</v>
      </c>
      <c r="S29" s="16">
        <v>-7.7402567051969656E-2</v>
      </c>
      <c r="T29" s="16">
        <v>2.4601361779237114E-2</v>
      </c>
      <c r="U29" s="3"/>
      <c r="V29" s="5"/>
      <c r="W29" s="16">
        <v>6.929248732759076E-2</v>
      </c>
    </row>
    <row r="30" spans="1:23" ht="15.75" thickTop="1" x14ac:dyDescent="0.25">
      <c r="A30" s="3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>
        <v>23</v>
      </c>
      <c r="B31" s="3"/>
      <c r="C31" s="62" t="s">
        <v>68</v>
      </c>
      <c r="D31" s="63"/>
      <c r="E31" s="63"/>
      <c r="F31" s="63"/>
      <c r="G31" s="63"/>
      <c r="H31" s="6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17">
        <v>24</v>
      </c>
      <c r="B32" s="17"/>
      <c r="C32" s="17" t="s">
        <v>69</v>
      </c>
      <c r="D32" s="17"/>
      <c r="E32" s="18">
        <v>7.6200000000000004E-2</v>
      </c>
      <c r="F32" s="18"/>
      <c r="G32" s="18">
        <v>7.6200000000000004E-2</v>
      </c>
      <c r="H32" s="18">
        <v>7.6200000000000004E-2</v>
      </c>
      <c r="I32" s="18">
        <v>7.6200000000000004E-2</v>
      </c>
      <c r="J32" s="18">
        <v>7.6200000000000004E-2</v>
      </c>
      <c r="K32" s="18">
        <v>7.6200000000000004E-2</v>
      </c>
      <c r="L32" s="18">
        <v>7.6200000000000004E-2</v>
      </c>
      <c r="M32" s="18">
        <v>7.6200000000000004E-2</v>
      </c>
      <c r="N32" s="18">
        <v>7.6200000000000004E-2</v>
      </c>
      <c r="O32" s="18">
        <v>7.6200000000000004E-2</v>
      </c>
      <c r="P32" s="18">
        <v>7.6200000000000004E-2</v>
      </c>
      <c r="Q32" s="17"/>
      <c r="R32" s="18">
        <v>7.6200000000000004E-2</v>
      </c>
      <c r="S32" s="18">
        <v>7.6200000000000004E-2</v>
      </c>
      <c r="T32" s="18">
        <v>7.6200000000000004E-2</v>
      </c>
      <c r="U32" s="3"/>
      <c r="V32" s="17"/>
      <c r="W32" s="17"/>
    </row>
    <row r="33" spans="1:23" x14ac:dyDescent="0.25">
      <c r="A33" s="3">
        <v>25</v>
      </c>
      <c r="B33" s="3"/>
      <c r="C33" s="3" t="s">
        <v>70</v>
      </c>
      <c r="D33" s="3"/>
      <c r="E33" s="6">
        <v>413658411.67078847</v>
      </c>
      <c r="F33" s="6"/>
      <c r="G33" s="6">
        <v>238784893.66228133</v>
      </c>
      <c r="H33" s="6">
        <v>49691122.307136618</v>
      </c>
      <c r="I33" s="6">
        <v>51450294.316770561</v>
      </c>
      <c r="J33" s="6">
        <v>29176417.094808098</v>
      </c>
      <c r="K33" s="6">
        <v>24923168.337996494</v>
      </c>
      <c r="L33" s="6">
        <v>2409065.6625724481</v>
      </c>
      <c r="M33" s="6">
        <v>7523755.0463922378</v>
      </c>
      <c r="N33" s="6">
        <v>5168933.8718626136</v>
      </c>
      <c r="O33" s="6">
        <v>4393554.8423727034</v>
      </c>
      <c r="P33" s="6">
        <v>137206.52859536363</v>
      </c>
      <c r="Q33" s="3"/>
      <c r="R33" s="6">
        <v>21970296.424730197</v>
      </c>
      <c r="S33" s="6">
        <v>117087.0517906662</v>
      </c>
      <c r="T33" s="6">
        <v>2835784.8614756246</v>
      </c>
      <c r="U33" s="3"/>
      <c r="V33" s="3"/>
      <c r="W33" s="3"/>
    </row>
    <row r="34" spans="1:23" x14ac:dyDescent="0.25">
      <c r="A34" s="3">
        <v>26</v>
      </c>
      <c r="B34" s="3"/>
      <c r="C34" s="3" t="s">
        <v>71</v>
      </c>
      <c r="D34" s="3"/>
      <c r="E34" s="6">
        <v>75319414.028425947</v>
      </c>
      <c r="F34" s="6"/>
      <c r="G34" s="6">
        <v>80834290.022234976</v>
      </c>
      <c r="H34" s="6">
        <v>-3051663.5960375443</v>
      </c>
      <c r="I34" s="6">
        <v>-6197758.2570629939</v>
      </c>
      <c r="J34" s="6">
        <v>-3024408.9158967175</v>
      </c>
      <c r="K34" s="6">
        <v>3922460.8714386933</v>
      </c>
      <c r="L34" s="6">
        <v>-756010.74149530428</v>
      </c>
      <c r="M34" s="6">
        <v>-300837.1212584395</v>
      </c>
      <c r="N34" s="6">
        <v>1771701.3742391486</v>
      </c>
      <c r="O34" s="6">
        <v>1775324.5907332012</v>
      </c>
      <c r="P34" s="6">
        <v>346315.80153092544</v>
      </c>
      <c r="Q34" s="3"/>
      <c r="R34" s="6">
        <v>1766194.3509296179</v>
      </c>
      <c r="S34" s="6">
        <v>236021.93862983264</v>
      </c>
      <c r="T34" s="6">
        <v>1920244.5818792251</v>
      </c>
      <c r="U34" s="3"/>
      <c r="V34" s="3"/>
      <c r="W34" s="3"/>
    </row>
    <row r="35" spans="1:23" x14ac:dyDescent="0.25">
      <c r="A35" s="3">
        <v>27</v>
      </c>
      <c r="B35" s="3"/>
      <c r="C35" s="3" t="s">
        <v>72</v>
      </c>
      <c r="D35" s="3"/>
      <c r="E35" s="19">
        <v>0.75138099573235084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thickBot="1" x14ac:dyDescent="0.3">
      <c r="A36" s="14">
        <v>28</v>
      </c>
      <c r="B36" s="14"/>
      <c r="C36" s="14" t="s">
        <v>73</v>
      </c>
      <c r="D36" s="14"/>
      <c r="E36" s="15">
        <v>100241308.27931593</v>
      </c>
      <c r="F36" s="15"/>
      <c r="G36" s="15">
        <v>95451768.429319188</v>
      </c>
      <c r="H36" s="15">
        <v>-79806.222585323732</v>
      </c>
      <c r="I36" s="15">
        <v>-3181400.3128462275</v>
      </c>
      <c r="J36" s="15">
        <v>-1290214.3924197902</v>
      </c>
      <c r="K36" s="15">
        <v>5398550.8719886551</v>
      </c>
      <c r="L36" s="15">
        <v>-628920.84813912772</v>
      </c>
      <c r="M36" s="15">
        <v>147634.14816588888</v>
      </c>
      <c r="N36" s="15">
        <v>2045204.05496723</v>
      </c>
      <c r="O36" s="15">
        <v>2024218.6035203068</v>
      </c>
      <c r="P36" s="15">
        <v>354273.94734513923</v>
      </c>
      <c r="Q36" s="3"/>
      <c r="R36" s="15">
        <v>1766194.3509296179</v>
      </c>
      <c r="S36" s="15">
        <v>236021.93862983264</v>
      </c>
      <c r="T36" s="15">
        <v>1920244.5818792251</v>
      </c>
      <c r="U36" s="3"/>
      <c r="V36" s="3"/>
      <c r="W36" s="13">
        <v>2002216.2895594505</v>
      </c>
    </row>
    <row r="37" spans="1:23" ht="15.75" thickTop="1" x14ac:dyDescent="0.25">
      <c r="A37" s="3">
        <v>29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>
        <v>30</v>
      </c>
      <c r="B38" s="3"/>
      <c r="C38" s="20" t="s">
        <v>74</v>
      </c>
      <c r="D38" s="3"/>
      <c r="E38" s="6">
        <v>2179544359.2263603</v>
      </c>
      <c r="F38" s="6"/>
      <c r="G38" s="6">
        <v>1246123288.9054272</v>
      </c>
      <c r="H38" s="6">
        <v>274948074.01531655</v>
      </c>
      <c r="I38" s="6">
        <v>276494755.90026432</v>
      </c>
      <c r="J38" s="6">
        <v>164313815.81868747</v>
      </c>
      <c r="K38" s="6">
        <v>134238690.18009561</v>
      </c>
      <c r="L38" s="6">
        <v>5973061.643169973</v>
      </c>
      <c r="M38" s="6">
        <v>44738792.168996476</v>
      </c>
      <c r="N38" s="6">
        <v>13239905.895289654</v>
      </c>
      <c r="O38" s="6">
        <v>18768127.773259934</v>
      </c>
      <c r="P38" s="6">
        <v>705846.92585335625</v>
      </c>
      <c r="Q38" s="3"/>
      <c r="R38" s="6">
        <v>119263889.91204695</v>
      </c>
      <c r="S38" s="6">
        <v>521186.85667559161</v>
      </c>
      <c r="T38" s="6">
        <v>12977523.410823103</v>
      </c>
      <c r="U38" s="3"/>
      <c r="V38" s="3"/>
      <c r="W38" s="13">
        <v>119785076.76872255</v>
      </c>
    </row>
    <row r="39" spans="1:23" x14ac:dyDescent="0.25">
      <c r="A39" s="3">
        <v>31</v>
      </c>
      <c r="B39" s="3"/>
      <c r="C39" s="3" t="s">
        <v>75</v>
      </c>
      <c r="D39" s="3"/>
      <c r="E39" s="6">
        <v>82300667.005812645</v>
      </c>
      <c r="F39" s="6"/>
      <c r="G39" s="6">
        <v>44775007.186068766</v>
      </c>
      <c r="H39" s="6">
        <v>11637489.023862071</v>
      </c>
      <c r="I39" s="6">
        <v>8972898.993128119</v>
      </c>
      <c r="J39" s="6">
        <v>5323191.0808576886</v>
      </c>
      <c r="K39" s="6">
        <v>4629760.207169475</v>
      </c>
      <c r="L39" s="6">
        <v>1108429.4913091012</v>
      </c>
      <c r="M39" s="6">
        <v>4462913.9882210437</v>
      </c>
      <c r="N39" s="6">
        <v>1077330.0603224235</v>
      </c>
      <c r="O39" s="6">
        <v>286415.15636572149</v>
      </c>
      <c r="P39" s="6">
        <v>27231.818508216991</v>
      </c>
      <c r="Q39" s="3"/>
      <c r="R39" s="6">
        <v>4242476.4690823639</v>
      </c>
      <c r="S39" s="6">
        <v>17150.917827961814</v>
      </c>
      <c r="T39" s="6">
        <v>370132.82025914942</v>
      </c>
      <c r="U39" s="3"/>
      <c r="V39" s="3"/>
      <c r="W39" s="13">
        <v>4259627.3869103258</v>
      </c>
    </row>
    <row r="40" spans="1:23" x14ac:dyDescent="0.25">
      <c r="A40" s="8">
        <v>32</v>
      </c>
      <c r="B40" s="8"/>
      <c r="C40" s="21" t="s">
        <v>76</v>
      </c>
      <c r="D40" s="8"/>
      <c r="E40" s="9">
        <v>2097243692.2205479</v>
      </c>
      <c r="F40" s="9"/>
      <c r="G40" s="9">
        <v>1201348281.7193584</v>
      </c>
      <c r="H40" s="9">
        <v>263310584.99145448</v>
      </c>
      <c r="I40" s="9">
        <v>267521856.9071362</v>
      </c>
      <c r="J40" s="9">
        <v>158990624.73782977</v>
      </c>
      <c r="K40" s="9">
        <v>129608929.97292614</v>
      </c>
      <c r="L40" s="9">
        <v>4864632.1518608723</v>
      </c>
      <c r="M40" s="9">
        <v>40275878.180775434</v>
      </c>
      <c r="N40" s="9">
        <v>12162575.83496723</v>
      </c>
      <c r="O40" s="9">
        <v>18481712.616894212</v>
      </c>
      <c r="P40" s="9">
        <v>678615.10734513926</v>
      </c>
      <c r="Q40" s="5"/>
      <c r="R40" s="9">
        <v>115021413.44296458</v>
      </c>
      <c r="S40" s="9">
        <v>504035.93884762982</v>
      </c>
      <c r="T40" s="9">
        <v>12607390.590563953</v>
      </c>
      <c r="U40" s="3"/>
      <c r="V40" s="5"/>
      <c r="W40" s="13">
        <v>115525449.38181221</v>
      </c>
    </row>
    <row r="41" spans="1:23" x14ac:dyDescent="0.25">
      <c r="A41" s="17">
        <v>33</v>
      </c>
      <c r="B41" s="17"/>
      <c r="C41" s="22" t="s">
        <v>77</v>
      </c>
      <c r="D41" s="17"/>
      <c r="E41" s="18">
        <v>5.0195888139844103E-2</v>
      </c>
      <c r="F41" s="18"/>
      <c r="G41" s="18">
        <v>8.6311664140571676E-2</v>
      </c>
      <c r="H41" s="18">
        <v>-3.0299595295590898E-4</v>
      </c>
      <c r="I41" s="18">
        <v>-1.1752353279816607E-2</v>
      </c>
      <c r="J41" s="18">
        <v>-8.0497107416022118E-3</v>
      </c>
      <c r="K41" s="18">
        <v>4.3462961075109607E-2</v>
      </c>
      <c r="L41" s="18">
        <v>-0.11448344052366977</v>
      </c>
      <c r="M41" s="18">
        <v>3.6790582724206544E-3</v>
      </c>
      <c r="N41" s="18">
        <v>0.20214776124073874</v>
      </c>
      <c r="O41" s="18">
        <v>0.12299676985301389</v>
      </c>
      <c r="P41" s="18">
        <v>1.0922879703123067</v>
      </c>
      <c r="Q41" s="17"/>
      <c r="R41" s="18">
        <v>1.5594816425142932E-2</v>
      </c>
      <c r="S41" s="18">
        <v>0.88063287155907299</v>
      </c>
      <c r="T41" s="18">
        <v>0.1796779589535662</v>
      </c>
      <c r="U41" s="3"/>
      <c r="V41" s="17"/>
      <c r="W41" s="18">
        <v>1.763706190372849E-2</v>
      </c>
    </row>
    <row r="42" spans="1:23" x14ac:dyDescent="0.25">
      <c r="A42" s="3">
        <v>34</v>
      </c>
      <c r="B42" s="3"/>
      <c r="C42" s="3"/>
      <c r="D42" s="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3"/>
      <c r="R42" s="6"/>
      <c r="S42" s="6"/>
      <c r="T42" s="6"/>
      <c r="U42" s="3"/>
      <c r="V42" s="3"/>
      <c r="W42" s="3"/>
    </row>
    <row r="43" spans="1:23" x14ac:dyDescent="0.25">
      <c r="A43" s="8">
        <v>35</v>
      </c>
      <c r="B43" s="8"/>
      <c r="C43" s="21" t="s">
        <v>78</v>
      </c>
      <c r="D43" s="8"/>
      <c r="E43" s="23">
        <v>0.95220330920476803</v>
      </c>
      <c r="F43" s="23"/>
      <c r="G43" s="23">
        <v>0.92054613147428865</v>
      </c>
      <c r="H43" s="23">
        <v>1.0003030877873289</v>
      </c>
      <c r="I43" s="23">
        <v>1.0118921136000885</v>
      </c>
      <c r="J43" s="23">
        <v>1.0081150344213523</v>
      </c>
      <c r="K43" s="23">
        <v>0.95834738491308935</v>
      </c>
      <c r="L43" s="23">
        <v>1.1292843587152928</v>
      </c>
      <c r="M43" s="23">
        <v>0.99633442758210655</v>
      </c>
      <c r="N43" s="23">
        <v>0.83184449719217401</v>
      </c>
      <c r="O43" s="23">
        <v>0.89047451145463885</v>
      </c>
      <c r="P43" s="23">
        <v>0.47794568156444273</v>
      </c>
      <c r="Q43" s="5"/>
      <c r="R43" s="23">
        <v>0.98464464747857217</v>
      </c>
      <c r="S43" s="23">
        <v>0.53173589333838711</v>
      </c>
      <c r="T43" s="23">
        <v>0.84768897512254149</v>
      </c>
      <c r="U43" s="3"/>
      <c r="V43" s="5"/>
      <c r="W43" s="23">
        <v>0.9826686128444122</v>
      </c>
    </row>
    <row r="44" spans="1:23" x14ac:dyDescent="0.25">
      <c r="A44" s="8">
        <v>36</v>
      </c>
      <c r="B44" s="8"/>
      <c r="C44" s="8" t="s">
        <v>79</v>
      </c>
      <c r="D44" s="8"/>
      <c r="E44" s="23">
        <v>1</v>
      </c>
      <c r="F44" s="23"/>
      <c r="G44" s="23">
        <v>0.97</v>
      </c>
      <c r="H44" s="23">
        <v>1.05</v>
      </c>
      <c r="I44" s="23">
        <v>1.06</v>
      </c>
      <c r="J44" s="23">
        <v>1.06</v>
      </c>
      <c r="K44" s="23">
        <v>1.01</v>
      </c>
      <c r="L44" s="23">
        <v>1.19</v>
      </c>
      <c r="M44" s="23">
        <v>1.05</v>
      </c>
      <c r="N44" s="23">
        <v>0.87</v>
      </c>
      <c r="O44" s="23">
        <v>0.94</v>
      </c>
      <c r="P44" s="23">
        <v>0.5</v>
      </c>
      <c r="Q44" s="5"/>
      <c r="R44" s="23">
        <v>1.03</v>
      </c>
      <c r="S44" s="23">
        <v>0.56000000000000005</v>
      </c>
      <c r="T44" s="23">
        <v>0.89</v>
      </c>
      <c r="U44" s="3"/>
      <c r="V44" s="5"/>
      <c r="W44" s="23">
        <v>1.0319945366132861</v>
      </c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60" t="s">
        <v>16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3"/>
      <c r="R46" s="3"/>
      <c r="S46" s="3"/>
      <c r="T46" s="3"/>
      <c r="U46" s="3"/>
      <c r="V46" s="3"/>
      <c r="W46" s="3"/>
    </row>
    <row r="47" spans="1:23" x14ac:dyDescent="0.25">
      <c r="A47" s="60" t="s">
        <v>17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3"/>
      <c r="R47" s="3"/>
      <c r="S47" s="3"/>
      <c r="T47" s="3"/>
      <c r="U47" s="3"/>
      <c r="V47" s="3"/>
      <c r="W47" s="3"/>
    </row>
    <row r="48" spans="1:23" x14ac:dyDescent="0.25">
      <c r="A48" s="60" t="s">
        <v>18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3"/>
      <c r="R48" s="3"/>
      <c r="S48" s="3"/>
      <c r="T48" s="3"/>
      <c r="U48" s="3"/>
      <c r="V48" s="3"/>
      <c r="W48" s="3"/>
    </row>
    <row r="49" spans="1:23" x14ac:dyDescent="0.25">
      <c r="A49" s="60" t="s">
        <v>80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39" x14ac:dyDescent="0.25">
      <c r="A51" s="1"/>
      <c r="B51" s="1"/>
      <c r="C51" s="1"/>
      <c r="D51" s="1"/>
      <c r="E51" s="1" t="s">
        <v>1</v>
      </c>
      <c r="F51" s="1"/>
      <c r="G51" s="1" t="s">
        <v>21</v>
      </c>
      <c r="H51" s="1" t="s">
        <v>22</v>
      </c>
      <c r="I51" s="1" t="s">
        <v>23</v>
      </c>
      <c r="J51" s="1" t="s">
        <v>24</v>
      </c>
      <c r="K51" s="1" t="s">
        <v>25</v>
      </c>
      <c r="L51" s="1" t="s">
        <v>26</v>
      </c>
      <c r="M51" s="1" t="s">
        <v>27</v>
      </c>
      <c r="N51" s="1" t="s">
        <v>28</v>
      </c>
      <c r="O51" s="1" t="s">
        <v>29</v>
      </c>
      <c r="P51" s="10" t="s">
        <v>14</v>
      </c>
      <c r="Q51" s="11"/>
      <c r="R51" s="1" t="s">
        <v>30</v>
      </c>
      <c r="S51" s="1" t="s">
        <v>31</v>
      </c>
      <c r="T51" s="1" t="s">
        <v>32</v>
      </c>
      <c r="U51" s="1" t="s">
        <v>33</v>
      </c>
      <c r="V51" s="11"/>
      <c r="W51" s="11"/>
    </row>
    <row r="52" spans="1:23" x14ac:dyDescent="0.25">
      <c r="A52" s="11"/>
      <c r="B52" s="11"/>
      <c r="C52" s="11" t="s">
        <v>2</v>
      </c>
      <c r="D52" s="11"/>
      <c r="E52" s="11" t="s">
        <v>3</v>
      </c>
      <c r="F52" s="11"/>
      <c r="G52" s="11" t="s">
        <v>35</v>
      </c>
      <c r="H52" s="11" t="s">
        <v>36</v>
      </c>
      <c r="I52" s="11" t="s">
        <v>37</v>
      </c>
      <c r="J52" s="11" t="s">
        <v>38</v>
      </c>
      <c r="K52" s="11" t="s">
        <v>39</v>
      </c>
      <c r="L52" s="11" t="s">
        <v>40</v>
      </c>
      <c r="M52" s="11" t="s">
        <v>41</v>
      </c>
      <c r="N52" s="11" t="s">
        <v>42</v>
      </c>
      <c r="O52" s="11" t="s">
        <v>43</v>
      </c>
      <c r="P52" s="11" t="s">
        <v>44</v>
      </c>
      <c r="Q52" s="11"/>
      <c r="R52" s="11" t="s">
        <v>39</v>
      </c>
      <c r="S52" s="11"/>
      <c r="T52" s="11"/>
      <c r="U52" s="11"/>
      <c r="V52" s="11"/>
      <c r="W52" s="11"/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4">
        <v>1</v>
      </c>
      <c r="B54" s="3"/>
      <c r="C54" s="5" t="s">
        <v>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4">
        <v>2</v>
      </c>
      <c r="B55" s="3" t="s">
        <v>5</v>
      </c>
      <c r="C55" s="3" t="s">
        <v>6</v>
      </c>
      <c r="D55" s="3"/>
      <c r="E55" s="6">
        <v>242873801.14655104</v>
      </c>
      <c r="F55" s="6"/>
      <c r="G55" s="6">
        <v>140071435.77249286</v>
      </c>
      <c r="H55" s="6">
        <v>32293888.677441996</v>
      </c>
      <c r="I55" s="6">
        <v>34565376.484509699</v>
      </c>
      <c r="J55" s="6">
        <v>18161265.88594598</v>
      </c>
      <c r="K55" s="6">
        <v>12829967.572942583</v>
      </c>
      <c r="L55" s="6">
        <v>0</v>
      </c>
      <c r="M55" s="6">
        <v>4357648.4998569191</v>
      </c>
      <c r="N55" s="6">
        <v>0</v>
      </c>
      <c r="O55" s="6">
        <v>504756.00895996689</v>
      </c>
      <c r="P55" s="6">
        <v>89462.244401043368</v>
      </c>
      <c r="Q55" s="3"/>
      <c r="R55" s="6">
        <v>12829529.132705055</v>
      </c>
      <c r="S55" s="6">
        <v>438.44023752735785</v>
      </c>
      <c r="T55" s="6">
        <v>0</v>
      </c>
      <c r="U55" s="6">
        <v>0</v>
      </c>
      <c r="V55" s="3"/>
      <c r="W55" s="3"/>
    </row>
    <row r="56" spans="1:23" x14ac:dyDescent="0.25">
      <c r="A56" s="4">
        <v>3</v>
      </c>
      <c r="B56" s="3" t="s">
        <v>5</v>
      </c>
      <c r="C56" s="3" t="s">
        <v>7</v>
      </c>
      <c r="D56" s="3"/>
      <c r="E56" s="6">
        <v>1965069845.6402762</v>
      </c>
      <c r="F56" s="6"/>
      <c r="G56" s="6">
        <v>1023729724.170417</v>
      </c>
      <c r="H56" s="6">
        <v>260117710.60779378</v>
      </c>
      <c r="I56" s="6">
        <v>289270813.96646041</v>
      </c>
      <c r="J56" s="6">
        <v>186685495.49639875</v>
      </c>
      <c r="K56" s="6">
        <v>141614498.72537625</v>
      </c>
      <c r="L56" s="6">
        <v>0</v>
      </c>
      <c r="M56" s="6">
        <v>56219546.742646746</v>
      </c>
      <c r="N56" s="6">
        <v>0</v>
      </c>
      <c r="O56" s="6">
        <v>6769530.3992750896</v>
      </c>
      <c r="P56" s="6">
        <v>662525.53190840431</v>
      </c>
      <c r="Q56" s="3"/>
      <c r="R56" s="6">
        <v>129885087.32524462</v>
      </c>
      <c r="S56" s="6">
        <v>410126.23800199671</v>
      </c>
      <c r="T56" s="6">
        <v>11319285.162129628</v>
      </c>
      <c r="U56" s="6">
        <v>0</v>
      </c>
      <c r="V56" s="3"/>
      <c r="W56" s="3"/>
    </row>
    <row r="57" spans="1:23" x14ac:dyDescent="0.25">
      <c r="A57" s="4">
        <v>4</v>
      </c>
      <c r="B57" s="3" t="s">
        <v>5</v>
      </c>
      <c r="C57" s="3" t="s">
        <v>8</v>
      </c>
      <c r="D57" s="3"/>
      <c r="E57" s="6">
        <v>0</v>
      </c>
      <c r="F57" s="6"/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3"/>
      <c r="R57" s="6">
        <v>0</v>
      </c>
      <c r="S57" s="6">
        <v>0</v>
      </c>
      <c r="T57" s="6">
        <v>0</v>
      </c>
      <c r="U57" s="6">
        <v>0</v>
      </c>
      <c r="V57" s="3"/>
      <c r="W57" s="3"/>
    </row>
    <row r="58" spans="1:23" x14ac:dyDescent="0.25">
      <c r="A58" s="4">
        <v>5</v>
      </c>
      <c r="B58" s="3" t="s">
        <v>9</v>
      </c>
      <c r="C58" s="3" t="s">
        <v>9</v>
      </c>
      <c r="D58" s="3"/>
      <c r="E58" s="6">
        <v>0</v>
      </c>
      <c r="F58" s="6"/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3"/>
      <c r="R58" s="6">
        <v>0</v>
      </c>
      <c r="S58" s="6">
        <v>0</v>
      </c>
      <c r="T58" s="6">
        <v>0</v>
      </c>
      <c r="U58" s="6">
        <v>0</v>
      </c>
      <c r="V58" s="3"/>
      <c r="W58" s="3"/>
    </row>
    <row r="59" spans="1:23" x14ac:dyDescent="0.25">
      <c r="A59" s="4">
        <v>6</v>
      </c>
      <c r="B59" s="3" t="s">
        <v>9</v>
      </c>
      <c r="C59" s="3" t="s">
        <v>9</v>
      </c>
      <c r="D59" s="3"/>
      <c r="E59" s="6">
        <v>0</v>
      </c>
      <c r="F59" s="6"/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3"/>
      <c r="R59" s="6">
        <v>0</v>
      </c>
      <c r="S59" s="6">
        <v>0</v>
      </c>
      <c r="T59" s="6">
        <v>0</v>
      </c>
      <c r="U59" s="6">
        <v>0</v>
      </c>
      <c r="V59" s="3"/>
      <c r="W59" s="3"/>
    </row>
    <row r="60" spans="1:23" x14ac:dyDescent="0.25">
      <c r="A60" s="4">
        <v>7</v>
      </c>
      <c r="B60" s="3" t="s">
        <v>9</v>
      </c>
      <c r="C60" s="3" t="s">
        <v>9</v>
      </c>
      <c r="D60" s="3"/>
      <c r="E60" s="6">
        <v>0</v>
      </c>
      <c r="F60" s="6"/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3"/>
      <c r="R60" s="6">
        <v>0</v>
      </c>
      <c r="S60" s="6">
        <v>0</v>
      </c>
      <c r="T60" s="6">
        <v>0</v>
      </c>
      <c r="U60" s="6">
        <v>0</v>
      </c>
      <c r="V60" s="3"/>
      <c r="W60" s="3"/>
    </row>
    <row r="61" spans="1:23" x14ac:dyDescent="0.25">
      <c r="A61" s="7">
        <v>8</v>
      </c>
      <c r="B61" s="8" t="s">
        <v>5</v>
      </c>
      <c r="C61" s="8" t="s">
        <v>10</v>
      </c>
      <c r="D61" s="8"/>
      <c r="E61" s="9">
        <v>2207943646.7868271</v>
      </c>
      <c r="F61" s="9"/>
      <c r="G61" s="9">
        <v>1163801159.9429097</v>
      </c>
      <c r="H61" s="9">
        <v>292411599.28523576</v>
      </c>
      <c r="I61" s="9">
        <v>323836190.45097011</v>
      </c>
      <c r="J61" s="9">
        <v>204846761.38234472</v>
      </c>
      <c r="K61" s="9">
        <v>154444466.29831883</v>
      </c>
      <c r="L61" s="9">
        <v>0</v>
      </c>
      <c r="M61" s="9">
        <v>60577195.242503665</v>
      </c>
      <c r="N61" s="9">
        <v>0</v>
      </c>
      <c r="O61" s="9">
        <v>7274286.4082350563</v>
      </c>
      <c r="P61" s="9">
        <v>751987.77630944771</v>
      </c>
      <c r="Q61" s="3"/>
      <c r="R61" s="9">
        <v>142714616.45794967</v>
      </c>
      <c r="S61" s="9">
        <v>410564.67823952407</v>
      </c>
      <c r="T61" s="9">
        <v>11319285.162129628</v>
      </c>
      <c r="U61" s="9">
        <v>0</v>
      </c>
      <c r="V61" s="3"/>
      <c r="W61" s="3"/>
    </row>
    <row r="62" spans="1:23" x14ac:dyDescent="0.25">
      <c r="A62" s="4">
        <v>9</v>
      </c>
      <c r="B62" s="3" t="s">
        <v>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4">
        <v>10</v>
      </c>
      <c r="B63" s="3"/>
      <c r="C63" s="5" t="s">
        <v>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4">
        <v>11</v>
      </c>
      <c r="B64" s="3" t="s">
        <v>5</v>
      </c>
      <c r="C64" s="3" t="s">
        <v>6</v>
      </c>
      <c r="D64" s="3"/>
      <c r="E64" s="6">
        <v>104743551.21740137</v>
      </c>
      <c r="F64" s="6"/>
      <c r="G64" s="6">
        <v>56732927.74030105</v>
      </c>
      <c r="H64" s="6">
        <v>13079946.262323065</v>
      </c>
      <c r="I64" s="6">
        <v>13999963.629965797</v>
      </c>
      <c r="J64" s="6">
        <v>7355830.8265881706</v>
      </c>
      <c r="K64" s="6">
        <v>5196502.907333646</v>
      </c>
      <c r="L64" s="6">
        <v>1090099.314128001</v>
      </c>
      <c r="M64" s="6">
        <v>1764971.9666010817</v>
      </c>
      <c r="N64" s="6">
        <v>5282633.2244415842</v>
      </c>
      <c r="O64" s="6">
        <v>204440.5843695373</v>
      </c>
      <c r="P64" s="6">
        <v>36234.761349438959</v>
      </c>
      <c r="Q64" s="3"/>
      <c r="R64" s="6">
        <v>5196325.3265287029</v>
      </c>
      <c r="S64" s="6">
        <v>177.58080494356412</v>
      </c>
      <c r="T64" s="6">
        <v>0</v>
      </c>
      <c r="U64" s="6">
        <v>0</v>
      </c>
      <c r="V64" s="3"/>
      <c r="W64" s="3"/>
    </row>
    <row r="65" spans="1:23" x14ac:dyDescent="0.25">
      <c r="A65" s="4">
        <v>12</v>
      </c>
      <c r="B65" s="3" t="s">
        <v>5</v>
      </c>
      <c r="C65" s="3" t="s">
        <v>7</v>
      </c>
      <c r="D65" s="3"/>
      <c r="E65" s="6">
        <v>846800513.81015563</v>
      </c>
      <c r="F65" s="6"/>
      <c r="G65" s="6">
        <v>405172585.37127614</v>
      </c>
      <c r="H65" s="6">
        <v>102949599.7034007</v>
      </c>
      <c r="I65" s="6">
        <v>114487838.73323733</v>
      </c>
      <c r="J65" s="6">
        <v>73886537.70201762</v>
      </c>
      <c r="K65" s="6">
        <v>56048301.831926107</v>
      </c>
      <c r="L65" s="6">
        <v>10006431.888608154</v>
      </c>
      <c r="M65" s="6">
        <v>22250618.072634578</v>
      </c>
      <c r="N65" s="6">
        <v>59057135.347682245</v>
      </c>
      <c r="O65" s="6">
        <v>2679250.2638783846</v>
      </c>
      <c r="P65" s="6">
        <v>262214.89549435244</v>
      </c>
      <c r="Q65" s="3"/>
      <c r="R65" s="6">
        <v>51406025.819352761</v>
      </c>
      <c r="S65" s="6">
        <v>162320.0970495629</v>
      </c>
      <c r="T65" s="6">
        <v>4479955.9155237786</v>
      </c>
      <c r="U65" s="6">
        <v>0</v>
      </c>
      <c r="V65" s="3"/>
      <c r="W65" s="3"/>
    </row>
    <row r="66" spans="1:23" x14ac:dyDescent="0.25">
      <c r="A66" s="4">
        <v>13</v>
      </c>
      <c r="B66" s="3" t="s">
        <v>5</v>
      </c>
      <c r="C66" s="3" t="s">
        <v>8</v>
      </c>
      <c r="D66" s="3"/>
      <c r="E66" s="6">
        <v>0</v>
      </c>
      <c r="F66" s="6"/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3"/>
      <c r="R66" s="6">
        <v>0</v>
      </c>
      <c r="S66" s="6">
        <v>0</v>
      </c>
      <c r="T66" s="6">
        <v>0</v>
      </c>
      <c r="U66" s="6">
        <v>0</v>
      </c>
      <c r="V66" s="3"/>
      <c r="W66" s="3"/>
    </row>
    <row r="67" spans="1:23" x14ac:dyDescent="0.25">
      <c r="A67" s="4">
        <v>14</v>
      </c>
      <c r="B67" s="3" t="s">
        <v>9</v>
      </c>
      <c r="C67" s="3" t="s">
        <v>9</v>
      </c>
      <c r="D67" s="3"/>
      <c r="E67" s="6">
        <v>0</v>
      </c>
      <c r="F67" s="6"/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3"/>
      <c r="R67" s="6">
        <v>0</v>
      </c>
      <c r="S67" s="6">
        <v>0</v>
      </c>
      <c r="T67" s="6">
        <v>0</v>
      </c>
      <c r="U67" s="6">
        <v>0</v>
      </c>
      <c r="V67" s="3"/>
      <c r="W67" s="3"/>
    </row>
    <row r="68" spans="1:23" x14ac:dyDescent="0.25">
      <c r="A68" s="4">
        <v>15</v>
      </c>
      <c r="B68" s="3" t="s">
        <v>9</v>
      </c>
      <c r="C68" s="3" t="s">
        <v>9</v>
      </c>
      <c r="D68" s="3"/>
      <c r="E68" s="6">
        <v>0</v>
      </c>
      <c r="F68" s="6"/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3"/>
      <c r="R68" s="6">
        <v>0</v>
      </c>
      <c r="S68" s="6">
        <v>0</v>
      </c>
      <c r="T68" s="6">
        <v>0</v>
      </c>
      <c r="U68" s="6">
        <v>0</v>
      </c>
      <c r="V68" s="3"/>
      <c r="W68" s="3"/>
    </row>
    <row r="69" spans="1:23" x14ac:dyDescent="0.25">
      <c r="A69" s="4">
        <v>16</v>
      </c>
      <c r="B69" s="3" t="s">
        <v>9</v>
      </c>
      <c r="C69" s="3" t="s">
        <v>9</v>
      </c>
      <c r="D69" s="3"/>
      <c r="E69" s="6">
        <v>0</v>
      </c>
      <c r="F69" s="6"/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3"/>
      <c r="R69" s="6">
        <v>0</v>
      </c>
      <c r="S69" s="6">
        <v>0</v>
      </c>
      <c r="T69" s="6">
        <v>0</v>
      </c>
      <c r="U69" s="6">
        <v>0</v>
      </c>
      <c r="V69" s="3"/>
      <c r="W69" s="3"/>
    </row>
    <row r="70" spans="1:23" x14ac:dyDescent="0.25">
      <c r="A70" s="7">
        <v>17</v>
      </c>
      <c r="B70" s="8" t="s">
        <v>5</v>
      </c>
      <c r="C70" s="8" t="s">
        <v>10</v>
      </c>
      <c r="D70" s="8"/>
      <c r="E70" s="9">
        <v>951544065.02755702</v>
      </c>
      <c r="F70" s="9"/>
      <c r="G70" s="9">
        <v>461905513.11157721</v>
      </c>
      <c r="H70" s="9">
        <v>116029545.96572377</v>
      </c>
      <c r="I70" s="9">
        <v>128487802.36320312</v>
      </c>
      <c r="J70" s="9">
        <v>81242368.528605789</v>
      </c>
      <c r="K70" s="9">
        <v>61244804.73925975</v>
      </c>
      <c r="L70" s="9">
        <v>11096531.202736154</v>
      </c>
      <c r="M70" s="9">
        <v>24015590.039235659</v>
      </c>
      <c r="N70" s="9">
        <v>64339768.572123826</v>
      </c>
      <c r="O70" s="9">
        <v>2883690.848247922</v>
      </c>
      <c r="P70" s="9">
        <v>298449.65684379142</v>
      </c>
      <c r="Q70" s="3"/>
      <c r="R70" s="9">
        <v>56602351.145881467</v>
      </c>
      <c r="S70" s="9">
        <v>162497.67785450647</v>
      </c>
      <c r="T70" s="9">
        <v>4479955.9155237786</v>
      </c>
      <c r="U70" s="9">
        <v>0</v>
      </c>
      <c r="V70" s="3"/>
      <c r="W70" s="3"/>
    </row>
    <row r="71" spans="1:23" x14ac:dyDescent="0.25">
      <c r="A71" s="4">
        <v>18</v>
      </c>
      <c r="B71" s="3" t="s">
        <v>5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4">
        <v>19</v>
      </c>
      <c r="B72" s="3"/>
      <c r="C72" s="5" t="s">
        <v>81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4">
        <v>20</v>
      </c>
      <c r="B73" s="3" t="s">
        <v>5</v>
      </c>
      <c r="C73" s="3" t="s">
        <v>6</v>
      </c>
      <c r="D73" s="3"/>
      <c r="E73" s="6">
        <v>2073465863.9769151</v>
      </c>
      <c r="F73" s="6"/>
      <c r="G73" s="6">
        <v>1362514819.1018734</v>
      </c>
      <c r="H73" s="6">
        <v>253394811.35043067</v>
      </c>
      <c r="I73" s="6">
        <v>217539649.68288872</v>
      </c>
      <c r="J73" s="6">
        <v>95790886.440357834</v>
      </c>
      <c r="K73" s="6">
        <v>96160823.883232296</v>
      </c>
      <c r="L73" s="6">
        <v>19727959.265183959</v>
      </c>
      <c r="M73" s="6">
        <v>13588288.650813391</v>
      </c>
      <c r="N73" s="6">
        <v>2580484.908838626</v>
      </c>
      <c r="O73" s="6">
        <v>11426182.550766382</v>
      </c>
      <c r="P73" s="6">
        <v>741958.14252964838</v>
      </c>
      <c r="Q73" s="3"/>
      <c r="R73" s="6">
        <v>77410161.73416476</v>
      </c>
      <c r="S73" s="6">
        <v>927582.31083849608</v>
      </c>
      <c r="T73" s="6">
        <v>17823079.838229049</v>
      </c>
      <c r="U73" s="6">
        <v>0</v>
      </c>
      <c r="V73" s="3"/>
      <c r="W73" s="3"/>
    </row>
    <row r="74" spans="1:23" x14ac:dyDescent="0.25">
      <c r="A74" s="4">
        <v>21</v>
      </c>
      <c r="B74" s="3" t="s">
        <v>5</v>
      </c>
      <c r="C74" s="3" t="s">
        <v>7</v>
      </c>
      <c r="D74" s="3"/>
      <c r="E74" s="6">
        <v>0</v>
      </c>
      <c r="F74" s="6"/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3"/>
      <c r="R74" s="6">
        <v>0</v>
      </c>
      <c r="S74" s="6">
        <v>0</v>
      </c>
      <c r="T74" s="6">
        <v>0</v>
      </c>
      <c r="U74" s="6">
        <v>0</v>
      </c>
      <c r="V74" s="3"/>
      <c r="W74" s="3"/>
    </row>
    <row r="75" spans="1:23" x14ac:dyDescent="0.25">
      <c r="A75" s="4">
        <v>22</v>
      </c>
      <c r="B75" s="3" t="s">
        <v>5</v>
      </c>
      <c r="C75" s="3" t="s">
        <v>8</v>
      </c>
      <c r="D75" s="3"/>
      <c r="E75" s="6">
        <v>195634503.87784091</v>
      </c>
      <c r="F75" s="6"/>
      <c r="G75" s="6">
        <v>145438529.65835547</v>
      </c>
      <c r="H75" s="6">
        <v>-9721490.628468819</v>
      </c>
      <c r="I75" s="6">
        <v>5337070.3214494819</v>
      </c>
      <c r="J75" s="6">
        <v>1012596.4414488765</v>
      </c>
      <c r="K75" s="6">
        <v>15225605.05289628</v>
      </c>
      <c r="L75" s="6">
        <v>790544.47397552687</v>
      </c>
      <c r="M75" s="6">
        <v>555868.93348716432</v>
      </c>
      <c r="N75" s="6">
        <v>913524.3650035914</v>
      </c>
      <c r="O75" s="6">
        <v>36074040.223888464</v>
      </c>
      <c r="P75" s="6">
        <v>8215.0358048241706</v>
      </c>
      <c r="Q75" s="3"/>
      <c r="R75" s="6">
        <v>11596970.724080155</v>
      </c>
      <c r="S75" s="6">
        <v>35930.815884615207</v>
      </c>
      <c r="T75" s="6">
        <v>3592703.5129315108</v>
      </c>
      <c r="U75" s="6">
        <v>0</v>
      </c>
      <c r="V75" s="3"/>
      <c r="W75" s="3"/>
    </row>
    <row r="76" spans="1:23" x14ac:dyDescent="0.25">
      <c r="A76" s="4">
        <v>23</v>
      </c>
      <c r="B76" s="3" t="s">
        <v>9</v>
      </c>
      <c r="C76" s="3" t="s">
        <v>9</v>
      </c>
      <c r="D76" s="3"/>
      <c r="E76" s="6">
        <v>0</v>
      </c>
      <c r="F76" s="6"/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3"/>
      <c r="R76" s="6">
        <v>0</v>
      </c>
      <c r="S76" s="6">
        <v>0</v>
      </c>
      <c r="T76" s="6">
        <v>0</v>
      </c>
      <c r="U76" s="6">
        <v>0</v>
      </c>
      <c r="V76" s="3"/>
      <c r="W76" s="3"/>
    </row>
    <row r="77" spans="1:23" x14ac:dyDescent="0.25">
      <c r="A77" s="4">
        <v>24</v>
      </c>
      <c r="B77" s="3" t="s">
        <v>9</v>
      </c>
      <c r="C77" s="3" t="s">
        <v>9</v>
      </c>
      <c r="D77" s="3"/>
      <c r="E77" s="6">
        <v>0</v>
      </c>
      <c r="F77" s="6"/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3"/>
      <c r="R77" s="6">
        <v>0</v>
      </c>
      <c r="S77" s="6">
        <v>0</v>
      </c>
      <c r="T77" s="6">
        <v>0</v>
      </c>
      <c r="U77" s="6">
        <v>0</v>
      </c>
      <c r="V77" s="3"/>
      <c r="W77" s="3"/>
    </row>
    <row r="78" spans="1:23" x14ac:dyDescent="0.25">
      <c r="A78" s="4">
        <v>25</v>
      </c>
      <c r="B78" s="3" t="s">
        <v>9</v>
      </c>
      <c r="C78" s="3" t="s">
        <v>9</v>
      </c>
      <c r="D78" s="3"/>
      <c r="E78" s="6">
        <v>0</v>
      </c>
      <c r="F78" s="6"/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3"/>
      <c r="R78" s="6">
        <v>0</v>
      </c>
      <c r="S78" s="6">
        <v>0</v>
      </c>
      <c r="T78" s="6">
        <v>0</v>
      </c>
      <c r="U78" s="6">
        <v>0</v>
      </c>
      <c r="V78" s="3"/>
      <c r="W78" s="3"/>
    </row>
    <row r="79" spans="1:23" x14ac:dyDescent="0.25">
      <c r="A79" s="7">
        <v>26</v>
      </c>
      <c r="B79" s="8" t="s">
        <v>5</v>
      </c>
      <c r="C79" s="8" t="s">
        <v>10</v>
      </c>
      <c r="D79" s="8"/>
      <c r="E79" s="9">
        <v>2269100367.8547559</v>
      </c>
      <c r="F79" s="9"/>
      <c r="G79" s="9">
        <v>1507953348.7602289</v>
      </c>
      <c r="H79" s="9">
        <v>243673320.72196186</v>
      </c>
      <c r="I79" s="9">
        <v>222876720.0043382</v>
      </c>
      <c r="J79" s="9">
        <v>96803482.881806716</v>
      </c>
      <c r="K79" s="9">
        <v>111386428.93612857</v>
      </c>
      <c r="L79" s="9">
        <v>20518503.739159487</v>
      </c>
      <c r="M79" s="9">
        <v>14144157.584300555</v>
      </c>
      <c r="N79" s="9">
        <v>3494009.2738422174</v>
      </c>
      <c r="O79" s="9">
        <v>47500222.77465485</v>
      </c>
      <c r="P79" s="9">
        <v>750173.17833447258</v>
      </c>
      <c r="Q79" s="3"/>
      <c r="R79" s="9">
        <v>89007132.45824492</v>
      </c>
      <c r="S79" s="9">
        <v>963513.12672311126</v>
      </c>
      <c r="T79" s="9">
        <v>21415783.35116056</v>
      </c>
      <c r="U79" s="9">
        <v>0</v>
      </c>
      <c r="V79" s="3"/>
      <c r="W79" s="3"/>
    </row>
    <row r="80" spans="1:23" x14ac:dyDescent="0.25">
      <c r="A80" s="4"/>
      <c r="B80" s="3" t="s">
        <v>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4"/>
      <c r="B81" s="3" t="s">
        <v>9</v>
      </c>
      <c r="C81" s="5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4"/>
      <c r="B82" s="3" t="s">
        <v>9</v>
      </c>
      <c r="C82" s="3" t="s">
        <v>9</v>
      </c>
      <c r="D82" s="3"/>
      <c r="E82" s="6">
        <v>0</v>
      </c>
      <c r="F82" s="6"/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3"/>
      <c r="R82" s="6">
        <v>0</v>
      </c>
      <c r="S82" s="6">
        <v>0</v>
      </c>
      <c r="T82" s="6">
        <v>0</v>
      </c>
      <c r="U82" s="6">
        <v>0</v>
      </c>
      <c r="V82" s="3"/>
      <c r="W82" s="3"/>
    </row>
    <row r="83" spans="1:23" x14ac:dyDescent="0.25">
      <c r="A83" s="4"/>
      <c r="B83" s="3" t="s">
        <v>9</v>
      </c>
      <c r="C83" s="3" t="s">
        <v>9</v>
      </c>
      <c r="D83" s="3"/>
      <c r="E83" s="6">
        <v>0</v>
      </c>
      <c r="F83" s="6"/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3"/>
      <c r="R83" s="6">
        <v>0</v>
      </c>
      <c r="S83" s="6">
        <v>0</v>
      </c>
      <c r="T83" s="6">
        <v>0</v>
      </c>
      <c r="U83" s="6">
        <v>0</v>
      </c>
      <c r="V83" s="3"/>
      <c r="W83" s="3"/>
    </row>
    <row r="84" spans="1:23" x14ac:dyDescent="0.25">
      <c r="A84" s="4"/>
      <c r="B84" s="3" t="s">
        <v>9</v>
      </c>
      <c r="C84" s="3" t="s">
        <v>9</v>
      </c>
      <c r="D84" s="3"/>
      <c r="E84" s="6">
        <v>0</v>
      </c>
      <c r="F84" s="6"/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3"/>
      <c r="R84" s="6">
        <v>0</v>
      </c>
      <c r="S84" s="6">
        <v>0</v>
      </c>
      <c r="T84" s="6">
        <v>0</v>
      </c>
      <c r="U84" s="6">
        <v>0</v>
      </c>
      <c r="V84" s="3"/>
      <c r="W84" s="3"/>
    </row>
    <row r="85" spans="1:23" x14ac:dyDescent="0.25">
      <c r="A85" s="4"/>
      <c r="B85" s="3" t="s">
        <v>9</v>
      </c>
      <c r="C85" s="3" t="s">
        <v>9</v>
      </c>
      <c r="D85" s="3"/>
      <c r="E85" s="6">
        <v>0</v>
      </c>
      <c r="F85" s="6"/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3"/>
      <c r="R85" s="6">
        <v>0</v>
      </c>
      <c r="S85" s="6">
        <v>0</v>
      </c>
      <c r="T85" s="6">
        <v>0</v>
      </c>
      <c r="U85" s="6">
        <v>0</v>
      </c>
      <c r="V85" s="3"/>
      <c r="W85" s="3"/>
    </row>
    <row r="86" spans="1:23" x14ac:dyDescent="0.25">
      <c r="A86" s="4"/>
      <c r="B86" s="3" t="s">
        <v>9</v>
      </c>
      <c r="C86" s="3" t="s">
        <v>9</v>
      </c>
      <c r="D86" s="3"/>
      <c r="E86" s="6">
        <v>0</v>
      </c>
      <c r="F86" s="6"/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3"/>
      <c r="R86" s="6">
        <v>0</v>
      </c>
      <c r="S86" s="6">
        <v>0</v>
      </c>
      <c r="T86" s="6">
        <v>0</v>
      </c>
      <c r="U86" s="6">
        <v>0</v>
      </c>
      <c r="V86" s="3"/>
      <c r="W86" s="3"/>
    </row>
    <row r="87" spans="1:23" x14ac:dyDescent="0.25">
      <c r="A87" s="4"/>
      <c r="B87" s="3" t="s">
        <v>9</v>
      </c>
      <c r="C87" s="3" t="s">
        <v>9</v>
      </c>
      <c r="D87" s="3"/>
      <c r="E87" s="6">
        <v>0</v>
      </c>
      <c r="F87" s="6"/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3"/>
      <c r="R87" s="6">
        <v>0</v>
      </c>
      <c r="S87" s="6">
        <v>0</v>
      </c>
      <c r="T87" s="6">
        <v>0</v>
      </c>
      <c r="U87" s="6">
        <v>0</v>
      </c>
      <c r="V87" s="3"/>
      <c r="W87" s="3"/>
    </row>
    <row r="88" spans="1:23" x14ac:dyDescent="0.25">
      <c r="A88" s="7"/>
      <c r="B88" s="8" t="s">
        <v>9</v>
      </c>
      <c r="C88" s="8" t="s">
        <v>9</v>
      </c>
      <c r="D88" s="8"/>
      <c r="E88" s="9">
        <v>0</v>
      </c>
      <c r="F88" s="9"/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3"/>
      <c r="R88" s="9">
        <v>0</v>
      </c>
      <c r="S88" s="9">
        <v>0</v>
      </c>
      <c r="T88" s="9">
        <v>0</v>
      </c>
      <c r="U88" s="9">
        <v>0</v>
      </c>
      <c r="V88" s="3"/>
      <c r="W88" s="3"/>
    </row>
    <row r="89" spans="1:23" x14ac:dyDescent="0.25">
      <c r="A89" s="4"/>
      <c r="B89" s="3" t="s">
        <v>9</v>
      </c>
      <c r="C89" s="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4"/>
      <c r="B90" s="3" t="s">
        <v>9</v>
      </c>
      <c r="C90" s="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4"/>
      <c r="B91" s="3" t="s">
        <v>9</v>
      </c>
      <c r="C91" s="3" t="s">
        <v>9</v>
      </c>
      <c r="D91" s="3"/>
      <c r="E91" s="6">
        <v>0</v>
      </c>
      <c r="F91" s="6"/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3"/>
      <c r="R91" s="6">
        <v>0</v>
      </c>
      <c r="S91" s="6">
        <v>0</v>
      </c>
      <c r="T91" s="6">
        <v>0</v>
      </c>
      <c r="U91" s="6">
        <v>0</v>
      </c>
      <c r="V91" s="3"/>
      <c r="W91" s="3"/>
    </row>
    <row r="92" spans="1:23" x14ac:dyDescent="0.25">
      <c r="A92" s="4"/>
      <c r="B92" s="3" t="s">
        <v>9</v>
      </c>
      <c r="C92" s="3" t="s">
        <v>9</v>
      </c>
      <c r="D92" s="3"/>
      <c r="E92" s="6">
        <v>0</v>
      </c>
      <c r="F92" s="6"/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3"/>
      <c r="R92" s="6">
        <v>0</v>
      </c>
      <c r="S92" s="6">
        <v>0</v>
      </c>
      <c r="T92" s="6">
        <v>0</v>
      </c>
      <c r="U92" s="6">
        <v>0</v>
      </c>
      <c r="V92" s="3"/>
      <c r="W92" s="3"/>
    </row>
    <row r="93" spans="1:23" x14ac:dyDescent="0.25">
      <c r="A93" s="4"/>
      <c r="B93" s="3" t="s">
        <v>9</v>
      </c>
      <c r="C93" s="3" t="s">
        <v>9</v>
      </c>
      <c r="D93" s="3"/>
      <c r="E93" s="6">
        <v>0</v>
      </c>
      <c r="F93" s="6"/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3"/>
      <c r="R93" s="6">
        <v>0</v>
      </c>
      <c r="S93" s="6">
        <v>0</v>
      </c>
      <c r="T93" s="6">
        <v>0</v>
      </c>
      <c r="U93" s="6">
        <v>0</v>
      </c>
      <c r="V93" s="3"/>
      <c r="W93" s="3"/>
    </row>
    <row r="94" spans="1:23" x14ac:dyDescent="0.25">
      <c r="A94" s="4"/>
      <c r="B94" s="3" t="s">
        <v>9</v>
      </c>
      <c r="C94" s="3" t="s">
        <v>9</v>
      </c>
      <c r="D94" s="3"/>
      <c r="E94" s="6">
        <v>0</v>
      </c>
      <c r="F94" s="6"/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3"/>
      <c r="R94" s="6">
        <v>0</v>
      </c>
      <c r="S94" s="6">
        <v>0</v>
      </c>
      <c r="T94" s="6">
        <v>0</v>
      </c>
      <c r="U94" s="6">
        <v>0</v>
      </c>
      <c r="V94" s="3"/>
      <c r="W94" s="3"/>
    </row>
    <row r="95" spans="1:23" x14ac:dyDescent="0.25">
      <c r="A95" s="4"/>
      <c r="B95" s="3" t="s">
        <v>9</v>
      </c>
      <c r="C95" s="3" t="s">
        <v>9</v>
      </c>
      <c r="D95" s="3"/>
      <c r="E95" s="6">
        <v>0</v>
      </c>
      <c r="F95" s="6"/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3"/>
      <c r="R95" s="6">
        <v>0</v>
      </c>
      <c r="S95" s="6">
        <v>0</v>
      </c>
      <c r="T95" s="6">
        <v>0</v>
      </c>
      <c r="U95" s="6">
        <v>0</v>
      </c>
      <c r="V95" s="3"/>
      <c r="W95" s="3"/>
    </row>
    <row r="96" spans="1:23" x14ac:dyDescent="0.25">
      <c r="A96" s="4"/>
      <c r="B96" s="3" t="s">
        <v>9</v>
      </c>
      <c r="C96" s="3" t="s">
        <v>9</v>
      </c>
      <c r="D96" s="3"/>
      <c r="E96" s="6">
        <v>0</v>
      </c>
      <c r="F96" s="6"/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3"/>
      <c r="R96" s="6">
        <v>0</v>
      </c>
      <c r="S96" s="6">
        <v>0</v>
      </c>
      <c r="T96" s="6">
        <v>0</v>
      </c>
      <c r="U96" s="6">
        <v>0</v>
      </c>
      <c r="V96" s="3"/>
      <c r="W96" s="3"/>
    </row>
    <row r="97" spans="1:23" x14ac:dyDescent="0.25">
      <c r="A97" s="7"/>
      <c r="B97" s="8" t="s">
        <v>9</v>
      </c>
      <c r="C97" s="8" t="s">
        <v>9</v>
      </c>
      <c r="D97" s="8"/>
      <c r="E97" s="9">
        <v>0</v>
      </c>
      <c r="F97" s="9"/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3"/>
      <c r="R97" s="9">
        <v>0</v>
      </c>
      <c r="S97" s="9">
        <v>0</v>
      </c>
      <c r="T97" s="9">
        <v>0</v>
      </c>
      <c r="U97" s="9">
        <v>0</v>
      </c>
      <c r="V97" s="3"/>
      <c r="W97" s="3"/>
    </row>
    <row r="98" spans="1:23" x14ac:dyDescent="0.25">
      <c r="A98" s="4"/>
      <c r="B98" s="3" t="s">
        <v>9</v>
      </c>
      <c r="C98" s="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4"/>
      <c r="B99" s="3" t="s">
        <v>9</v>
      </c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4"/>
      <c r="B100" s="3" t="s">
        <v>9</v>
      </c>
      <c r="C100" s="3" t="s">
        <v>9</v>
      </c>
      <c r="D100" s="3"/>
      <c r="E100" s="6">
        <v>0</v>
      </c>
      <c r="F100" s="6"/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3"/>
      <c r="R100" s="6">
        <v>0</v>
      </c>
      <c r="S100" s="6">
        <v>0</v>
      </c>
      <c r="T100" s="6">
        <v>0</v>
      </c>
      <c r="U100" s="6">
        <v>0</v>
      </c>
      <c r="V100" s="3"/>
      <c r="W100" s="3"/>
    </row>
    <row r="101" spans="1:23" x14ac:dyDescent="0.25">
      <c r="A101" s="4"/>
      <c r="B101" s="3" t="s">
        <v>9</v>
      </c>
      <c r="C101" s="3" t="s">
        <v>9</v>
      </c>
      <c r="D101" s="3"/>
      <c r="E101" s="6">
        <v>0</v>
      </c>
      <c r="F101" s="6"/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3"/>
      <c r="R101" s="6">
        <v>0</v>
      </c>
      <c r="S101" s="6">
        <v>0</v>
      </c>
      <c r="T101" s="6">
        <v>0</v>
      </c>
      <c r="U101" s="6">
        <v>0</v>
      </c>
      <c r="V101" s="3"/>
      <c r="W101" s="3"/>
    </row>
    <row r="102" spans="1:23" x14ac:dyDescent="0.25">
      <c r="A102" s="4"/>
      <c r="B102" s="3" t="s">
        <v>9</v>
      </c>
      <c r="C102" s="3" t="s">
        <v>9</v>
      </c>
      <c r="D102" s="3"/>
      <c r="E102" s="6">
        <v>0</v>
      </c>
      <c r="F102" s="6"/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3"/>
      <c r="R102" s="6">
        <v>0</v>
      </c>
      <c r="S102" s="6">
        <v>0</v>
      </c>
      <c r="T102" s="6">
        <v>0</v>
      </c>
      <c r="U102" s="6">
        <v>0</v>
      </c>
      <c r="V102" s="3"/>
      <c r="W102" s="3"/>
    </row>
    <row r="103" spans="1:23" x14ac:dyDescent="0.25">
      <c r="A103" s="4"/>
      <c r="B103" s="3" t="s">
        <v>9</v>
      </c>
      <c r="C103" s="3" t="s">
        <v>9</v>
      </c>
      <c r="D103" s="3"/>
      <c r="E103" s="6">
        <v>0</v>
      </c>
      <c r="F103" s="6"/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3"/>
      <c r="R103" s="6">
        <v>0</v>
      </c>
      <c r="S103" s="6">
        <v>0</v>
      </c>
      <c r="T103" s="6">
        <v>0</v>
      </c>
      <c r="U103" s="6">
        <v>0</v>
      </c>
      <c r="V103" s="3"/>
      <c r="W103" s="3"/>
    </row>
    <row r="104" spans="1:23" x14ac:dyDescent="0.25">
      <c r="A104" s="4"/>
      <c r="B104" s="3" t="s">
        <v>9</v>
      </c>
      <c r="C104" s="3" t="s">
        <v>9</v>
      </c>
      <c r="D104" s="3"/>
      <c r="E104" s="6">
        <v>0</v>
      </c>
      <c r="F104" s="6"/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3"/>
      <c r="R104" s="6">
        <v>0</v>
      </c>
      <c r="S104" s="6">
        <v>0</v>
      </c>
      <c r="T104" s="6">
        <v>0</v>
      </c>
      <c r="U104" s="6">
        <v>0</v>
      </c>
      <c r="V104" s="3"/>
      <c r="W104" s="3"/>
    </row>
    <row r="105" spans="1:23" x14ac:dyDescent="0.25">
      <c r="A105" s="4"/>
      <c r="B105" s="3" t="s">
        <v>9</v>
      </c>
      <c r="C105" s="3" t="s">
        <v>9</v>
      </c>
      <c r="D105" s="3"/>
      <c r="E105" s="6">
        <v>0</v>
      </c>
      <c r="F105" s="6"/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3"/>
      <c r="R105" s="6">
        <v>0</v>
      </c>
      <c r="S105" s="6">
        <v>0</v>
      </c>
      <c r="T105" s="6">
        <v>0</v>
      </c>
      <c r="U105" s="6">
        <v>0</v>
      </c>
      <c r="V105" s="3"/>
      <c r="W105" s="3"/>
    </row>
    <row r="106" spans="1:23" x14ac:dyDescent="0.25">
      <c r="A106" s="7"/>
      <c r="B106" s="8" t="s">
        <v>9</v>
      </c>
      <c r="C106" s="8" t="s">
        <v>9</v>
      </c>
      <c r="D106" s="8"/>
      <c r="E106" s="9">
        <v>0</v>
      </c>
      <c r="F106" s="9"/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3"/>
      <c r="R106" s="9">
        <v>0</v>
      </c>
      <c r="S106" s="9">
        <v>0</v>
      </c>
      <c r="T106" s="9">
        <v>0</v>
      </c>
      <c r="U106" s="9">
        <v>0</v>
      </c>
      <c r="V106" s="3"/>
      <c r="W106" s="3"/>
    </row>
    <row r="107" spans="1:23" x14ac:dyDescent="0.25">
      <c r="A107" s="4"/>
      <c r="B107" s="3" t="s">
        <v>9</v>
      </c>
      <c r="C107" s="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4"/>
      <c r="B108" s="3" t="s">
        <v>9</v>
      </c>
      <c r="C108" s="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4"/>
      <c r="B109" s="3" t="s">
        <v>9</v>
      </c>
      <c r="C109" s="3" t="s">
        <v>9</v>
      </c>
      <c r="D109" s="3"/>
      <c r="E109" s="6">
        <v>0</v>
      </c>
      <c r="F109" s="6"/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3"/>
      <c r="R109" s="6">
        <v>0</v>
      </c>
      <c r="S109" s="6">
        <v>0</v>
      </c>
      <c r="T109" s="6">
        <v>0</v>
      </c>
      <c r="U109" s="6">
        <v>0</v>
      </c>
      <c r="V109" s="3"/>
      <c r="W109" s="3"/>
    </row>
    <row r="110" spans="1:23" x14ac:dyDescent="0.25">
      <c r="A110" s="4"/>
      <c r="B110" s="3" t="s">
        <v>9</v>
      </c>
      <c r="C110" s="3" t="s">
        <v>9</v>
      </c>
      <c r="D110" s="3"/>
      <c r="E110" s="6">
        <v>0</v>
      </c>
      <c r="F110" s="6"/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3"/>
      <c r="R110" s="6">
        <v>0</v>
      </c>
      <c r="S110" s="6">
        <v>0</v>
      </c>
      <c r="T110" s="6">
        <v>0</v>
      </c>
      <c r="U110" s="6">
        <v>0</v>
      </c>
      <c r="V110" s="3"/>
      <c r="W110" s="3"/>
    </row>
    <row r="111" spans="1:23" x14ac:dyDescent="0.25">
      <c r="A111" s="4"/>
      <c r="B111" s="3" t="s">
        <v>9</v>
      </c>
      <c r="C111" s="3" t="s">
        <v>9</v>
      </c>
      <c r="D111" s="3"/>
      <c r="E111" s="6">
        <v>0</v>
      </c>
      <c r="F111" s="6"/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3"/>
      <c r="R111" s="6">
        <v>0</v>
      </c>
      <c r="S111" s="6">
        <v>0</v>
      </c>
      <c r="T111" s="6">
        <v>0</v>
      </c>
      <c r="U111" s="6">
        <v>0</v>
      </c>
      <c r="V111" s="3"/>
      <c r="W111" s="3"/>
    </row>
    <row r="112" spans="1:23" x14ac:dyDescent="0.25">
      <c r="A112" s="4"/>
      <c r="B112" s="3" t="s">
        <v>9</v>
      </c>
      <c r="C112" s="3" t="s">
        <v>9</v>
      </c>
      <c r="D112" s="3"/>
      <c r="E112" s="6">
        <v>0</v>
      </c>
      <c r="F112" s="6"/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3"/>
      <c r="R112" s="6">
        <v>0</v>
      </c>
      <c r="S112" s="6">
        <v>0</v>
      </c>
      <c r="T112" s="6">
        <v>0</v>
      </c>
      <c r="U112" s="6">
        <v>0</v>
      </c>
      <c r="V112" s="3"/>
      <c r="W112" s="3"/>
    </row>
    <row r="113" spans="1:23" x14ac:dyDescent="0.25">
      <c r="A113" s="4"/>
      <c r="B113" s="3" t="s">
        <v>9</v>
      </c>
      <c r="C113" s="3" t="s">
        <v>9</v>
      </c>
      <c r="D113" s="3"/>
      <c r="E113" s="6">
        <v>0</v>
      </c>
      <c r="F113" s="6"/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3"/>
      <c r="R113" s="6">
        <v>0</v>
      </c>
      <c r="S113" s="6">
        <v>0</v>
      </c>
      <c r="T113" s="6">
        <v>0</v>
      </c>
      <c r="U113" s="6">
        <v>0</v>
      </c>
      <c r="V113" s="3"/>
      <c r="W113" s="3"/>
    </row>
    <row r="114" spans="1:23" x14ac:dyDescent="0.25">
      <c r="A114" s="4"/>
      <c r="B114" s="3" t="s">
        <v>9</v>
      </c>
      <c r="C114" s="3" t="s">
        <v>9</v>
      </c>
      <c r="D114" s="3"/>
      <c r="E114" s="6">
        <v>0</v>
      </c>
      <c r="F114" s="6"/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3"/>
      <c r="R114" s="6">
        <v>0</v>
      </c>
      <c r="S114" s="6">
        <v>0</v>
      </c>
      <c r="T114" s="6">
        <v>0</v>
      </c>
      <c r="U114" s="6">
        <v>0</v>
      </c>
      <c r="V114" s="3"/>
      <c r="W114" s="3"/>
    </row>
    <row r="115" spans="1:23" x14ac:dyDescent="0.25">
      <c r="A115" s="7"/>
      <c r="B115" s="8" t="s">
        <v>9</v>
      </c>
      <c r="C115" s="8" t="s">
        <v>9</v>
      </c>
      <c r="D115" s="8"/>
      <c r="E115" s="9">
        <v>0</v>
      </c>
      <c r="F115" s="9"/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3"/>
      <c r="R115" s="9">
        <v>0</v>
      </c>
      <c r="S115" s="9">
        <v>0</v>
      </c>
      <c r="T115" s="9">
        <v>0</v>
      </c>
      <c r="U115" s="9">
        <v>0</v>
      </c>
      <c r="V115" s="3"/>
      <c r="W115" s="3"/>
    </row>
    <row r="116" spans="1:23" x14ac:dyDescent="0.25">
      <c r="A116" s="4"/>
      <c r="B116" s="3" t="s">
        <v>9</v>
      </c>
      <c r="C116" s="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4"/>
      <c r="B117" s="3" t="s">
        <v>9</v>
      </c>
      <c r="C117" s="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4"/>
      <c r="B118" s="3" t="s">
        <v>9</v>
      </c>
      <c r="C118" s="3" t="s">
        <v>9</v>
      </c>
      <c r="D118" s="3"/>
      <c r="E118" s="6">
        <v>0</v>
      </c>
      <c r="F118" s="6"/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3"/>
      <c r="R118" s="6">
        <v>0</v>
      </c>
      <c r="S118" s="6">
        <v>0</v>
      </c>
      <c r="T118" s="6">
        <v>0</v>
      </c>
      <c r="U118" s="6">
        <v>0</v>
      </c>
      <c r="V118" s="3"/>
      <c r="W118" s="3"/>
    </row>
    <row r="119" spans="1:23" x14ac:dyDescent="0.25">
      <c r="A119" s="4"/>
      <c r="B119" s="3" t="s">
        <v>9</v>
      </c>
      <c r="C119" s="3" t="s">
        <v>9</v>
      </c>
      <c r="D119" s="3"/>
      <c r="E119" s="6">
        <v>0</v>
      </c>
      <c r="F119" s="6"/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3"/>
      <c r="R119" s="6">
        <v>0</v>
      </c>
      <c r="S119" s="6">
        <v>0</v>
      </c>
      <c r="T119" s="6">
        <v>0</v>
      </c>
      <c r="U119" s="6">
        <v>0</v>
      </c>
      <c r="V119" s="3"/>
      <c r="W119" s="3"/>
    </row>
    <row r="120" spans="1:23" x14ac:dyDescent="0.25">
      <c r="A120" s="4"/>
      <c r="B120" s="3" t="s">
        <v>9</v>
      </c>
      <c r="C120" s="3" t="s">
        <v>9</v>
      </c>
      <c r="D120" s="3"/>
      <c r="E120" s="6">
        <v>0</v>
      </c>
      <c r="F120" s="6"/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3"/>
      <c r="R120" s="6">
        <v>0</v>
      </c>
      <c r="S120" s="6">
        <v>0</v>
      </c>
      <c r="T120" s="6">
        <v>0</v>
      </c>
      <c r="U120" s="6">
        <v>0</v>
      </c>
      <c r="V120" s="3"/>
      <c r="W120" s="3"/>
    </row>
    <row r="121" spans="1:23" x14ac:dyDescent="0.25">
      <c r="A121" s="4"/>
      <c r="B121" s="3" t="s">
        <v>9</v>
      </c>
      <c r="C121" s="3" t="s">
        <v>9</v>
      </c>
      <c r="D121" s="3"/>
      <c r="E121" s="6">
        <v>0</v>
      </c>
      <c r="F121" s="6"/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3"/>
      <c r="R121" s="6">
        <v>0</v>
      </c>
      <c r="S121" s="6">
        <v>0</v>
      </c>
      <c r="T121" s="6">
        <v>0</v>
      </c>
      <c r="U121" s="6">
        <v>0</v>
      </c>
      <c r="V121" s="3"/>
      <c r="W121" s="3"/>
    </row>
    <row r="122" spans="1:23" x14ac:dyDescent="0.25">
      <c r="A122" s="4"/>
      <c r="B122" s="3" t="s">
        <v>9</v>
      </c>
      <c r="C122" s="3" t="s">
        <v>9</v>
      </c>
      <c r="D122" s="3"/>
      <c r="E122" s="6">
        <v>0</v>
      </c>
      <c r="F122" s="6"/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3"/>
      <c r="R122" s="6">
        <v>0</v>
      </c>
      <c r="S122" s="6">
        <v>0</v>
      </c>
      <c r="T122" s="6">
        <v>0</v>
      </c>
      <c r="U122" s="6">
        <v>0</v>
      </c>
      <c r="V122" s="3"/>
      <c r="W122" s="3"/>
    </row>
    <row r="123" spans="1:23" x14ac:dyDescent="0.25">
      <c r="A123" s="4"/>
      <c r="B123" s="3" t="s">
        <v>9</v>
      </c>
      <c r="C123" s="3" t="s">
        <v>9</v>
      </c>
      <c r="D123" s="3"/>
      <c r="E123" s="6">
        <v>0</v>
      </c>
      <c r="F123" s="6"/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3"/>
      <c r="R123" s="6">
        <v>0</v>
      </c>
      <c r="S123" s="6">
        <v>0</v>
      </c>
      <c r="T123" s="6">
        <v>0</v>
      </c>
      <c r="U123" s="6">
        <v>0</v>
      </c>
      <c r="V123" s="3"/>
      <c r="W123" s="3"/>
    </row>
    <row r="124" spans="1:23" x14ac:dyDescent="0.25">
      <c r="A124" s="7"/>
      <c r="B124" s="8" t="s">
        <v>9</v>
      </c>
      <c r="C124" s="8" t="s">
        <v>9</v>
      </c>
      <c r="D124" s="8"/>
      <c r="E124" s="9">
        <v>0</v>
      </c>
      <c r="F124" s="9"/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3"/>
      <c r="R124" s="9">
        <v>0</v>
      </c>
      <c r="S124" s="9">
        <v>0</v>
      </c>
      <c r="T124" s="9">
        <v>0</v>
      </c>
      <c r="U124" s="9">
        <v>0</v>
      </c>
      <c r="V124" s="3"/>
      <c r="W124" s="3"/>
    </row>
    <row r="125" spans="1:23" x14ac:dyDescent="0.25">
      <c r="A125" s="4"/>
      <c r="B125" s="3" t="s">
        <v>9</v>
      </c>
      <c r="C125" s="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4"/>
      <c r="B126" s="3" t="s">
        <v>9</v>
      </c>
      <c r="C126" s="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4"/>
      <c r="B127" s="3" t="s">
        <v>9</v>
      </c>
      <c r="C127" s="3" t="s">
        <v>9</v>
      </c>
      <c r="D127" s="3"/>
      <c r="E127" s="6">
        <v>0</v>
      </c>
      <c r="F127" s="6"/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3"/>
      <c r="R127" s="6">
        <v>0</v>
      </c>
      <c r="S127" s="6">
        <v>0</v>
      </c>
      <c r="T127" s="6">
        <v>0</v>
      </c>
      <c r="U127" s="6">
        <v>0</v>
      </c>
      <c r="V127" s="3"/>
      <c r="W127" s="3"/>
    </row>
    <row r="128" spans="1:23" x14ac:dyDescent="0.25">
      <c r="A128" s="4"/>
      <c r="B128" s="3" t="s">
        <v>9</v>
      </c>
      <c r="C128" s="3" t="s">
        <v>9</v>
      </c>
      <c r="D128" s="3"/>
      <c r="E128" s="6">
        <v>0</v>
      </c>
      <c r="F128" s="6"/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3"/>
      <c r="R128" s="6">
        <v>0</v>
      </c>
      <c r="S128" s="6">
        <v>0</v>
      </c>
      <c r="T128" s="6">
        <v>0</v>
      </c>
      <c r="U128" s="6">
        <v>0</v>
      </c>
      <c r="V128" s="3"/>
      <c r="W128" s="3"/>
    </row>
    <row r="129" spans="1:23" x14ac:dyDescent="0.25">
      <c r="A129" s="4"/>
      <c r="B129" s="3" t="s">
        <v>9</v>
      </c>
      <c r="C129" s="3" t="s">
        <v>9</v>
      </c>
      <c r="D129" s="3"/>
      <c r="E129" s="6">
        <v>0</v>
      </c>
      <c r="F129" s="6"/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3"/>
      <c r="R129" s="6">
        <v>0</v>
      </c>
      <c r="S129" s="6">
        <v>0</v>
      </c>
      <c r="T129" s="6">
        <v>0</v>
      </c>
      <c r="U129" s="6">
        <v>0</v>
      </c>
      <c r="V129" s="3"/>
      <c r="W129" s="3"/>
    </row>
    <row r="130" spans="1:23" x14ac:dyDescent="0.25">
      <c r="A130" s="4"/>
      <c r="B130" s="3" t="s">
        <v>9</v>
      </c>
      <c r="C130" s="3" t="s">
        <v>9</v>
      </c>
      <c r="D130" s="3"/>
      <c r="E130" s="6">
        <v>0</v>
      </c>
      <c r="F130" s="6"/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3"/>
      <c r="R130" s="6">
        <v>0</v>
      </c>
      <c r="S130" s="6">
        <v>0</v>
      </c>
      <c r="T130" s="6">
        <v>0</v>
      </c>
      <c r="U130" s="6">
        <v>0</v>
      </c>
      <c r="V130" s="3"/>
      <c r="W130" s="3"/>
    </row>
    <row r="131" spans="1:23" x14ac:dyDescent="0.25">
      <c r="A131" s="4"/>
      <c r="B131" s="3" t="s">
        <v>9</v>
      </c>
      <c r="C131" s="3" t="s">
        <v>9</v>
      </c>
      <c r="D131" s="3"/>
      <c r="E131" s="6">
        <v>0</v>
      </c>
      <c r="F131" s="6"/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3"/>
      <c r="R131" s="6">
        <v>0</v>
      </c>
      <c r="S131" s="6">
        <v>0</v>
      </c>
      <c r="T131" s="6">
        <v>0</v>
      </c>
      <c r="U131" s="6">
        <v>0</v>
      </c>
      <c r="V131" s="3"/>
      <c r="W131" s="3"/>
    </row>
    <row r="132" spans="1:23" x14ac:dyDescent="0.25">
      <c r="A132" s="4"/>
      <c r="B132" s="3" t="s">
        <v>9</v>
      </c>
      <c r="C132" s="3" t="s">
        <v>9</v>
      </c>
      <c r="D132" s="3"/>
      <c r="E132" s="6">
        <v>0</v>
      </c>
      <c r="F132" s="6"/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3"/>
      <c r="R132" s="6">
        <v>0</v>
      </c>
      <c r="S132" s="6">
        <v>0</v>
      </c>
      <c r="T132" s="6">
        <v>0</v>
      </c>
      <c r="U132" s="6">
        <v>0</v>
      </c>
      <c r="V132" s="3"/>
      <c r="W132" s="3"/>
    </row>
    <row r="133" spans="1:23" x14ac:dyDescent="0.25">
      <c r="A133" s="7"/>
      <c r="B133" s="8" t="s">
        <v>9</v>
      </c>
      <c r="C133" s="8" t="s">
        <v>9</v>
      </c>
      <c r="D133" s="8"/>
      <c r="E133" s="9">
        <v>0</v>
      </c>
      <c r="F133" s="9"/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3"/>
      <c r="R133" s="9">
        <v>0</v>
      </c>
      <c r="S133" s="9">
        <v>0</v>
      </c>
      <c r="T133" s="9">
        <v>0</v>
      </c>
      <c r="U133" s="9">
        <v>0</v>
      </c>
      <c r="V133" s="3"/>
      <c r="W133" s="3"/>
    </row>
    <row r="134" spans="1:23" x14ac:dyDescent="0.25">
      <c r="A134" s="4"/>
      <c r="B134" s="3" t="s">
        <v>9</v>
      </c>
      <c r="C134" s="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4"/>
      <c r="B135" s="3" t="s">
        <v>9</v>
      </c>
      <c r="C135" s="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4"/>
      <c r="B136" s="3" t="s">
        <v>9</v>
      </c>
      <c r="C136" s="3" t="s">
        <v>9</v>
      </c>
      <c r="D136" s="3"/>
      <c r="E136" s="6">
        <v>0</v>
      </c>
      <c r="F136" s="6"/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3"/>
      <c r="R136" s="6">
        <v>0</v>
      </c>
      <c r="S136" s="6">
        <v>0</v>
      </c>
      <c r="T136" s="6">
        <v>0</v>
      </c>
      <c r="U136" s="6">
        <v>0</v>
      </c>
      <c r="V136" s="3"/>
      <c r="W136" s="3"/>
    </row>
    <row r="137" spans="1:23" x14ac:dyDescent="0.25">
      <c r="A137" s="4"/>
      <c r="B137" s="3" t="s">
        <v>9</v>
      </c>
      <c r="C137" s="3" t="s">
        <v>9</v>
      </c>
      <c r="D137" s="3"/>
      <c r="E137" s="6">
        <v>0</v>
      </c>
      <c r="F137" s="6"/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3"/>
      <c r="R137" s="6">
        <v>0</v>
      </c>
      <c r="S137" s="6">
        <v>0</v>
      </c>
      <c r="T137" s="6">
        <v>0</v>
      </c>
      <c r="U137" s="6">
        <v>0</v>
      </c>
      <c r="V137" s="3"/>
      <c r="W137" s="3"/>
    </row>
    <row r="138" spans="1:23" x14ac:dyDescent="0.25">
      <c r="A138" s="4"/>
      <c r="B138" s="3" t="s">
        <v>9</v>
      </c>
      <c r="C138" s="3" t="s">
        <v>9</v>
      </c>
      <c r="D138" s="3"/>
      <c r="E138" s="6">
        <v>0</v>
      </c>
      <c r="F138" s="6"/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3"/>
      <c r="R138" s="6">
        <v>0</v>
      </c>
      <c r="S138" s="6">
        <v>0</v>
      </c>
      <c r="T138" s="6">
        <v>0</v>
      </c>
      <c r="U138" s="6">
        <v>0</v>
      </c>
      <c r="V138" s="3"/>
      <c r="W138" s="3"/>
    </row>
    <row r="139" spans="1:23" x14ac:dyDescent="0.25">
      <c r="A139" s="4"/>
      <c r="B139" s="3" t="s">
        <v>9</v>
      </c>
      <c r="C139" s="3" t="s">
        <v>9</v>
      </c>
      <c r="D139" s="3"/>
      <c r="E139" s="6">
        <v>0</v>
      </c>
      <c r="F139" s="6"/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3"/>
      <c r="R139" s="6">
        <v>0</v>
      </c>
      <c r="S139" s="6">
        <v>0</v>
      </c>
      <c r="T139" s="6">
        <v>0</v>
      </c>
      <c r="U139" s="6">
        <v>0</v>
      </c>
      <c r="V139" s="3"/>
      <c r="W139" s="3"/>
    </row>
    <row r="140" spans="1:23" x14ac:dyDescent="0.25">
      <c r="A140" s="4"/>
      <c r="B140" s="3" t="s">
        <v>9</v>
      </c>
      <c r="C140" s="3" t="s">
        <v>9</v>
      </c>
      <c r="D140" s="3"/>
      <c r="E140" s="6">
        <v>0</v>
      </c>
      <c r="F140" s="6"/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3"/>
      <c r="R140" s="6">
        <v>0</v>
      </c>
      <c r="S140" s="6">
        <v>0</v>
      </c>
      <c r="T140" s="6">
        <v>0</v>
      </c>
      <c r="U140" s="6">
        <v>0</v>
      </c>
      <c r="V140" s="3"/>
      <c r="W140" s="3"/>
    </row>
    <row r="141" spans="1:23" x14ac:dyDescent="0.25">
      <c r="A141" s="4"/>
      <c r="B141" s="3" t="s">
        <v>9</v>
      </c>
      <c r="C141" s="3" t="s">
        <v>9</v>
      </c>
      <c r="D141" s="3"/>
      <c r="E141" s="6">
        <v>0</v>
      </c>
      <c r="F141" s="6"/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3"/>
      <c r="R141" s="6">
        <v>0</v>
      </c>
      <c r="S141" s="6">
        <v>0</v>
      </c>
      <c r="T141" s="6">
        <v>0</v>
      </c>
      <c r="U141" s="6">
        <v>0</v>
      </c>
      <c r="V141" s="3"/>
      <c r="W141" s="3"/>
    </row>
    <row r="142" spans="1:23" x14ac:dyDescent="0.25">
      <c r="A142" s="7"/>
      <c r="B142" s="8" t="s">
        <v>9</v>
      </c>
      <c r="C142" s="8" t="s">
        <v>9</v>
      </c>
      <c r="D142" s="8"/>
      <c r="E142" s="9">
        <v>0</v>
      </c>
      <c r="F142" s="9"/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3"/>
      <c r="R142" s="9">
        <v>0</v>
      </c>
      <c r="S142" s="9">
        <v>0</v>
      </c>
      <c r="T142" s="9">
        <v>0</v>
      </c>
      <c r="U142" s="9">
        <v>0</v>
      </c>
      <c r="V142" s="3"/>
      <c r="W142" s="3"/>
    </row>
    <row r="143" spans="1:23" x14ac:dyDescent="0.25">
      <c r="A143" s="4"/>
      <c r="B143" s="3" t="s">
        <v>9</v>
      </c>
      <c r="C143" s="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4">
        <v>27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4">
        <v>28</v>
      </c>
      <c r="B145" s="3"/>
      <c r="C145" s="5" t="s">
        <v>82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4">
        <v>29</v>
      </c>
      <c r="B146" s="3" t="s">
        <v>5</v>
      </c>
      <c r="C146" s="3" t="s">
        <v>6</v>
      </c>
      <c r="D146" s="3"/>
      <c r="E146" s="6">
        <v>2421083216.3408675</v>
      </c>
      <c r="F146" s="6"/>
      <c r="G146" s="6">
        <v>1559319182.6146674</v>
      </c>
      <c r="H146" s="6">
        <v>298768646.2901957</v>
      </c>
      <c r="I146" s="6">
        <v>266104989.79736421</v>
      </c>
      <c r="J146" s="6">
        <v>121307983.15289199</v>
      </c>
      <c r="K146" s="6">
        <v>114187294.36350854</v>
      </c>
      <c r="L146" s="6">
        <v>20818058.579311959</v>
      </c>
      <c r="M146" s="6">
        <v>19710909.117271394</v>
      </c>
      <c r="N146" s="6">
        <v>7863118.1332802102</v>
      </c>
      <c r="O146" s="6">
        <v>12135379.144095886</v>
      </c>
      <c r="P146" s="6">
        <v>867655.1482801307</v>
      </c>
      <c r="Q146" s="3"/>
      <c r="R146" s="6">
        <v>95436016.19339852</v>
      </c>
      <c r="S146" s="6">
        <v>928198.33188096702</v>
      </c>
      <c r="T146" s="6">
        <v>17823079.838229049</v>
      </c>
      <c r="U146" s="6">
        <v>0</v>
      </c>
      <c r="V146" s="3"/>
      <c r="W146" s="3"/>
    </row>
    <row r="147" spans="1:23" x14ac:dyDescent="0.25">
      <c r="A147" s="4">
        <v>30</v>
      </c>
      <c r="B147" s="3" t="s">
        <v>5</v>
      </c>
      <c r="C147" s="3" t="s">
        <v>7</v>
      </c>
      <c r="D147" s="3"/>
      <c r="E147" s="6">
        <v>2811870359.4504328</v>
      </c>
      <c r="F147" s="6"/>
      <c r="G147" s="6">
        <v>1428902309.5416932</v>
      </c>
      <c r="H147" s="6">
        <v>363067310.31119448</v>
      </c>
      <c r="I147" s="6">
        <v>403758652.69969773</v>
      </c>
      <c r="J147" s="6">
        <v>260572033.19841635</v>
      </c>
      <c r="K147" s="6">
        <v>197662800.55730236</v>
      </c>
      <c r="L147" s="6">
        <v>10006431.888608154</v>
      </c>
      <c r="M147" s="6">
        <v>78470164.815281332</v>
      </c>
      <c r="N147" s="6">
        <v>59057135.347682245</v>
      </c>
      <c r="O147" s="6">
        <v>9448780.6631534733</v>
      </c>
      <c r="P147" s="6">
        <v>924740.42740275676</v>
      </c>
      <c r="Q147" s="3"/>
      <c r="R147" s="6">
        <v>181291113.14459738</v>
      </c>
      <c r="S147" s="6">
        <v>572446.33505155961</v>
      </c>
      <c r="T147" s="6">
        <v>15799241.077653406</v>
      </c>
      <c r="U147" s="6">
        <v>0</v>
      </c>
      <c r="V147" s="3"/>
      <c r="W147" s="3"/>
    </row>
    <row r="148" spans="1:23" x14ac:dyDescent="0.25">
      <c r="A148" s="4">
        <v>31</v>
      </c>
      <c r="B148" s="3" t="s">
        <v>5</v>
      </c>
      <c r="C148" s="3" t="s">
        <v>8</v>
      </c>
      <c r="D148" s="3"/>
      <c r="E148" s="6">
        <v>195634503.87784091</v>
      </c>
      <c r="F148" s="6"/>
      <c r="G148" s="6">
        <v>145438529.65835547</v>
      </c>
      <c r="H148" s="6">
        <v>-9721490.628468819</v>
      </c>
      <c r="I148" s="6">
        <v>5337070.3214494819</v>
      </c>
      <c r="J148" s="6">
        <v>1012596.4414488765</v>
      </c>
      <c r="K148" s="6">
        <v>15225605.05289628</v>
      </c>
      <c r="L148" s="6">
        <v>790544.47397552687</v>
      </c>
      <c r="M148" s="6">
        <v>555868.93348716432</v>
      </c>
      <c r="N148" s="6">
        <v>913524.3650035914</v>
      </c>
      <c r="O148" s="6">
        <v>36074040.223888464</v>
      </c>
      <c r="P148" s="6">
        <v>8215.0358048241706</v>
      </c>
      <c r="Q148" s="3"/>
      <c r="R148" s="6">
        <v>11596970.724080155</v>
      </c>
      <c r="S148" s="6">
        <v>35930.815884615207</v>
      </c>
      <c r="T148" s="6">
        <v>3592703.5129315108</v>
      </c>
      <c r="U148" s="6">
        <v>0</v>
      </c>
      <c r="V148" s="3"/>
      <c r="W148" s="3"/>
    </row>
    <row r="149" spans="1:23" x14ac:dyDescent="0.25">
      <c r="A149" s="4">
        <v>32</v>
      </c>
      <c r="B149" s="3" t="s">
        <v>9</v>
      </c>
      <c r="C149" s="3" t="s">
        <v>9</v>
      </c>
      <c r="D149" s="3"/>
      <c r="E149" s="6">
        <v>0</v>
      </c>
      <c r="F149" s="6"/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3"/>
      <c r="R149" s="6">
        <v>0</v>
      </c>
      <c r="S149" s="6">
        <v>0</v>
      </c>
      <c r="T149" s="6">
        <v>0</v>
      </c>
      <c r="U149" s="6">
        <v>0</v>
      </c>
      <c r="V149" s="3"/>
      <c r="W149" s="3"/>
    </row>
    <row r="150" spans="1:23" x14ac:dyDescent="0.25">
      <c r="A150" s="4">
        <v>33</v>
      </c>
      <c r="B150" s="3" t="s">
        <v>9</v>
      </c>
      <c r="C150" s="3" t="s">
        <v>9</v>
      </c>
      <c r="D150" s="3"/>
      <c r="E150" s="6">
        <v>0</v>
      </c>
      <c r="F150" s="6"/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3"/>
      <c r="R150" s="6">
        <v>0</v>
      </c>
      <c r="S150" s="6">
        <v>0</v>
      </c>
      <c r="T150" s="6">
        <v>0</v>
      </c>
      <c r="U150" s="6">
        <v>0</v>
      </c>
      <c r="V150" s="3"/>
      <c r="W150" s="3"/>
    </row>
    <row r="151" spans="1:23" x14ac:dyDescent="0.25">
      <c r="A151" s="4">
        <v>34</v>
      </c>
      <c r="B151" s="3" t="s">
        <v>9</v>
      </c>
      <c r="C151" s="3" t="s">
        <v>9</v>
      </c>
      <c r="D151" s="3"/>
      <c r="E151" s="6">
        <v>0</v>
      </c>
      <c r="F151" s="6"/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3"/>
      <c r="R151" s="6">
        <v>0</v>
      </c>
      <c r="S151" s="6">
        <v>0</v>
      </c>
      <c r="T151" s="6">
        <v>0</v>
      </c>
      <c r="U151" s="6">
        <v>0</v>
      </c>
      <c r="V151" s="3"/>
      <c r="W151" s="3"/>
    </row>
    <row r="152" spans="1:23" x14ac:dyDescent="0.25">
      <c r="A152" s="7">
        <v>35</v>
      </c>
      <c r="B152" s="8"/>
      <c r="C152" s="8" t="s">
        <v>10</v>
      </c>
      <c r="D152" s="8"/>
      <c r="E152" s="9">
        <v>5428588079.6691408</v>
      </c>
      <c r="F152" s="9"/>
      <c r="G152" s="9">
        <v>3133660021.8147163</v>
      </c>
      <c r="H152" s="9">
        <v>652114465.97292125</v>
      </c>
      <c r="I152" s="9">
        <v>675200712.81851149</v>
      </c>
      <c r="J152" s="9">
        <v>382892612.79275721</v>
      </c>
      <c r="K152" s="9">
        <v>327075699.97370714</v>
      </c>
      <c r="L152" s="9">
        <v>31615034.941895641</v>
      </c>
      <c r="M152" s="9">
        <v>98736942.866039887</v>
      </c>
      <c r="N152" s="9">
        <v>67833777.845966041</v>
      </c>
      <c r="O152" s="9">
        <v>57658200.031137824</v>
      </c>
      <c r="P152" s="9">
        <v>1800610.6114877115</v>
      </c>
      <c r="Q152" s="3"/>
      <c r="R152" s="9">
        <v>288324100.06207603</v>
      </c>
      <c r="S152" s="9">
        <v>1536575.4828171418</v>
      </c>
      <c r="T152" s="9">
        <v>37215024.428813964</v>
      </c>
      <c r="U152" s="9">
        <v>0</v>
      </c>
      <c r="V152" s="3"/>
      <c r="W152" s="3"/>
    </row>
    <row r="153" spans="1:23" x14ac:dyDescent="0.25">
      <c r="A153" s="4">
        <v>36</v>
      </c>
      <c r="B153" s="3" t="s">
        <v>5</v>
      </c>
      <c r="C153" s="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thickBot="1" x14ac:dyDescent="0.3">
      <c r="A154" s="24">
        <v>37</v>
      </c>
      <c r="B154" s="14"/>
      <c r="C154" s="14" t="s">
        <v>54</v>
      </c>
      <c r="D154" s="14"/>
      <c r="E154" s="15">
        <v>5428588079.6691408</v>
      </c>
      <c r="F154" s="15"/>
      <c r="G154" s="15">
        <v>3133660021.8147163</v>
      </c>
      <c r="H154" s="15">
        <v>652114465.97292125</v>
      </c>
      <c r="I154" s="15">
        <v>675200712.81851149</v>
      </c>
      <c r="J154" s="15">
        <v>382892612.79275721</v>
      </c>
      <c r="K154" s="15">
        <v>327075699.97370714</v>
      </c>
      <c r="L154" s="15">
        <v>31615034.941895641</v>
      </c>
      <c r="M154" s="15">
        <v>98736942.866039887</v>
      </c>
      <c r="N154" s="15">
        <v>67833777.845966041</v>
      </c>
      <c r="O154" s="15">
        <v>57658200.031137824</v>
      </c>
      <c r="P154" s="15">
        <v>1800610.6114877115</v>
      </c>
      <c r="Q154" s="3"/>
      <c r="R154" s="15">
        <v>288324100.06207603</v>
      </c>
      <c r="S154" s="15">
        <v>1536575.4828171418</v>
      </c>
      <c r="T154" s="15">
        <v>37215024.428813964</v>
      </c>
      <c r="U154" s="15">
        <v>0</v>
      </c>
      <c r="V154" s="3"/>
      <c r="W154" s="3"/>
    </row>
    <row r="155" spans="1:23" ht="15.75" thickTop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60" t="s">
        <v>16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3"/>
      <c r="R156" s="3"/>
      <c r="S156" s="3"/>
      <c r="T156" s="3"/>
      <c r="U156" s="3"/>
      <c r="V156" s="3"/>
      <c r="W156" s="3"/>
    </row>
    <row r="157" spans="1:23" x14ac:dyDescent="0.25">
      <c r="A157" s="60" t="s">
        <v>17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3"/>
      <c r="R157" s="3"/>
      <c r="S157" s="3"/>
      <c r="T157" s="3"/>
      <c r="U157" s="3"/>
      <c r="V157" s="3"/>
      <c r="W157" s="3"/>
    </row>
    <row r="158" spans="1:23" x14ac:dyDescent="0.25">
      <c r="A158" s="60" t="s">
        <v>18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3"/>
      <c r="R158" s="3"/>
      <c r="S158" s="3"/>
      <c r="T158" s="3"/>
      <c r="U158" s="3"/>
      <c r="V158" s="3"/>
      <c r="W158" s="3"/>
    </row>
    <row r="159" spans="1:23" x14ac:dyDescent="0.25">
      <c r="A159" s="60" t="s">
        <v>83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39" x14ac:dyDescent="0.25">
      <c r="A161" s="1" t="s">
        <v>0</v>
      </c>
      <c r="B161" s="1"/>
      <c r="C161" s="1"/>
      <c r="D161" s="1"/>
      <c r="E161" s="1" t="s">
        <v>1</v>
      </c>
      <c r="F161" s="1"/>
      <c r="G161" s="1" t="s">
        <v>21</v>
      </c>
      <c r="H161" s="1" t="s">
        <v>22</v>
      </c>
      <c r="I161" s="1" t="s">
        <v>23</v>
      </c>
      <c r="J161" s="1" t="s">
        <v>24</v>
      </c>
      <c r="K161" s="1" t="s">
        <v>25</v>
      </c>
      <c r="L161" s="1" t="s">
        <v>26</v>
      </c>
      <c r="M161" s="1" t="s">
        <v>27</v>
      </c>
      <c r="N161" s="1" t="s">
        <v>28</v>
      </c>
      <c r="O161" s="1" t="s">
        <v>29</v>
      </c>
      <c r="P161" s="10" t="s">
        <v>14</v>
      </c>
      <c r="Q161" s="25"/>
      <c r="R161" s="1" t="s">
        <v>30</v>
      </c>
      <c r="S161" s="1" t="s">
        <v>31</v>
      </c>
      <c r="T161" s="1" t="s">
        <v>32</v>
      </c>
      <c r="U161" s="1" t="s">
        <v>33</v>
      </c>
      <c r="V161" s="25"/>
      <c r="W161" s="10" t="s">
        <v>34</v>
      </c>
    </row>
    <row r="162" spans="1:23" x14ac:dyDescent="0.25">
      <c r="A162" s="2"/>
      <c r="B162" s="2"/>
      <c r="C162" s="2" t="s">
        <v>2</v>
      </c>
      <c r="D162" s="2"/>
      <c r="E162" s="2" t="s">
        <v>3</v>
      </c>
      <c r="F162" s="2"/>
      <c r="G162" s="2" t="s">
        <v>35</v>
      </c>
      <c r="H162" s="2" t="s">
        <v>36</v>
      </c>
      <c r="I162" s="2" t="s">
        <v>37</v>
      </c>
      <c r="J162" s="2" t="s">
        <v>38</v>
      </c>
      <c r="K162" s="2" t="s">
        <v>39</v>
      </c>
      <c r="L162" s="2" t="s">
        <v>40</v>
      </c>
      <c r="M162" s="2" t="s">
        <v>41</v>
      </c>
      <c r="N162" s="2" t="s">
        <v>42</v>
      </c>
      <c r="O162" s="2" t="s">
        <v>43</v>
      </c>
      <c r="P162" s="2" t="s">
        <v>44</v>
      </c>
      <c r="Q162" s="2"/>
      <c r="R162" s="2"/>
      <c r="S162" s="2"/>
      <c r="T162" s="2"/>
      <c r="U162" s="2"/>
      <c r="V162" s="2"/>
      <c r="W162" s="2"/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4">
        <v>1</v>
      </c>
      <c r="B164" s="3"/>
      <c r="C164" s="5" t="s">
        <v>4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4">
        <v>2</v>
      </c>
      <c r="B165" s="3" t="s">
        <v>5</v>
      </c>
      <c r="C165" s="3" t="s">
        <v>6</v>
      </c>
      <c r="D165" s="3"/>
      <c r="E165" s="6">
        <v>145969916.95543253</v>
      </c>
      <c r="F165" s="6"/>
      <c r="G165" s="6">
        <v>84184526.083163872</v>
      </c>
      <c r="H165" s="6">
        <v>19408994.408457346</v>
      </c>
      <c r="I165" s="6">
        <v>20774184.416591991</v>
      </c>
      <c r="J165" s="6">
        <v>10915127.365167892</v>
      </c>
      <c r="K165" s="6">
        <v>7710956.4404325057</v>
      </c>
      <c r="L165" s="6">
        <v>0</v>
      </c>
      <c r="M165" s="6">
        <v>2618996.3126622415</v>
      </c>
      <c r="N165" s="6">
        <v>0</v>
      </c>
      <c r="O165" s="6">
        <v>303364.10252081335</v>
      </c>
      <c r="P165" s="6">
        <v>53767.826435866504</v>
      </c>
      <c r="Q165" s="3"/>
      <c r="R165" s="6">
        <v>7710692.9328628965</v>
      </c>
      <c r="S165" s="6">
        <v>263.50756960884075</v>
      </c>
      <c r="T165" s="6">
        <v>0</v>
      </c>
      <c r="U165" s="6">
        <v>0</v>
      </c>
      <c r="V165" s="3"/>
      <c r="W165" s="6">
        <v>7710956.4404325057</v>
      </c>
    </row>
    <row r="166" spans="1:23" x14ac:dyDescent="0.25">
      <c r="A166" s="4">
        <v>3</v>
      </c>
      <c r="B166" s="3" t="s">
        <v>5</v>
      </c>
      <c r="C166" s="3" t="s">
        <v>7</v>
      </c>
      <c r="D166" s="3"/>
      <c r="E166" s="6">
        <v>1181806963.7592378</v>
      </c>
      <c r="F166" s="6"/>
      <c r="G166" s="6">
        <v>615678328.03302646</v>
      </c>
      <c r="H166" s="6">
        <v>156436638.86829334</v>
      </c>
      <c r="I166" s="6">
        <v>173969522.3130745</v>
      </c>
      <c r="J166" s="6">
        <v>112273983.08511598</v>
      </c>
      <c r="K166" s="6">
        <v>85167965.47167632</v>
      </c>
      <c r="L166" s="6">
        <v>0</v>
      </c>
      <c r="M166" s="6">
        <v>33810834.758496642</v>
      </c>
      <c r="N166" s="6">
        <v>0</v>
      </c>
      <c r="O166" s="6">
        <v>4071243.6685101297</v>
      </c>
      <c r="P166" s="6">
        <v>398447.56104459421</v>
      </c>
      <c r="Q166" s="3"/>
      <c r="R166" s="6">
        <v>78113814.137449339</v>
      </c>
      <c r="S166" s="6">
        <v>246652.83280717806</v>
      </c>
      <c r="T166" s="6">
        <v>6807498.5014197938</v>
      </c>
      <c r="U166" s="6">
        <v>0</v>
      </c>
      <c r="V166" s="3"/>
      <c r="W166" s="6">
        <v>78360466.970256522</v>
      </c>
    </row>
    <row r="167" spans="1:23" x14ac:dyDescent="0.25">
      <c r="A167" s="4">
        <v>4</v>
      </c>
      <c r="B167" s="3" t="s">
        <v>5</v>
      </c>
      <c r="C167" s="3" t="s">
        <v>8</v>
      </c>
      <c r="D167" s="3"/>
      <c r="E167" s="6">
        <v>0</v>
      </c>
      <c r="F167" s="6"/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3"/>
      <c r="R167" s="6">
        <v>0</v>
      </c>
      <c r="S167" s="6">
        <v>0</v>
      </c>
      <c r="T167" s="6">
        <v>0</v>
      </c>
      <c r="U167" s="6">
        <v>0</v>
      </c>
      <c r="V167" s="3"/>
      <c r="W167" s="6">
        <v>0</v>
      </c>
    </row>
    <row r="168" spans="1:23" x14ac:dyDescent="0.25">
      <c r="A168" s="4">
        <v>5</v>
      </c>
      <c r="B168" s="3" t="s">
        <v>9</v>
      </c>
      <c r="C168" s="3" t="s">
        <v>9</v>
      </c>
      <c r="D168" s="3"/>
      <c r="E168" s="6">
        <v>0</v>
      </c>
      <c r="F168" s="6"/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3"/>
      <c r="R168" s="6">
        <v>0</v>
      </c>
      <c r="S168" s="6">
        <v>0</v>
      </c>
      <c r="T168" s="6">
        <v>0</v>
      </c>
      <c r="U168" s="6">
        <v>0</v>
      </c>
      <c r="V168" s="3"/>
      <c r="W168" s="6">
        <v>0</v>
      </c>
    </row>
    <row r="169" spans="1:23" x14ac:dyDescent="0.25">
      <c r="A169" s="4">
        <v>6</v>
      </c>
      <c r="B169" s="3" t="s">
        <v>9</v>
      </c>
      <c r="C169" s="3" t="s">
        <v>9</v>
      </c>
      <c r="D169" s="3"/>
      <c r="E169" s="6">
        <v>0</v>
      </c>
      <c r="F169" s="6"/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3"/>
      <c r="R169" s="6">
        <v>0</v>
      </c>
      <c r="S169" s="6">
        <v>0</v>
      </c>
      <c r="T169" s="6">
        <v>0</v>
      </c>
      <c r="U169" s="6">
        <v>0</v>
      </c>
      <c r="V169" s="3"/>
      <c r="W169" s="6">
        <v>0</v>
      </c>
    </row>
    <row r="170" spans="1:23" x14ac:dyDescent="0.25">
      <c r="A170" s="4">
        <v>7</v>
      </c>
      <c r="B170" s="3" t="s">
        <v>9</v>
      </c>
      <c r="C170" s="3" t="s">
        <v>9</v>
      </c>
      <c r="D170" s="3"/>
      <c r="E170" s="6">
        <v>0</v>
      </c>
      <c r="F170" s="6"/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3"/>
      <c r="R170" s="6">
        <v>0</v>
      </c>
      <c r="S170" s="6">
        <v>0</v>
      </c>
      <c r="T170" s="6">
        <v>0</v>
      </c>
      <c r="U170" s="6">
        <v>0</v>
      </c>
      <c r="V170" s="3"/>
      <c r="W170" s="6">
        <v>0</v>
      </c>
    </row>
    <row r="171" spans="1:23" x14ac:dyDescent="0.25">
      <c r="A171" s="7">
        <v>8</v>
      </c>
      <c r="B171" s="8" t="s">
        <v>5</v>
      </c>
      <c r="C171" s="8" t="s">
        <v>10</v>
      </c>
      <c r="D171" s="8"/>
      <c r="E171" s="9">
        <v>1327776880.7146702</v>
      </c>
      <c r="F171" s="9"/>
      <c r="G171" s="9">
        <v>699862854.11619031</v>
      </c>
      <c r="H171" s="9">
        <v>175845633.27675068</v>
      </c>
      <c r="I171" s="9">
        <v>194743706.7296665</v>
      </c>
      <c r="J171" s="9">
        <v>123189110.45028387</v>
      </c>
      <c r="K171" s="9">
        <v>92878921.912108824</v>
      </c>
      <c r="L171" s="9">
        <v>0</v>
      </c>
      <c r="M171" s="9">
        <v>36429831.071158886</v>
      </c>
      <c r="N171" s="9">
        <v>0</v>
      </c>
      <c r="O171" s="9">
        <v>4374607.7710309429</v>
      </c>
      <c r="P171" s="9">
        <v>452215.38748046069</v>
      </c>
      <c r="Q171" s="3"/>
      <c r="R171" s="9">
        <v>85824507.070312232</v>
      </c>
      <c r="S171" s="9">
        <v>246916.34037678689</v>
      </c>
      <c r="T171" s="9">
        <v>6807498.5014197938</v>
      </c>
      <c r="U171" s="9">
        <v>0</v>
      </c>
      <c r="V171" s="3"/>
      <c r="W171" s="9">
        <v>86071423.410689026</v>
      </c>
    </row>
    <row r="172" spans="1:23" x14ac:dyDescent="0.25">
      <c r="A172" s="4">
        <v>9</v>
      </c>
      <c r="B172" s="3" t="s">
        <v>5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4">
        <v>10</v>
      </c>
      <c r="B173" s="3"/>
      <c r="C173" s="5" t="s">
        <v>11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4">
        <v>11</v>
      </c>
      <c r="B174" s="3" t="s">
        <v>5</v>
      </c>
      <c r="C174" s="3" t="s">
        <v>6</v>
      </c>
      <c r="D174" s="3"/>
      <c r="E174" s="6">
        <v>16987214.23046672</v>
      </c>
      <c r="F174" s="6"/>
      <c r="G174" s="6">
        <v>9111494.4227284584</v>
      </c>
      <c r="H174" s="6">
        <v>2100682.3050678708</v>
      </c>
      <c r="I174" s="6">
        <v>2248440.1142975059</v>
      </c>
      <c r="J174" s="6">
        <v>1181370.5764982356</v>
      </c>
      <c r="K174" s="6">
        <v>834575.42460352322</v>
      </c>
      <c r="L174" s="6">
        <v>200121.12739145415</v>
      </c>
      <c r="M174" s="6">
        <v>283460.29141263734</v>
      </c>
      <c r="N174" s="6">
        <v>988416.71792010777</v>
      </c>
      <c r="O174" s="6">
        <v>32833.828932455188</v>
      </c>
      <c r="P174" s="6">
        <v>5819.4216144741813</v>
      </c>
      <c r="Q174" s="3"/>
      <c r="R174" s="6">
        <v>834546.90454333462</v>
      </c>
      <c r="S174" s="6">
        <v>28.520060188565353</v>
      </c>
      <c r="T174" s="6">
        <v>0</v>
      </c>
      <c r="U174" s="6">
        <v>0</v>
      </c>
      <c r="V174" s="3"/>
      <c r="W174" s="6">
        <v>834575.42460352322</v>
      </c>
    </row>
    <row r="175" spans="1:23" x14ac:dyDescent="0.25">
      <c r="A175" s="4">
        <v>12</v>
      </c>
      <c r="B175" s="3" t="s">
        <v>5</v>
      </c>
      <c r="C175" s="3" t="s">
        <v>7</v>
      </c>
      <c r="D175" s="3"/>
      <c r="E175" s="6">
        <v>137168286.49421939</v>
      </c>
      <c r="F175" s="6"/>
      <c r="G175" s="6">
        <v>64854516.902731463</v>
      </c>
      <c r="H175" s="6">
        <v>16478771.750994612</v>
      </c>
      <c r="I175" s="6">
        <v>18325656.128679223</v>
      </c>
      <c r="J175" s="6">
        <v>11826752.058974613</v>
      </c>
      <c r="K175" s="6">
        <v>8971449.8704228997</v>
      </c>
      <c r="L175" s="6">
        <v>1836987.1485662872</v>
      </c>
      <c r="M175" s="6">
        <v>3561576.3207808663</v>
      </c>
      <c r="N175" s="6">
        <v>10841746.575853838</v>
      </c>
      <c r="O175" s="6">
        <v>428857.94300748076</v>
      </c>
      <c r="P175" s="6">
        <v>41971.794208147912</v>
      </c>
      <c r="Q175" s="3"/>
      <c r="R175" s="6">
        <v>8228377.463762667</v>
      </c>
      <c r="S175" s="6">
        <v>25981.993495703548</v>
      </c>
      <c r="T175" s="6">
        <v>717090.41316452867</v>
      </c>
      <c r="U175" s="6">
        <v>0</v>
      </c>
      <c r="V175" s="3"/>
      <c r="W175" s="6">
        <v>8254359.4572583707</v>
      </c>
    </row>
    <row r="176" spans="1:23" x14ac:dyDescent="0.25">
      <c r="A176" s="4">
        <v>13</v>
      </c>
      <c r="B176" s="3" t="s">
        <v>5</v>
      </c>
      <c r="C176" s="3" t="s">
        <v>8</v>
      </c>
      <c r="D176" s="3"/>
      <c r="E176" s="6">
        <v>-1010226.96</v>
      </c>
      <c r="F176" s="6"/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-1010226.96</v>
      </c>
      <c r="M176" s="6">
        <v>0</v>
      </c>
      <c r="N176" s="6">
        <v>0</v>
      </c>
      <c r="O176" s="6">
        <v>0</v>
      </c>
      <c r="P176" s="6">
        <v>0</v>
      </c>
      <c r="Q176" s="3"/>
      <c r="R176" s="6">
        <v>0</v>
      </c>
      <c r="S176" s="6">
        <v>0</v>
      </c>
      <c r="T176" s="6">
        <v>0</v>
      </c>
      <c r="U176" s="6">
        <v>0</v>
      </c>
      <c r="V176" s="3"/>
      <c r="W176" s="6">
        <v>0</v>
      </c>
    </row>
    <row r="177" spans="1:23" x14ac:dyDescent="0.25">
      <c r="A177" s="4">
        <v>14</v>
      </c>
      <c r="B177" s="3" t="s">
        <v>9</v>
      </c>
      <c r="C177" s="3" t="s">
        <v>9</v>
      </c>
      <c r="D177" s="3"/>
      <c r="E177" s="6">
        <v>0</v>
      </c>
      <c r="F177" s="6"/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3"/>
      <c r="R177" s="6">
        <v>0</v>
      </c>
      <c r="S177" s="6">
        <v>0</v>
      </c>
      <c r="T177" s="6">
        <v>0</v>
      </c>
      <c r="U177" s="6">
        <v>0</v>
      </c>
      <c r="V177" s="3"/>
      <c r="W177" s="6">
        <v>0</v>
      </c>
    </row>
    <row r="178" spans="1:23" x14ac:dyDescent="0.25">
      <c r="A178" s="4">
        <v>15</v>
      </c>
      <c r="B178" s="3" t="s">
        <v>9</v>
      </c>
      <c r="C178" s="3" t="s">
        <v>9</v>
      </c>
      <c r="D178" s="3"/>
      <c r="E178" s="6">
        <v>0</v>
      </c>
      <c r="F178" s="6"/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3"/>
      <c r="R178" s="6">
        <v>0</v>
      </c>
      <c r="S178" s="6">
        <v>0</v>
      </c>
      <c r="T178" s="6">
        <v>0</v>
      </c>
      <c r="U178" s="6">
        <v>0</v>
      </c>
      <c r="V178" s="3"/>
      <c r="W178" s="6">
        <v>0</v>
      </c>
    </row>
    <row r="179" spans="1:23" x14ac:dyDescent="0.25">
      <c r="A179" s="4">
        <v>16</v>
      </c>
      <c r="B179" s="3" t="s">
        <v>9</v>
      </c>
      <c r="C179" s="3" t="s">
        <v>9</v>
      </c>
      <c r="D179" s="3"/>
      <c r="E179" s="6">
        <v>0</v>
      </c>
      <c r="F179" s="6"/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3"/>
      <c r="R179" s="6">
        <v>0</v>
      </c>
      <c r="S179" s="6">
        <v>0</v>
      </c>
      <c r="T179" s="6">
        <v>0</v>
      </c>
      <c r="U179" s="6">
        <v>0</v>
      </c>
      <c r="V179" s="3"/>
      <c r="W179" s="6">
        <v>0</v>
      </c>
    </row>
    <row r="180" spans="1:23" x14ac:dyDescent="0.25">
      <c r="A180" s="7">
        <v>17</v>
      </c>
      <c r="B180" s="8" t="s">
        <v>5</v>
      </c>
      <c r="C180" s="8" t="s">
        <v>10</v>
      </c>
      <c r="D180" s="8"/>
      <c r="E180" s="9">
        <v>153145273.76468611</v>
      </c>
      <c r="F180" s="9"/>
      <c r="G180" s="9">
        <v>73966011.325459927</v>
      </c>
      <c r="H180" s="9">
        <v>18579454.056062482</v>
      </c>
      <c r="I180" s="9">
        <v>20574096.242976729</v>
      </c>
      <c r="J180" s="9">
        <v>13008122.635472849</v>
      </c>
      <c r="K180" s="9">
        <v>9806025.2950264234</v>
      </c>
      <c r="L180" s="9">
        <v>1026881.3159577413</v>
      </c>
      <c r="M180" s="9">
        <v>3845036.6121935034</v>
      </c>
      <c r="N180" s="9">
        <v>11830163.293773945</v>
      </c>
      <c r="O180" s="9">
        <v>461691.77193993598</v>
      </c>
      <c r="P180" s="9">
        <v>47791.215822622093</v>
      </c>
      <c r="Q180" s="3"/>
      <c r="R180" s="9">
        <v>9062924.3683060016</v>
      </c>
      <c r="S180" s="9">
        <v>26010.513555892114</v>
      </c>
      <c r="T180" s="9">
        <v>717090.41316452867</v>
      </c>
      <c r="U180" s="9">
        <v>0</v>
      </c>
      <c r="V180" s="3"/>
      <c r="W180" s="9">
        <v>9088934.8818618935</v>
      </c>
    </row>
    <row r="181" spans="1:23" x14ac:dyDescent="0.25">
      <c r="A181" s="4">
        <v>18</v>
      </c>
      <c r="B181" s="3" t="s">
        <v>5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4">
        <v>19</v>
      </c>
      <c r="B182" s="3"/>
      <c r="C182" s="5" t="s">
        <v>81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4">
        <v>20</v>
      </c>
      <c r="B183" s="3" t="s">
        <v>5</v>
      </c>
      <c r="C183" s="3" t="s">
        <v>6</v>
      </c>
      <c r="D183" s="3"/>
      <c r="E183" s="6">
        <v>445253403.83440185</v>
      </c>
      <c r="F183" s="6"/>
      <c r="G183" s="6">
        <v>299380029.96536946</v>
      </c>
      <c r="H183" s="6">
        <v>55009440.10883496</v>
      </c>
      <c r="I183" s="6">
        <v>46301338.132778272</v>
      </c>
      <c r="J183" s="6">
        <v>19989314.68683264</v>
      </c>
      <c r="K183" s="6">
        <v>19852465.817408636</v>
      </c>
      <c r="L183" s="6">
        <v>3375271.1685357993</v>
      </c>
      <c r="M183" s="6">
        <v>-754765.01598064275</v>
      </c>
      <c r="N183" s="6">
        <v>-467482.41667980794</v>
      </c>
      <c r="O183" s="6">
        <v>2399888.4864029828</v>
      </c>
      <c r="P183" s="6">
        <v>167902.90089950102</v>
      </c>
      <c r="Q183" s="3"/>
      <c r="R183" s="6">
        <v>15714159.857724125</v>
      </c>
      <c r="S183" s="6">
        <v>219606.92613938035</v>
      </c>
      <c r="T183" s="6">
        <v>3918699.0335451309</v>
      </c>
      <c r="U183" s="6">
        <v>0</v>
      </c>
      <c r="V183" s="3"/>
      <c r="W183" s="6">
        <v>15933766.783863505</v>
      </c>
    </row>
    <row r="184" spans="1:23" x14ac:dyDescent="0.25">
      <c r="A184" s="4">
        <v>21</v>
      </c>
      <c r="B184" s="3" t="s">
        <v>5</v>
      </c>
      <c r="C184" s="3" t="s">
        <v>7</v>
      </c>
      <c r="D184" s="3"/>
      <c r="E184" s="6">
        <v>0</v>
      </c>
      <c r="F184" s="6"/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3"/>
      <c r="R184" s="6">
        <v>0</v>
      </c>
      <c r="S184" s="6">
        <v>0</v>
      </c>
      <c r="T184" s="6">
        <v>0</v>
      </c>
      <c r="U184" s="6">
        <v>0</v>
      </c>
      <c r="V184" s="3"/>
      <c r="W184" s="6">
        <v>0</v>
      </c>
    </row>
    <row r="185" spans="1:23" x14ac:dyDescent="0.25">
      <c r="A185" s="4">
        <v>22</v>
      </c>
      <c r="B185" s="3" t="s">
        <v>5</v>
      </c>
      <c r="C185" s="3" t="s">
        <v>8</v>
      </c>
      <c r="D185" s="3"/>
      <c r="E185" s="6">
        <v>146146239.65589988</v>
      </c>
      <c r="F185" s="6"/>
      <c r="G185" s="6">
        <v>113521907.90525492</v>
      </c>
      <c r="H185" s="6">
        <v>10904200.176354112</v>
      </c>
      <c r="I185" s="6">
        <v>2886357.8574979655</v>
      </c>
      <c r="J185" s="6">
        <v>1069882.4417634902</v>
      </c>
      <c r="K185" s="6">
        <v>5595426.9478323096</v>
      </c>
      <c r="L185" s="6">
        <v>335389.77401115437</v>
      </c>
      <c r="M185" s="6">
        <v>307304.24397935747</v>
      </c>
      <c r="N185" s="6">
        <v>526392.27714501065</v>
      </c>
      <c r="O185" s="6">
        <v>10996630.574733242</v>
      </c>
      <c r="P185" s="6">
        <v>2747.4573283415989</v>
      </c>
      <c r="Q185" s="3"/>
      <c r="R185" s="6">
        <v>4419822.1466222396</v>
      </c>
      <c r="S185" s="6">
        <v>11502.158775570464</v>
      </c>
      <c r="T185" s="6">
        <v>1164102.6424344992</v>
      </c>
      <c r="U185" s="6">
        <v>0</v>
      </c>
      <c r="V185" s="3"/>
      <c r="W185" s="6">
        <v>4431324.3053978104</v>
      </c>
    </row>
    <row r="186" spans="1:23" x14ac:dyDescent="0.25">
      <c r="A186" s="4">
        <v>23</v>
      </c>
      <c r="B186" s="3" t="s">
        <v>9</v>
      </c>
      <c r="C186" s="3" t="s">
        <v>9</v>
      </c>
      <c r="D186" s="3"/>
      <c r="E186" s="6">
        <v>0</v>
      </c>
      <c r="F186" s="6"/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3"/>
      <c r="R186" s="6">
        <v>0</v>
      </c>
      <c r="S186" s="6">
        <v>0</v>
      </c>
      <c r="T186" s="6">
        <v>0</v>
      </c>
      <c r="U186" s="6">
        <v>0</v>
      </c>
      <c r="V186" s="3"/>
      <c r="W186" s="6">
        <v>0</v>
      </c>
    </row>
    <row r="187" spans="1:23" x14ac:dyDescent="0.25">
      <c r="A187" s="4">
        <v>24</v>
      </c>
      <c r="B187" s="3" t="s">
        <v>9</v>
      </c>
      <c r="C187" s="3" t="s">
        <v>9</v>
      </c>
      <c r="D187" s="3"/>
      <c r="E187" s="6">
        <v>0</v>
      </c>
      <c r="F187" s="6"/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3"/>
      <c r="R187" s="6">
        <v>0</v>
      </c>
      <c r="S187" s="6">
        <v>0</v>
      </c>
      <c r="T187" s="6">
        <v>0</v>
      </c>
      <c r="U187" s="6">
        <v>0</v>
      </c>
      <c r="V187" s="3"/>
      <c r="W187" s="6">
        <v>0</v>
      </c>
    </row>
    <row r="188" spans="1:23" x14ac:dyDescent="0.25">
      <c r="A188" s="4">
        <v>25</v>
      </c>
      <c r="B188" s="3" t="s">
        <v>9</v>
      </c>
      <c r="C188" s="3" t="s">
        <v>9</v>
      </c>
      <c r="D188" s="3"/>
      <c r="E188" s="6">
        <v>0</v>
      </c>
      <c r="F188" s="6"/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3"/>
      <c r="R188" s="6">
        <v>0</v>
      </c>
      <c r="S188" s="6">
        <v>0</v>
      </c>
      <c r="T188" s="6">
        <v>0</v>
      </c>
      <c r="U188" s="6">
        <v>0</v>
      </c>
      <c r="V188" s="3"/>
      <c r="W188" s="6">
        <v>0</v>
      </c>
    </row>
    <row r="189" spans="1:23" x14ac:dyDescent="0.25">
      <c r="A189" s="7">
        <v>26</v>
      </c>
      <c r="B189" s="8" t="s">
        <v>5</v>
      </c>
      <c r="C189" s="8" t="s">
        <v>10</v>
      </c>
      <c r="D189" s="8"/>
      <c r="E189" s="9">
        <v>591399643.49030173</v>
      </c>
      <c r="F189" s="9"/>
      <c r="G189" s="9">
        <v>412901937.87062436</v>
      </c>
      <c r="H189" s="9">
        <v>65913640.28518907</v>
      </c>
      <c r="I189" s="9">
        <v>49187695.99027624</v>
      </c>
      <c r="J189" s="9">
        <v>21059197.128596131</v>
      </c>
      <c r="K189" s="9">
        <v>25447892.765240945</v>
      </c>
      <c r="L189" s="9">
        <v>3710660.9425469534</v>
      </c>
      <c r="M189" s="9">
        <v>-447460.77200128528</v>
      </c>
      <c r="N189" s="9">
        <v>58909.860465202713</v>
      </c>
      <c r="O189" s="9">
        <v>13396519.061136225</v>
      </c>
      <c r="P189" s="9">
        <v>170650.35822784263</v>
      </c>
      <c r="Q189" s="3"/>
      <c r="R189" s="9">
        <v>20133982.004346363</v>
      </c>
      <c r="S189" s="9">
        <v>231109.0849149508</v>
      </c>
      <c r="T189" s="9">
        <v>5082801.6759796301</v>
      </c>
      <c r="U189" s="9">
        <v>0</v>
      </c>
      <c r="V189" s="3"/>
      <c r="W189" s="9">
        <v>20365091.089261316</v>
      </c>
    </row>
    <row r="190" spans="1:23" x14ac:dyDescent="0.25">
      <c r="A190" s="4"/>
      <c r="B190" s="3" t="s">
        <v>5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>
        <v>0</v>
      </c>
    </row>
    <row r="191" spans="1:23" x14ac:dyDescent="0.25">
      <c r="A191" s="4"/>
      <c r="B191" s="3" t="s">
        <v>9</v>
      </c>
      <c r="C191" s="5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>
        <v>0</v>
      </c>
    </row>
    <row r="192" spans="1:23" x14ac:dyDescent="0.25">
      <c r="A192" s="4"/>
      <c r="B192" s="3" t="s">
        <v>9</v>
      </c>
      <c r="C192" s="3" t="s">
        <v>9</v>
      </c>
      <c r="D192" s="3"/>
      <c r="E192" s="6">
        <v>0</v>
      </c>
      <c r="F192" s="6"/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3"/>
      <c r="R192" s="6">
        <v>0</v>
      </c>
      <c r="S192" s="6">
        <v>0</v>
      </c>
      <c r="T192" s="6">
        <v>0</v>
      </c>
      <c r="U192" s="6">
        <v>0</v>
      </c>
      <c r="V192" s="3"/>
      <c r="W192" s="6">
        <v>0</v>
      </c>
    </row>
    <row r="193" spans="1:23" x14ac:dyDescent="0.25">
      <c r="A193" s="4"/>
      <c r="B193" s="3" t="s">
        <v>9</v>
      </c>
      <c r="C193" s="3" t="s">
        <v>9</v>
      </c>
      <c r="D193" s="3"/>
      <c r="E193" s="6">
        <v>0</v>
      </c>
      <c r="F193" s="6"/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3"/>
      <c r="R193" s="6">
        <v>0</v>
      </c>
      <c r="S193" s="6">
        <v>0</v>
      </c>
      <c r="T193" s="6">
        <v>0</v>
      </c>
      <c r="U193" s="6">
        <v>0</v>
      </c>
      <c r="V193" s="3"/>
      <c r="W193" s="6">
        <v>0</v>
      </c>
    </row>
    <row r="194" spans="1:23" x14ac:dyDescent="0.25">
      <c r="A194" s="4"/>
      <c r="B194" s="3" t="s">
        <v>9</v>
      </c>
      <c r="C194" s="3" t="s">
        <v>9</v>
      </c>
      <c r="D194" s="3"/>
      <c r="E194" s="6">
        <v>0</v>
      </c>
      <c r="F194" s="6"/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3"/>
      <c r="R194" s="6">
        <v>0</v>
      </c>
      <c r="S194" s="6">
        <v>0</v>
      </c>
      <c r="T194" s="6">
        <v>0</v>
      </c>
      <c r="U194" s="6">
        <v>0</v>
      </c>
      <c r="V194" s="3"/>
      <c r="W194" s="6">
        <v>0</v>
      </c>
    </row>
    <row r="195" spans="1:23" x14ac:dyDescent="0.25">
      <c r="A195" s="4"/>
      <c r="B195" s="3" t="s">
        <v>9</v>
      </c>
      <c r="C195" s="3" t="s">
        <v>9</v>
      </c>
      <c r="D195" s="3"/>
      <c r="E195" s="6">
        <v>0</v>
      </c>
      <c r="F195" s="6"/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3"/>
      <c r="R195" s="6">
        <v>0</v>
      </c>
      <c r="S195" s="6">
        <v>0</v>
      </c>
      <c r="T195" s="6">
        <v>0</v>
      </c>
      <c r="U195" s="6">
        <v>0</v>
      </c>
      <c r="V195" s="3"/>
      <c r="W195" s="6">
        <v>0</v>
      </c>
    </row>
    <row r="196" spans="1:23" x14ac:dyDescent="0.25">
      <c r="A196" s="4"/>
      <c r="B196" s="3" t="s">
        <v>9</v>
      </c>
      <c r="C196" s="3" t="s">
        <v>9</v>
      </c>
      <c r="D196" s="3"/>
      <c r="E196" s="6">
        <v>0</v>
      </c>
      <c r="F196" s="6"/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3"/>
      <c r="R196" s="6">
        <v>0</v>
      </c>
      <c r="S196" s="6">
        <v>0</v>
      </c>
      <c r="T196" s="6">
        <v>0</v>
      </c>
      <c r="U196" s="6">
        <v>0</v>
      </c>
      <c r="V196" s="3"/>
      <c r="W196" s="6">
        <v>0</v>
      </c>
    </row>
    <row r="197" spans="1:23" x14ac:dyDescent="0.25">
      <c r="A197" s="4"/>
      <c r="B197" s="3" t="s">
        <v>9</v>
      </c>
      <c r="C197" s="3" t="s">
        <v>9</v>
      </c>
      <c r="D197" s="3"/>
      <c r="E197" s="6">
        <v>0</v>
      </c>
      <c r="F197" s="6"/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3"/>
      <c r="R197" s="6">
        <v>0</v>
      </c>
      <c r="S197" s="6">
        <v>0</v>
      </c>
      <c r="T197" s="6">
        <v>0</v>
      </c>
      <c r="U197" s="6">
        <v>0</v>
      </c>
      <c r="V197" s="3"/>
      <c r="W197" s="6">
        <v>0</v>
      </c>
    </row>
    <row r="198" spans="1:23" x14ac:dyDescent="0.25">
      <c r="A198" s="7"/>
      <c r="B198" s="8" t="s">
        <v>9</v>
      </c>
      <c r="C198" s="8" t="s">
        <v>9</v>
      </c>
      <c r="D198" s="8"/>
      <c r="E198" s="9">
        <v>0</v>
      </c>
      <c r="F198" s="9"/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3"/>
      <c r="R198" s="9">
        <v>0</v>
      </c>
      <c r="S198" s="9">
        <v>0</v>
      </c>
      <c r="T198" s="9">
        <v>0</v>
      </c>
      <c r="U198" s="9">
        <v>0</v>
      </c>
      <c r="V198" s="3"/>
      <c r="W198" s="9">
        <v>0</v>
      </c>
    </row>
    <row r="199" spans="1:23" x14ac:dyDescent="0.25">
      <c r="A199" s="4"/>
      <c r="B199" s="3" t="s">
        <v>9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>
        <v>0</v>
      </c>
    </row>
    <row r="200" spans="1:23" x14ac:dyDescent="0.25">
      <c r="A200" s="4"/>
      <c r="B200" s="3" t="s">
        <v>9</v>
      </c>
      <c r="C200" s="5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>
        <v>0</v>
      </c>
    </row>
    <row r="201" spans="1:23" x14ac:dyDescent="0.25">
      <c r="A201" s="4"/>
      <c r="B201" s="3" t="s">
        <v>9</v>
      </c>
      <c r="C201" s="3" t="s">
        <v>9</v>
      </c>
      <c r="D201" s="3"/>
      <c r="E201" s="6">
        <v>0</v>
      </c>
      <c r="F201" s="6"/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3"/>
      <c r="R201" s="6">
        <v>0</v>
      </c>
      <c r="S201" s="6">
        <v>0</v>
      </c>
      <c r="T201" s="6">
        <v>0</v>
      </c>
      <c r="U201" s="6">
        <v>0</v>
      </c>
      <c r="V201" s="3"/>
      <c r="W201" s="6">
        <v>0</v>
      </c>
    </row>
    <row r="202" spans="1:23" x14ac:dyDescent="0.25">
      <c r="A202" s="4"/>
      <c r="B202" s="3" t="s">
        <v>9</v>
      </c>
      <c r="C202" s="3" t="s">
        <v>9</v>
      </c>
      <c r="D202" s="3"/>
      <c r="E202" s="6">
        <v>0</v>
      </c>
      <c r="F202" s="6"/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3"/>
      <c r="R202" s="6">
        <v>0</v>
      </c>
      <c r="S202" s="6">
        <v>0</v>
      </c>
      <c r="T202" s="6">
        <v>0</v>
      </c>
      <c r="U202" s="6">
        <v>0</v>
      </c>
      <c r="V202" s="3"/>
      <c r="W202" s="6">
        <v>0</v>
      </c>
    </row>
    <row r="203" spans="1:23" x14ac:dyDescent="0.25">
      <c r="A203" s="4"/>
      <c r="B203" s="3" t="s">
        <v>9</v>
      </c>
      <c r="C203" s="3" t="s">
        <v>9</v>
      </c>
      <c r="D203" s="3"/>
      <c r="E203" s="6">
        <v>0</v>
      </c>
      <c r="F203" s="6"/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3"/>
      <c r="R203" s="6">
        <v>0</v>
      </c>
      <c r="S203" s="6">
        <v>0</v>
      </c>
      <c r="T203" s="6">
        <v>0</v>
      </c>
      <c r="U203" s="6">
        <v>0</v>
      </c>
      <c r="V203" s="3"/>
      <c r="W203" s="6">
        <v>0</v>
      </c>
    </row>
    <row r="204" spans="1:23" x14ac:dyDescent="0.25">
      <c r="A204" s="4"/>
      <c r="B204" s="3" t="s">
        <v>9</v>
      </c>
      <c r="C204" s="3" t="s">
        <v>9</v>
      </c>
      <c r="D204" s="3"/>
      <c r="E204" s="6">
        <v>0</v>
      </c>
      <c r="F204" s="6"/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3"/>
      <c r="R204" s="6">
        <v>0</v>
      </c>
      <c r="S204" s="6">
        <v>0</v>
      </c>
      <c r="T204" s="6">
        <v>0</v>
      </c>
      <c r="U204" s="6">
        <v>0</v>
      </c>
      <c r="V204" s="3"/>
      <c r="W204" s="6">
        <v>0</v>
      </c>
    </row>
    <row r="205" spans="1:23" x14ac:dyDescent="0.25">
      <c r="A205" s="4"/>
      <c r="B205" s="3" t="s">
        <v>9</v>
      </c>
      <c r="C205" s="3" t="s">
        <v>9</v>
      </c>
      <c r="D205" s="3"/>
      <c r="E205" s="6">
        <v>0</v>
      </c>
      <c r="F205" s="6"/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3"/>
      <c r="R205" s="6">
        <v>0</v>
      </c>
      <c r="S205" s="6">
        <v>0</v>
      </c>
      <c r="T205" s="6">
        <v>0</v>
      </c>
      <c r="U205" s="6">
        <v>0</v>
      </c>
      <c r="V205" s="3"/>
      <c r="W205" s="6">
        <v>0</v>
      </c>
    </row>
    <row r="206" spans="1:23" x14ac:dyDescent="0.25">
      <c r="A206" s="4"/>
      <c r="B206" s="3" t="s">
        <v>9</v>
      </c>
      <c r="C206" s="3" t="s">
        <v>9</v>
      </c>
      <c r="D206" s="3"/>
      <c r="E206" s="6">
        <v>0</v>
      </c>
      <c r="F206" s="6"/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3"/>
      <c r="R206" s="6">
        <v>0</v>
      </c>
      <c r="S206" s="6">
        <v>0</v>
      </c>
      <c r="T206" s="6">
        <v>0</v>
      </c>
      <c r="U206" s="6">
        <v>0</v>
      </c>
      <c r="V206" s="3"/>
      <c r="W206" s="6">
        <v>0</v>
      </c>
    </row>
    <row r="207" spans="1:23" x14ac:dyDescent="0.25">
      <c r="A207" s="7"/>
      <c r="B207" s="8" t="s">
        <v>9</v>
      </c>
      <c r="C207" s="8" t="s">
        <v>9</v>
      </c>
      <c r="D207" s="8"/>
      <c r="E207" s="9">
        <v>0</v>
      </c>
      <c r="F207" s="9"/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3"/>
      <c r="R207" s="9">
        <v>0</v>
      </c>
      <c r="S207" s="9">
        <v>0</v>
      </c>
      <c r="T207" s="9">
        <v>0</v>
      </c>
      <c r="U207" s="9">
        <v>0</v>
      </c>
      <c r="V207" s="3"/>
      <c r="W207" s="9">
        <v>0</v>
      </c>
    </row>
    <row r="208" spans="1:23" x14ac:dyDescent="0.25">
      <c r="A208" s="4"/>
      <c r="B208" s="3" t="s">
        <v>9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>
        <v>0</v>
      </c>
    </row>
    <row r="209" spans="1:23" x14ac:dyDescent="0.25">
      <c r="A209" s="4"/>
      <c r="B209" s="3" t="s">
        <v>9</v>
      </c>
      <c r="C209" s="5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>
        <v>0</v>
      </c>
    </row>
    <row r="210" spans="1:23" x14ac:dyDescent="0.25">
      <c r="A210" s="4"/>
      <c r="B210" s="3" t="s">
        <v>9</v>
      </c>
      <c r="C210" s="3" t="s">
        <v>9</v>
      </c>
      <c r="D210" s="3"/>
      <c r="E210" s="6">
        <v>0</v>
      </c>
      <c r="F210" s="6"/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3"/>
      <c r="R210" s="6">
        <v>0</v>
      </c>
      <c r="S210" s="6">
        <v>0</v>
      </c>
      <c r="T210" s="6">
        <v>0</v>
      </c>
      <c r="U210" s="6">
        <v>0</v>
      </c>
      <c r="V210" s="3"/>
      <c r="W210" s="6">
        <v>0</v>
      </c>
    </row>
    <row r="211" spans="1:23" x14ac:dyDescent="0.25">
      <c r="A211" s="4"/>
      <c r="B211" s="3" t="s">
        <v>9</v>
      </c>
      <c r="C211" s="3" t="s">
        <v>9</v>
      </c>
      <c r="D211" s="3"/>
      <c r="E211" s="6">
        <v>0</v>
      </c>
      <c r="F211" s="6"/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3"/>
      <c r="R211" s="6">
        <v>0</v>
      </c>
      <c r="S211" s="6">
        <v>0</v>
      </c>
      <c r="T211" s="6">
        <v>0</v>
      </c>
      <c r="U211" s="6">
        <v>0</v>
      </c>
      <c r="V211" s="3"/>
      <c r="W211" s="6">
        <v>0</v>
      </c>
    </row>
    <row r="212" spans="1:23" x14ac:dyDescent="0.25">
      <c r="A212" s="4"/>
      <c r="B212" s="3" t="s">
        <v>9</v>
      </c>
      <c r="C212" s="3" t="s">
        <v>9</v>
      </c>
      <c r="D212" s="3"/>
      <c r="E212" s="6">
        <v>0</v>
      </c>
      <c r="F212" s="6"/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3"/>
      <c r="R212" s="6">
        <v>0</v>
      </c>
      <c r="S212" s="6">
        <v>0</v>
      </c>
      <c r="T212" s="6">
        <v>0</v>
      </c>
      <c r="U212" s="6">
        <v>0</v>
      </c>
      <c r="V212" s="3"/>
      <c r="W212" s="6">
        <v>0</v>
      </c>
    </row>
    <row r="213" spans="1:23" x14ac:dyDescent="0.25">
      <c r="A213" s="4"/>
      <c r="B213" s="3" t="s">
        <v>9</v>
      </c>
      <c r="C213" s="3" t="s">
        <v>9</v>
      </c>
      <c r="D213" s="3"/>
      <c r="E213" s="6">
        <v>0</v>
      </c>
      <c r="F213" s="6"/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3"/>
      <c r="R213" s="6">
        <v>0</v>
      </c>
      <c r="S213" s="6">
        <v>0</v>
      </c>
      <c r="T213" s="6">
        <v>0</v>
      </c>
      <c r="U213" s="6">
        <v>0</v>
      </c>
      <c r="V213" s="3"/>
      <c r="W213" s="6">
        <v>0</v>
      </c>
    </row>
    <row r="214" spans="1:23" x14ac:dyDescent="0.25">
      <c r="A214" s="4"/>
      <c r="B214" s="3" t="s">
        <v>9</v>
      </c>
      <c r="C214" s="3" t="s">
        <v>9</v>
      </c>
      <c r="D214" s="3"/>
      <c r="E214" s="6">
        <v>0</v>
      </c>
      <c r="F214" s="6"/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3"/>
      <c r="R214" s="6">
        <v>0</v>
      </c>
      <c r="S214" s="6">
        <v>0</v>
      </c>
      <c r="T214" s="6">
        <v>0</v>
      </c>
      <c r="U214" s="6">
        <v>0</v>
      </c>
      <c r="V214" s="3"/>
      <c r="W214" s="6">
        <v>0</v>
      </c>
    </row>
    <row r="215" spans="1:23" x14ac:dyDescent="0.25">
      <c r="A215" s="4"/>
      <c r="B215" s="3" t="s">
        <v>9</v>
      </c>
      <c r="C215" s="3" t="s">
        <v>9</v>
      </c>
      <c r="D215" s="3"/>
      <c r="E215" s="6">
        <v>0</v>
      </c>
      <c r="F215" s="6"/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3"/>
      <c r="R215" s="6">
        <v>0</v>
      </c>
      <c r="S215" s="6">
        <v>0</v>
      </c>
      <c r="T215" s="6">
        <v>0</v>
      </c>
      <c r="U215" s="6">
        <v>0</v>
      </c>
      <c r="V215" s="3"/>
      <c r="W215" s="6">
        <v>0</v>
      </c>
    </row>
    <row r="216" spans="1:23" x14ac:dyDescent="0.25">
      <c r="A216" s="7"/>
      <c r="B216" s="8" t="s">
        <v>9</v>
      </c>
      <c r="C216" s="8" t="s">
        <v>9</v>
      </c>
      <c r="D216" s="8"/>
      <c r="E216" s="9">
        <v>0</v>
      </c>
      <c r="F216" s="9"/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3"/>
      <c r="R216" s="9">
        <v>0</v>
      </c>
      <c r="S216" s="9">
        <v>0</v>
      </c>
      <c r="T216" s="9">
        <v>0</v>
      </c>
      <c r="U216" s="9">
        <v>0</v>
      </c>
      <c r="V216" s="3"/>
      <c r="W216" s="9">
        <v>0</v>
      </c>
    </row>
    <row r="217" spans="1:23" x14ac:dyDescent="0.25">
      <c r="A217" s="4"/>
      <c r="B217" s="3" t="s">
        <v>9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>
        <v>0</v>
      </c>
    </row>
    <row r="218" spans="1:23" x14ac:dyDescent="0.25">
      <c r="A218" s="4"/>
      <c r="B218" s="3" t="s">
        <v>9</v>
      </c>
      <c r="C218" s="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>
        <v>0</v>
      </c>
    </row>
    <row r="219" spans="1:23" x14ac:dyDescent="0.25">
      <c r="A219" s="4"/>
      <c r="B219" s="3" t="s">
        <v>9</v>
      </c>
      <c r="C219" s="3" t="s">
        <v>9</v>
      </c>
      <c r="D219" s="3"/>
      <c r="E219" s="6">
        <v>0</v>
      </c>
      <c r="F219" s="6"/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3"/>
      <c r="R219" s="6">
        <v>0</v>
      </c>
      <c r="S219" s="6">
        <v>0</v>
      </c>
      <c r="T219" s="6">
        <v>0</v>
      </c>
      <c r="U219" s="6">
        <v>0</v>
      </c>
      <c r="V219" s="3"/>
      <c r="W219" s="6">
        <v>0</v>
      </c>
    </row>
    <row r="220" spans="1:23" x14ac:dyDescent="0.25">
      <c r="A220" s="4"/>
      <c r="B220" s="3" t="s">
        <v>9</v>
      </c>
      <c r="C220" s="3" t="s">
        <v>9</v>
      </c>
      <c r="D220" s="3"/>
      <c r="E220" s="6">
        <v>0</v>
      </c>
      <c r="F220" s="6"/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3"/>
      <c r="R220" s="6">
        <v>0</v>
      </c>
      <c r="S220" s="6">
        <v>0</v>
      </c>
      <c r="T220" s="6">
        <v>0</v>
      </c>
      <c r="U220" s="6">
        <v>0</v>
      </c>
      <c r="V220" s="3"/>
      <c r="W220" s="6">
        <v>0</v>
      </c>
    </row>
    <row r="221" spans="1:23" x14ac:dyDescent="0.25">
      <c r="A221" s="4"/>
      <c r="B221" s="3" t="s">
        <v>9</v>
      </c>
      <c r="C221" s="3" t="s">
        <v>9</v>
      </c>
      <c r="D221" s="3"/>
      <c r="E221" s="6">
        <v>0</v>
      </c>
      <c r="F221" s="6"/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3"/>
      <c r="R221" s="6">
        <v>0</v>
      </c>
      <c r="S221" s="6">
        <v>0</v>
      </c>
      <c r="T221" s="6">
        <v>0</v>
      </c>
      <c r="U221" s="6">
        <v>0</v>
      </c>
      <c r="V221" s="3"/>
      <c r="W221" s="6">
        <v>0</v>
      </c>
    </row>
    <row r="222" spans="1:23" x14ac:dyDescent="0.25">
      <c r="A222" s="4"/>
      <c r="B222" s="3" t="s">
        <v>9</v>
      </c>
      <c r="C222" s="3" t="s">
        <v>9</v>
      </c>
      <c r="D222" s="3"/>
      <c r="E222" s="6">
        <v>0</v>
      </c>
      <c r="F222" s="6"/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3"/>
      <c r="R222" s="6">
        <v>0</v>
      </c>
      <c r="S222" s="6">
        <v>0</v>
      </c>
      <c r="T222" s="6">
        <v>0</v>
      </c>
      <c r="U222" s="6">
        <v>0</v>
      </c>
      <c r="V222" s="3"/>
      <c r="W222" s="6">
        <v>0</v>
      </c>
    </row>
    <row r="223" spans="1:23" x14ac:dyDescent="0.25">
      <c r="A223" s="4"/>
      <c r="B223" s="3" t="s">
        <v>9</v>
      </c>
      <c r="C223" s="3" t="s">
        <v>9</v>
      </c>
      <c r="D223" s="3"/>
      <c r="E223" s="6">
        <v>0</v>
      </c>
      <c r="F223" s="6"/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3"/>
      <c r="R223" s="6">
        <v>0</v>
      </c>
      <c r="S223" s="6">
        <v>0</v>
      </c>
      <c r="T223" s="6">
        <v>0</v>
      </c>
      <c r="U223" s="6">
        <v>0</v>
      </c>
      <c r="V223" s="3"/>
      <c r="W223" s="6">
        <v>0</v>
      </c>
    </row>
    <row r="224" spans="1:23" x14ac:dyDescent="0.25">
      <c r="A224" s="4"/>
      <c r="B224" s="3" t="s">
        <v>9</v>
      </c>
      <c r="C224" s="3" t="s">
        <v>9</v>
      </c>
      <c r="D224" s="3"/>
      <c r="E224" s="6">
        <v>0</v>
      </c>
      <c r="F224" s="6"/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3"/>
      <c r="R224" s="6">
        <v>0</v>
      </c>
      <c r="S224" s="6">
        <v>0</v>
      </c>
      <c r="T224" s="6">
        <v>0</v>
      </c>
      <c r="U224" s="6">
        <v>0</v>
      </c>
      <c r="V224" s="3"/>
      <c r="W224" s="6">
        <v>0</v>
      </c>
    </row>
    <row r="225" spans="1:23" x14ac:dyDescent="0.25">
      <c r="A225" s="7"/>
      <c r="B225" s="8" t="s">
        <v>9</v>
      </c>
      <c r="C225" s="8" t="s">
        <v>9</v>
      </c>
      <c r="D225" s="8"/>
      <c r="E225" s="9">
        <v>0</v>
      </c>
      <c r="F225" s="9"/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3"/>
      <c r="R225" s="9">
        <v>0</v>
      </c>
      <c r="S225" s="9">
        <v>0</v>
      </c>
      <c r="T225" s="9">
        <v>0</v>
      </c>
      <c r="U225" s="9">
        <v>0</v>
      </c>
      <c r="V225" s="3"/>
      <c r="W225" s="9">
        <v>0</v>
      </c>
    </row>
    <row r="226" spans="1:23" x14ac:dyDescent="0.25">
      <c r="A226" s="4"/>
      <c r="B226" s="3" t="s">
        <v>9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>
        <v>0</v>
      </c>
    </row>
    <row r="227" spans="1:23" x14ac:dyDescent="0.25">
      <c r="A227" s="4"/>
      <c r="B227" s="3" t="s">
        <v>9</v>
      </c>
      <c r="C227" s="5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>
        <v>0</v>
      </c>
    </row>
    <row r="228" spans="1:23" x14ac:dyDescent="0.25">
      <c r="A228" s="4"/>
      <c r="B228" s="3" t="s">
        <v>9</v>
      </c>
      <c r="C228" s="3" t="s">
        <v>9</v>
      </c>
      <c r="D228" s="3"/>
      <c r="E228" s="6">
        <v>0</v>
      </c>
      <c r="F228" s="6"/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3"/>
      <c r="R228" s="6">
        <v>0</v>
      </c>
      <c r="S228" s="6">
        <v>0</v>
      </c>
      <c r="T228" s="6">
        <v>0</v>
      </c>
      <c r="U228" s="6">
        <v>0</v>
      </c>
      <c r="V228" s="3"/>
      <c r="W228" s="6">
        <v>0</v>
      </c>
    </row>
    <row r="229" spans="1:23" x14ac:dyDescent="0.25">
      <c r="A229" s="4"/>
      <c r="B229" s="3" t="s">
        <v>9</v>
      </c>
      <c r="C229" s="3" t="s">
        <v>9</v>
      </c>
      <c r="D229" s="3"/>
      <c r="E229" s="6">
        <v>0</v>
      </c>
      <c r="F229" s="6"/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3"/>
      <c r="R229" s="6">
        <v>0</v>
      </c>
      <c r="S229" s="6">
        <v>0</v>
      </c>
      <c r="T229" s="6">
        <v>0</v>
      </c>
      <c r="U229" s="6">
        <v>0</v>
      </c>
      <c r="V229" s="3"/>
      <c r="W229" s="6">
        <v>0</v>
      </c>
    </row>
    <row r="230" spans="1:23" x14ac:dyDescent="0.25">
      <c r="A230" s="4"/>
      <c r="B230" s="3" t="s">
        <v>9</v>
      </c>
      <c r="C230" s="3" t="s">
        <v>9</v>
      </c>
      <c r="D230" s="3"/>
      <c r="E230" s="6">
        <v>0</v>
      </c>
      <c r="F230" s="6"/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3"/>
      <c r="R230" s="6">
        <v>0</v>
      </c>
      <c r="S230" s="6">
        <v>0</v>
      </c>
      <c r="T230" s="6">
        <v>0</v>
      </c>
      <c r="U230" s="6">
        <v>0</v>
      </c>
      <c r="V230" s="3"/>
      <c r="W230" s="6">
        <v>0</v>
      </c>
    </row>
    <row r="231" spans="1:23" x14ac:dyDescent="0.25">
      <c r="A231" s="4"/>
      <c r="B231" s="3" t="s">
        <v>9</v>
      </c>
      <c r="C231" s="3" t="s">
        <v>9</v>
      </c>
      <c r="D231" s="3"/>
      <c r="E231" s="6">
        <v>0</v>
      </c>
      <c r="F231" s="6"/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3"/>
      <c r="R231" s="6">
        <v>0</v>
      </c>
      <c r="S231" s="6">
        <v>0</v>
      </c>
      <c r="T231" s="6">
        <v>0</v>
      </c>
      <c r="U231" s="6">
        <v>0</v>
      </c>
      <c r="V231" s="3"/>
      <c r="W231" s="6">
        <v>0</v>
      </c>
    </row>
    <row r="232" spans="1:23" x14ac:dyDescent="0.25">
      <c r="A232" s="4"/>
      <c r="B232" s="3" t="s">
        <v>9</v>
      </c>
      <c r="C232" s="3" t="s">
        <v>9</v>
      </c>
      <c r="D232" s="3"/>
      <c r="E232" s="6">
        <v>0</v>
      </c>
      <c r="F232" s="6"/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3"/>
      <c r="R232" s="6">
        <v>0</v>
      </c>
      <c r="S232" s="6">
        <v>0</v>
      </c>
      <c r="T232" s="6">
        <v>0</v>
      </c>
      <c r="U232" s="6">
        <v>0</v>
      </c>
      <c r="V232" s="3"/>
      <c r="W232" s="6">
        <v>0</v>
      </c>
    </row>
    <row r="233" spans="1:23" x14ac:dyDescent="0.25">
      <c r="A233" s="4"/>
      <c r="B233" s="3" t="s">
        <v>9</v>
      </c>
      <c r="C233" s="3" t="s">
        <v>9</v>
      </c>
      <c r="D233" s="3"/>
      <c r="E233" s="6">
        <v>0</v>
      </c>
      <c r="F233" s="6"/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3"/>
      <c r="R233" s="6">
        <v>0</v>
      </c>
      <c r="S233" s="6">
        <v>0</v>
      </c>
      <c r="T233" s="6">
        <v>0</v>
      </c>
      <c r="U233" s="6">
        <v>0</v>
      </c>
      <c r="V233" s="3"/>
      <c r="W233" s="6">
        <v>0</v>
      </c>
    </row>
    <row r="234" spans="1:23" x14ac:dyDescent="0.25">
      <c r="A234" s="7"/>
      <c r="B234" s="8" t="s">
        <v>9</v>
      </c>
      <c r="C234" s="8" t="s">
        <v>9</v>
      </c>
      <c r="D234" s="8"/>
      <c r="E234" s="9">
        <v>0</v>
      </c>
      <c r="F234" s="9"/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3"/>
      <c r="R234" s="9">
        <v>0</v>
      </c>
      <c r="S234" s="9">
        <v>0</v>
      </c>
      <c r="T234" s="9">
        <v>0</v>
      </c>
      <c r="U234" s="9">
        <v>0</v>
      </c>
      <c r="V234" s="3"/>
      <c r="W234" s="9">
        <v>0</v>
      </c>
    </row>
    <row r="235" spans="1:23" x14ac:dyDescent="0.25">
      <c r="A235" s="4"/>
      <c r="B235" s="3" t="s">
        <v>9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>
        <v>0</v>
      </c>
    </row>
    <row r="236" spans="1:23" x14ac:dyDescent="0.25">
      <c r="A236" s="4"/>
      <c r="B236" s="3" t="s">
        <v>9</v>
      </c>
      <c r="C236" s="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>
        <v>0</v>
      </c>
    </row>
    <row r="237" spans="1:23" x14ac:dyDescent="0.25">
      <c r="A237" s="4"/>
      <c r="B237" s="3" t="s">
        <v>9</v>
      </c>
      <c r="C237" s="3" t="s">
        <v>9</v>
      </c>
      <c r="D237" s="3"/>
      <c r="E237" s="6">
        <v>0</v>
      </c>
      <c r="F237" s="6"/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3"/>
      <c r="R237" s="6">
        <v>0</v>
      </c>
      <c r="S237" s="6">
        <v>0</v>
      </c>
      <c r="T237" s="6">
        <v>0</v>
      </c>
      <c r="U237" s="6">
        <v>0</v>
      </c>
      <c r="V237" s="3"/>
      <c r="W237" s="6">
        <v>0</v>
      </c>
    </row>
    <row r="238" spans="1:23" x14ac:dyDescent="0.25">
      <c r="A238" s="4"/>
      <c r="B238" s="3" t="s">
        <v>9</v>
      </c>
      <c r="C238" s="3" t="s">
        <v>9</v>
      </c>
      <c r="D238" s="3"/>
      <c r="E238" s="6">
        <v>0</v>
      </c>
      <c r="F238" s="6"/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3"/>
      <c r="R238" s="6">
        <v>0</v>
      </c>
      <c r="S238" s="6">
        <v>0</v>
      </c>
      <c r="T238" s="6">
        <v>0</v>
      </c>
      <c r="U238" s="6">
        <v>0</v>
      </c>
      <c r="V238" s="3"/>
      <c r="W238" s="6">
        <v>0</v>
      </c>
    </row>
    <row r="239" spans="1:23" x14ac:dyDescent="0.25">
      <c r="A239" s="4"/>
      <c r="B239" s="3" t="s">
        <v>9</v>
      </c>
      <c r="C239" s="3" t="s">
        <v>9</v>
      </c>
      <c r="D239" s="3"/>
      <c r="E239" s="6">
        <v>0</v>
      </c>
      <c r="F239" s="6"/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3"/>
      <c r="R239" s="6">
        <v>0</v>
      </c>
      <c r="S239" s="6">
        <v>0</v>
      </c>
      <c r="T239" s="6">
        <v>0</v>
      </c>
      <c r="U239" s="6">
        <v>0</v>
      </c>
      <c r="V239" s="3"/>
      <c r="W239" s="6">
        <v>0</v>
      </c>
    </row>
    <row r="240" spans="1:23" x14ac:dyDescent="0.25">
      <c r="A240" s="4"/>
      <c r="B240" s="3" t="s">
        <v>9</v>
      </c>
      <c r="C240" s="3" t="s">
        <v>9</v>
      </c>
      <c r="D240" s="3"/>
      <c r="E240" s="6">
        <v>0</v>
      </c>
      <c r="F240" s="6"/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3"/>
      <c r="R240" s="6">
        <v>0</v>
      </c>
      <c r="S240" s="6">
        <v>0</v>
      </c>
      <c r="T240" s="6">
        <v>0</v>
      </c>
      <c r="U240" s="6">
        <v>0</v>
      </c>
      <c r="V240" s="3"/>
      <c r="W240" s="6">
        <v>0</v>
      </c>
    </row>
    <row r="241" spans="1:23" x14ac:dyDescent="0.25">
      <c r="A241" s="4"/>
      <c r="B241" s="3" t="s">
        <v>9</v>
      </c>
      <c r="C241" s="3" t="s">
        <v>9</v>
      </c>
      <c r="D241" s="3"/>
      <c r="E241" s="6">
        <v>0</v>
      </c>
      <c r="F241" s="6"/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3"/>
      <c r="R241" s="6">
        <v>0</v>
      </c>
      <c r="S241" s="6">
        <v>0</v>
      </c>
      <c r="T241" s="6">
        <v>0</v>
      </c>
      <c r="U241" s="6">
        <v>0</v>
      </c>
      <c r="V241" s="3"/>
      <c r="W241" s="6">
        <v>0</v>
      </c>
    </row>
    <row r="242" spans="1:23" x14ac:dyDescent="0.25">
      <c r="A242" s="4"/>
      <c r="B242" s="3" t="s">
        <v>9</v>
      </c>
      <c r="C242" s="3" t="s">
        <v>9</v>
      </c>
      <c r="D242" s="3"/>
      <c r="E242" s="6">
        <v>0</v>
      </c>
      <c r="F242" s="6"/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3"/>
      <c r="R242" s="6">
        <v>0</v>
      </c>
      <c r="S242" s="6">
        <v>0</v>
      </c>
      <c r="T242" s="6">
        <v>0</v>
      </c>
      <c r="U242" s="6">
        <v>0</v>
      </c>
      <c r="V242" s="3"/>
      <c r="W242" s="6">
        <v>0</v>
      </c>
    </row>
    <row r="243" spans="1:23" x14ac:dyDescent="0.25">
      <c r="A243" s="7"/>
      <c r="B243" s="8" t="s">
        <v>9</v>
      </c>
      <c r="C243" s="8" t="s">
        <v>9</v>
      </c>
      <c r="D243" s="8"/>
      <c r="E243" s="9">
        <v>0</v>
      </c>
      <c r="F243" s="9"/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3"/>
      <c r="R243" s="9">
        <v>0</v>
      </c>
      <c r="S243" s="9">
        <v>0</v>
      </c>
      <c r="T243" s="9">
        <v>0</v>
      </c>
      <c r="U243" s="9">
        <v>0</v>
      </c>
      <c r="V243" s="3"/>
      <c r="W243" s="9">
        <v>0</v>
      </c>
    </row>
    <row r="244" spans="1:23" x14ac:dyDescent="0.25">
      <c r="A244" s="4"/>
      <c r="B244" s="3" t="s">
        <v>9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>
        <v>0</v>
      </c>
    </row>
    <row r="245" spans="1:23" x14ac:dyDescent="0.25">
      <c r="A245" s="4"/>
      <c r="B245" s="3" t="s">
        <v>9</v>
      </c>
      <c r="C245" s="5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>
        <v>0</v>
      </c>
    </row>
    <row r="246" spans="1:23" x14ac:dyDescent="0.25">
      <c r="A246" s="4"/>
      <c r="B246" s="3" t="s">
        <v>9</v>
      </c>
      <c r="C246" s="3" t="s">
        <v>9</v>
      </c>
      <c r="D246" s="3"/>
      <c r="E246" s="6">
        <v>0</v>
      </c>
      <c r="F246" s="6"/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3"/>
      <c r="R246" s="6">
        <v>0</v>
      </c>
      <c r="S246" s="6">
        <v>0</v>
      </c>
      <c r="T246" s="6">
        <v>0</v>
      </c>
      <c r="U246" s="6">
        <v>0</v>
      </c>
      <c r="V246" s="3"/>
      <c r="W246" s="6">
        <v>0</v>
      </c>
    </row>
    <row r="247" spans="1:23" x14ac:dyDescent="0.25">
      <c r="A247" s="4"/>
      <c r="B247" s="3" t="s">
        <v>9</v>
      </c>
      <c r="C247" s="3" t="s">
        <v>9</v>
      </c>
      <c r="D247" s="3"/>
      <c r="E247" s="6">
        <v>0</v>
      </c>
      <c r="F247" s="6"/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3"/>
      <c r="R247" s="6">
        <v>0</v>
      </c>
      <c r="S247" s="6">
        <v>0</v>
      </c>
      <c r="T247" s="6">
        <v>0</v>
      </c>
      <c r="U247" s="6">
        <v>0</v>
      </c>
      <c r="V247" s="3"/>
      <c r="W247" s="6">
        <v>0</v>
      </c>
    </row>
    <row r="248" spans="1:23" x14ac:dyDescent="0.25">
      <c r="A248" s="4"/>
      <c r="B248" s="3" t="s">
        <v>9</v>
      </c>
      <c r="C248" s="3" t="s">
        <v>9</v>
      </c>
      <c r="D248" s="3"/>
      <c r="E248" s="6">
        <v>0</v>
      </c>
      <c r="F248" s="6"/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3"/>
      <c r="R248" s="6">
        <v>0</v>
      </c>
      <c r="S248" s="6">
        <v>0</v>
      </c>
      <c r="T248" s="6">
        <v>0</v>
      </c>
      <c r="U248" s="6">
        <v>0</v>
      </c>
      <c r="V248" s="3"/>
      <c r="W248" s="6">
        <v>0</v>
      </c>
    </row>
    <row r="249" spans="1:23" x14ac:dyDescent="0.25">
      <c r="A249" s="4"/>
      <c r="B249" s="3" t="s">
        <v>9</v>
      </c>
      <c r="C249" s="3" t="s">
        <v>9</v>
      </c>
      <c r="D249" s="3"/>
      <c r="E249" s="6">
        <v>0</v>
      </c>
      <c r="F249" s="6"/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3"/>
      <c r="R249" s="6">
        <v>0</v>
      </c>
      <c r="S249" s="6">
        <v>0</v>
      </c>
      <c r="T249" s="6">
        <v>0</v>
      </c>
      <c r="U249" s="6">
        <v>0</v>
      </c>
      <c r="V249" s="3"/>
      <c r="W249" s="6">
        <v>0</v>
      </c>
    </row>
    <row r="250" spans="1:23" x14ac:dyDescent="0.25">
      <c r="A250" s="4"/>
      <c r="B250" s="3" t="s">
        <v>9</v>
      </c>
      <c r="C250" s="3" t="s">
        <v>9</v>
      </c>
      <c r="D250" s="3"/>
      <c r="E250" s="6">
        <v>0</v>
      </c>
      <c r="F250" s="6"/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3"/>
      <c r="R250" s="6">
        <v>0</v>
      </c>
      <c r="S250" s="6">
        <v>0</v>
      </c>
      <c r="T250" s="6">
        <v>0</v>
      </c>
      <c r="U250" s="6">
        <v>0</v>
      </c>
      <c r="V250" s="3"/>
      <c r="W250" s="6">
        <v>0</v>
      </c>
    </row>
    <row r="251" spans="1:23" x14ac:dyDescent="0.25">
      <c r="A251" s="4"/>
      <c r="B251" s="3" t="s">
        <v>9</v>
      </c>
      <c r="C251" s="3" t="s">
        <v>9</v>
      </c>
      <c r="D251" s="3"/>
      <c r="E251" s="6">
        <v>0</v>
      </c>
      <c r="F251" s="6"/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3"/>
      <c r="R251" s="6">
        <v>0</v>
      </c>
      <c r="S251" s="6">
        <v>0</v>
      </c>
      <c r="T251" s="6">
        <v>0</v>
      </c>
      <c r="U251" s="6">
        <v>0</v>
      </c>
      <c r="V251" s="3"/>
      <c r="W251" s="6">
        <v>0</v>
      </c>
    </row>
    <row r="252" spans="1:23" x14ac:dyDescent="0.25">
      <c r="A252" s="7"/>
      <c r="B252" s="8" t="s">
        <v>9</v>
      </c>
      <c r="C252" s="8" t="s">
        <v>9</v>
      </c>
      <c r="D252" s="8"/>
      <c r="E252" s="9">
        <v>0</v>
      </c>
      <c r="F252" s="9"/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3"/>
      <c r="R252" s="9">
        <v>0</v>
      </c>
      <c r="S252" s="9">
        <v>0</v>
      </c>
      <c r="T252" s="9">
        <v>0</v>
      </c>
      <c r="U252" s="9">
        <v>0</v>
      </c>
      <c r="V252" s="3"/>
      <c r="W252" s="9">
        <v>0</v>
      </c>
    </row>
    <row r="253" spans="1:23" x14ac:dyDescent="0.25">
      <c r="A253" s="4"/>
      <c r="B253" s="3" t="s">
        <v>9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>
        <v>0</v>
      </c>
    </row>
    <row r="254" spans="1:23" x14ac:dyDescent="0.25">
      <c r="A254" s="4">
        <v>27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4">
        <v>28</v>
      </c>
      <c r="B255" s="3"/>
      <c r="C255" s="5" t="s">
        <v>82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4">
        <v>29</v>
      </c>
      <c r="B256" s="3" t="s">
        <v>5</v>
      </c>
      <c r="C256" s="3" t="s">
        <v>6</v>
      </c>
      <c r="D256" s="3"/>
      <c r="E256" s="6">
        <v>608210535.02030122</v>
      </c>
      <c r="F256" s="6"/>
      <c r="G256" s="6">
        <v>392676050.47126174</v>
      </c>
      <c r="H256" s="6">
        <v>76519116.822360188</v>
      </c>
      <c r="I256" s="6">
        <v>69323962.663667753</v>
      </c>
      <c r="J256" s="6">
        <v>32085812.628498778</v>
      </c>
      <c r="K256" s="6">
        <v>28397997.682444662</v>
      </c>
      <c r="L256" s="6">
        <v>3575392.2959272536</v>
      </c>
      <c r="M256" s="6">
        <v>2147691.5880942368</v>
      </c>
      <c r="N256" s="6">
        <v>520934.3012402996</v>
      </c>
      <c r="O256" s="6">
        <v>2736086.4178562518</v>
      </c>
      <c r="P256" s="6">
        <v>227490.14894984174</v>
      </c>
      <c r="Q256" s="3"/>
      <c r="R256" s="6">
        <v>24259399.695130356</v>
      </c>
      <c r="S256" s="6">
        <v>219898.95376917775</v>
      </c>
      <c r="T256" s="6">
        <v>3918699.0335451309</v>
      </c>
      <c r="U256" s="6">
        <v>0</v>
      </c>
      <c r="V256" s="3"/>
      <c r="W256" s="6">
        <v>24479298.648899533</v>
      </c>
    </row>
    <row r="257" spans="1:23" x14ac:dyDescent="0.25">
      <c r="A257" s="4">
        <v>30</v>
      </c>
      <c r="B257" s="3" t="s">
        <v>5</v>
      </c>
      <c r="C257" s="3" t="s">
        <v>7</v>
      </c>
      <c r="D257" s="3"/>
      <c r="E257" s="6">
        <v>1318975250.2534568</v>
      </c>
      <c r="F257" s="6"/>
      <c r="G257" s="6">
        <v>680532844.93575788</v>
      </c>
      <c r="H257" s="6">
        <v>172915410.619288</v>
      </c>
      <c r="I257" s="6">
        <v>192295178.44175375</v>
      </c>
      <c r="J257" s="6">
        <v>124100735.14409061</v>
      </c>
      <c r="K257" s="6">
        <v>94139415.342099205</v>
      </c>
      <c r="L257" s="6">
        <v>1836987.1485662872</v>
      </c>
      <c r="M257" s="6">
        <v>37372411.079277515</v>
      </c>
      <c r="N257" s="6">
        <v>10841746.575853838</v>
      </c>
      <c r="O257" s="6">
        <v>4500101.611517611</v>
      </c>
      <c r="P257" s="6">
        <v>440419.35525274207</v>
      </c>
      <c r="Q257" s="3"/>
      <c r="R257" s="6">
        <v>86342191.601211995</v>
      </c>
      <c r="S257" s="6">
        <v>272634.82630288153</v>
      </c>
      <c r="T257" s="6">
        <v>7524588.9145843219</v>
      </c>
      <c r="U257" s="6">
        <v>0</v>
      </c>
      <c r="V257" s="3"/>
      <c r="W257" s="6">
        <v>86614826.427514881</v>
      </c>
    </row>
    <row r="258" spans="1:23" x14ac:dyDescent="0.25">
      <c r="A258" s="4">
        <v>31</v>
      </c>
      <c r="B258" s="3" t="s">
        <v>5</v>
      </c>
      <c r="C258" s="3" t="s">
        <v>8</v>
      </c>
      <c r="D258" s="3"/>
      <c r="E258" s="6">
        <v>145136012.6958999</v>
      </c>
      <c r="F258" s="6"/>
      <c r="G258" s="6">
        <v>113521907.90525492</v>
      </c>
      <c r="H258" s="6">
        <v>10904200.176354112</v>
      </c>
      <c r="I258" s="6">
        <v>2886357.8574979655</v>
      </c>
      <c r="J258" s="6">
        <v>1069882.4417634902</v>
      </c>
      <c r="K258" s="6">
        <v>5595426.9478323096</v>
      </c>
      <c r="L258" s="6">
        <v>-674837.18598884554</v>
      </c>
      <c r="M258" s="6">
        <v>307304.24397935747</v>
      </c>
      <c r="N258" s="6">
        <v>526392.27714501065</v>
      </c>
      <c r="O258" s="6">
        <v>10996630.574733242</v>
      </c>
      <c r="P258" s="6">
        <v>2747.4573283415989</v>
      </c>
      <c r="Q258" s="3"/>
      <c r="R258" s="6">
        <v>4419822.1466222396</v>
      </c>
      <c r="S258" s="6">
        <v>11502.158775570464</v>
      </c>
      <c r="T258" s="6">
        <v>1164102.6424344992</v>
      </c>
      <c r="U258" s="6">
        <v>0</v>
      </c>
      <c r="V258" s="3"/>
      <c r="W258" s="6">
        <v>4431324.3053978104</v>
      </c>
    </row>
    <row r="259" spans="1:23" x14ac:dyDescent="0.25">
      <c r="A259" s="4">
        <v>32</v>
      </c>
      <c r="B259" s="3" t="s">
        <v>9</v>
      </c>
      <c r="C259" s="3" t="s">
        <v>9</v>
      </c>
      <c r="D259" s="3"/>
      <c r="E259" s="6">
        <v>0</v>
      </c>
      <c r="F259" s="6"/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3"/>
      <c r="R259" s="6">
        <v>0</v>
      </c>
      <c r="S259" s="6">
        <v>0</v>
      </c>
      <c r="T259" s="6">
        <v>0</v>
      </c>
      <c r="U259" s="6">
        <v>0</v>
      </c>
      <c r="V259" s="3"/>
      <c r="W259" s="6">
        <v>0</v>
      </c>
    </row>
    <row r="260" spans="1:23" x14ac:dyDescent="0.25">
      <c r="A260" s="4">
        <v>33</v>
      </c>
      <c r="B260" s="3" t="s">
        <v>9</v>
      </c>
      <c r="C260" s="3" t="s">
        <v>9</v>
      </c>
      <c r="D260" s="3"/>
      <c r="E260" s="6">
        <v>0</v>
      </c>
      <c r="F260" s="6"/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3"/>
      <c r="R260" s="6">
        <v>0</v>
      </c>
      <c r="S260" s="6">
        <v>0</v>
      </c>
      <c r="T260" s="6">
        <v>0</v>
      </c>
      <c r="U260" s="6">
        <v>0</v>
      </c>
      <c r="V260" s="3"/>
      <c r="W260" s="6">
        <v>0</v>
      </c>
    </row>
    <row r="261" spans="1:23" x14ac:dyDescent="0.25">
      <c r="A261" s="4">
        <v>34</v>
      </c>
      <c r="B261" s="3" t="s">
        <v>9</v>
      </c>
      <c r="C261" s="3" t="s">
        <v>9</v>
      </c>
      <c r="D261" s="3"/>
      <c r="E261" s="6">
        <v>0</v>
      </c>
      <c r="F261" s="6"/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3"/>
      <c r="R261" s="6">
        <v>0</v>
      </c>
      <c r="S261" s="6">
        <v>0</v>
      </c>
      <c r="T261" s="6">
        <v>0</v>
      </c>
      <c r="U261" s="6">
        <v>0</v>
      </c>
      <c r="V261" s="3"/>
      <c r="W261" s="6">
        <v>0</v>
      </c>
    </row>
    <row r="262" spans="1:23" ht="15.75" thickBot="1" x14ac:dyDescent="0.3">
      <c r="A262" s="24">
        <v>35</v>
      </c>
      <c r="B262" s="14"/>
      <c r="C262" s="14" t="s">
        <v>84</v>
      </c>
      <c r="D262" s="14"/>
      <c r="E262" s="15">
        <v>2072321797.9696579</v>
      </c>
      <c r="F262" s="15"/>
      <c r="G262" s="15">
        <v>1186730803.3122745</v>
      </c>
      <c r="H262" s="15">
        <v>260338727.6180023</v>
      </c>
      <c r="I262" s="15">
        <v>264505498.96291944</v>
      </c>
      <c r="J262" s="15">
        <v>157256430.21435288</v>
      </c>
      <c r="K262" s="15">
        <v>128132839.97237618</v>
      </c>
      <c r="L262" s="15">
        <v>4737542.2585046953</v>
      </c>
      <c r="M262" s="15">
        <v>39827406.911351107</v>
      </c>
      <c r="N262" s="15">
        <v>11889073.154239148</v>
      </c>
      <c r="O262" s="15">
        <v>18232818.604107104</v>
      </c>
      <c r="P262" s="15">
        <v>670656.96153092536</v>
      </c>
      <c r="Q262" s="3"/>
      <c r="R262" s="15">
        <v>115021413.44296458</v>
      </c>
      <c r="S262" s="15">
        <v>504035.9388476297</v>
      </c>
      <c r="T262" s="15">
        <v>12607390.590563953</v>
      </c>
      <c r="U262" s="15">
        <v>0</v>
      </c>
      <c r="V262" s="3"/>
      <c r="W262" s="15">
        <v>115525449.38181221</v>
      </c>
    </row>
    <row r="263" spans="1:23" ht="15.75" thickTop="1" x14ac:dyDescent="0.25">
      <c r="A263" s="3"/>
      <c r="B263" s="3"/>
      <c r="C263" s="13"/>
      <c r="D263" s="3"/>
      <c r="E263" s="26"/>
      <c r="F263" s="3"/>
      <c r="G263" s="27"/>
      <c r="H263" s="27"/>
      <c r="I263" s="27"/>
      <c r="J263" s="27"/>
      <c r="K263" s="27"/>
      <c r="L263" s="27"/>
      <c r="M263" s="27"/>
      <c r="N263" s="27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60" t="s">
        <v>16</v>
      </c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3"/>
      <c r="R264" s="3"/>
      <c r="S264" s="3"/>
      <c r="T264" s="3"/>
      <c r="U264" s="3"/>
      <c r="V264" s="3"/>
      <c r="W264" s="3"/>
    </row>
    <row r="265" spans="1:23" x14ac:dyDescent="0.25">
      <c r="A265" s="60" t="s">
        <v>17</v>
      </c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3"/>
      <c r="R265" s="3"/>
      <c r="S265" s="3"/>
      <c r="T265" s="3"/>
      <c r="U265" s="3"/>
      <c r="V265" s="3"/>
      <c r="W265" s="3"/>
    </row>
    <row r="266" spans="1:23" x14ac:dyDescent="0.25">
      <c r="A266" s="60" t="s">
        <v>18</v>
      </c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3"/>
      <c r="R266" s="3"/>
      <c r="S266" s="3"/>
      <c r="T266" s="3"/>
      <c r="U266" s="3"/>
      <c r="V266" s="3"/>
      <c r="W266" s="3"/>
    </row>
    <row r="267" spans="1:23" x14ac:dyDescent="0.25">
      <c r="A267" s="60" t="s">
        <v>85</v>
      </c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39" x14ac:dyDescent="0.25">
      <c r="A269" s="1" t="s">
        <v>0</v>
      </c>
      <c r="B269" s="1"/>
      <c r="C269" s="1"/>
      <c r="D269" s="1"/>
      <c r="E269" s="1" t="s">
        <v>1</v>
      </c>
      <c r="F269" s="1"/>
      <c r="G269" s="1" t="s">
        <v>21</v>
      </c>
      <c r="H269" s="1" t="s">
        <v>22</v>
      </c>
      <c r="I269" s="1" t="s">
        <v>23</v>
      </c>
      <c r="J269" s="1" t="s">
        <v>24</v>
      </c>
      <c r="K269" s="1" t="s">
        <v>25</v>
      </c>
      <c r="L269" s="1" t="s">
        <v>26</v>
      </c>
      <c r="M269" s="1" t="s">
        <v>27</v>
      </c>
      <c r="N269" s="1" t="s">
        <v>28</v>
      </c>
      <c r="O269" s="1" t="s">
        <v>29</v>
      </c>
      <c r="P269" s="10" t="s">
        <v>14</v>
      </c>
      <c r="Q269" s="25"/>
      <c r="R269" s="1" t="s">
        <v>30</v>
      </c>
      <c r="S269" s="1" t="s">
        <v>31</v>
      </c>
      <c r="T269" s="1" t="s">
        <v>32</v>
      </c>
      <c r="U269" s="1" t="s">
        <v>33</v>
      </c>
      <c r="V269" s="25"/>
      <c r="W269" s="10" t="s">
        <v>34</v>
      </c>
    </row>
    <row r="270" spans="1:23" x14ac:dyDescent="0.25">
      <c r="A270" s="25"/>
      <c r="B270" s="25"/>
      <c r="C270" s="25" t="s">
        <v>2</v>
      </c>
      <c r="D270" s="25"/>
      <c r="E270" s="25" t="s">
        <v>3</v>
      </c>
      <c r="F270" s="25"/>
      <c r="G270" s="25" t="s">
        <v>35</v>
      </c>
      <c r="H270" s="25" t="s">
        <v>36</v>
      </c>
      <c r="I270" s="25" t="s">
        <v>37</v>
      </c>
      <c r="J270" s="25" t="s">
        <v>38</v>
      </c>
      <c r="K270" s="25" t="s">
        <v>39</v>
      </c>
      <c r="L270" s="25" t="s">
        <v>40</v>
      </c>
      <c r="M270" s="25" t="s">
        <v>41</v>
      </c>
      <c r="N270" s="25" t="s">
        <v>42</v>
      </c>
      <c r="O270" s="25" t="s">
        <v>43</v>
      </c>
      <c r="P270" s="25" t="s">
        <v>44</v>
      </c>
      <c r="Q270" s="25"/>
      <c r="R270" s="25"/>
      <c r="S270" s="25"/>
      <c r="T270" s="25"/>
      <c r="U270" s="25"/>
      <c r="V270" s="25"/>
      <c r="W270" s="25"/>
    </row>
    <row r="271" spans="1:2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4">
        <v>1</v>
      </c>
      <c r="B272" s="3"/>
      <c r="C272" s="5" t="s">
        <v>4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4">
        <v>2</v>
      </c>
      <c r="B273" s="3" t="s">
        <v>5</v>
      </c>
      <c r="C273" s="3" t="s">
        <v>6</v>
      </c>
      <c r="D273" s="3"/>
      <c r="E273" s="28">
        <v>5.9709999999999997E-3</v>
      </c>
      <c r="F273" s="28"/>
      <c r="G273" s="28">
        <v>7.3359999999999996E-3</v>
      </c>
      <c r="H273" s="28">
        <v>6.6559999999999996E-3</v>
      </c>
      <c r="I273" s="28">
        <v>6.4060000000000002E-3</v>
      </c>
      <c r="J273" s="28">
        <v>5.2160000000000002E-3</v>
      </c>
      <c r="K273" s="28">
        <v>4.8570000000000002E-3</v>
      </c>
      <c r="L273" s="28">
        <v>0</v>
      </c>
      <c r="M273" s="28">
        <v>4.156E-3</v>
      </c>
      <c r="N273" s="28">
        <v>0</v>
      </c>
      <c r="O273" s="28">
        <v>3.9979999999999998E-3</v>
      </c>
      <c r="P273" s="28">
        <v>7.2399999999999999E-3</v>
      </c>
      <c r="Q273" s="3"/>
      <c r="R273" s="28">
        <v>5.2960000000000004E-3</v>
      </c>
      <c r="S273" s="28">
        <v>5.7000000000000003E-5</v>
      </c>
      <c r="T273" s="28">
        <v>0</v>
      </c>
      <c r="U273" s="3"/>
      <c r="V273" s="3"/>
      <c r="W273" s="28">
        <v>5.2789999999999998E-3</v>
      </c>
    </row>
    <row r="274" spans="1:23" x14ac:dyDescent="0.25">
      <c r="A274" s="4">
        <v>3</v>
      </c>
      <c r="B274" s="3" t="s">
        <v>5</v>
      </c>
      <c r="C274" s="3" t="s">
        <v>7</v>
      </c>
      <c r="D274" s="3"/>
      <c r="E274" s="28">
        <v>4.8346E-2</v>
      </c>
      <c r="F274" s="28"/>
      <c r="G274" s="28">
        <v>5.3648000000000001E-2</v>
      </c>
      <c r="H274" s="28">
        <v>5.3648000000000001E-2</v>
      </c>
      <c r="I274" s="28">
        <v>5.3648000000000001E-2</v>
      </c>
      <c r="J274" s="28">
        <v>5.3648000000000001E-2</v>
      </c>
      <c r="K274" s="28">
        <v>5.3648000000000001E-2</v>
      </c>
      <c r="L274" s="28">
        <v>0</v>
      </c>
      <c r="M274" s="28">
        <v>5.3648000000000001E-2</v>
      </c>
      <c r="N274" s="28">
        <v>0</v>
      </c>
      <c r="O274" s="28">
        <v>5.3648000000000001E-2</v>
      </c>
      <c r="P274" s="28">
        <v>5.3648000000000001E-2</v>
      </c>
      <c r="Q274" s="3"/>
      <c r="R274" s="28">
        <v>5.3648000000000001E-2</v>
      </c>
      <c r="S274" s="28">
        <v>5.3648000000000001E-2</v>
      </c>
      <c r="T274" s="28">
        <v>5.3648000000000001E-2</v>
      </c>
      <c r="U274" s="3"/>
      <c r="V274" s="3"/>
      <c r="W274" s="28">
        <v>5.3648000000000001E-2</v>
      </c>
    </row>
    <row r="275" spans="1:23" x14ac:dyDescent="0.25">
      <c r="A275" s="4">
        <v>4</v>
      </c>
      <c r="B275" s="3" t="s">
        <v>5</v>
      </c>
      <c r="C275" s="3" t="s">
        <v>8</v>
      </c>
      <c r="D275" s="3"/>
      <c r="E275" s="28">
        <v>0</v>
      </c>
      <c r="F275" s="28"/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3"/>
      <c r="R275" s="28">
        <v>0</v>
      </c>
      <c r="S275" s="28">
        <v>0</v>
      </c>
      <c r="T275" s="28">
        <v>0</v>
      </c>
      <c r="U275" s="3"/>
      <c r="V275" s="3"/>
      <c r="W275" s="28">
        <v>0</v>
      </c>
    </row>
    <row r="276" spans="1:23" x14ac:dyDescent="0.25">
      <c r="A276" s="4">
        <v>5</v>
      </c>
      <c r="B276" s="3" t="s">
        <v>9</v>
      </c>
      <c r="C276" s="3" t="s">
        <v>9</v>
      </c>
      <c r="D276" s="3"/>
      <c r="E276" s="28">
        <v>0</v>
      </c>
      <c r="F276" s="28"/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3"/>
      <c r="R276" s="28">
        <v>0</v>
      </c>
      <c r="S276" s="28">
        <v>0</v>
      </c>
      <c r="T276" s="28">
        <v>0</v>
      </c>
      <c r="U276" s="3"/>
      <c r="V276" s="3"/>
      <c r="W276" s="28">
        <v>0</v>
      </c>
    </row>
    <row r="277" spans="1:23" x14ac:dyDescent="0.25">
      <c r="A277" s="4">
        <v>6</v>
      </c>
      <c r="B277" s="3" t="s">
        <v>9</v>
      </c>
      <c r="C277" s="3" t="s">
        <v>9</v>
      </c>
      <c r="D277" s="3"/>
      <c r="E277" s="28">
        <v>0</v>
      </c>
      <c r="F277" s="28"/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3"/>
      <c r="R277" s="28">
        <v>0</v>
      </c>
      <c r="S277" s="28">
        <v>0</v>
      </c>
      <c r="T277" s="28">
        <v>0</v>
      </c>
      <c r="U277" s="3"/>
      <c r="V277" s="3"/>
      <c r="W277" s="28">
        <v>0</v>
      </c>
    </row>
    <row r="278" spans="1:23" x14ac:dyDescent="0.25">
      <c r="A278" s="4">
        <v>7</v>
      </c>
      <c r="B278" s="3" t="s">
        <v>9</v>
      </c>
      <c r="C278" s="3" t="s">
        <v>9</v>
      </c>
      <c r="D278" s="3"/>
      <c r="E278" s="28">
        <v>0</v>
      </c>
      <c r="F278" s="28"/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3"/>
      <c r="R278" s="28">
        <v>0</v>
      </c>
      <c r="S278" s="28">
        <v>0</v>
      </c>
      <c r="T278" s="28">
        <v>0</v>
      </c>
      <c r="U278" s="3"/>
      <c r="V278" s="3"/>
      <c r="W278" s="28">
        <v>0</v>
      </c>
    </row>
    <row r="279" spans="1:23" x14ac:dyDescent="0.25">
      <c r="A279" s="7">
        <v>8</v>
      </c>
      <c r="B279" s="8" t="s">
        <v>5</v>
      </c>
      <c r="C279" s="8" t="s">
        <v>15</v>
      </c>
      <c r="D279" s="8"/>
      <c r="E279" s="29">
        <v>5.4316999999999997E-2</v>
      </c>
      <c r="F279" s="29"/>
      <c r="G279" s="29">
        <v>6.0983999999999997E-2</v>
      </c>
      <c r="H279" s="29">
        <v>6.0304999999999997E-2</v>
      </c>
      <c r="I279" s="29">
        <v>6.0054999999999997E-2</v>
      </c>
      <c r="J279" s="29">
        <v>5.8864E-2</v>
      </c>
      <c r="K279" s="29">
        <v>5.8506000000000002E-2</v>
      </c>
      <c r="L279" s="29">
        <v>0</v>
      </c>
      <c r="M279" s="29">
        <v>5.7804000000000001E-2</v>
      </c>
      <c r="N279" s="29">
        <v>0</v>
      </c>
      <c r="O279" s="29">
        <v>5.7646000000000003E-2</v>
      </c>
      <c r="P279" s="29">
        <v>6.0887999999999998E-2</v>
      </c>
      <c r="Q279" s="3"/>
      <c r="R279" s="29">
        <v>5.8944000000000003E-2</v>
      </c>
      <c r="S279" s="29">
        <v>5.3705999999999997E-2</v>
      </c>
      <c r="T279" s="29">
        <v>5.3648000000000001E-2</v>
      </c>
      <c r="U279" s="3"/>
      <c r="V279" s="3"/>
      <c r="W279" s="29">
        <v>5.8928000000000001E-2</v>
      </c>
    </row>
    <row r="280" spans="1:23" x14ac:dyDescent="0.25">
      <c r="A280" s="4">
        <v>9</v>
      </c>
      <c r="B280" s="3" t="s">
        <v>5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4">
        <v>10</v>
      </c>
      <c r="B281" s="3"/>
      <c r="C281" s="5" t="s">
        <v>11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4">
        <v>11</v>
      </c>
      <c r="B282" s="3" t="s">
        <v>5</v>
      </c>
      <c r="C282" s="3" t="s">
        <v>6</v>
      </c>
      <c r="D282" s="3"/>
      <c r="E282" s="28">
        <v>6.9499999999999998E-4</v>
      </c>
      <c r="F282" s="28"/>
      <c r="G282" s="28">
        <v>7.94E-4</v>
      </c>
      <c r="H282" s="28">
        <v>7.2000000000000005E-4</v>
      </c>
      <c r="I282" s="28">
        <v>6.9300000000000004E-4</v>
      </c>
      <c r="J282" s="28">
        <v>5.6499999999999996E-4</v>
      </c>
      <c r="K282" s="28">
        <v>5.2599999999999999E-4</v>
      </c>
      <c r="L282" s="28">
        <v>5.7200000000000003E-4</v>
      </c>
      <c r="M282" s="28">
        <v>4.4999999999999999E-4</v>
      </c>
      <c r="N282" s="28">
        <v>4.7800000000000002E-4</v>
      </c>
      <c r="O282" s="28">
        <v>4.3300000000000001E-4</v>
      </c>
      <c r="P282" s="28">
        <v>7.8399999999999997E-4</v>
      </c>
      <c r="Q282" s="3"/>
      <c r="R282" s="28">
        <v>5.7300000000000005E-4</v>
      </c>
      <c r="S282" s="28">
        <v>6.0000000000000002E-6</v>
      </c>
      <c r="T282" s="28">
        <v>0</v>
      </c>
      <c r="U282" s="3"/>
      <c r="V282" s="3"/>
      <c r="W282" s="28">
        <v>5.71E-4</v>
      </c>
    </row>
    <row r="283" spans="1:23" x14ac:dyDescent="0.25">
      <c r="A283" s="4">
        <v>12</v>
      </c>
      <c r="B283" s="3" t="s">
        <v>5</v>
      </c>
      <c r="C283" s="3" t="s">
        <v>7</v>
      </c>
      <c r="D283" s="3"/>
      <c r="E283" s="28">
        <v>5.6109999999999997E-3</v>
      </c>
      <c r="F283" s="28"/>
      <c r="G283" s="28">
        <v>5.6509999999999998E-3</v>
      </c>
      <c r="H283" s="28">
        <v>5.6509999999999998E-3</v>
      </c>
      <c r="I283" s="28">
        <v>5.6509999999999998E-3</v>
      </c>
      <c r="J283" s="28">
        <v>5.6509999999999998E-3</v>
      </c>
      <c r="K283" s="28">
        <v>5.6509999999999998E-3</v>
      </c>
      <c r="L283" s="28">
        <v>5.2469999999999999E-3</v>
      </c>
      <c r="M283" s="28">
        <v>5.6509999999999998E-3</v>
      </c>
      <c r="N283" s="28">
        <v>5.2469999999999999E-3</v>
      </c>
      <c r="O283" s="28">
        <v>5.6509999999999998E-3</v>
      </c>
      <c r="P283" s="28">
        <v>5.6509999999999998E-3</v>
      </c>
      <c r="Q283" s="3"/>
      <c r="R283" s="28">
        <v>5.6509999999999998E-3</v>
      </c>
      <c r="S283" s="28">
        <v>5.6509999999999998E-3</v>
      </c>
      <c r="T283" s="28">
        <v>5.6509999999999998E-3</v>
      </c>
      <c r="U283" s="3"/>
      <c r="V283" s="3"/>
      <c r="W283" s="28">
        <v>5.6509999999999998E-3</v>
      </c>
    </row>
    <row r="284" spans="1:23" x14ac:dyDescent="0.25">
      <c r="A284" s="4">
        <v>13</v>
      </c>
      <c r="B284" s="3" t="s">
        <v>5</v>
      </c>
      <c r="C284" s="3" t="s">
        <v>8</v>
      </c>
      <c r="D284" s="3"/>
      <c r="E284" s="28">
        <v>-4.1E-5</v>
      </c>
      <c r="F284" s="28"/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8">
        <v>-2.8860000000000001E-3</v>
      </c>
      <c r="M284" s="28">
        <v>0</v>
      </c>
      <c r="N284" s="28">
        <v>0</v>
      </c>
      <c r="O284" s="28">
        <v>0</v>
      </c>
      <c r="P284" s="28">
        <v>0</v>
      </c>
      <c r="Q284" s="3"/>
      <c r="R284" s="28">
        <v>0</v>
      </c>
      <c r="S284" s="28">
        <v>0</v>
      </c>
      <c r="T284" s="28">
        <v>0</v>
      </c>
      <c r="U284" s="3"/>
      <c r="V284" s="3"/>
      <c r="W284" s="28">
        <v>0</v>
      </c>
    </row>
    <row r="285" spans="1:23" x14ac:dyDescent="0.25">
      <c r="A285" s="4">
        <v>14</v>
      </c>
      <c r="B285" s="3" t="s">
        <v>9</v>
      </c>
      <c r="C285" s="3" t="s">
        <v>9</v>
      </c>
      <c r="D285" s="3"/>
      <c r="E285" s="28">
        <v>0</v>
      </c>
      <c r="F285" s="28"/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3"/>
      <c r="R285" s="28">
        <v>0</v>
      </c>
      <c r="S285" s="28">
        <v>0</v>
      </c>
      <c r="T285" s="28">
        <v>0</v>
      </c>
      <c r="U285" s="3"/>
      <c r="V285" s="3"/>
      <c r="W285" s="28">
        <v>0</v>
      </c>
    </row>
    <row r="286" spans="1:23" x14ac:dyDescent="0.25">
      <c r="A286" s="4">
        <v>15</v>
      </c>
      <c r="B286" s="3" t="s">
        <v>9</v>
      </c>
      <c r="C286" s="3" t="s">
        <v>9</v>
      </c>
      <c r="D286" s="3"/>
      <c r="E286" s="28">
        <v>0</v>
      </c>
      <c r="F286" s="28"/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3"/>
      <c r="R286" s="28">
        <v>0</v>
      </c>
      <c r="S286" s="28">
        <v>0</v>
      </c>
      <c r="T286" s="28">
        <v>0</v>
      </c>
      <c r="U286" s="3"/>
      <c r="V286" s="3"/>
      <c r="W286" s="28">
        <v>0</v>
      </c>
    </row>
    <row r="287" spans="1:23" x14ac:dyDescent="0.25">
      <c r="A287" s="4">
        <v>16</v>
      </c>
      <c r="B287" s="3" t="s">
        <v>9</v>
      </c>
      <c r="C287" s="3" t="s">
        <v>9</v>
      </c>
      <c r="D287" s="3"/>
      <c r="E287" s="28">
        <v>0</v>
      </c>
      <c r="F287" s="28"/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3"/>
      <c r="R287" s="28">
        <v>0</v>
      </c>
      <c r="S287" s="28">
        <v>0</v>
      </c>
      <c r="T287" s="28">
        <v>0</v>
      </c>
      <c r="U287" s="3"/>
      <c r="V287" s="3"/>
      <c r="W287" s="28">
        <v>0</v>
      </c>
    </row>
    <row r="288" spans="1:23" x14ac:dyDescent="0.25">
      <c r="A288" s="7">
        <v>17</v>
      </c>
      <c r="B288" s="8" t="s">
        <v>5</v>
      </c>
      <c r="C288" s="8" t="s">
        <v>15</v>
      </c>
      <c r="D288" s="8"/>
      <c r="E288" s="29">
        <v>6.2649999999999997E-3</v>
      </c>
      <c r="F288" s="29"/>
      <c r="G288" s="29">
        <v>6.4450000000000002E-3</v>
      </c>
      <c r="H288" s="29">
        <v>6.3720000000000001E-3</v>
      </c>
      <c r="I288" s="29">
        <v>6.3449999999999999E-3</v>
      </c>
      <c r="J288" s="29">
        <v>6.2160000000000002E-3</v>
      </c>
      <c r="K288" s="29">
        <v>6.1770000000000002E-3</v>
      </c>
      <c r="L288" s="29">
        <v>2.9329999999999998E-3</v>
      </c>
      <c r="M288" s="29">
        <v>6.1009999999999997E-3</v>
      </c>
      <c r="N288" s="29">
        <v>5.7260000000000002E-3</v>
      </c>
      <c r="O288" s="29">
        <v>6.084E-3</v>
      </c>
      <c r="P288" s="29">
        <v>6.4349999999999997E-3</v>
      </c>
      <c r="Q288" s="3"/>
      <c r="R288" s="29">
        <v>6.2240000000000004E-3</v>
      </c>
      <c r="S288" s="29">
        <v>5.6569999999999997E-3</v>
      </c>
      <c r="T288" s="29">
        <v>5.6509999999999998E-3</v>
      </c>
      <c r="U288" s="3"/>
      <c r="V288" s="3"/>
      <c r="W288" s="29">
        <v>6.2230000000000002E-3</v>
      </c>
    </row>
    <row r="289" spans="1:23" x14ac:dyDescent="0.25">
      <c r="A289" s="4">
        <v>18</v>
      </c>
      <c r="B289" s="3" t="s">
        <v>5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4">
        <v>19</v>
      </c>
      <c r="B290" s="3"/>
      <c r="C290" s="5" t="s">
        <v>81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4">
        <v>20</v>
      </c>
      <c r="B291" s="3" t="s">
        <v>5</v>
      </c>
      <c r="C291" s="3" t="s">
        <v>6</v>
      </c>
      <c r="D291" s="3"/>
      <c r="E291" s="28">
        <v>1.8214999999999999E-2</v>
      </c>
      <c r="F291" s="28"/>
      <c r="G291" s="28">
        <v>2.6086999999999999E-2</v>
      </c>
      <c r="H291" s="28">
        <v>1.8865E-2</v>
      </c>
      <c r="I291" s="28">
        <v>1.4278000000000001E-2</v>
      </c>
      <c r="J291" s="28">
        <v>9.5519999999999997E-3</v>
      </c>
      <c r="K291" s="28">
        <v>1.2505E-2</v>
      </c>
      <c r="L291" s="28">
        <v>9.6410000000000003E-3</v>
      </c>
      <c r="M291" s="28">
        <v>-1.1980000000000001E-3</v>
      </c>
      <c r="N291" s="28">
        <v>-2.2599999999999999E-4</v>
      </c>
      <c r="O291" s="28">
        <v>3.1623999999999999E-2</v>
      </c>
      <c r="P291" s="28">
        <v>2.2606999999999999E-2</v>
      </c>
      <c r="Q291" s="3"/>
      <c r="R291" s="28">
        <v>1.0792E-2</v>
      </c>
      <c r="S291" s="28">
        <v>4.7766000000000003E-2</v>
      </c>
      <c r="T291" s="28">
        <v>3.0882E-2</v>
      </c>
      <c r="U291" s="3"/>
      <c r="V291" s="3"/>
      <c r="W291" s="28">
        <v>1.0909E-2</v>
      </c>
    </row>
    <row r="292" spans="1:23" x14ac:dyDescent="0.25">
      <c r="A292" s="4">
        <v>21</v>
      </c>
      <c r="B292" s="3" t="s">
        <v>5</v>
      </c>
      <c r="C292" s="3" t="s">
        <v>7</v>
      </c>
      <c r="D292" s="3"/>
      <c r="E292" s="28">
        <v>0</v>
      </c>
      <c r="F292" s="28"/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3"/>
      <c r="R292" s="28">
        <v>0</v>
      </c>
      <c r="S292" s="28">
        <v>0</v>
      </c>
      <c r="T292" s="28">
        <v>0</v>
      </c>
      <c r="U292" s="3"/>
      <c r="V292" s="3"/>
      <c r="W292" s="28">
        <v>0</v>
      </c>
    </row>
    <row r="293" spans="1:23" x14ac:dyDescent="0.25">
      <c r="A293" s="4">
        <v>22</v>
      </c>
      <c r="B293" s="3" t="s">
        <v>5</v>
      </c>
      <c r="C293" s="3" t="s">
        <v>8</v>
      </c>
      <c r="D293" s="3"/>
      <c r="E293" s="28">
        <v>5.9789999999999999E-3</v>
      </c>
      <c r="F293" s="28"/>
      <c r="G293" s="28">
        <v>9.8919999999999998E-3</v>
      </c>
      <c r="H293" s="28">
        <v>3.7390000000000001E-3</v>
      </c>
      <c r="I293" s="28">
        <v>8.8999999999999995E-4</v>
      </c>
      <c r="J293" s="28">
        <v>5.1099999999999995E-4</v>
      </c>
      <c r="K293" s="28">
        <v>3.5249999999999999E-3</v>
      </c>
      <c r="L293" s="28">
        <v>9.5799999999999998E-4</v>
      </c>
      <c r="M293" s="28">
        <v>4.8799999999999999E-4</v>
      </c>
      <c r="N293" s="28">
        <v>2.5500000000000002E-4</v>
      </c>
      <c r="O293" s="28">
        <v>0.14490700000000001</v>
      </c>
      <c r="P293" s="28">
        <v>3.6999999999999999E-4</v>
      </c>
      <c r="Q293" s="3"/>
      <c r="R293" s="28">
        <v>3.0360000000000001E-3</v>
      </c>
      <c r="S293" s="28">
        <v>2.5019999999999999E-3</v>
      </c>
      <c r="T293" s="28">
        <v>9.1739999999999999E-3</v>
      </c>
      <c r="U293" s="3"/>
      <c r="V293" s="3"/>
      <c r="W293" s="28">
        <v>3.0339999999999998E-3</v>
      </c>
    </row>
    <row r="294" spans="1:23" x14ac:dyDescent="0.25">
      <c r="A294" s="4">
        <v>23</v>
      </c>
      <c r="B294" s="3" t="s">
        <v>9</v>
      </c>
      <c r="C294" s="3" t="s">
        <v>9</v>
      </c>
      <c r="D294" s="3"/>
      <c r="E294" s="28">
        <v>0</v>
      </c>
      <c r="F294" s="28"/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  <c r="Q294" s="3"/>
      <c r="R294" s="28">
        <v>0</v>
      </c>
      <c r="S294" s="28">
        <v>0</v>
      </c>
      <c r="T294" s="28">
        <v>0</v>
      </c>
      <c r="U294" s="3"/>
      <c r="V294" s="3"/>
      <c r="W294" s="28">
        <v>0</v>
      </c>
    </row>
    <row r="295" spans="1:23" x14ac:dyDescent="0.25">
      <c r="A295" s="4">
        <v>24</v>
      </c>
      <c r="B295" s="3" t="s">
        <v>9</v>
      </c>
      <c r="C295" s="3" t="s">
        <v>9</v>
      </c>
      <c r="D295" s="3"/>
      <c r="E295" s="28">
        <v>0</v>
      </c>
      <c r="F295" s="28"/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3"/>
      <c r="R295" s="28">
        <v>0</v>
      </c>
      <c r="S295" s="28">
        <v>0</v>
      </c>
      <c r="T295" s="28">
        <v>0</v>
      </c>
      <c r="U295" s="3"/>
      <c r="V295" s="3"/>
      <c r="W295" s="28">
        <v>0</v>
      </c>
    </row>
    <row r="296" spans="1:23" x14ac:dyDescent="0.25">
      <c r="A296" s="4">
        <v>25</v>
      </c>
      <c r="B296" s="3" t="s">
        <v>9</v>
      </c>
      <c r="C296" s="3" t="s">
        <v>9</v>
      </c>
      <c r="D296" s="3"/>
      <c r="E296" s="28">
        <v>0</v>
      </c>
      <c r="F296" s="28"/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3"/>
      <c r="R296" s="28">
        <v>0</v>
      </c>
      <c r="S296" s="28">
        <v>0</v>
      </c>
      <c r="T296" s="28">
        <v>0</v>
      </c>
      <c r="U296" s="3"/>
      <c r="V296" s="3"/>
      <c r="W296" s="28">
        <v>0</v>
      </c>
    </row>
    <row r="297" spans="1:23" x14ac:dyDescent="0.25">
      <c r="A297" s="7">
        <v>26</v>
      </c>
      <c r="B297" s="8" t="s">
        <v>5</v>
      </c>
      <c r="C297" s="8" t="s">
        <v>15</v>
      </c>
      <c r="D297" s="8"/>
      <c r="E297" s="29">
        <v>2.4192999999999999E-2</v>
      </c>
      <c r="F297" s="29"/>
      <c r="G297" s="29">
        <v>3.5978999999999997E-2</v>
      </c>
      <c r="H297" s="29">
        <v>2.2603999999999999E-2</v>
      </c>
      <c r="I297" s="29">
        <v>1.5167999999999999E-2</v>
      </c>
      <c r="J297" s="29">
        <v>1.0063000000000001E-2</v>
      </c>
      <c r="K297" s="29">
        <v>1.6029999999999999E-2</v>
      </c>
      <c r="L297" s="29">
        <v>1.0599000000000001E-2</v>
      </c>
      <c r="M297" s="29">
        <v>-7.1000000000000002E-4</v>
      </c>
      <c r="N297" s="29">
        <v>2.9E-5</v>
      </c>
      <c r="O297" s="29">
        <v>0.17653199999999999</v>
      </c>
      <c r="P297" s="29">
        <v>2.2977000000000001E-2</v>
      </c>
      <c r="Q297" s="3"/>
      <c r="R297" s="29">
        <v>1.3828E-2</v>
      </c>
      <c r="S297" s="29">
        <v>5.0268E-2</v>
      </c>
      <c r="T297" s="29">
        <v>4.0057000000000002E-2</v>
      </c>
      <c r="U297" s="3"/>
      <c r="V297" s="3"/>
      <c r="W297" s="29">
        <v>1.3943000000000001E-2</v>
      </c>
    </row>
    <row r="298" spans="1:23" x14ac:dyDescent="0.25">
      <c r="A298" s="4"/>
      <c r="B298" s="3" t="s">
        <v>5</v>
      </c>
      <c r="C298" s="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4"/>
      <c r="B299" s="3" t="s">
        <v>9</v>
      </c>
      <c r="C299" s="3"/>
      <c r="D299" s="3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3"/>
      <c r="R299" s="28"/>
      <c r="S299" s="28"/>
      <c r="T299" s="28"/>
      <c r="U299" s="3"/>
      <c r="V299" s="3"/>
      <c r="W299" s="28"/>
    </row>
    <row r="300" spans="1:23" x14ac:dyDescent="0.25">
      <c r="A300" s="4"/>
      <c r="B300" s="3" t="s">
        <v>9</v>
      </c>
      <c r="C300" s="3" t="s">
        <v>9</v>
      </c>
      <c r="D300" s="3"/>
      <c r="E300" s="28">
        <v>0</v>
      </c>
      <c r="F300" s="28"/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3"/>
      <c r="R300" s="28">
        <v>0</v>
      </c>
      <c r="S300" s="28">
        <v>0</v>
      </c>
      <c r="T300" s="28">
        <v>0</v>
      </c>
      <c r="U300" s="3"/>
      <c r="V300" s="3"/>
      <c r="W300" s="28">
        <v>0</v>
      </c>
    </row>
    <row r="301" spans="1:23" x14ac:dyDescent="0.25">
      <c r="A301" s="4"/>
      <c r="B301" s="3" t="s">
        <v>9</v>
      </c>
      <c r="C301" s="3" t="s">
        <v>9</v>
      </c>
      <c r="D301" s="3"/>
      <c r="E301" s="28">
        <v>0</v>
      </c>
      <c r="F301" s="28"/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3"/>
      <c r="R301" s="28">
        <v>0</v>
      </c>
      <c r="S301" s="28">
        <v>0</v>
      </c>
      <c r="T301" s="28">
        <v>0</v>
      </c>
      <c r="U301" s="3"/>
      <c r="V301" s="3"/>
      <c r="W301" s="28">
        <v>0</v>
      </c>
    </row>
    <row r="302" spans="1:23" x14ac:dyDescent="0.25">
      <c r="A302" s="4"/>
      <c r="B302" s="3" t="s">
        <v>9</v>
      </c>
      <c r="C302" s="3" t="s">
        <v>9</v>
      </c>
      <c r="D302" s="3"/>
      <c r="E302" s="28">
        <v>0</v>
      </c>
      <c r="F302" s="28"/>
      <c r="G302" s="28">
        <v>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3"/>
      <c r="R302" s="28">
        <v>0</v>
      </c>
      <c r="S302" s="28">
        <v>0</v>
      </c>
      <c r="T302" s="28">
        <v>0</v>
      </c>
      <c r="U302" s="3"/>
      <c r="V302" s="3"/>
      <c r="W302" s="28">
        <v>0</v>
      </c>
    </row>
    <row r="303" spans="1:23" x14ac:dyDescent="0.25">
      <c r="A303" s="4"/>
      <c r="B303" s="3" t="s">
        <v>9</v>
      </c>
      <c r="C303" s="3" t="s">
        <v>9</v>
      </c>
      <c r="D303" s="3"/>
      <c r="E303" s="28">
        <v>0</v>
      </c>
      <c r="F303" s="28"/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3"/>
      <c r="R303" s="28">
        <v>0</v>
      </c>
      <c r="S303" s="28">
        <v>0</v>
      </c>
      <c r="T303" s="28">
        <v>0</v>
      </c>
      <c r="U303" s="3"/>
      <c r="V303" s="3"/>
      <c r="W303" s="28">
        <v>0</v>
      </c>
    </row>
    <row r="304" spans="1:23" x14ac:dyDescent="0.25">
      <c r="A304" s="4"/>
      <c r="B304" s="3" t="s">
        <v>9</v>
      </c>
      <c r="C304" s="3" t="s">
        <v>9</v>
      </c>
      <c r="D304" s="3"/>
      <c r="E304" s="28">
        <v>0</v>
      </c>
      <c r="F304" s="28"/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3"/>
      <c r="R304" s="28">
        <v>0</v>
      </c>
      <c r="S304" s="28">
        <v>0</v>
      </c>
      <c r="T304" s="28">
        <v>0</v>
      </c>
      <c r="U304" s="3"/>
      <c r="V304" s="3"/>
      <c r="W304" s="28">
        <v>0</v>
      </c>
    </row>
    <row r="305" spans="1:23" x14ac:dyDescent="0.25">
      <c r="A305" s="7"/>
      <c r="B305" s="8" t="s">
        <v>9</v>
      </c>
      <c r="C305" s="8" t="s">
        <v>9</v>
      </c>
      <c r="D305" s="8"/>
      <c r="E305" s="29">
        <v>0</v>
      </c>
      <c r="F305" s="29"/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29">
        <v>0</v>
      </c>
      <c r="P305" s="29">
        <v>0</v>
      </c>
      <c r="Q305" s="3"/>
      <c r="R305" s="29">
        <v>0</v>
      </c>
      <c r="S305" s="29">
        <v>0</v>
      </c>
      <c r="T305" s="29">
        <v>0</v>
      </c>
      <c r="U305" s="3"/>
      <c r="V305" s="3"/>
      <c r="W305" s="29">
        <v>0</v>
      </c>
    </row>
    <row r="306" spans="1:23" x14ac:dyDescent="0.25">
      <c r="A306" s="4"/>
      <c r="B306" s="3" t="s">
        <v>9</v>
      </c>
      <c r="C306" s="3" t="s">
        <v>9</v>
      </c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4"/>
      <c r="B307" s="3" t="s">
        <v>9</v>
      </c>
      <c r="C307" s="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4"/>
      <c r="B308" s="3" t="s">
        <v>9</v>
      </c>
      <c r="C308" s="3"/>
      <c r="D308" s="3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3"/>
      <c r="R308" s="28"/>
      <c r="S308" s="28"/>
      <c r="T308" s="28"/>
      <c r="U308" s="3"/>
      <c r="V308" s="3"/>
      <c r="W308" s="28"/>
    </row>
    <row r="309" spans="1:23" x14ac:dyDescent="0.25">
      <c r="A309" s="4"/>
      <c r="B309" s="3" t="s">
        <v>9</v>
      </c>
      <c r="C309" s="3" t="s">
        <v>9</v>
      </c>
      <c r="D309" s="3"/>
      <c r="E309" s="28">
        <v>0</v>
      </c>
      <c r="F309" s="28"/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3"/>
      <c r="R309" s="28">
        <v>0</v>
      </c>
      <c r="S309" s="28">
        <v>0</v>
      </c>
      <c r="T309" s="28">
        <v>0</v>
      </c>
      <c r="U309" s="3"/>
      <c r="V309" s="3"/>
      <c r="W309" s="28">
        <v>0</v>
      </c>
    </row>
    <row r="310" spans="1:23" x14ac:dyDescent="0.25">
      <c r="A310" s="4"/>
      <c r="B310" s="3" t="s">
        <v>9</v>
      </c>
      <c r="C310" s="3" t="s">
        <v>9</v>
      </c>
      <c r="D310" s="3"/>
      <c r="E310" s="28">
        <v>0</v>
      </c>
      <c r="F310" s="28"/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3"/>
      <c r="R310" s="28">
        <v>0</v>
      </c>
      <c r="S310" s="28">
        <v>0</v>
      </c>
      <c r="T310" s="28">
        <v>0</v>
      </c>
      <c r="U310" s="3"/>
      <c r="V310" s="3"/>
      <c r="W310" s="28">
        <v>0</v>
      </c>
    </row>
    <row r="311" spans="1:23" x14ac:dyDescent="0.25">
      <c r="A311" s="4"/>
      <c r="B311" s="3" t="s">
        <v>9</v>
      </c>
      <c r="C311" s="3" t="s">
        <v>9</v>
      </c>
      <c r="D311" s="3"/>
      <c r="E311" s="28">
        <v>0</v>
      </c>
      <c r="F311" s="28"/>
      <c r="G311" s="28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3"/>
      <c r="R311" s="28">
        <v>0</v>
      </c>
      <c r="S311" s="28">
        <v>0</v>
      </c>
      <c r="T311" s="28">
        <v>0</v>
      </c>
      <c r="U311" s="3"/>
      <c r="V311" s="3"/>
      <c r="W311" s="28">
        <v>0</v>
      </c>
    </row>
    <row r="312" spans="1:23" x14ac:dyDescent="0.25">
      <c r="A312" s="4"/>
      <c r="B312" s="3" t="s">
        <v>9</v>
      </c>
      <c r="C312" s="3" t="s">
        <v>9</v>
      </c>
      <c r="D312" s="3"/>
      <c r="E312" s="28">
        <v>0</v>
      </c>
      <c r="F312" s="28"/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3"/>
      <c r="R312" s="28">
        <v>0</v>
      </c>
      <c r="S312" s="28">
        <v>0</v>
      </c>
      <c r="T312" s="28">
        <v>0</v>
      </c>
      <c r="U312" s="3"/>
      <c r="V312" s="3"/>
      <c r="W312" s="28">
        <v>0</v>
      </c>
    </row>
    <row r="313" spans="1:23" x14ac:dyDescent="0.25">
      <c r="A313" s="4"/>
      <c r="B313" s="3" t="s">
        <v>9</v>
      </c>
      <c r="C313" s="3" t="s">
        <v>9</v>
      </c>
      <c r="D313" s="3"/>
      <c r="E313" s="28">
        <v>0</v>
      </c>
      <c r="F313" s="28"/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3"/>
      <c r="R313" s="28">
        <v>0</v>
      </c>
      <c r="S313" s="28">
        <v>0</v>
      </c>
      <c r="T313" s="28">
        <v>0</v>
      </c>
      <c r="U313" s="3"/>
      <c r="V313" s="3"/>
      <c r="W313" s="28">
        <v>0</v>
      </c>
    </row>
    <row r="314" spans="1:23" x14ac:dyDescent="0.25">
      <c r="A314" s="7"/>
      <c r="B314" s="8" t="s">
        <v>9</v>
      </c>
      <c r="C314" s="8" t="s">
        <v>9</v>
      </c>
      <c r="D314" s="8"/>
      <c r="E314" s="29">
        <v>0</v>
      </c>
      <c r="F314" s="29"/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  <c r="O314" s="29">
        <v>0</v>
      </c>
      <c r="P314" s="29">
        <v>0</v>
      </c>
      <c r="Q314" s="3"/>
      <c r="R314" s="29">
        <v>0</v>
      </c>
      <c r="S314" s="29">
        <v>0</v>
      </c>
      <c r="T314" s="29">
        <v>0</v>
      </c>
      <c r="U314" s="3"/>
      <c r="V314" s="3"/>
      <c r="W314" s="29">
        <v>0</v>
      </c>
    </row>
    <row r="315" spans="1:23" x14ac:dyDescent="0.25">
      <c r="A315" s="4"/>
      <c r="B315" s="3" t="s">
        <v>9</v>
      </c>
      <c r="C315" s="3" t="s">
        <v>9</v>
      </c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4"/>
      <c r="B316" s="3" t="s">
        <v>9</v>
      </c>
      <c r="C316" s="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4"/>
      <c r="B317" s="3" t="s">
        <v>9</v>
      </c>
      <c r="C317" s="3"/>
      <c r="D317" s="3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3"/>
      <c r="R317" s="28"/>
      <c r="S317" s="28"/>
      <c r="T317" s="28"/>
      <c r="U317" s="3"/>
      <c r="V317" s="3"/>
      <c r="W317" s="28"/>
    </row>
    <row r="318" spans="1:23" x14ac:dyDescent="0.25">
      <c r="A318" s="4"/>
      <c r="B318" s="3" t="s">
        <v>9</v>
      </c>
      <c r="C318" s="3" t="s">
        <v>9</v>
      </c>
      <c r="D318" s="3"/>
      <c r="E318" s="28">
        <v>0</v>
      </c>
      <c r="F318" s="28"/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  <c r="Q318" s="3"/>
      <c r="R318" s="28">
        <v>0</v>
      </c>
      <c r="S318" s="28">
        <v>0</v>
      </c>
      <c r="T318" s="28">
        <v>0</v>
      </c>
      <c r="U318" s="3"/>
      <c r="V318" s="3"/>
      <c r="W318" s="28">
        <v>0</v>
      </c>
    </row>
    <row r="319" spans="1:23" x14ac:dyDescent="0.25">
      <c r="A319" s="4"/>
      <c r="B319" s="3" t="s">
        <v>9</v>
      </c>
      <c r="C319" s="3" t="s">
        <v>9</v>
      </c>
      <c r="D319" s="3"/>
      <c r="E319" s="28">
        <v>0</v>
      </c>
      <c r="F319" s="28"/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3"/>
      <c r="R319" s="28">
        <v>0</v>
      </c>
      <c r="S319" s="28">
        <v>0</v>
      </c>
      <c r="T319" s="28">
        <v>0</v>
      </c>
      <c r="U319" s="3"/>
      <c r="V319" s="3"/>
      <c r="W319" s="28">
        <v>0</v>
      </c>
    </row>
    <row r="320" spans="1:23" x14ac:dyDescent="0.25">
      <c r="A320" s="4"/>
      <c r="B320" s="3" t="s">
        <v>9</v>
      </c>
      <c r="C320" s="3" t="s">
        <v>9</v>
      </c>
      <c r="D320" s="3"/>
      <c r="E320" s="28">
        <v>0</v>
      </c>
      <c r="F320" s="28"/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3"/>
      <c r="R320" s="28">
        <v>0</v>
      </c>
      <c r="S320" s="28">
        <v>0</v>
      </c>
      <c r="T320" s="28">
        <v>0</v>
      </c>
      <c r="U320" s="3"/>
      <c r="V320" s="3"/>
      <c r="W320" s="28">
        <v>0</v>
      </c>
    </row>
    <row r="321" spans="1:23" x14ac:dyDescent="0.25">
      <c r="A321" s="4"/>
      <c r="B321" s="3" t="s">
        <v>9</v>
      </c>
      <c r="C321" s="3" t="s">
        <v>9</v>
      </c>
      <c r="D321" s="3"/>
      <c r="E321" s="28">
        <v>0</v>
      </c>
      <c r="F321" s="28"/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3"/>
      <c r="R321" s="28">
        <v>0</v>
      </c>
      <c r="S321" s="28">
        <v>0</v>
      </c>
      <c r="T321" s="28">
        <v>0</v>
      </c>
      <c r="U321" s="3"/>
      <c r="V321" s="3"/>
      <c r="W321" s="28">
        <v>0</v>
      </c>
    </row>
    <row r="322" spans="1:23" x14ac:dyDescent="0.25">
      <c r="A322" s="4"/>
      <c r="B322" s="3" t="s">
        <v>9</v>
      </c>
      <c r="C322" s="3" t="s">
        <v>9</v>
      </c>
      <c r="D322" s="3"/>
      <c r="E322" s="28">
        <v>0</v>
      </c>
      <c r="F322" s="28"/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3"/>
      <c r="R322" s="28">
        <v>0</v>
      </c>
      <c r="S322" s="28">
        <v>0</v>
      </c>
      <c r="T322" s="28">
        <v>0</v>
      </c>
      <c r="U322" s="3"/>
      <c r="V322" s="3"/>
      <c r="W322" s="28">
        <v>0</v>
      </c>
    </row>
    <row r="323" spans="1:23" x14ac:dyDescent="0.25">
      <c r="A323" s="7"/>
      <c r="B323" s="8" t="s">
        <v>9</v>
      </c>
      <c r="C323" s="8" t="s">
        <v>9</v>
      </c>
      <c r="D323" s="8"/>
      <c r="E323" s="29">
        <v>0</v>
      </c>
      <c r="F323" s="29"/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 s="29">
        <v>0</v>
      </c>
      <c r="Q323" s="3"/>
      <c r="R323" s="29">
        <v>0</v>
      </c>
      <c r="S323" s="29">
        <v>0</v>
      </c>
      <c r="T323" s="29">
        <v>0</v>
      </c>
      <c r="U323" s="3"/>
      <c r="V323" s="3"/>
      <c r="W323" s="29">
        <v>0</v>
      </c>
    </row>
    <row r="324" spans="1:23" x14ac:dyDescent="0.25">
      <c r="A324" s="4"/>
      <c r="B324" s="3" t="s">
        <v>9</v>
      </c>
      <c r="C324" s="3" t="s">
        <v>9</v>
      </c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4"/>
      <c r="B325" s="3" t="s">
        <v>9</v>
      </c>
      <c r="C325" s="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4"/>
      <c r="B326" s="3" t="s">
        <v>9</v>
      </c>
      <c r="C326" s="3"/>
      <c r="D326" s="3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3"/>
      <c r="R326" s="28"/>
      <c r="S326" s="28"/>
      <c r="T326" s="28"/>
      <c r="U326" s="3"/>
      <c r="V326" s="3"/>
      <c r="W326" s="28"/>
    </row>
    <row r="327" spans="1:23" x14ac:dyDescent="0.25">
      <c r="A327" s="4"/>
      <c r="B327" s="3" t="s">
        <v>9</v>
      </c>
      <c r="C327" s="3" t="s">
        <v>9</v>
      </c>
      <c r="D327" s="3"/>
      <c r="E327" s="28">
        <v>0</v>
      </c>
      <c r="F327" s="28"/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3"/>
      <c r="R327" s="28">
        <v>0</v>
      </c>
      <c r="S327" s="28">
        <v>0</v>
      </c>
      <c r="T327" s="28">
        <v>0</v>
      </c>
      <c r="U327" s="3"/>
      <c r="V327" s="3"/>
      <c r="W327" s="28">
        <v>0</v>
      </c>
    </row>
    <row r="328" spans="1:23" x14ac:dyDescent="0.25">
      <c r="A328" s="4"/>
      <c r="B328" s="3" t="s">
        <v>9</v>
      </c>
      <c r="C328" s="3" t="s">
        <v>9</v>
      </c>
      <c r="D328" s="3"/>
      <c r="E328" s="28">
        <v>0</v>
      </c>
      <c r="F328" s="28"/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3"/>
      <c r="R328" s="28">
        <v>0</v>
      </c>
      <c r="S328" s="28">
        <v>0</v>
      </c>
      <c r="T328" s="28">
        <v>0</v>
      </c>
      <c r="U328" s="3"/>
      <c r="V328" s="3"/>
      <c r="W328" s="28">
        <v>0</v>
      </c>
    </row>
    <row r="329" spans="1:23" x14ac:dyDescent="0.25">
      <c r="A329" s="4"/>
      <c r="B329" s="3" t="s">
        <v>9</v>
      </c>
      <c r="C329" s="3" t="s">
        <v>9</v>
      </c>
      <c r="D329" s="3"/>
      <c r="E329" s="28">
        <v>0</v>
      </c>
      <c r="F329" s="28"/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3"/>
      <c r="R329" s="28">
        <v>0</v>
      </c>
      <c r="S329" s="28">
        <v>0</v>
      </c>
      <c r="T329" s="28">
        <v>0</v>
      </c>
      <c r="U329" s="3"/>
      <c r="V329" s="3"/>
      <c r="W329" s="28">
        <v>0</v>
      </c>
    </row>
    <row r="330" spans="1:23" x14ac:dyDescent="0.25">
      <c r="A330" s="4"/>
      <c r="B330" s="3" t="s">
        <v>9</v>
      </c>
      <c r="C330" s="3" t="s">
        <v>9</v>
      </c>
      <c r="D330" s="3"/>
      <c r="E330" s="28">
        <v>0</v>
      </c>
      <c r="F330" s="28"/>
      <c r="G330" s="28">
        <v>0</v>
      </c>
      <c r="H330" s="28">
        <v>0</v>
      </c>
      <c r="I330" s="28">
        <v>0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3"/>
      <c r="R330" s="28">
        <v>0</v>
      </c>
      <c r="S330" s="28">
        <v>0</v>
      </c>
      <c r="T330" s="28">
        <v>0</v>
      </c>
      <c r="U330" s="3"/>
      <c r="V330" s="3"/>
      <c r="W330" s="28">
        <v>0</v>
      </c>
    </row>
    <row r="331" spans="1:23" x14ac:dyDescent="0.25">
      <c r="A331" s="4"/>
      <c r="B331" s="3" t="s">
        <v>9</v>
      </c>
      <c r="C331" s="3" t="s">
        <v>9</v>
      </c>
      <c r="D331" s="3"/>
      <c r="E331" s="28">
        <v>0</v>
      </c>
      <c r="F331" s="28"/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0</v>
      </c>
      <c r="Q331" s="3"/>
      <c r="R331" s="28">
        <v>0</v>
      </c>
      <c r="S331" s="28">
        <v>0</v>
      </c>
      <c r="T331" s="28">
        <v>0</v>
      </c>
      <c r="U331" s="3"/>
      <c r="V331" s="3"/>
      <c r="W331" s="28">
        <v>0</v>
      </c>
    </row>
    <row r="332" spans="1:23" x14ac:dyDescent="0.25">
      <c r="A332" s="7"/>
      <c r="B332" s="8" t="s">
        <v>9</v>
      </c>
      <c r="C332" s="8" t="s">
        <v>9</v>
      </c>
      <c r="D332" s="8"/>
      <c r="E332" s="29">
        <v>0</v>
      </c>
      <c r="F332" s="29"/>
      <c r="G332" s="29">
        <v>0</v>
      </c>
      <c r="H332" s="29">
        <v>0</v>
      </c>
      <c r="I332" s="29">
        <v>0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v>0</v>
      </c>
      <c r="P332" s="29">
        <v>0</v>
      </c>
      <c r="Q332" s="3"/>
      <c r="R332" s="29">
        <v>0</v>
      </c>
      <c r="S332" s="29">
        <v>0</v>
      </c>
      <c r="T332" s="29">
        <v>0</v>
      </c>
      <c r="U332" s="3"/>
      <c r="V332" s="3"/>
      <c r="W332" s="29">
        <v>0</v>
      </c>
    </row>
    <row r="333" spans="1:23" x14ac:dyDescent="0.25">
      <c r="A333" s="4"/>
      <c r="B333" s="3" t="s">
        <v>9</v>
      </c>
      <c r="C333" s="3" t="s">
        <v>9</v>
      </c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4"/>
      <c r="B334" s="3" t="s">
        <v>9</v>
      </c>
      <c r="C334" s="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4"/>
      <c r="B335" s="3" t="s">
        <v>9</v>
      </c>
      <c r="C335" s="3"/>
      <c r="D335" s="3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3"/>
      <c r="R335" s="28"/>
      <c r="S335" s="28"/>
      <c r="T335" s="28"/>
      <c r="U335" s="3"/>
      <c r="V335" s="3"/>
      <c r="W335" s="28"/>
    </row>
    <row r="336" spans="1:23" x14ac:dyDescent="0.25">
      <c r="A336" s="4"/>
      <c r="B336" s="3" t="s">
        <v>9</v>
      </c>
      <c r="C336" s="3" t="s">
        <v>9</v>
      </c>
      <c r="D336" s="3"/>
      <c r="E336" s="28">
        <v>0</v>
      </c>
      <c r="F336" s="28"/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  <c r="Q336" s="3"/>
      <c r="R336" s="28">
        <v>0</v>
      </c>
      <c r="S336" s="28">
        <v>0</v>
      </c>
      <c r="T336" s="28">
        <v>0</v>
      </c>
      <c r="U336" s="3"/>
      <c r="V336" s="3"/>
      <c r="W336" s="28">
        <v>0</v>
      </c>
    </row>
    <row r="337" spans="1:23" x14ac:dyDescent="0.25">
      <c r="A337" s="4"/>
      <c r="B337" s="3" t="s">
        <v>9</v>
      </c>
      <c r="C337" s="3" t="s">
        <v>9</v>
      </c>
      <c r="D337" s="3"/>
      <c r="E337" s="28">
        <v>0</v>
      </c>
      <c r="F337" s="28"/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3"/>
      <c r="R337" s="28">
        <v>0</v>
      </c>
      <c r="S337" s="28">
        <v>0</v>
      </c>
      <c r="T337" s="28">
        <v>0</v>
      </c>
      <c r="U337" s="3"/>
      <c r="V337" s="3"/>
      <c r="W337" s="28">
        <v>0</v>
      </c>
    </row>
    <row r="338" spans="1:23" x14ac:dyDescent="0.25">
      <c r="A338" s="4"/>
      <c r="B338" s="3" t="s">
        <v>9</v>
      </c>
      <c r="C338" s="3" t="s">
        <v>9</v>
      </c>
      <c r="D338" s="3"/>
      <c r="E338" s="28">
        <v>0</v>
      </c>
      <c r="F338" s="28"/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3"/>
      <c r="R338" s="28">
        <v>0</v>
      </c>
      <c r="S338" s="28">
        <v>0</v>
      </c>
      <c r="T338" s="28">
        <v>0</v>
      </c>
      <c r="U338" s="3"/>
      <c r="V338" s="3"/>
      <c r="W338" s="28">
        <v>0</v>
      </c>
    </row>
    <row r="339" spans="1:23" x14ac:dyDescent="0.25">
      <c r="A339" s="4"/>
      <c r="B339" s="3" t="s">
        <v>9</v>
      </c>
      <c r="C339" s="3" t="s">
        <v>9</v>
      </c>
      <c r="D339" s="3"/>
      <c r="E339" s="28">
        <v>0</v>
      </c>
      <c r="F339" s="28"/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3"/>
      <c r="R339" s="28">
        <v>0</v>
      </c>
      <c r="S339" s="28">
        <v>0</v>
      </c>
      <c r="T339" s="28">
        <v>0</v>
      </c>
      <c r="U339" s="3"/>
      <c r="V339" s="3"/>
      <c r="W339" s="28">
        <v>0</v>
      </c>
    </row>
    <row r="340" spans="1:23" x14ac:dyDescent="0.25">
      <c r="A340" s="4"/>
      <c r="B340" s="3" t="s">
        <v>9</v>
      </c>
      <c r="C340" s="3" t="s">
        <v>9</v>
      </c>
      <c r="D340" s="3"/>
      <c r="E340" s="28">
        <v>0</v>
      </c>
      <c r="F340" s="28"/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3"/>
      <c r="R340" s="28">
        <v>0</v>
      </c>
      <c r="S340" s="28">
        <v>0</v>
      </c>
      <c r="T340" s="28">
        <v>0</v>
      </c>
      <c r="U340" s="3"/>
      <c r="V340" s="3"/>
      <c r="W340" s="28">
        <v>0</v>
      </c>
    </row>
    <row r="341" spans="1:23" x14ac:dyDescent="0.25">
      <c r="A341" s="7"/>
      <c r="B341" s="8" t="s">
        <v>9</v>
      </c>
      <c r="C341" s="8" t="s">
        <v>9</v>
      </c>
      <c r="D341" s="8"/>
      <c r="E341" s="29">
        <v>0</v>
      </c>
      <c r="F341" s="29"/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>
        <v>0</v>
      </c>
      <c r="O341" s="29">
        <v>0</v>
      </c>
      <c r="P341" s="29">
        <v>0</v>
      </c>
      <c r="Q341" s="3"/>
      <c r="R341" s="29">
        <v>0</v>
      </c>
      <c r="S341" s="29">
        <v>0</v>
      </c>
      <c r="T341" s="29">
        <v>0</v>
      </c>
      <c r="U341" s="3"/>
      <c r="V341" s="3"/>
      <c r="W341" s="29">
        <v>0</v>
      </c>
    </row>
    <row r="342" spans="1:23" x14ac:dyDescent="0.25">
      <c r="A342" s="4"/>
      <c r="B342" s="3" t="s">
        <v>9</v>
      </c>
      <c r="C342" s="3" t="s">
        <v>9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4"/>
      <c r="B343" s="3" t="s">
        <v>9</v>
      </c>
      <c r="C343" s="5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4"/>
      <c r="B344" s="3" t="s">
        <v>9</v>
      </c>
      <c r="C344" s="3"/>
      <c r="D344" s="3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3"/>
      <c r="R344" s="28"/>
      <c r="S344" s="28"/>
      <c r="T344" s="28"/>
      <c r="U344" s="3"/>
      <c r="V344" s="3"/>
      <c r="W344" s="28"/>
    </row>
    <row r="345" spans="1:23" x14ac:dyDescent="0.25">
      <c r="A345" s="4"/>
      <c r="B345" s="3" t="s">
        <v>9</v>
      </c>
      <c r="C345" s="3" t="s">
        <v>9</v>
      </c>
      <c r="D345" s="3"/>
      <c r="E345" s="28">
        <v>0</v>
      </c>
      <c r="F345" s="28"/>
      <c r="G345" s="28">
        <v>0</v>
      </c>
      <c r="H345" s="28">
        <v>0</v>
      </c>
      <c r="I345" s="28">
        <v>0</v>
      </c>
      <c r="J345" s="28"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3"/>
      <c r="R345" s="28">
        <v>0</v>
      </c>
      <c r="S345" s="28">
        <v>0</v>
      </c>
      <c r="T345" s="28">
        <v>0</v>
      </c>
      <c r="U345" s="3"/>
      <c r="V345" s="3"/>
      <c r="W345" s="28">
        <v>0</v>
      </c>
    </row>
    <row r="346" spans="1:23" x14ac:dyDescent="0.25">
      <c r="A346" s="4"/>
      <c r="B346" s="3" t="s">
        <v>9</v>
      </c>
      <c r="C346" s="3" t="s">
        <v>9</v>
      </c>
      <c r="D346" s="3"/>
      <c r="E346" s="28">
        <v>0</v>
      </c>
      <c r="F346" s="28"/>
      <c r="G346" s="28">
        <v>0</v>
      </c>
      <c r="H346" s="28">
        <v>0</v>
      </c>
      <c r="I346" s="28">
        <v>0</v>
      </c>
      <c r="J346" s="28">
        <v>0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  <c r="Q346" s="3"/>
      <c r="R346" s="28">
        <v>0</v>
      </c>
      <c r="S346" s="28">
        <v>0</v>
      </c>
      <c r="T346" s="28">
        <v>0</v>
      </c>
      <c r="U346" s="3"/>
      <c r="V346" s="3"/>
      <c r="W346" s="28">
        <v>0</v>
      </c>
    </row>
    <row r="347" spans="1:23" x14ac:dyDescent="0.25">
      <c r="A347" s="4"/>
      <c r="B347" s="3" t="s">
        <v>9</v>
      </c>
      <c r="C347" s="3" t="s">
        <v>9</v>
      </c>
      <c r="D347" s="3"/>
      <c r="E347" s="28">
        <v>0</v>
      </c>
      <c r="F347" s="28"/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3"/>
      <c r="R347" s="28">
        <v>0</v>
      </c>
      <c r="S347" s="28">
        <v>0</v>
      </c>
      <c r="T347" s="28">
        <v>0</v>
      </c>
      <c r="U347" s="3"/>
      <c r="V347" s="3"/>
      <c r="W347" s="28">
        <v>0</v>
      </c>
    </row>
    <row r="348" spans="1:23" x14ac:dyDescent="0.25">
      <c r="A348" s="4"/>
      <c r="B348" s="3" t="s">
        <v>9</v>
      </c>
      <c r="C348" s="3" t="s">
        <v>9</v>
      </c>
      <c r="D348" s="3"/>
      <c r="E348" s="28">
        <v>0</v>
      </c>
      <c r="F348" s="28"/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28">
        <v>0</v>
      </c>
      <c r="Q348" s="3"/>
      <c r="R348" s="28">
        <v>0</v>
      </c>
      <c r="S348" s="28">
        <v>0</v>
      </c>
      <c r="T348" s="28">
        <v>0</v>
      </c>
      <c r="U348" s="3"/>
      <c r="V348" s="3"/>
      <c r="W348" s="28">
        <v>0</v>
      </c>
    </row>
    <row r="349" spans="1:23" x14ac:dyDescent="0.25">
      <c r="A349" s="4"/>
      <c r="B349" s="3" t="s">
        <v>9</v>
      </c>
      <c r="C349" s="3" t="s">
        <v>9</v>
      </c>
      <c r="D349" s="3"/>
      <c r="E349" s="28">
        <v>0</v>
      </c>
      <c r="F349" s="28"/>
      <c r="G349" s="28">
        <v>0</v>
      </c>
      <c r="H349" s="28">
        <v>0</v>
      </c>
      <c r="I349" s="28">
        <v>0</v>
      </c>
      <c r="J349" s="28">
        <v>0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3"/>
      <c r="R349" s="28">
        <v>0</v>
      </c>
      <c r="S349" s="28">
        <v>0</v>
      </c>
      <c r="T349" s="28">
        <v>0</v>
      </c>
      <c r="U349" s="3"/>
      <c r="V349" s="3"/>
      <c r="W349" s="28">
        <v>0</v>
      </c>
    </row>
    <row r="350" spans="1:23" x14ac:dyDescent="0.25">
      <c r="A350" s="7"/>
      <c r="B350" s="8" t="s">
        <v>9</v>
      </c>
      <c r="C350" s="8" t="s">
        <v>9</v>
      </c>
      <c r="D350" s="8"/>
      <c r="E350" s="29">
        <v>0</v>
      </c>
      <c r="F350" s="29"/>
      <c r="G350" s="29">
        <v>0</v>
      </c>
      <c r="H350" s="29">
        <v>0</v>
      </c>
      <c r="I350" s="29">
        <v>0</v>
      </c>
      <c r="J350" s="29">
        <v>0</v>
      </c>
      <c r="K350" s="29">
        <v>0</v>
      </c>
      <c r="L350" s="29">
        <v>0</v>
      </c>
      <c r="M350" s="29">
        <v>0</v>
      </c>
      <c r="N350" s="29">
        <v>0</v>
      </c>
      <c r="O350" s="29">
        <v>0</v>
      </c>
      <c r="P350" s="29">
        <v>0</v>
      </c>
      <c r="Q350" s="3"/>
      <c r="R350" s="29">
        <v>0</v>
      </c>
      <c r="S350" s="29">
        <v>0</v>
      </c>
      <c r="T350" s="29">
        <v>0</v>
      </c>
      <c r="U350" s="3"/>
      <c r="V350" s="3"/>
      <c r="W350" s="29">
        <v>0</v>
      </c>
    </row>
    <row r="351" spans="1:23" x14ac:dyDescent="0.25">
      <c r="A351" s="4"/>
      <c r="B351" s="3" t="s">
        <v>9</v>
      </c>
      <c r="C351" s="3" t="s">
        <v>9</v>
      </c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4"/>
      <c r="B352" s="3" t="s">
        <v>9</v>
      </c>
      <c r="C352" s="5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4"/>
      <c r="B353" s="3" t="s">
        <v>9</v>
      </c>
      <c r="C353" s="3"/>
      <c r="D353" s="3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3"/>
      <c r="R353" s="28"/>
      <c r="S353" s="28"/>
      <c r="T353" s="28"/>
      <c r="U353" s="3"/>
      <c r="V353" s="3"/>
      <c r="W353" s="28"/>
    </row>
    <row r="354" spans="1:23" x14ac:dyDescent="0.25">
      <c r="A354" s="4"/>
      <c r="B354" s="3" t="s">
        <v>9</v>
      </c>
      <c r="C354" s="3" t="s">
        <v>9</v>
      </c>
      <c r="D354" s="3"/>
      <c r="E354" s="28">
        <v>0</v>
      </c>
      <c r="F354" s="28"/>
      <c r="G354" s="28">
        <v>0</v>
      </c>
      <c r="H354" s="28">
        <v>0</v>
      </c>
      <c r="I354" s="28">
        <v>0</v>
      </c>
      <c r="J354" s="28">
        <v>0</v>
      </c>
      <c r="K354" s="28">
        <v>0</v>
      </c>
      <c r="L354" s="28">
        <v>0</v>
      </c>
      <c r="M354" s="28">
        <v>0</v>
      </c>
      <c r="N354" s="28">
        <v>0</v>
      </c>
      <c r="O354" s="28">
        <v>0</v>
      </c>
      <c r="P354" s="28">
        <v>0</v>
      </c>
      <c r="Q354" s="3"/>
      <c r="R354" s="28">
        <v>0</v>
      </c>
      <c r="S354" s="28">
        <v>0</v>
      </c>
      <c r="T354" s="28">
        <v>0</v>
      </c>
      <c r="U354" s="3"/>
      <c r="V354" s="3"/>
      <c r="W354" s="28">
        <v>0</v>
      </c>
    </row>
    <row r="355" spans="1:23" x14ac:dyDescent="0.25">
      <c r="A355" s="4"/>
      <c r="B355" s="3" t="s">
        <v>9</v>
      </c>
      <c r="C355" s="3" t="s">
        <v>9</v>
      </c>
      <c r="D355" s="3"/>
      <c r="E355" s="28">
        <v>0</v>
      </c>
      <c r="F355" s="28"/>
      <c r="G355" s="28">
        <v>0</v>
      </c>
      <c r="H355" s="28">
        <v>0</v>
      </c>
      <c r="I355" s="28">
        <v>0</v>
      </c>
      <c r="J355" s="28">
        <v>0</v>
      </c>
      <c r="K355" s="28">
        <v>0</v>
      </c>
      <c r="L355" s="28">
        <v>0</v>
      </c>
      <c r="M355" s="28">
        <v>0</v>
      </c>
      <c r="N355" s="28">
        <v>0</v>
      </c>
      <c r="O355" s="28">
        <v>0</v>
      </c>
      <c r="P355" s="28">
        <v>0</v>
      </c>
      <c r="Q355" s="3"/>
      <c r="R355" s="28">
        <v>0</v>
      </c>
      <c r="S355" s="28">
        <v>0</v>
      </c>
      <c r="T355" s="28">
        <v>0</v>
      </c>
      <c r="U355" s="3"/>
      <c r="V355" s="3"/>
      <c r="W355" s="28">
        <v>0</v>
      </c>
    </row>
    <row r="356" spans="1:23" x14ac:dyDescent="0.25">
      <c r="A356" s="4"/>
      <c r="B356" s="3" t="s">
        <v>9</v>
      </c>
      <c r="C356" s="3" t="s">
        <v>9</v>
      </c>
      <c r="D356" s="3"/>
      <c r="E356" s="28">
        <v>0</v>
      </c>
      <c r="F356" s="28"/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8">
        <v>0</v>
      </c>
      <c r="M356" s="28">
        <v>0</v>
      </c>
      <c r="N356" s="28">
        <v>0</v>
      </c>
      <c r="O356" s="28">
        <v>0</v>
      </c>
      <c r="P356" s="28">
        <v>0</v>
      </c>
      <c r="Q356" s="3"/>
      <c r="R356" s="28">
        <v>0</v>
      </c>
      <c r="S356" s="28">
        <v>0</v>
      </c>
      <c r="T356" s="28">
        <v>0</v>
      </c>
      <c r="U356" s="3"/>
      <c r="V356" s="3"/>
      <c r="W356" s="28">
        <v>0</v>
      </c>
    </row>
    <row r="357" spans="1:23" x14ac:dyDescent="0.25">
      <c r="A357" s="4"/>
      <c r="B357" s="3" t="s">
        <v>9</v>
      </c>
      <c r="C357" s="3" t="s">
        <v>9</v>
      </c>
      <c r="D357" s="3"/>
      <c r="E357" s="28">
        <v>0</v>
      </c>
      <c r="F357" s="28"/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  <c r="Q357" s="3"/>
      <c r="R357" s="28">
        <v>0</v>
      </c>
      <c r="S357" s="28">
        <v>0</v>
      </c>
      <c r="T357" s="28">
        <v>0</v>
      </c>
      <c r="U357" s="3"/>
      <c r="V357" s="3"/>
      <c r="W357" s="28">
        <v>0</v>
      </c>
    </row>
    <row r="358" spans="1:23" x14ac:dyDescent="0.25">
      <c r="A358" s="4"/>
      <c r="B358" s="3" t="s">
        <v>9</v>
      </c>
      <c r="C358" s="3" t="s">
        <v>9</v>
      </c>
      <c r="D358" s="3"/>
      <c r="E358" s="28">
        <v>0</v>
      </c>
      <c r="F358" s="28"/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3"/>
      <c r="R358" s="28">
        <v>0</v>
      </c>
      <c r="S358" s="28">
        <v>0</v>
      </c>
      <c r="T358" s="28">
        <v>0</v>
      </c>
      <c r="U358" s="3"/>
      <c r="V358" s="3"/>
      <c r="W358" s="28">
        <v>0</v>
      </c>
    </row>
    <row r="359" spans="1:23" x14ac:dyDescent="0.25">
      <c r="A359" s="7"/>
      <c r="B359" s="8" t="s">
        <v>9</v>
      </c>
      <c r="C359" s="8" t="s">
        <v>9</v>
      </c>
      <c r="D359" s="8"/>
      <c r="E359" s="29">
        <v>0</v>
      </c>
      <c r="F359" s="29"/>
      <c r="G359" s="29">
        <v>0</v>
      </c>
      <c r="H359" s="29">
        <v>0</v>
      </c>
      <c r="I359" s="29">
        <v>0</v>
      </c>
      <c r="J359" s="29">
        <v>0</v>
      </c>
      <c r="K359" s="29">
        <v>0</v>
      </c>
      <c r="L359" s="29">
        <v>0</v>
      </c>
      <c r="M359" s="29">
        <v>0</v>
      </c>
      <c r="N359" s="29">
        <v>0</v>
      </c>
      <c r="O359" s="29">
        <v>0</v>
      </c>
      <c r="P359" s="29">
        <v>0</v>
      </c>
      <c r="Q359" s="3"/>
      <c r="R359" s="29">
        <v>0</v>
      </c>
      <c r="S359" s="29">
        <v>0</v>
      </c>
      <c r="T359" s="29">
        <v>0</v>
      </c>
      <c r="U359" s="3"/>
      <c r="V359" s="3"/>
      <c r="W359" s="29">
        <v>0</v>
      </c>
    </row>
    <row r="360" spans="1:23" x14ac:dyDescent="0.25">
      <c r="A360" s="4"/>
      <c r="B360" s="3" t="s">
        <v>9</v>
      </c>
      <c r="C360" s="3" t="s">
        <v>9</v>
      </c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4"/>
      <c r="B361" s="3" t="s">
        <v>9</v>
      </c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4">
        <v>27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4">
        <v>28</v>
      </c>
      <c r="B363" s="3"/>
      <c r="C363" s="5" t="s">
        <v>82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4">
        <v>29</v>
      </c>
      <c r="B364" s="3" t="s">
        <v>5</v>
      </c>
      <c r="C364" s="3" t="s">
        <v>6</v>
      </c>
      <c r="D364" s="3"/>
      <c r="E364" s="28">
        <v>2.4881E-2</v>
      </c>
      <c r="F364" s="28"/>
      <c r="G364" s="28">
        <v>3.4216999999999997E-2</v>
      </c>
      <c r="H364" s="28">
        <v>2.6242000000000001E-2</v>
      </c>
      <c r="I364" s="28">
        <v>2.1378000000000001E-2</v>
      </c>
      <c r="J364" s="28">
        <v>1.5332E-2</v>
      </c>
      <c r="K364" s="28">
        <v>1.7888000000000001E-2</v>
      </c>
      <c r="L364" s="28">
        <v>1.0213E-2</v>
      </c>
      <c r="M364" s="28">
        <v>3.408E-3</v>
      </c>
      <c r="N364" s="28">
        <v>2.52E-4</v>
      </c>
      <c r="O364" s="28">
        <v>3.6054999999999997E-2</v>
      </c>
      <c r="P364" s="28">
        <v>3.0630000000000001E-2</v>
      </c>
      <c r="Q364" s="3"/>
      <c r="R364" s="28">
        <v>1.6660999999999999E-2</v>
      </c>
      <c r="S364" s="28">
        <v>4.7829000000000003E-2</v>
      </c>
      <c r="T364" s="28">
        <v>3.0882E-2</v>
      </c>
      <c r="U364" s="3"/>
      <c r="V364" s="3"/>
      <c r="W364" s="28">
        <v>1.6759E-2</v>
      </c>
    </row>
    <row r="365" spans="1:23" x14ac:dyDescent="0.25">
      <c r="A365" s="4">
        <v>30</v>
      </c>
      <c r="B365" s="3" t="s">
        <v>5</v>
      </c>
      <c r="C365" s="3" t="s">
        <v>7</v>
      </c>
      <c r="D365" s="3"/>
      <c r="E365" s="28">
        <v>5.3956999999999998E-2</v>
      </c>
      <c r="F365" s="28"/>
      <c r="G365" s="28">
        <v>5.9299999999999999E-2</v>
      </c>
      <c r="H365" s="28">
        <v>5.9299999999999999E-2</v>
      </c>
      <c r="I365" s="28">
        <v>5.9299999999999999E-2</v>
      </c>
      <c r="J365" s="28">
        <v>5.9299999999999999E-2</v>
      </c>
      <c r="K365" s="28">
        <v>5.9299999999999999E-2</v>
      </c>
      <c r="L365" s="28">
        <v>5.2469999999999999E-3</v>
      </c>
      <c r="M365" s="28">
        <v>5.9299999999999999E-2</v>
      </c>
      <c r="N365" s="28">
        <v>5.2469999999999999E-3</v>
      </c>
      <c r="O365" s="28">
        <v>5.9299999999999999E-2</v>
      </c>
      <c r="P365" s="28">
        <v>5.9299999999999999E-2</v>
      </c>
      <c r="Q365" s="3"/>
      <c r="R365" s="28">
        <v>5.9299999999999999E-2</v>
      </c>
      <c r="S365" s="28">
        <v>5.9299999999999999E-2</v>
      </c>
      <c r="T365" s="28">
        <v>5.9299999999999999E-2</v>
      </c>
      <c r="U365" s="3"/>
      <c r="V365" s="3"/>
      <c r="W365" s="28">
        <v>5.9299999999999999E-2</v>
      </c>
    </row>
    <row r="366" spans="1:23" x14ac:dyDescent="0.25">
      <c r="A366" s="4">
        <v>31</v>
      </c>
      <c r="B366" s="3" t="s">
        <v>5</v>
      </c>
      <c r="C366" s="3" t="s">
        <v>8</v>
      </c>
      <c r="D366" s="3"/>
      <c r="E366" s="28">
        <v>5.9369999999999996E-3</v>
      </c>
      <c r="F366" s="28"/>
      <c r="G366" s="28">
        <v>9.8919999999999998E-3</v>
      </c>
      <c r="H366" s="28">
        <v>3.7390000000000001E-3</v>
      </c>
      <c r="I366" s="28">
        <v>8.8999999999999995E-4</v>
      </c>
      <c r="J366" s="28">
        <v>5.1099999999999995E-4</v>
      </c>
      <c r="K366" s="28">
        <v>3.5249999999999999E-3</v>
      </c>
      <c r="L366" s="28">
        <v>-1.928E-3</v>
      </c>
      <c r="M366" s="28">
        <v>4.8799999999999999E-4</v>
      </c>
      <c r="N366" s="28">
        <v>2.5500000000000002E-4</v>
      </c>
      <c r="O366" s="28">
        <v>0.14490700000000001</v>
      </c>
      <c r="P366" s="28">
        <v>3.6999999999999999E-4</v>
      </c>
      <c r="Q366" s="3"/>
      <c r="R366" s="28">
        <v>3.0360000000000001E-3</v>
      </c>
      <c r="S366" s="28">
        <v>2.5019999999999999E-3</v>
      </c>
      <c r="T366" s="28">
        <v>9.1739999999999999E-3</v>
      </c>
      <c r="U366" s="3"/>
      <c r="V366" s="3"/>
      <c r="W366" s="28">
        <v>3.0339999999999998E-3</v>
      </c>
    </row>
    <row r="367" spans="1:23" x14ac:dyDescent="0.25">
      <c r="A367" s="4">
        <v>32</v>
      </c>
      <c r="B367" s="3" t="s">
        <v>9</v>
      </c>
      <c r="C367" s="3" t="s">
        <v>9</v>
      </c>
      <c r="D367" s="3"/>
      <c r="E367" s="28">
        <v>0</v>
      </c>
      <c r="F367" s="28"/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3"/>
      <c r="R367" s="28">
        <v>0</v>
      </c>
      <c r="S367" s="28">
        <v>0</v>
      </c>
      <c r="T367" s="28">
        <v>0</v>
      </c>
      <c r="U367" s="3"/>
      <c r="V367" s="3"/>
      <c r="W367" s="28">
        <v>0</v>
      </c>
    </row>
    <row r="368" spans="1:23" x14ac:dyDescent="0.25">
      <c r="A368" s="4">
        <v>33</v>
      </c>
      <c r="B368" s="3" t="s">
        <v>9</v>
      </c>
      <c r="C368" s="3" t="s">
        <v>9</v>
      </c>
      <c r="D368" s="3"/>
      <c r="E368" s="28">
        <v>0</v>
      </c>
      <c r="F368" s="28"/>
      <c r="G368" s="28">
        <v>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28">
        <v>0</v>
      </c>
      <c r="O368" s="28">
        <v>0</v>
      </c>
      <c r="P368" s="28">
        <v>0</v>
      </c>
      <c r="Q368" s="3"/>
      <c r="R368" s="28">
        <v>0</v>
      </c>
      <c r="S368" s="28">
        <v>0</v>
      </c>
      <c r="T368" s="28">
        <v>0</v>
      </c>
      <c r="U368" s="3"/>
      <c r="V368" s="3"/>
      <c r="W368" s="28">
        <v>0</v>
      </c>
    </row>
    <row r="369" spans="1:23" x14ac:dyDescent="0.25">
      <c r="A369" s="4">
        <v>34</v>
      </c>
      <c r="B369" s="3" t="s">
        <v>9</v>
      </c>
      <c r="C369" s="3" t="s">
        <v>9</v>
      </c>
      <c r="D369" s="3"/>
      <c r="E369" s="28">
        <v>0</v>
      </c>
      <c r="F369" s="28"/>
      <c r="G369" s="28">
        <v>0</v>
      </c>
      <c r="H369" s="28">
        <v>0</v>
      </c>
      <c r="I369" s="28">
        <v>0</v>
      </c>
      <c r="J369" s="28">
        <v>0</v>
      </c>
      <c r="K369" s="28">
        <v>0</v>
      </c>
      <c r="L369" s="28">
        <v>0</v>
      </c>
      <c r="M369" s="28">
        <v>0</v>
      </c>
      <c r="N369" s="28">
        <v>0</v>
      </c>
      <c r="O369" s="28">
        <v>0</v>
      </c>
      <c r="P369" s="28">
        <v>0</v>
      </c>
      <c r="Q369" s="3"/>
      <c r="R369" s="28">
        <v>0</v>
      </c>
      <c r="S369" s="28">
        <v>0</v>
      </c>
      <c r="T369" s="28">
        <v>0</v>
      </c>
      <c r="U369" s="3"/>
      <c r="V369" s="3"/>
      <c r="W369" s="28">
        <v>0</v>
      </c>
    </row>
    <row r="370" spans="1:23" x14ac:dyDescent="0.25">
      <c r="A370" s="7">
        <v>35</v>
      </c>
      <c r="B370" s="8"/>
      <c r="C370" s="8" t="s">
        <v>15</v>
      </c>
      <c r="D370" s="8"/>
      <c r="E370" s="29">
        <v>8.4775000000000003E-2</v>
      </c>
      <c r="F370" s="29"/>
      <c r="G370" s="29">
        <v>0.103408</v>
      </c>
      <c r="H370" s="29">
        <v>8.9280999999999999E-2</v>
      </c>
      <c r="I370" s="29">
        <v>8.1568000000000002E-2</v>
      </c>
      <c r="J370" s="29">
        <v>7.5143000000000001E-2</v>
      </c>
      <c r="K370" s="29">
        <v>8.0712999999999993E-2</v>
      </c>
      <c r="L370" s="29">
        <v>1.3533E-2</v>
      </c>
      <c r="M370" s="29">
        <v>6.3195000000000001E-2</v>
      </c>
      <c r="N370" s="29">
        <v>5.7540000000000004E-3</v>
      </c>
      <c r="O370" s="29">
        <v>0.240262</v>
      </c>
      <c r="P370" s="29">
        <v>9.0300000000000005E-2</v>
      </c>
      <c r="Q370" s="3"/>
      <c r="R370" s="29">
        <v>7.8996999999999998E-2</v>
      </c>
      <c r="S370" s="29">
        <v>0.10963100000000001</v>
      </c>
      <c r="T370" s="29">
        <v>9.9356E-2</v>
      </c>
      <c r="U370" s="3"/>
      <c r="V370" s="3"/>
      <c r="W370" s="29">
        <v>7.9092999999999997E-2</v>
      </c>
    </row>
    <row r="371" spans="1:23" x14ac:dyDescent="0.25">
      <c r="A371" s="4">
        <v>36</v>
      </c>
      <c r="B371" s="3" t="s">
        <v>5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7">
        <v>37</v>
      </c>
      <c r="B372" s="8"/>
      <c r="C372" s="8" t="s">
        <v>86</v>
      </c>
      <c r="D372" s="8"/>
      <c r="E372" s="30">
        <v>24444937399.34943</v>
      </c>
      <c r="F372" s="30"/>
      <c r="G372" s="30">
        <v>11476152247.161776</v>
      </c>
      <c r="H372" s="30">
        <v>2915955626.4103169</v>
      </c>
      <c r="I372" s="30">
        <v>3242765959.9604325</v>
      </c>
      <c r="J372" s="30">
        <v>2092770306.5275679</v>
      </c>
      <c r="K372" s="30">
        <v>1587518179.2683547</v>
      </c>
      <c r="L372" s="30">
        <v>350081232.79927498</v>
      </c>
      <c r="M372" s="30">
        <v>630228919.26662493</v>
      </c>
      <c r="N372" s="30">
        <v>2066150549.7926297</v>
      </c>
      <c r="O372" s="30">
        <v>75887375.026475519</v>
      </c>
      <c r="P372" s="30">
        <v>7427003.1359829875</v>
      </c>
      <c r="Q372" s="3"/>
      <c r="R372" s="30">
        <v>1456029850.0547175</v>
      </c>
      <c r="S372" s="30">
        <v>4597572.0317007378</v>
      </c>
      <c r="T372" s="30">
        <v>126890757.18193617</v>
      </c>
      <c r="U372" s="3"/>
      <c r="V372" s="3"/>
      <c r="W372" s="30">
        <v>1460627422.0864184</v>
      </c>
    </row>
    <row r="373" spans="1:2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5" t="s">
        <v>87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3" t="s">
        <v>88</v>
      </c>
      <c r="D378" s="3"/>
      <c r="E378" s="6">
        <v>849946.06749000004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3" t="s">
        <v>89</v>
      </c>
      <c r="D379" s="3"/>
      <c r="E379" s="6">
        <v>200482.62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3" t="s">
        <v>90</v>
      </c>
      <c r="D380" s="3"/>
      <c r="E380" s="6">
        <v>3849867.7518600002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3" t="s">
        <v>91</v>
      </c>
      <c r="D381" s="3"/>
      <c r="E381" s="6">
        <v>20021597.81154</v>
      </c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thickBot="1" x14ac:dyDescent="0.3">
      <c r="A382" s="3"/>
      <c r="B382" s="3"/>
      <c r="C382" s="14" t="s">
        <v>92</v>
      </c>
      <c r="D382" s="14"/>
      <c r="E382" s="15">
        <v>24921894.250890002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thickTop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3" t="s">
        <v>93</v>
      </c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3" t="s">
        <v>94</v>
      </c>
      <c r="D385" s="3"/>
      <c r="E385" s="6">
        <v>16958952.817367498</v>
      </c>
      <c r="F385" s="6"/>
      <c r="G385" s="6">
        <v>15015160.314208854</v>
      </c>
      <c r="H385" s="6">
        <v>1080069.5070909716</v>
      </c>
      <c r="I385" s="6">
        <v>174629.9454600178</v>
      </c>
      <c r="J385" s="6">
        <v>272644.09992099757</v>
      </c>
      <c r="K385" s="6">
        <v>373242.03424914565</v>
      </c>
      <c r="L385" s="6">
        <v>0</v>
      </c>
      <c r="M385" s="6">
        <v>0</v>
      </c>
      <c r="N385" s="6">
        <v>0</v>
      </c>
      <c r="O385" s="6">
        <v>43206.916437510416</v>
      </c>
      <c r="P385" s="6">
        <v>0</v>
      </c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3" t="s">
        <v>95</v>
      </c>
      <c r="D386" s="3"/>
      <c r="E386" s="6">
        <v>7659023.8861585977</v>
      </c>
      <c r="F386" s="6"/>
      <c r="G386" s="6">
        <v>4110866.6102410005</v>
      </c>
      <c r="H386" s="6">
        <v>1009548.9751059518</v>
      </c>
      <c r="I386" s="6">
        <v>1085754.8688252347</v>
      </c>
      <c r="J386" s="6">
        <v>671595.96503823076</v>
      </c>
      <c r="K386" s="6">
        <v>523724.27656581957</v>
      </c>
      <c r="L386" s="6">
        <v>5872.7953781355172</v>
      </c>
      <c r="M386" s="6">
        <v>193361.66665813822</v>
      </c>
      <c r="N386" s="6">
        <v>13564.871954850938</v>
      </c>
      <c r="O386" s="6">
        <v>42064.017904934321</v>
      </c>
      <c r="P386" s="6">
        <v>2669.838486302142</v>
      </c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3" t="s">
        <v>96</v>
      </c>
      <c r="D387" s="3"/>
      <c r="E387" s="6">
        <v>78283037.973867416</v>
      </c>
      <c r="F387" s="6"/>
      <c r="G387" s="6">
        <v>44731646.559873953</v>
      </c>
      <c r="H387" s="6">
        <v>9886096.4789660815</v>
      </c>
      <c r="I387" s="6">
        <v>9941776.8925233036</v>
      </c>
      <c r="J387" s="6">
        <v>5912595.122904473</v>
      </c>
      <c r="K387" s="6">
        <v>4826499.8546763426</v>
      </c>
      <c r="L387" s="6">
        <v>210137.15900146257</v>
      </c>
      <c r="M387" s="6">
        <v>1611474.8394810134</v>
      </c>
      <c r="N387" s="6">
        <v>466960.65592906188</v>
      </c>
      <c r="O387" s="6">
        <v>670488.11008586362</v>
      </c>
      <c r="P387" s="6">
        <v>25362.300425876834</v>
      </c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3" t="s">
        <v>97</v>
      </c>
      <c r="D388" s="3"/>
      <c r="E388" s="6">
        <v>75069264.462338105</v>
      </c>
      <c r="F388" s="6"/>
      <c r="G388" s="6">
        <v>43333837.355182514</v>
      </c>
      <c r="H388" s="6">
        <v>9017769.0013314169</v>
      </c>
      <c r="I388" s="6">
        <v>9337017.3112897687</v>
      </c>
      <c r="J388" s="6">
        <v>5294832.9084064467</v>
      </c>
      <c r="K388" s="6">
        <v>4522968.3778156629</v>
      </c>
      <c r="L388" s="6">
        <v>437188.70988344937</v>
      </c>
      <c r="M388" s="6">
        <v>1365384.4365117615</v>
      </c>
      <c r="N388" s="6">
        <v>938039.82432733709</v>
      </c>
      <c r="O388" s="6">
        <v>797326.78240410541</v>
      </c>
      <c r="P388" s="6">
        <v>24899.755185643353</v>
      </c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3"/>
      <c r="D389" s="3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3" t="s">
        <v>94</v>
      </c>
      <c r="D390" s="3"/>
      <c r="E390" s="6">
        <v>849946.06748999993</v>
      </c>
      <c r="F390" s="6"/>
      <c r="G390" s="6">
        <v>752527.38770074362</v>
      </c>
      <c r="H390" s="6">
        <v>54130.749702170186</v>
      </c>
      <c r="I390" s="6">
        <v>8752.0754971223032</v>
      </c>
      <c r="J390" s="6">
        <v>13664.333113474273</v>
      </c>
      <c r="K390" s="6">
        <v>18706.084193308881</v>
      </c>
      <c r="L390" s="6">
        <v>0</v>
      </c>
      <c r="M390" s="6">
        <v>0</v>
      </c>
      <c r="N390" s="6">
        <v>0</v>
      </c>
      <c r="O390" s="6">
        <v>2165.4372831807632</v>
      </c>
      <c r="P390" s="6">
        <v>0</v>
      </c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3" t="s">
        <v>95</v>
      </c>
      <c r="D391" s="3"/>
      <c r="E391" s="6">
        <v>200482.62000000002</v>
      </c>
      <c r="F391" s="6"/>
      <c r="G391" s="6">
        <v>107606.05016274375</v>
      </c>
      <c r="H391" s="6">
        <v>26425.955390128536</v>
      </c>
      <c r="I391" s="6">
        <v>28420.720971143855</v>
      </c>
      <c r="J391" s="6">
        <v>17579.696923993219</v>
      </c>
      <c r="K391" s="6">
        <v>13709.007398876505</v>
      </c>
      <c r="L391" s="6">
        <v>153.72630006550662</v>
      </c>
      <c r="M391" s="6">
        <v>5061.4352579899323</v>
      </c>
      <c r="N391" s="6">
        <v>355.07410733993942</v>
      </c>
      <c r="O391" s="6">
        <v>1101.0677917519574</v>
      </c>
      <c r="P391" s="6">
        <v>69.885695966819412</v>
      </c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3" t="s">
        <v>96</v>
      </c>
      <c r="D392" s="3"/>
      <c r="E392" s="6">
        <v>3849867.7518600002</v>
      </c>
      <c r="F392" s="6"/>
      <c r="G392" s="6">
        <v>2199849.7763454937</v>
      </c>
      <c r="H392" s="6">
        <v>486186.59943746077</v>
      </c>
      <c r="I392" s="6">
        <v>488924.89669970726</v>
      </c>
      <c r="J392" s="6">
        <v>290774.47532214236</v>
      </c>
      <c r="K392" s="6">
        <v>237361.58720715847</v>
      </c>
      <c r="L392" s="6">
        <v>10334.298372238312</v>
      </c>
      <c r="M392" s="6">
        <v>79250.437617440737</v>
      </c>
      <c r="N392" s="6">
        <v>22964.575943626667</v>
      </c>
      <c r="O392" s="6">
        <v>32973.816804181959</v>
      </c>
      <c r="P392" s="6">
        <v>1247.2881105503752</v>
      </c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3" t="s">
        <v>97</v>
      </c>
      <c r="D393" s="3"/>
      <c r="E393" s="6">
        <v>20021597.81154</v>
      </c>
      <c r="F393" s="6"/>
      <c r="G393" s="6">
        <v>11557495.192875238</v>
      </c>
      <c r="H393" s="6">
        <v>2405114.0689224615</v>
      </c>
      <c r="I393" s="6">
        <v>2490260.2510487931</v>
      </c>
      <c r="J393" s="6">
        <v>1412176.0181173177</v>
      </c>
      <c r="K393" s="6">
        <v>1206313.3217506181</v>
      </c>
      <c r="L393" s="6">
        <v>116601.86868387279</v>
      </c>
      <c r="M393" s="6">
        <v>364159.39654889773</v>
      </c>
      <c r="N393" s="6">
        <v>250183.03067711482</v>
      </c>
      <c r="O393" s="6">
        <v>212653.69090799079</v>
      </c>
      <c r="P393" s="6">
        <v>6640.9720076965759</v>
      </c>
      <c r="Q393" s="3"/>
      <c r="R393" s="3"/>
      <c r="S393" s="3"/>
      <c r="T393" s="3"/>
      <c r="U393" s="3"/>
      <c r="V393" s="3"/>
      <c r="W393" s="3"/>
    </row>
    <row r="394" spans="1:23" ht="15.75" thickBot="1" x14ac:dyDescent="0.3">
      <c r="A394" s="3"/>
      <c r="B394" s="3"/>
      <c r="C394" s="14" t="s">
        <v>92</v>
      </c>
      <c r="D394" s="31"/>
      <c r="E394" s="31">
        <v>24921894.250890002</v>
      </c>
      <c r="F394" s="31">
        <v>0</v>
      </c>
      <c r="G394" s="31">
        <v>14617478.407084219</v>
      </c>
      <c r="H394" s="31">
        <v>2971857.373452221</v>
      </c>
      <c r="I394" s="31">
        <v>3016357.9442167664</v>
      </c>
      <c r="J394" s="31">
        <v>1734194.5234769275</v>
      </c>
      <c r="K394" s="31">
        <v>1476090.0005499618</v>
      </c>
      <c r="L394" s="31">
        <v>127089.8933561766</v>
      </c>
      <c r="M394" s="31">
        <v>448471.26942432841</v>
      </c>
      <c r="N394" s="31">
        <v>273502.68072808144</v>
      </c>
      <c r="O394" s="31">
        <v>248894.01278710546</v>
      </c>
      <c r="P394" s="31">
        <v>7958.1458142137708</v>
      </c>
      <c r="Q394" s="3"/>
      <c r="R394" s="3"/>
      <c r="S394" s="3"/>
      <c r="T394" s="3"/>
      <c r="U394" s="3"/>
      <c r="V394" s="3"/>
      <c r="W394" s="3"/>
    </row>
    <row r="395" spans="1:23" ht="15.75" thickTop="1" x14ac:dyDescent="0.25">
      <c r="A395" s="3"/>
      <c r="B395" s="3"/>
      <c r="C395" s="3"/>
      <c r="D395" s="3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3"/>
      <c r="R395" s="3"/>
      <c r="S395" s="3"/>
      <c r="T395" s="3"/>
      <c r="U395" s="3"/>
      <c r="V395" s="3"/>
      <c r="W395" s="3"/>
    </row>
    <row r="396" spans="1:23" ht="15.75" thickBot="1" x14ac:dyDescent="0.3">
      <c r="A396" s="3"/>
      <c r="B396" s="3"/>
      <c r="C396" s="14" t="s">
        <v>98</v>
      </c>
      <c r="D396" s="14"/>
      <c r="E396" s="15">
        <v>0</v>
      </c>
      <c r="F396" s="15"/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3"/>
      <c r="R396" s="3"/>
      <c r="S396" s="3"/>
      <c r="T396" s="3"/>
      <c r="U396" s="3"/>
      <c r="V396" s="3"/>
      <c r="W396" s="3"/>
    </row>
    <row r="397" spans="1:23" ht="15.75" thickTop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</sheetData>
  <mergeCells count="16">
    <mergeCell ref="A264:P264"/>
    <mergeCell ref="A265:P265"/>
    <mergeCell ref="A266:P266"/>
    <mergeCell ref="A267:P267"/>
    <mergeCell ref="A48:P48"/>
    <mergeCell ref="A49:P49"/>
    <mergeCell ref="A156:P156"/>
    <mergeCell ref="A157:P157"/>
    <mergeCell ref="A158:P158"/>
    <mergeCell ref="A159:P159"/>
    <mergeCell ref="A47:P47"/>
    <mergeCell ref="A1:P1"/>
    <mergeCell ref="A2:P2"/>
    <mergeCell ref="A3:P3"/>
    <mergeCell ref="C31:H31"/>
    <mergeCell ref="A46:P46"/>
  </mergeCells>
  <conditionalFormatting sqref="E44 G44:P44 R44:T44">
    <cfRule type="cellIs" dxfId="3" priority="3" stopIfTrue="1" operator="lessThan">
      <formula>0.95</formula>
    </cfRule>
    <cfRule type="cellIs" dxfId="2" priority="4" stopIfTrue="1" operator="greaterThan">
      <formula>1.05</formula>
    </cfRule>
  </conditionalFormatting>
  <conditionalFormatting sqref="W44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9DC562-992C-4B36-9E21-1BA84102A41A}"/>
</file>

<file path=customXml/itemProps2.xml><?xml version="1.0" encoding="utf-8"?>
<ds:datastoreItem xmlns:ds="http://schemas.openxmlformats.org/officeDocument/2006/customXml" ds:itemID="{91BD95E4-BE19-46FB-ADBD-90D970D0BDB6}"/>
</file>

<file path=customXml/itemProps3.xml><?xml version="1.0" encoding="utf-8"?>
<ds:datastoreItem xmlns:ds="http://schemas.openxmlformats.org/officeDocument/2006/customXml" ds:itemID="{2C03F4DF-A4F5-496F-960F-6AFDDF027520}"/>
</file>

<file path=customXml/itemProps4.xml><?xml version="1.0" encoding="utf-8"?>
<ds:datastoreItem xmlns:ds="http://schemas.openxmlformats.org/officeDocument/2006/customXml" ds:itemID="{3890C6EA-4A34-4E28-9CE1-BB14D1379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Exh BDJ-6</vt:lpstr>
      <vt:lpstr>COS Summary Scenarios ====&gt;</vt:lpstr>
      <vt:lpstr>Peak Credit (Rebuttal)</vt:lpstr>
      <vt:lpstr>RFPC (Rebuttal)</vt:lpstr>
      <vt:lpstr>Fixed Method (Rebuttal)</vt:lpstr>
      <vt:lpstr>Peak Credit (Supplemental)</vt:lpstr>
      <vt:lpstr>'Exh BDJ-6'!Print_Area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2020-01-10T19:48:25Z</cp:lastPrinted>
  <dcterms:created xsi:type="dcterms:W3CDTF">2019-12-19T15:56:53Z</dcterms:created>
  <dcterms:modified xsi:type="dcterms:W3CDTF">2020-02-27T17:39:06Z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