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505" windowHeight="6600" activeTab="0"/>
  </bookViews>
  <sheets>
    <sheet name="Summary" sheetId="1" r:id="rId1"/>
  </sheets>
  <definedNames>
    <definedName name="_xlnm.Print_Area" localSheetId="0">'Summary'!$A$1:$G$35</definedName>
  </definedNames>
  <calcPr fullCalcOnLoad="1"/>
</workbook>
</file>

<file path=xl/sharedStrings.xml><?xml version="1.0" encoding="utf-8"?>
<sst xmlns="http://schemas.openxmlformats.org/spreadsheetml/2006/main" count="68" uniqueCount="15">
  <si>
    <t>Washington Drop Length Data - Urban WCs Only</t>
  </si>
  <si>
    <t>Washington Drop Length Data - Rural WCs Only</t>
  </si>
  <si>
    <t>Washington Drop Length Data - Unmarked WCs Only</t>
  </si>
  <si>
    <t>Washington Drop Length Data - Total</t>
  </si>
  <si>
    <t>Percent of</t>
  </si>
  <si>
    <t>Total Lines</t>
  </si>
  <si>
    <t>Outstate</t>
  </si>
  <si>
    <t>Capped</t>
  </si>
  <si>
    <t>West</t>
  </si>
  <si>
    <t>Quantity</t>
  </si>
  <si>
    <t>Total Ft</t>
  </si>
  <si>
    <t>Actual</t>
  </si>
  <si>
    <t>Average</t>
  </si>
  <si>
    <t>Southeast</t>
  </si>
  <si>
    <t>Total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</si>
</sst>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5">
    <font>
      <sz val="10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9" fontId="1" fillId="0" borderId="0" xfId="19" applyFont="1" applyAlignment="1">
      <alignment/>
    </xf>
    <xf numFmtId="9" fontId="3" fillId="0" borderId="0" xfId="19" applyFont="1" applyAlignment="1">
      <alignment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57421875" style="1" customWidth="1"/>
    <col min="2" max="2" width="9.140625" style="1" customWidth="1"/>
    <col min="3" max="3" width="11.7109375" style="1" customWidth="1"/>
    <col min="4" max="4" width="11.421875" style="1" customWidth="1"/>
    <col min="5" max="5" width="11.00390625" style="1" customWidth="1"/>
    <col min="6" max="6" width="9.140625" style="1" customWidth="1"/>
    <col min="7" max="7" width="10.57421875" style="1" customWidth="1"/>
    <col min="8" max="16384" width="9.140625" style="1" customWidth="1"/>
  </cols>
  <sheetData>
    <row r="1" ht="12.75">
      <c r="A1" s="2" t="s">
        <v>3</v>
      </c>
    </row>
    <row r="3" spans="3:7" ht="12.75">
      <c r="C3" s="4" t="s">
        <v>11</v>
      </c>
      <c r="D3" s="4"/>
      <c r="E3" s="4" t="s">
        <v>7</v>
      </c>
      <c r="F3" s="4"/>
      <c r="G3" s="4" t="s">
        <v>4</v>
      </c>
    </row>
    <row r="4" spans="2:7" ht="12.75">
      <c r="B4" s="5" t="s">
        <v>9</v>
      </c>
      <c r="C4" s="5" t="s">
        <v>10</v>
      </c>
      <c r="D4" s="5" t="s">
        <v>12</v>
      </c>
      <c r="E4" s="5" t="s">
        <v>10</v>
      </c>
      <c r="F4" s="5" t="s">
        <v>12</v>
      </c>
      <c r="G4" s="5" t="s">
        <v>5</v>
      </c>
    </row>
    <row r="5" spans="1:6" ht="12.75">
      <c r="A5" s="1" t="s">
        <v>8</v>
      </c>
      <c r="B5" s="3" t="e">
        <f>#REF!</f>
        <v>#REF!</v>
      </c>
      <c r="C5" s="3" t="e">
        <f>#REF!</f>
        <v>#REF!</v>
      </c>
      <c r="D5" s="3" t="e">
        <f>C5/B5</f>
        <v>#REF!</v>
      </c>
      <c r="E5" s="3" t="e">
        <f>#REF!</f>
        <v>#REF!</v>
      </c>
      <c r="F5" s="3" t="e">
        <f>E5/B5</f>
        <v>#REF!</v>
      </c>
    </row>
    <row r="6" spans="1:6" ht="12.75">
      <c r="A6" s="1" t="s">
        <v>6</v>
      </c>
      <c r="B6" s="3" t="e">
        <f>#REF!</f>
        <v>#REF!</v>
      </c>
      <c r="C6" s="3" t="e">
        <f>#REF!</f>
        <v>#REF!</v>
      </c>
      <c r="D6" s="3" t="e">
        <f>C6/B6</f>
        <v>#REF!</v>
      </c>
      <c r="E6" s="3" t="e">
        <f>#REF!</f>
        <v>#REF!</v>
      </c>
      <c r="F6" s="3" t="e">
        <f>E6/B6</f>
        <v>#REF!</v>
      </c>
    </row>
    <row r="7" spans="1:6" ht="12.75">
      <c r="A7" s="6" t="s">
        <v>13</v>
      </c>
      <c r="B7" s="7" t="e">
        <f>#REF!</f>
        <v>#REF!</v>
      </c>
      <c r="C7" s="7" t="e">
        <f>#REF!</f>
        <v>#REF!</v>
      </c>
      <c r="D7" s="7" t="e">
        <f>C7/B7</f>
        <v>#REF!</v>
      </c>
      <c r="E7" s="7" t="e">
        <f>#REF!</f>
        <v>#REF!</v>
      </c>
      <c r="F7" s="7" t="e">
        <f>E7/B7</f>
        <v>#REF!</v>
      </c>
    </row>
    <row r="8" spans="1:6" ht="12.75">
      <c r="A8" s="1" t="s">
        <v>14</v>
      </c>
      <c r="B8" s="3" t="e">
        <f>SUM(B5:B7)</f>
        <v>#REF!</v>
      </c>
      <c r="C8" s="3" t="e">
        <f>SUM(C5:C7)</f>
        <v>#REF!</v>
      </c>
      <c r="D8" s="10" t="e">
        <f>C8/B8</f>
        <v>#REF!</v>
      </c>
      <c r="E8" s="3" t="e">
        <f>SUM(E5:E7)</f>
        <v>#REF!</v>
      </c>
      <c r="F8" s="10" t="e">
        <f>E8/B8</f>
        <v>#REF!</v>
      </c>
    </row>
    <row r="10" ht="12.75">
      <c r="A10" s="2" t="s">
        <v>0</v>
      </c>
    </row>
    <row r="12" spans="3:7" ht="12.75">
      <c r="C12" s="4" t="s">
        <v>11</v>
      </c>
      <c r="D12" s="4"/>
      <c r="E12" s="4" t="s">
        <v>7</v>
      </c>
      <c r="F12" s="4"/>
      <c r="G12" s="4" t="s">
        <v>4</v>
      </c>
    </row>
    <row r="13" spans="2:7" ht="12.75">
      <c r="B13" s="5" t="s">
        <v>9</v>
      </c>
      <c r="C13" s="5" t="s">
        <v>10</v>
      </c>
      <c r="D13" s="5" t="s">
        <v>12</v>
      </c>
      <c r="E13" s="5" t="s">
        <v>10</v>
      </c>
      <c r="F13" s="5" t="s">
        <v>12</v>
      </c>
      <c r="G13" s="5" t="s">
        <v>5</v>
      </c>
    </row>
    <row r="14" spans="1:7" ht="12.75">
      <c r="A14" s="1" t="s">
        <v>8</v>
      </c>
      <c r="B14" s="3">
        <v>1750</v>
      </c>
      <c r="C14" s="3">
        <v>227993</v>
      </c>
      <c r="D14" s="3">
        <v>130.2817142857143</v>
      </c>
      <c r="E14" s="3">
        <v>219426</v>
      </c>
      <c r="F14" s="3">
        <v>125.38628571428572</v>
      </c>
      <c r="G14" s="8" t="e">
        <f>B14/$B$5</f>
        <v>#REF!</v>
      </c>
    </row>
    <row r="15" spans="1:7" ht="12.75">
      <c r="A15" s="1" t="s">
        <v>6</v>
      </c>
      <c r="B15" s="3">
        <v>2537</v>
      </c>
      <c r="C15" s="3">
        <v>466275</v>
      </c>
      <c r="D15" s="3">
        <v>183.7899093417422</v>
      </c>
      <c r="E15" s="3">
        <v>421147</v>
      </c>
      <c r="F15" s="3">
        <v>166.00197083169098</v>
      </c>
      <c r="G15" s="8" t="e">
        <f>B15/$B$6</f>
        <v>#REF!</v>
      </c>
    </row>
    <row r="16" spans="1:7" ht="12.75">
      <c r="A16" s="6" t="s">
        <v>13</v>
      </c>
      <c r="B16" s="7">
        <v>224</v>
      </c>
      <c r="C16" s="7">
        <v>53251</v>
      </c>
      <c r="D16" s="7">
        <v>237.72767857142858</v>
      </c>
      <c r="E16" s="7">
        <v>43455</v>
      </c>
      <c r="F16" s="7">
        <v>193.99553571428572</v>
      </c>
      <c r="G16" s="9" t="e">
        <f>B16/$B$7</f>
        <v>#REF!</v>
      </c>
    </row>
    <row r="17" spans="1:7" ht="12.75">
      <c r="A17" s="1" t="s">
        <v>14</v>
      </c>
      <c r="B17" s="3">
        <v>4511</v>
      </c>
      <c r="C17" s="3">
        <v>747519</v>
      </c>
      <c r="D17" s="10">
        <v>165.71026379960097</v>
      </c>
      <c r="E17" s="3">
        <v>684028</v>
      </c>
      <c r="F17" s="10">
        <v>151.63555752604745</v>
      </c>
      <c r="G17" s="8" t="e">
        <f>B17/$B$8</f>
        <v>#REF!</v>
      </c>
    </row>
    <row r="19" ht="12.75">
      <c r="A19" s="2" t="s">
        <v>1</v>
      </c>
    </row>
    <row r="21" spans="3:7" ht="12.75">
      <c r="C21" s="4" t="s">
        <v>11</v>
      </c>
      <c r="D21" s="4"/>
      <c r="E21" s="4" t="s">
        <v>7</v>
      </c>
      <c r="F21" s="4"/>
      <c r="G21" s="4" t="s">
        <v>4</v>
      </c>
    </row>
    <row r="22" spans="2:7" ht="12.75">
      <c r="B22" s="5" t="s">
        <v>9</v>
      </c>
      <c r="C22" s="5" t="s">
        <v>10</v>
      </c>
      <c r="D22" s="5" t="s">
        <v>12</v>
      </c>
      <c r="E22" s="5" t="s">
        <v>10</v>
      </c>
      <c r="F22" s="5" t="s">
        <v>12</v>
      </c>
      <c r="G22" s="5" t="s">
        <v>5</v>
      </c>
    </row>
    <row r="23" spans="1:7" ht="12.75">
      <c r="A23" s="1" t="s">
        <v>8</v>
      </c>
      <c r="B23" s="3">
        <v>296</v>
      </c>
      <c r="C23" s="3">
        <v>59433</v>
      </c>
      <c r="D23" s="3">
        <v>200.78716216216216</v>
      </c>
      <c r="E23" s="3">
        <v>54026</v>
      </c>
      <c r="F23" s="3">
        <v>182.52027027027026</v>
      </c>
      <c r="G23" s="8" t="e">
        <f>B23/$B$5</f>
        <v>#REF!</v>
      </c>
    </row>
    <row r="24" spans="1:7" ht="12.75">
      <c r="A24" s="1" t="s">
        <v>6</v>
      </c>
      <c r="B24" s="3">
        <v>254</v>
      </c>
      <c r="C24" s="3">
        <v>54989</v>
      </c>
      <c r="D24" s="3">
        <v>216.49212598425197</v>
      </c>
      <c r="E24" s="3">
        <v>47152</v>
      </c>
      <c r="F24" s="3">
        <v>185.63779527559055</v>
      </c>
      <c r="G24" s="8" t="e">
        <f>B24/$B$6</f>
        <v>#REF!</v>
      </c>
    </row>
    <row r="25" spans="1:7" ht="12.75">
      <c r="A25" s="6" t="s">
        <v>13</v>
      </c>
      <c r="B25" s="7">
        <v>147</v>
      </c>
      <c r="C25" s="7">
        <v>62418</v>
      </c>
      <c r="D25" s="7">
        <v>424.61224489795916</v>
      </c>
      <c r="E25" s="7">
        <v>39723</v>
      </c>
      <c r="F25" s="7">
        <v>270.2244897959184</v>
      </c>
      <c r="G25" s="9" t="e">
        <f>B25/$B$7</f>
        <v>#REF!</v>
      </c>
    </row>
    <row r="26" spans="1:7" ht="12.75">
      <c r="A26" s="1" t="s">
        <v>14</v>
      </c>
      <c r="B26" s="3">
        <v>697</v>
      </c>
      <c r="C26" s="3">
        <v>176840</v>
      </c>
      <c r="D26" s="10">
        <v>253.71592539454807</v>
      </c>
      <c r="E26" s="3">
        <v>140901</v>
      </c>
      <c r="F26" s="10">
        <v>202.1535150645624</v>
      </c>
      <c r="G26" s="8" t="e">
        <f>B26/$B$8</f>
        <v>#REF!</v>
      </c>
    </row>
    <row r="28" ht="12.75">
      <c r="A28" s="2" t="s">
        <v>2</v>
      </c>
    </row>
    <row r="30" spans="3:7" ht="12.75">
      <c r="C30" s="4" t="s">
        <v>11</v>
      </c>
      <c r="D30" s="4"/>
      <c r="E30" s="4" t="s">
        <v>7</v>
      </c>
      <c r="F30" s="4"/>
      <c r="G30" s="4" t="s">
        <v>4</v>
      </c>
    </row>
    <row r="31" spans="2:7" ht="12.75">
      <c r="B31" s="5" t="s">
        <v>9</v>
      </c>
      <c r="C31" s="5" t="s">
        <v>10</v>
      </c>
      <c r="D31" s="5" t="s">
        <v>12</v>
      </c>
      <c r="E31" s="5" t="s">
        <v>10</v>
      </c>
      <c r="F31" s="5" t="s">
        <v>12</v>
      </c>
      <c r="G31" s="5" t="s">
        <v>5</v>
      </c>
    </row>
    <row r="32" spans="1:7" ht="12.75">
      <c r="A32" s="1" t="s">
        <v>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8" t="e">
        <f>B32/$B$5</f>
        <v>#REF!</v>
      </c>
    </row>
    <row r="33" spans="1:7" ht="12.75">
      <c r="A33" s="1" t="s">
        <v>6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8" t="e">
        <f>B33/$B$6</f>
        <v>#REF!</v>
      </c>
    </row>
    <row r="34" spans="1:7" ht="12.75">
      <c r="A34" s="6" t="s">
        <v>13</v>
      </c>
      <c r="B34" s="7">
        <v>523</v>
      </c>
      <c r="C34" s="7">
        <v>124508</v>
      </c>
      <c r="D34" s="7">
        <v>238.06500956022944</v>
      </c>
      <c r="E34" s="7">
        <v>98092</v>
      </c>
      <c r="F34" s="7">
        <v>187.55640535372848</v>
      </c>
      <c r="G34" s="9" t="e">
        <f>B34/$B$7</f>
        <v>#REF!</v>
      </c>
    </row>
    <row r="35" spans="1:7" ht="12.75">
      <c r="A35" s="1" t="s">
        <v>14</v>
      </c>
      <c r="B35" s="3">
        <v>523</v>
      </c>
      <c r="C35" s="3">
        <v>124508</v>
      </c>
      <c r="D35" s="10">
        <v>238.06500956022944</v>
      </c>
      <c r="E35" s="3">
        <v>98092</v>
      </c>
      <c r="F35" s="10">
        <v>187.55640535372848</v>
      </c>
      <c r="G35" s="8" t="e">
        <f>B35/$B$8</f>
        <v>#REF!</v>
      </c>
    </row>
    <row r="37" ht="12.75">
      <c r="A37" s="2" t="s">
        <v>3</v>
      </c>
    </row>
    <row r="39" spans="3:6" ht="12.75">
      <c r="C39" s="4" t="s">
        <v>11</v>
      </c>
      <c r="D39" s="4"/>
      <c r="E39" s="4" t="s">
        <v>7</v>
      </c>
      <c r="F39" s="4"/>
    </row>
    <row r="40" spans="2:6" ht="12.75">
      <c r="B40" s="5" t="s">
        <v>9</v>
      </c>
      <c r="C40" s="5" t="s">
        <v>10</v>
      </c>
      <c r="D40" s="5" t="s">
        <v>12</v>
      </c>
      <c r="E40" s="5" t="s">
        <v>10</v>
      </c>
      <c r="F40" s="5" t="s">
        <v>12</v>
      </c>
    </row>
    <row r="41" spans="1:6" ht="12.75">
      <c r="A41" s="1" t="s">
        <v>8</v>
      </c>
      <c r="B41" s="3">
        <f aca="true" t="shared" si="0" ref="B41:C43">B14+B23+B32</f>
        <v>2046</v>
      </c>
      <c r="C41" s="3">
        <f t="shared" si="0"/>
        <v>287426</v>
      </c>
      <c r="D41" s="3">
        <f>C41/B41</f>
        <v>140.48191593352882</v>
      </c>
      <c r="E41" s="3">
        <f>E14+E23+E32</f>
        <v>273452</v>
      </c>
      <c r="F41" s="3">
        <f>E41/B41</f>
        <v>133.65200391006843</v>
      </c>
    </row>
    <row r="42" spans="1:6" ht="12.75">
      <c r="A42" s="1" t="s">
        <v>6</v>
      </c>
      <c r="B42" s="3">
        <f t="shared" si="0"/>
        <v>2791</v>
      </c>
      <c r="C42" s="3">
        <f t="shared" si="0"/>
        <v>521264</v>
      </c>
      <c r="D42" s="3">
        <f>C42/B42</f>
        <v>186.7660336796847</v>
      </c>
      <c r="E42" s="3">
        <f>E15+E24+E33</f>
        <v>468299</v>
      </c>
      <c r="F42" s="3">
        <f>E42/B42</f>
        <v>167.7889645288427</v>
      </c>
    </row>
    <row r="43" spans="1:6" ht="12.75">
      <c r="A43" s="6" t="s">
        <v>13</v>
      </c>
      <c r="B43" s="7">
        <f t="shared" si="0"/>
        <v>894</v>
      </c>
      <c r="C43" s="7">
        <f t="shared" si="0"/>
        <v>240177</v>
      </c>
      <c r="D43" s="7">
        <f>C43/B43</f>
        <v>268.6543624161074</v>
      </c>
      <c r="E43" s="7">
        <f>E16+E25+E34</f>
        <v>181270</v>
      </c>
      <c r="F43" s="7">
        <f>E43/B43</f>
        <v>202.7628635346756</v>
      </c>
    </row>
    <row r="44" spans="1:6" ht="12.75">
      <c r="A44" s="1" t="s">
        <v>14</v>
      </c>
      <c r="B44" s="3">
        <f>SUM(B41:B43)</f>
        <v>5731</v>
      </c>
      <c r="C44" s="3">
        <f>SUM(C41:C43)</f>
        <v>1048867</v>
      </c>
      <c r="D44" s="3">
        <f>C44/B44</f>
        <v>183.01640202407955</v>
      </c>
      <c r="E44" s="3">
        <f>SUM(E41:E43)</f>
        <v>923021</v>
      </c>
      <c r="F44" s="3">
        <f>E44/B44</f>
        <v>161.05758157389636</v>
      </c>
    </row>
  </sheetData>
  <printOptions/>
  <pageMargins left="0.75" right="0.75" top="1.53" bottom="1" header="0.5" footer="0.5"/>
  <pageSetup horizontalDpi="600" verticalDpi="600" orientation="portrait" r:id="rId1"/>
  <headerFooter alignWithMargins="0">
    <oddHeader>&amp;R&amp;11Docket No. UT-023003
Exhibit DP-2
June 26, 2003
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Buckley</dc:creator>
  <cp:keywords/>
  <dc:description/>
  <cp:lastModifiedBy>Qwest</cp:lastModifiedBy>
  <cp:lastPrinted>2003-06-25T20:26:50Z</cp:lastPrinted>
  <dcterms:created xsi:type="dcterms:W3CDTF">2001-08-22T19:56:45Z</dcterms:created>
  <dcterms:modified xsi:type="dcterms:W3CDTF">2003-06-25T20:26:53Z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1531603039</vt:i4>
  </property>
  <property fmtid="{D5CDD505-2E9C-101B-9397-08002B2CF9AE}" pid="3" name="_EmailSubject">
    <vt:lpwstr>forgot the attachment</vt:lpwstr>
  </property>
  <property fmtid="{D5CDD505-2E9C-101B-9397-08002B2CF9AE}" pid="4" name="_AuthorEmail">
    <vt:lpwstr>Lisa.Anderl@qwest.com</vt:lpwstr>
  </property>
  <property fmtid="{D5CDD505-2E9C-101B-9397-08002B2CF9AE}" pid="5" name="_AuthorEmailDisplayName">
    <vt:lpwstr>Anderl, Lisa</vt:lpwstr>
  </property>
  <property fmtid="{D5CDD505-2E9C-101B-9397-08002B2CF9AE}" pid="6" name="_ReviewingToolsShownOnce">
    <vt:lpwstr/>
  </property>
  <property fmtid="{D5CDD505-2E9C-101B-9397-08002B2CF9AE}" pid="7" name="DocumentSetType">
    <vt:lpwstr>Testimony</vt:lpwstr>
  </property>
  <property fmtid="{D5CDD505-2E9C-101B-9397-08002B2CF9AE}" pid="8" name="IsHighlyConfidential">
    <vt:lpwstr>0</vt:lpwstr>
  </property>
  <property fmtid="{D5CDD505-2E9C-101B-9397-08002B2CF9AE}" pid="9" name="DocketNumber">
    <vt:lpwstr>023003</vt:lpwstr>
  </property>
  <property fmtid="{D5CDD505-2E9C-101B-9397-08002B2CF9AE}" pid="10" name="IsConfidential">
    <vt:lpwstr>0</vt:lpwstr>
  </property>
  <property fmtid="{D5CDD505-2E9C-101B-9397-08002B2CF9AE}" pid="11" name="Date1">
    <vt:lpwstr>2003-06-26T00:00:00Z</vt:lpwstr>
  </property>
  <property fmtid="{D5CDD505-2E9C-101B-9397-08002B2CF9AE}" pid="12" name="CaseType">
    <vt:lpwstr>Staff Investigation</vt:lpwstr>
  </property>
  <property fmtid="{D5CDD505-2E9C-101B-9397-08002B2CF9AE}" pid="13" name="OpenedDate">
    <vt:lpwstr>2002-01-31T00:00:00Z</vt:lpwstr>
  </property>
  <property fmtid="{D5CDD505-2E9C-101B-9397-08002B2CF9AE}" pid="14" name="Prefix">
    <vt:lpwstr>UT</vt:lpwstr>
  </property>
  <property fmtid="{D5CDD505-2E9C-101B-9397-08002B2CF9AE}" pid="15" name="CaseCompanyNames">
    <vt:lpwstr/>
  </property>
  <property fmtid="{D5CDD505-2E9C-101B-9397-08002B2CF9AE}" pid="16" name="IndustryCode">
    <vt:lpwstr>170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