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6.xml" ContentType="application/vnd.openxmlformats-officedocument.spreadsheetml.worksheet+xml"/>
  <Override PartName="/xl/styles.xml" ContentType="application/vnd.openxmlformats-officedocument.spreadsheetml.style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xl/externalLinks/externalLink7.xml" ContentType="application/vnd.openxmlformats-officedocument.spreadsheetml.externalLink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Tariffs\1. Open Advices\2022-18 Natural Gas Schedules 101, 106, 138 - PGA (UG-220715) (Eff. 11-01-22)\Sent to UTC 10-21-22\"/>
    </mc:Choice>
  </mc:AlternateContent>
  <bookViews>
    <workbookView xWindow="-1890" yWindow="765" windowWidth="23040" windowHeight="5865" tabRatio="807"/>
  </bookViews>
  <sheets>
    <sheet name="REDACTED VERSION" sheetId="58" r:id="rId1"/>
    <sheet name="Sch. 101 PGA Rates" sheetId="105" r:id="rId2"/>
    <sheet name="Seasonal Sch 23 Commodity Rates" sheetId="116" r:id="rId3"/>
    <sheet name="Rate Impacts-&gt;" sheetId="122" r:id="rId4"/>
    <sheet name="Sch. 101" sheetId="123" r:id="rId5"/>
    <sheet name="Rate Impacts Sch 101" sheetId="124" r:id="rId6"/>
    <sheet name="Rate Impacts Sch 101 &amp; 106" sheetId="125" r:id="rId7"/>
    <sheet name="AVG Res Bill Sch 101 &amp; 106" sheetId="134" r:id="rId8"/>
    <sheet name="Typ Res Bill Sch 101 &amp; 106" sheetId="136" r:id="rId9"/>
    <sheet name="Work Papers --&gt;" sheetId="69" r:id="rId10"/>
    <sheet name="Therm Forecast" sheetId="5" r:id="rId11"/>
    <sheet name="PGA Cost Summary (R)" sheetId="133" r:id="rId12"/>
    <sheet name="Gas Resource Allocation Study" sheetId="115" r:id="rId13"/>
    <sheet name="Conversion Factor" sheetId="109" r:id="rId14"/>
    <sheet name="AVG Res Bill-UsingInitialFiling" sheetId="135" r:id="rId15"/>
    <sheet name="Typ Res Bill-UsingInitialFiling" sheetId="137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____________six6" localSheetId="14" hidden="1">{#N/A,#N/A,FALSE,"CRPT";#N/A,#N/A,FALSE,"TREND";#N/A,#N/A,FALSE,"%Curve"}</definedName>
    <definedName name="_____________________six6" localSheetId="11" hidden="1">{#N/A,#N/A,FALSE,"CRPT";#N/A,#N/A,FALSE,"TREND";#N/A,#N/A,FALSE,"%Curve"}</definedName>
    <definedName name="_____________________six6" localSheetId="8" hidden="1">{#N/A,#N/A,FALSE,"CRPT";#N/A,#N/A,FALSE,"TREND";#N/A,#N/A,FALSE,"%Curve"}</definedName>
    <definedName name="_____________________six6" localSheetId="15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14" hidden="1">{#N/A,#N/A,FALSE,"CRPT";#N/A,#N/A,FALSE,"TREND";#N/A,#N/A,FALSE,"%Curve"}</definedName>
    <definedName name="____________________six6" localSheetId="11" hidden="1">{#N/A,#N/A,FALSE,"CRPT";#N/A,#N/A,FALSE,"TREND";#N/A,#N/A,FALSE,"%Curve"}</definedName>
    <definedName name="____________________six6" localSheetId="8" hidden="1">{#N/A,#N/A,FALSE,"CRPT";#N/A,#N/A,FALSE,"TREND";#N/A,#N/A,FALSE,"%Curve"}</definedName>
    <definedName name="____________________six6" localSheetId="15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14" hidden="1">{#N/A,#N/A,FALSE,"schA"}</definedName>
    <definedName name="____________________www1" localSheetId="11" hidden="1">{#N/A,#N/A,FALSE,"schA"}</definedName>
    <definedName name="____________________www1" localSheetId="8" hidden="1">{#N/A,#N/A,FALSE,"schA"}</definedName>
    <definedName name="____________________www1" localSheetId="15" hidden="1">{#N/A,#N/A,FALSE,"schA"}</definedName>
    <definedName name="____________________www1" hidden="1">{#N/A,#N/A,FALSE,"schA"}</definedName>
    <definedName name="__________________six6" localSheetId="14" hidden="1">{#N/A,#N/A,FALSE,"CRPT";#N/A,#N/A,FALSE,"TREND";#N/A,#N/A,FALSE,"%Curve"}</definedName>
    <definedName name="__________________six6" localSheetId="11" hidden="1">{#N/A,#N/A,FALSE,"CRPT";#N/A,#N/A,FALSE,"TREND";#N/A,#N/A,FALSE,"%Curve"}</definedName>
    <definedName name="__________________six6" localSheetId="8" hidden="1">{#N/A,#N/A,FALSE,"CRPT";#N/A,#N/A,FALSE,"TREND";#N/A,#N/A,FALSE,"%Curve"}</definedName>
    <definedName name="__________________six6" localSheetId="15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4" hidden="1">{#N/A,#N/A,FALSE,"schA"}</definedName>
    <definedName name="__________________www1" localSheetId="11" hidden="1">{#N/A,#N/A,FALSE,"schA"}</definedName>
    <definedName name="__________________www1" localSheetId="8" hidden="1">{#N/A,#N/A,FALSE,"schA"}</definedName>
    <definedName name="__________________www1" localSheetId="15" hidden="1">{#N/A,#N/A,FALSE,"schA"}</definedName>
    <definedName name="__________________www1" hidden="1">{#N/A,#N/A,FALSE,"schA"}</definedName>
    <definedName name="_________________six6" localSheetId="14" hidden="1">{#N/A,#N/A,FALSE,"CRPT";#N/A,#N/A,FALSE,"TREND";#N/A,#N/A,FALSE,"%Curve"}</definedName>
    <definedName name="_________________six6" localSheetId="11" hidden="1">{#N/A,#N/A,FALSE,"CRPT";#N/A,#N/A,FALSE,"TREND";#N/A,#N/A,FALSE,"%Curve"}</definedName>
    <definedName name="_________________six6" localSheetId="8" hidden="1">{#N/A,#N/A,FALSE,"CRPT";#N/A,#N/A,FALSE,"TREND";#N/A,#N/A,FALSE,"%Curve"}</definedName>
    <definedName name="_________________six6" localSheetId="15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4" hidden="1">{#N/A,#N/A,FALSE,"schA"}</definedName>
    <definedName name="_________________www1" localSheetId="11" hidden="1">{#N/A,#N/A,FALSE,"schA"}</definedName>
    <definedName name="_________________www1" localSheetId="8" hidden="1">{#N/A,#N/A,FALSE,"schA"}</definedName>
    <definedName name="_________________www1" localSheetId="15" hidden="1">{#N/A,#N/A,FALSE,"schA"}</definedName>
    <definedName name="_________________www1" hidden="1">{#N/A,#N/A,FALSE,"schA"}</definedName>
    <definedName name="________________six6" localSheetId="14" hidden="1">{#N/A,#N/A,FALSE,"CRPT";#N/A,#N/A,FALSE,"TREND";#N/A,#N/A,FALSE,"%Curve"}</definedName>
    <definedName name="________________six6" localSheetId="11" hidden="1">{#N/A,#N/A,FALSE,"CRPT";#N/A,#N/A,FALSE,"TREND";#N/A,#N/A,FALSE,"%Curve"}</definedName>
    <definedName name="________________six6" localSheetId="8" hidden="1">{#N/A,#N/A,FALSE,"CRPT";#N/A,#N/A,FALSE,"TREND";#N/A,#N/A,FALSE,"%Curve"}</definedName>
    <definedName name="________________six6" localSheetId="15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4" hidden="1">{#N/A,#N/A,FALSE,"schA"}</definedName>
    <definedName name="________________www1" localSheetId="11" hidden="1">{#N/A,#N/A,FALSE,"schA"}</definedName>
    <definedName name="________________www1" localSheetId="8" hidden="1">{#N/A,#N/A,FALSE,"schA"}</definedName>
    <definedName name="________________www1" localSheetId="15" hidden="1">{#N/A,#N/A,FALSE,"schA"}</definedName>
    <definedName name="________________www1" hidden="1">{#N/A,#N/A,FALSE,"schA"}</definedName>
    <definedName name="_______________six6" localSheetId="14" hidden="1">{#N/A,#N/A,FALSE,"CRPT";#N/A,#N/A,FALSE,"TREND";#N/A,#N/A,FALSE,"%Curve"}</definedName>
    <definedName name="_______________six6" localSheetId="11" hidden="1">{#N/A,#N/A,FALSE,"CRPT";#N/A,#N/A,FALSE,"TREND";#N/A,#N/A,FALSE,"%Curve"}</definedName>
    <definedName name="_______________six6" localSheetId="8" hidden="1">{#N/A,#N/A,FALSE,"CRPT";#N/A,#N/A,FALSE,"TREND";#N/A,#N/A,FALSE,"%Curve"}</definedName>
    <definedName name="_______________six6" localSheetId="15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4" hidden="1">{#N/A,#N/A,FALSE,"schA"}</definedName>
    <definedName name="_______________www1" localSheetId="11" hidden="1">{#N/A,#N/A,FALSE,"schA"}</definedName>
    <definedName name="_______________www1" localSheetId="8" hidden="1">{#N/A,#N/A,FALSE,"schA"}</definedName>
    <definedName name="_______________www1" localSheetId="15" hidden="1">{#N/A,#N/A,FALSE,"schA"}</definedName>
    <definedName name="_______________www1" hidden="1">{#N/A,#N/A,FALSE,"schA"}</definedName>
    <definedName name="______________six6" localSheetId="14" hidden="1">{#N/A,#N/A,FALSE,"CRPT";#N/A,#N/A,FALSE,"TREND";#N/A,#N/A,FALSE,"%Curve"}</definedName>
    <definedName name="______________six6" localSheetId="11" hidden="1">{#N/A,#N/A,FALSE,"CRPT";#N/A,#N/A,FALSE,"TREND";#N/A,#N/A,FALSE,"%Curve"}</definedName>
    <definedName name="______________six6" localSheetId="8" hidden="1">{#N/A,#N/A,FALSE,"CRPT";#N/A,#N/A,FALSE,"TREND";#N/A,#N/A,FALSE,"%Curve"}</definedName>
    <definedName name="______________six6" localSheetId="15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4" hidden="1">{#N/A,#N/A,FALSE,"schA"}</definedName>
    <definedName name="______________www1" localSheetId="11" hidden="1">{#N/A,#N/A,FALSE,"schA"}</definedName>
    <definedName name="______________www1" localSheetId="8" hidden="1">{#N/A,#N/A,FALSE,"schA"}</definedName>
    <definedName name="______________www1" localSheetId="15" hidden="1">{#N/A,#N/A,FALSE,"schA"}</definedName>
    <definedName name="______________www1" hidden="1">{#N/A,#N/A,FALSE,"schA"}</definedName>
    <definedName name="_____________six6" localSheetId="14" hidden="1">{#N/A,#N/A,FALSE,"CRPT";#N/A,#N/A,FALSE,"TREND";#N/A,#N/A,FALSE,"%Curve"}</definedName>
    <definedName name="_____________six6" localSheetId="11" hidden="1">{#N/A,#N/A,FALSE,"CRPT";#N/A,#N/A,FALSE,"TREND";#N/A,#N/A,FALSE,"%Curve"}</definedName>
    <definedName name="_____________six6" localSheetId="8" hidden="1">{#N/A,#N/A,FALSE,"CRPT";#N/A,#N/A,FALSE,"TREND";#N/A,#N/A,FALSE,"%Curve"}</definedName>
    <definedName name="_____________six6" localSheetId="15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4" hidden="1">{#N/A,#N/A,FALSE,"schA"}</definedName>
    <definedName name="_____________www1" localSheetId="11" hidden="1">{#N/A,#N/A,FALSE,"schA"}</definedName>
    <definedName name="_____________www1" localSheetId="8" hidden="1">{#N/A,#N/A,FALSE,"schA"}</definedName>
    <definedName name="_____________www1" localSheetId="15" hidden="1">{#N/A,#N/A,FALSE,"schA"}</definedName>
    <definedName name="_____________www1" hidden="1">{#N/A,#N/A,FALSE,"schA"}</definedName>
    <definedName name="____________six6" localSheetId="14" hidden="1">{#N/A,#N/A,FALSE,"CRPT";#N/A,#N/A,FALSE,"TREND";#N/A,#N/A,FALSE,"%Curve"}</definedName>
    <definedName name="____________six6" localSheetId="11" hidden="1">{#N/A,#N/A,FALSE,"CRPT";#N/A,#N/A,FALSE,"TREND";#N/A,#N/A,FALSE,"%Curve"}</definedName>
    <definedName name="____________six6" localSheetId="8" hidden="1">{#N/A,#N/A,FALSE,"CRPT";#N/A,#N/A,FALSE,"TREND";#N/A,#N/A,FALSE,"%Curve"}</definedName>
    <definedName name="____________six6" localSheetId="15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4" hidden="1">{#N/A,#N/A,FALSE,"schA"}</definedName>
    <definedName name="____________www1" localSheetId="11" hidden="1">{#N/A,#N/A,FALSE,"schA"}</definedName>
    <definedName name="____________www1" localSheetId="8" hidden="1">{#N/A,#N/A,FALSE,"schA"}</definedName>
    <definedName name="____________www1" localSheetId="15" hidden="1">{#N/A,#N/A,FALSE,"schA"}</definedName>
    <definedName name="____________www1" hidden="1">{#N/A,#N/A,FALSE,"schA"}</definedName>
    <definedName name="___________six6" localSheetId="14" hidden="1">{#N/A,#N/A,FALSE,"CRPT";#N/A,#N/A,FALSE,"TREND";#N/A,#N/A,FALSE,"%Curve"}</definedName>
    <definedName name="___________six6" localSheetId="11" hidden="1">{#N/A,#N/A,FALSE,"CRPT";#N/A,#N/A,FALSE,"TREND";#N/A,#N/A,FALSE,"%Curve"}</definedName>
    <definedName name="___________six6" localSheetId="8" hidden="1">{#N/A,#N/A,FALSE,"CRPT";#N/A,#N/A,FALSE,"TREND";#N/A,#N/A,FALSE,"%Curve"}</definedName>
    <definedName name="___________six6" localSheetId="15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4" hidden="1">{#N/A,#N/A,FALSE,"schA"}</definedName>
    <definedName name="___________www1" localSheetId="11" hidden="1">{#N/A,#N/A,FALSE,"schA"}</definedName>
    <definedName name="___________www1" localSheetId="8" hidden="1">{#N/A,#N/A,FALSE,"schA"}</definedName>
    <definedName name="___________www1" localSheetId="15" hidden="1">{#N/A,#N/A,FALSE,"schA"}</definedName>
    <definedName name="___________www1" hidden="1">{#N/A,#N/A,FALSE,"schA"}</definedName>
    <definedName name="__________six6" localSheetId="14" hidden="1">{#N/A,#N/A,FALSE,"CRPT";#N/A,#N/A,FALSE,"TREND";#N/A,#N/A,FALSE,"%Curve"}</definedName>
    <definedName name="__________six6" localSheetId="11" hidden="1">{#N/A,#N/A,FALSE,"CRPT";#N/A,#N/A,FALSE,"TREND";#N/A,#N/A,FALSE,"%Curve"}</definedName>
    <definedName name="__________six6" localSheetId="8" hidden="1">{#N/A,#N/A,FALSE,"CRPT";#N/A,#N/A,FALSE,"TREND";#N/A,#N/A,FALSE,"%Curve"}</definedName>
    <definedName name="__________six6" localSheetId="15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4" hidden="1">{#N/A,#N/A,FALSE,"schA"}</definedName>
    <definedName name="__________www1" localSheetId="11" hidden="1">{#N/A,#N/A,FALSE,"schA"}</definedName>
    <definedName name="__________www1" localSheetId="8" hidden="1">{#N/A,#N/A,FALSE,"schA"}</definedName>
    <definedName name="__________www1" localSheetId="15" hidden="1">{#N/A,#N/A,FALSE,"schA"}</definedName>
    <definedName name="__________www1" hidden="1">{#N/A,#N/A,FALSE,"schA"}</definedName>
    <definedName name="_________six6" localSheetId="14" hidden="1">{#N/A,#N/A,FALSE,"CRPT";#N/A,#N/A,FALSE,"TREND";#N/A,#N/A,FALSE,"%Curve"}</definedName>
    <definedName name="_________six6" localSheetId="11" hidden="1">{#N/A,#N/A,FALSE,"CRPT";#N/A,#N/A,FALSE,"TREND";#N/A,#N/A,FALSE,"%Curve"}</definedName>
    <definedName name="_________six6" localSheetId="8" hidden="1">{#N/A,#N/A,FALSE,"CRPT";#N/A,#N/A,FALSE,"TREND";#N/A,#N/A,FALSE,"%Curve"}</definedName>
    <definedName name="_________six6" localSheetId="15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4" hidden="1">{#N/A,#N/A,FALSE,"schA"}</definedName>
    <definedName name="_________www1" localSheetId="11" hidden="1">{#N/A,#N/A,FALSE,"schA"}</definedName>
    <definedName name="_________www1" localSheetId="8" hidden="1">{#N/A,#N/A,FALSE,"schA"}</definedName>
    <definedName name="_________www1" localSheetId="15" hidden="1">{#N/A,#N/A,FALSE,"schA"}</definedName>
    <definedName name="_________www1" hidden="1">{#N/A,#N/A,FALSE,"schA"}</definedName>
    <definedName name="________six6" localSheetId="14" hidden="1">{#N/A,#N/A,FALSE,"CRPT";#N/A,#N/A,FALSE,"TREND";#N/A,#N/A,FALSE,"%Curve"}</definedName>
    <definedName name="________six6" localSheetId="11" hidden="1">{#N/A,#N/A,FALSE,"CRPT";#N/A,#N/A,FALSE,"TREND";#N/A,#N/A,FALSE,"%Curve"}</definedName>
    <definedName name="________six6" localSheetId="8" hidden="1">{#N/A,#N/A,FALSE,"CRPT";#N/A,#N/A,FALSE,"TREND";#N/A,#N/A,FALSE,"%Curve"}</definedName>
    <definedName name="________six6" localSheetId="15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4" hidden="1">{#N/A,#N/A,FALSE,"schA"}</definedName>
    <definedName name="________www1" localSheetId="11" hidden="1">{#N/A,#N/A,FALSE,"schA"}</definedName>
    <definedName name="________www1" localSheetId="8" hidden="1">{#N/A,#N/A,FALSE,"schA"}</definedName>
    <definedName name="________www1" localSheetId="15" hidden="1">{#N/A,#N/A,FALSE,"schA"}</definedName>
    <definedName name="________www1" hidden="1">{#N/A,#N/A,FALSE,"schA"}</definedName>
    <definedName name="_______ex1" localSheetId="14" hidden="1">{#N/A,#N/A,FALSE,"Summ";#N/A,#N/A,FALSE,"General"}</definedName>
    <definedName name="_______ex1" localSheetId="11" hidden="1">{#N/A,#N/A,FALSE,"Summ";#N/A,#N/A,FALSE,"General"}</definedName>
    <definedName name="_______ex1" localSheetId="8" hidden="1">{#N/A,#N/A,FALSE,"Summ";#N/A,#N/A,FALSE,"General"}</definedName>
    <definedName name="_______ex1" localSheetId="15" hidden="1">{#N/A,#N/A,FALSE,"Summ";#N/A,#N/A,FALSE,"General"}</definedName>
    <definedName name="_______ex1" hidden="1">{#N/A,#N/A,FALSE,"Summ";#N/A,#N/A,FALSE,"General"}</definedName>
    <definedName name="_______new1" localSheetId="14" hidden="1">{#N/A,#N/A,FALSE,"Summ";#N/A,#N/A,FALSE,"General"}</definedName>
    <definedName name="_______new1" localSheetId="11" hidden="1">{#N/A,#N/A,FALSE,"Summ";#N/A,#N/A,FALSE,"General"}</definedName>
    <definedName name="_______new1" localSheetId="8" hidden="1">{#N/A,#N/A,FALSE,"Summ";#N/A,#N/A,FALSE,"General"}</definedName>
    <definedName name="_______new1" localSheetId="15" hidden="1">{#N/A,#N/A,FALSE,"Summ";#N/A,#N/A,FALSE,"General"}</definedName>
    <definedName name="_______new1" hidden="1">{#N/A,#N/A,FALSE,"Summ";#N/A,#N/A,FALSE,"General"}</definedName>
    <definedName name="_______six6" localSheetId="14" hidden="1">{#N/A,#N/A,FALSE,"CRPT";#N/A,#N/A,FALSE,"TREND";#N/A,#N/A,FALSE,"%Curve"}</definedName>
    <definedName name="_______six6" localSheetId="11" hidden="1">{#N/A,#N/A,FALSE,"CRPT";#N/A,#N/A,FALSE,"TREND";#N/A,#N/A,FALSE,"%Curve"}</definedName>
    <definedName name="_______six6" localSheetId="8" hidden="1">{#N/A,#N/A,FALSE,"CRPT";#N/A,#N/A,FALSE,"TREND";#N/A,#N/A,FALSE,"%Curve"}</definedName>
    <definedName name="_______six6" localSheetId="15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4" hidden="1">{#N/A,#N/A,FALSE,"schA"}</definedName>
    <definedName name="_______www1" localSheetId="11" hidden="1">{#N/A,#N/A,FALSE,"schA"}</definedName>
    <definedName name="_______www1" localSheetId="8" hidden="1">{#N/A,#N/A,FALSE,"schA"}</definedName>
    <definedName name="_______www1" localSheetId="15" hidden="1">{#N/A,#N/A,FALSE,"schA"}</definedName>
    <definedName name="_______www1" hidden="1">{#N/A,#N/A,FALSE,"schA"}</definedName>
    <definedName name="______ex1" localSheetId="14" hidden="1">{#N/A,#N/A,FALSE,"Summ";#N/A,#N/A,FALSE,"General"}</definedName>
    <definedName name="______ex1" localSheetId="11" hidden="1">{#N/A,#N/A,FALSE,"Summ";#N/A,#N/A,FALSE,"General"}</definedName>
    <definedName name="______ex1" localSheetId="8" hidden="1">{#N/A,#N/A,FALSE,"Summ";#N/A,#N/A,FALSE,"General"}</definedName>
    <definedName name="______ex1" localSheetId="15" hidden="1">{#N/A,#N/A,FALSE,"Summ";#N/A,#N/A,FALSE,"General"}</definedName>
    <definedName name="______ex1" hidden="1">{#N/A,#N/A,FALSE,"Summ";#N/A,#N/A,FALSE,"General"}</definedName>
    <definedName name="______new1" localSheetId="14" hidden="1">{#N/A,#N/A,FALSE,"Summ";#N/A,#N/A,FALSE,"General"}</definedName>
    <definedName name="______new1" localSheetId="11" hidden="1">{#N/A,#N/A,FALSE,"Summ";#N/A,#N/A,FALSE,"General"}</definedName>
    <definedName name="______new1" localSheetId="8" hidden="1">{#N/A,#N/A,FALSE,"Summ";#N/A,#N/A,FALSE,"General"}</definedName>
    <definedName name="______new1" localSheetId="15" hidden="1">{#N/A,#N/A,FALSE,"Summ";#N/A,#N/A,FALSE,"General"}</definedName>
    <definedName name="______new1" hidden="1">{#N/A,#N/A,FALSE,"Summ";#N/A,#N/A,FALSE,"General"}</definedName>
    <definedName name="______six6" localSheetId="14" hidden="1">{#N/A,#N/A,FALSE,"CRPT";#N/A,#N/A,FALSE,"TREND";#N/A,#N/A,FALSE,"%Curve"}</definedName>
    <definedName name="______six6" localSheetId="11" hidden="1">{#N/A,#N/A,FALSE,"CRPT";#N/A,#N/A,FALSE,"TREND";#N/A,#N/A,FALSE,"%Curve"}</definedName>
    <definedName name="______six6" localSheetId="8" hidden="1">{#N/A,#N/A,FALSE,"CRPT";#N/A,#N/A,FALSE,"TREND";#N/A,#N/A,FALSE,"%Curve"}</definedName>
    <definedName name="______six6" localSheetId="15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4" hidden="1">{#N/A,#N/A,FALSE,"schA"}</definedName>
    <definedName name="______www1" localSheetId="11" hidden="1">{#N/A,#N/A,FALSE,"schA"}</definedName>
    <definedName name="______www1" localSheetId="8" hidden="1">{#N/A,#N/A,FALSE,"schA"}</definedName>
    <definedName name="______www1" localSheetId="15" hidden="1">{#N/A,#N/A,FALSE,"schA"}</definedName>
    <definedName name="______www1" hidden="1">{#N/A,#N/A,FALSE,"schA"}</definedName>
    <definedName name="_____ex1" localSheetId="14" hidden="1">{#N/A,#N/A,FALSE,"Summ";#N/A,#N/A,FALSE,"General"}</definedName>
    <definedName name="_____ex1" localSheetId="11" hidden="1">{#N/A,#N/A,FALSE,"Summ";#N/A,#N/A,FALSE,"General"}</definedName>
    <definedName name="_____ex1" localSheetId="8" hidden="1">{#N/A,#N/A,FALSE,"Summ";#N/A,#N/A,FALSE,"General"}</definedName>
    <definedName name="_____ex1" localSheetId="15" hidden="1">{#N/A,#N/A,FALSE,"Summ";#N/A,#N/A,FALSE,"General"}</definedName>
    <definedName name="_____ex1" hidden="1">{#N/A,#N/A,FALSE,"Summ";#N/A,#N/A,FALSE,"General"}</definedName>
    <definedName name="_____new1" localSheetId="14" hidden="1">{#N/A,#N/A,FALSE,"Summ";#N/A,#N/A,FALSE,"General"}</definedName>
    <definedName name="_____new1" localSheetId="11" hidden="1">{#N/A,#N/A,FALSE,"Summ";#N/A,#N/A,FALSE,"General"}</definedName>
    <definedName name="_____new1" localSheetId="8" hidden="1">{#N/A,#N/A,FALSE,"Summ";#N/A,#N/A,FALSE,"General"}</definedName>
    <definedName name="_____new1" localSheetId="15" hidden="1">{#N/A,#N/A,FALSE,"Summ";#N/A,#N/A,FALSE,"General"}</definedName>
    <definedName name="_____new1" hidden="1">{#N/A,#N/A,FALSE,"Summ";#N/A,#N/A,FALSE,"General"}</definedName>
    <definedName name="_____six6" localSheetId="14" hidden="1">{#N/A,#N/A,FALSE,"CRPT";#N/A,#N/A,FALSE,"TREND";#N/A,#N/A,FALSE,"%Curve"}</definedName>
    <definedName name="_____six6" localSheetId="11" hidden="1">{#N/A,#N/A,FALSE,"CRPT";#N/A,#N/A,FALSE,"TREND";#N/A,#N/A,FALSE,"%Curve"}</definedName>
    <definedName name="_____six6" localSheetId="8" hidden="1">{#N/A,#N/A,FALSE,"CRPT";#N/A,#N/A,FALSE,"TREND";#N/A,#N/A,FALSE,"%Curve"}</definedName>
    <definedName name="_____six6" localSheetId="15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4" hidden="1">{#N/A,#N/A,FALSE,"schA"}</definedName>
    <definedName name="_____www1" localSheetId="11" hidden="1">{#N/A,#N/A,FALSE,"schA"}</definedName>
    <definedName name="_____www1" localSheetId="8" hidden="1">{#N/A,#N/A,FALSE,"schA"}</definedName>
    <definedName name="_____www1" localSheetId="15" hidden="1">{#N/A,#N/A,FALSE,"schA"}</definedName>
    <definedName name="_____www1" hidden="1">{#N/A,#N/A,FALSE,"schA"}</definedName>
    <definedName name="____ex1" localSheetId="14" hidden="1">{#N/A,#N/A,FALSE,"Summ";#N/A,#N/A,FALSE,"General"}</definedName>
    <definedName name="____ex1" localSheetId="11" hidden="1">{#N/A,#N/A,FALSE,"Summ";#N/A,#N/A,FALSE,"General"}</definedName>
    <definedName name="____ex1" localSheetId="8" hidden="1">{#N/A,#N/A,FALSE,"Summ";#N/A,#N/A,FALSE,"General"}</definedName>
    <definedName name="____ex1" localSheetId="15" hidden="1">{#N/A,#N/A,FALSE,"Summ";#N/A,#N/A,FALSE,"General"}</definedName>
    <definedName name="____ex1" hidden="1">{#N/A,#N/A,FALSE,"Summ";#N/A,#N/A,FALSE,"General"}</definedName>
    <definedName name="____new1" localSheetId="14" hidden="1">{#N/A,#N/A,FALSE,"Summ";#N/A,#N/A,FALSE,"General"}</definedName>
    <definedName name="____new1" localSheetId="11" hidden="1">{#N/A,#N/A,FALSE,"Summ";#N/A,#N/A,FALSE,"General"}</definedName>
    <definedName name="____new1" localSheetId="8" hidden="1">{#N/A,#N/A,FALSE,"Summ";#N/A,#N/A,FALSE,"General"}</definedName>
    <definedName name="____new1" localSheetId="15" hidden="1">{#N/A,#N/A,FALSE,"Summ";#N/A,#N/A,FALSE,"General"}</definedName>
    <definedName name="____new1" hidden="1">{#N/A,#N/A,FALSE,"Summ";#N/A,#N/A,FALSE,"General"}</definedName>
    <definedName name="____six6" localSheetId="14" hidden="1">{#N/A,#N/A,FALSE,"CRPT";#N/A,#N/A,FALSE,"TREND";#N/A,#N/A,FALSE,"%Curve"}</definedName>
    <definedName name="____six6" localSheetId="11" hidden="1">{#N/A,#N/A,FALSE,"CRPT";#N/A,#N/A,FALSE,"TREND";#N/A,#N/A,FALSE,"%Curve"}</definedName>
    <definedName name="____six6" localSheetId="8" hidden="1">{#N/A,#N/A,FALSE,"CRPT";#N/A,#N/A,FALSE,"TREND";#N/A,#N/A,FALSE,"%Curve"}</definedName>
    <definedName name="____six6" localSheetId="15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4" hidden="1">{#N/A,#N/A,FALSE,"schA"}</definedName>
    <definedName name="____www1" localSheetId="11" hidden="1">{#N/A,#N/A,FALSE,"schA"}</definedName>
    <definedName name="____www1" localSheetId="8" hidden="1">{#N/A,#N/A,FALSE,"schA"}</definedName>
    <definedName name="____www1" localSheetId="15" hidden="1">{#N/A,#N/A,FALSE,"schA"}</definedName>
    <definedName name="____www1" hidden="1">{#N/A,#N/A,FALSE,"schA"}</definedName>
    <definedName name="___ex1" localSheetId="14" hidden="1">{#N/A,#N/A,FALSE,"Summ";#N/A,#N/A,FALSE,"General"}</definedName>
    <definedName name="___ex1" localSheetId="11" hidden="1">{#N/A,#N/A,FALSE,"Summ";#N/A,#N/A,FALSE,"General"}</definedName>
    <definedName name="___ex1" localSheetId="8" hidden="1">{#N/A,#N/A,FALSE,"Summ";#N/A,#N/A,FALSE,"General"}</definedName>
    <definedName name="___ex1" localSheetId="15" hidden="1">{#N/A,#N/A,FALSE,"Summ";#N/A,#N/A,FALSE,"General"}</definedName>
    <definedName name="___ex1" hidden="1">{#N/A,#N/A,FALSE,"Summ";#N/A,#N/A,FALSE,"General"}</definedName>
    <definedName name="___new1" localSheetId="14" hidden="1">{#N/A,#N/A,FALSE,"Summ";#N/A,#N/A,FALSE,"General"}</definedName>
    <definedName name="___new1" localSheetId="11" hidden="1">{#N/A,#N/A,FALSE,"Summ";#N/A,#N/A,FALSE,"General"}</definedName>
    <definedName name="___new1" localSheetId="8" hidden="1">{#N/A,#N/A,FALSE,"Summ";#N/A,#N/A,FALSE,"General"}</definedName>
    <definedName name="___new1" localSheetId="15" hidden="1">{#N/A,#N/A,FALSE,"Summ";#N/A,#N/A,FALSE,"General"}</definedName>
    <definedName name="___new1" hidden="1">{#N/A,#N/A,FALSE,"Summ";#N/A,#N/A,FALSE,"General"}</definedName>
    <definedName name="___six6" localSheetId="14" hidden="1">{#N/A,#N/A,FALSE,"CRPT";#N/A,#N/A,FALSE,"TREND";#N/A,#N/A,FALSE,"%Curve"}</definedName>
    <definedName name="___six6" localSheetId="11" hidden="1">{#N/A,#N/A,FALSE,"CRPT";#N/A,#N/A,FALSE,"TREND";#N/A,#N/A,FALSE,"%Curve"}</definedName>
    <definedName name="___six6" localSheetId="8" hidden="1">{#N/A,#N/A,FALSE,"CRPT";#N/A,#N/A,FALSE,"TREND";#N/A,#N/A,FALSE,"%Curve"}</definedName>
    <definedName name="___six6" localSheetId="15" hidden="1">{#N/A,#N/A,FALSE,"CRPT";#N/A,#N/A,FALSE,"TREND";#N/A,#N/A,FALSE,"%Curve"}</definedName>
    <definedName name="___six6" hidden="1">{#N/A,#N/A,FALSE,"CRPT";#N/A,#N/A,FALSE,"TREND";#N/A,#N/A,FALSE,"%Curve"}</definedName>
    <definedName name="___www1" localSheetId="14" hidden="1">{#N/A,#N/A,FALSE,"schA"}</definedName>
    <definedName name="___www1" localSheetId="11" hidden="1">{#N/A,#N/A,FALSE,"schA"}</definedName>
    <definedName name="___www1" localSheetId="8" hidden="1">{#N/A,#N/A,FALSE,"schA"}</definedName>
    <definedName name="___www1" localSheetId="15" hidden="1">{#N/A,#N/A,FALSE,"schA"}</definedName>
    <definedName name="___www1" hidden="1">{#N/A,#N/A,FALSE,"schA"}</definedName>
    <definedName name="__123Graph_D" localSheetId="7" hidden="1">#REF!</definedName>
    <definedName name="__123Graph_D" localSheetId="14" hidden="1">#REF!</definedName>
    <definedName name="__123Graph_D" localSheetId="11" hidden="1">#REF!</definedName>
    <definedName name="__123Graph_D" localSheetId="8" hidden="1">#REF!</definedName>
    <definedName name="__123Graph_D" localSheetId="15" hidden="1">#REF!</definedName>
    <definedName name="__123Graph_D" hidden="1">#REF!</definedName>
    <definedName name="__123Graph_ECURRENT" localSheetId="7" hidden="1">[1]ConsolidatingPL!#REF!</definedName>
    <definedName name="__123Graph_ECURRENT" localSheetId="14" hidden="1">[1]ConsolidatingPL!#REF!</definedName>
    <definedName name="__123Graph_ECURRENT" localSheetId="11" hidden="1">[1]ConsolidatingPL!#REF!</definedName>
    <definedName name="__123Graph_ECURRENT" localSheetId="8" hidden="1">[1]ConsolidatingPL!#REF!</definedName>
    <definedName name="__123Graph_ECURRENT" localSheetId="15" hidden="1">[1]ConsolidatingPL!#REF!</definedName>
    <definedName name="__123Graph_ECURRENT" hidden="1">[1]ConsolidatingPL!#REF!</definedName>
    <definedName name="__ex1" localSheetId="14" hidden="1">{#N/A,#N/A,FALSE,"Summ";#N/A,#N/A,FALSE,"General"}</definedName>
    <definedName name="__ex1" localSheetId="11" hidden="1">{#N/A,#N/A,FALSE,"Summ";#N/A,#N/A,FALSE,"General"}</definedName>
    <definedName name="__ex1" localSheetId="8" hidden="1">{#N/A,#N/A,FALSE,"Summ";#N/A,#N/A,FALSE,"General"}</definedName>
    <definedName name="__ex1" localSheetId="15" hidden="1">{#N/A,#N/A,FALSE,"Summ";#N/A,#N/A,FALSE,"General"}</definedName>
    <definedName name="__ex1" hidden="1">{#N/A,#N/A,FALSE,"Summ";#N/A,#N/A,FALSE,"General"}</definedName>
    <definedName name="__new1" localSheetId="14" hidden="1">{#N/A,#N/A,FALSE,"Summ";#N/A,#N/A,FALSE,"General"}</definedName>
    <definedName name="__new1" localSheetId="11" hidden="1">{#N/A,#N/A,FALSE,"Summ";#N/A,#N/A,FALSE,"General"}</definedName>
    <definedName name="__new1" localSheetId="8" hidden="1">{#N/A,#N/A,FALSE,"Summ";#N/A,#N/A,FALSE,"General"}</definedName>
    <definedName name="__new1" localSheetId="15" hidden="1">{#N/A,#N/A,FALSE,"Summ";#N/A,#N/A,FALSE,"General"}</definedName>
    <definedName name="__new1" hidden="1">{#N/A,#N/A,FALSE,"Summ";#N/A,#N/A,FALSE,"General"}</definedName>
    <definedName name="__six6" localSheetId="14" hidden="1">{#N/A,#N/A,FALSE,"CRPT";#N/A,#N/A,FALSE,"TREND";#N/A,#N/A,FALSE,"%Curve"}</definedName>
    <definedName name="__six6" localSheetId="11" hidden="1">{#N/A,#N/A,FALSE,"CRPT";#N/A,#N/A,FALSE,"TREND";#N/A,#N/A,FALSE,"%Curve"}</definedName>
    <definedName name="__six6" localSheetId="8" hidden="1">{#N/A,#N/A,FALSE,"CRPT";#N/A,#N/A,FALSE,"TREND";#N/A,#N/A,FALSE,"%Curve"}</definedName>
    <definedName name="__six6" localSheetId="15" hidden="1">{#N/A,#N/A,FALSE,"CRPT";#N/A,#N/A,FALSE,"TREND";#N/A,#N/A,FALSE,"%Curve"}</definedName>
    <definedName name="__six6" hidden="1">{#N/A,#N/A,FALSE,"CRPT";#N/A,#N/A,FALSE,"TREND";#N/A,#N/A,FALSE,"%Curve"}</definedName>
    <definedName name="__www1" localSheetId="14" hidden="1">{#N/A,#N/A,FALSE,"schA"}</definedName>
    <definedName name="__www1" localSheetId="11" hidden="1">{#N/A,#N/A,FALSE,"schA"}</definedName>
    <definedName name="__www1" localSheetId="8" hidden="1">{#N/A,#N/A,FALSE,"schA"}</definedName>
    <definedName name="__www1" localSheetId="15" hidden="1">{#N/A,#N/A,FALSE,"schA"}</definedName>
    <definedName name="__www1" hidden="1">{#N/A,#N/A,FALSE,"schA"}</definedName>
    <definedName name="_2__123Graph_ABUDG6_Dtons_inv" localSheetId="7" hidden="1">[2]Quant!#REF!</definedName>
    <definedName name="_2__123Graph_ABUDG6_Dtons_inv" localSheetId="14" hidden="1">[2]Quant!#REF!</definedName>
    <definedName name="_2__123Graph_ABUDG6_Dtons_inv" localSheetId="11" hidden="1">[2]Quant!#REF!</definedName>
    <definedName name="_2__123Graph_ABUDG6_Dtons_inv" localSheetId="8" hidden="1">[2]Quant!#REF!</definedName>
    <definedName name="_2__123Graph_ABUDG6_Dtons_inv" localSheetId="15" hidden="1">[2]Quant!#REF!</definedName>
    <definedName name="_2__123Graph_ABUDG6_Dtons_inv" hidden="1">[2]Quant!#REF!</definedName>
    <definedName name="_3__123Graph_ABUDG6_Dtons_inv" localSheetId="7" hidden="1">[3]Quant!#REF!</definedName>
    <definedName name="_3__123Graph_ABUDG6_Dtons_inv" localSheetId="14" hidden="1">[3]Quant!#REF!</definedName>
    <definedName name="_3__123Graph_ABUDG6_Dtons_inv" localSheetId="11" hidden="1">[3]Quant!#REF!</definedName>
    <definedName name="_3__123Graph_ABUDG6_Dtons_inv" localSheetId="8" hidden="1">[3]Quant!#REF!</definedName>
    <definedName name="_3__123Graph_ABUDG6_Dtons_inv" localSheetId="15" hidden="1">[3]Quant!#REF!</definedName>
    <definedName name="_3__123Graph_ABUDG6_Dtons_inv" hidden="1">[3]Quant!#REF!</definedName>
    <definedName name="_4__123Graph_ABUDG6_Dtons_inv" localSheetId="7" hidden="1">'[4]Area D 2011'!#REF!</definedName>
    <definedName name="_4__123Graph_ABUDG6_Dtons_inv" localSheetId="14" hidden="1">'[4]Area D 2011'!#REF!</definedName>
    <definedName name="_4__123Graph_ABUDG6_Dtons_inv" localSheetId="11" hidden="1">'[4]Area D 2011'!#REF!</definedName>
    <definedName name="_4__123Graph_ABUDG6_Dtons_inv" localSheetId="8" hidden="1">'[4]Area D 2011'!#REF!</definedName>
    <definedName name="_4__123Graph_ABUDG6_Dtons_inv" localSheetId="15" hidden="1">'[4]Area D 2011'!#REF!</definedName>
    <definedName name="_4__123Graph_ABUDG6_Dtons_inv" hidden="1">'[4]Area D 2011'!#REF!</definedName>
    <definedName name="_6__123Graph_CBUDG6_D_ESCRPR" localSheetId="7" hidden="1">'[5]2012 Area AB BudgetSummary'!#REF!</definedName>
    <definedName name="_6__123Graph_CBUDG6_D_ESCRPR" localSheetId="14" hidden="1">'[5]2012 Area AB BudgetSummary'!#REF!</definedName>
    <definedName name="_6__123Graph_CBUDG6_D_ESCRPR" localSheetId="11" hidden="1">'[5]2012 Area AB BudgetSummary'!#REF!</definedName>
    <definedName name="_6__123Graph_CBUDG6_D_ESCRPR" localSheetId="8" hidden="1">'[5]2012 Area AB BudgetSummary'!#REF!</definedName>
    <definedName name="_6__123Graph_CBUDG6_D_ESCRPR" localSheetId="15" hidden="1">'[5]2012 Area AB BudgetSummary'!#REF!</definedName>
    <definedName name="_6__123Graph_CBUDG6_D_ESCRPR" hidden="1">'[5]2012 Area AB BudgetSummary'!#REF!</definedName>
    <definedName name="_7__123Graph_CBUDG6_D_ESCRPR" localSheetId="7" hidden="1">'[4]Area D 2011'!#REF!</definedName>
    <definedName name="_7__123Graph_CBUDG6_D_ESCRPR" localSheetId="14" hidden="1">'[4]Area D 2011'!#REF!</definedName>
    <definedName name="_7__123Graph_CBUDG6_D_ESCRPR" localSheetId="11" hidden="1">'[4]Area D 2011'!#REF!</definedName>
    <definedName name="_7__123Graph_CBUDG6_D_ESCRPR" localSheetId="8" hidden="1">'[4]Area D 2011'!#REF!</definedName>
    <definedName name="_7__123Graph_CBUDG6_D_ESCRPR" localSheetId="15" hidden="1">'[4]Area D 2011'!#REF!</definedName>
    <definedName name="_7__123Graph_CBUDG6_D_ESCRPR" hidden="1">'[4]Area D 2011'!#REF!</definedName>
    <definedName name="_7__123Graph_DBUDG6_D_ESCRPR" localSheetId="7" hidden="1">'[5]2012 Area AB BudgetSummary'!#REF!</definedName>
    <definedName name="_7__123Graph_DBUDG6_D_ESCRPR" localSheetId="14" hidden="1">'[5]2012 Area AB BudgetSummary'!#REF!</definedName>
    <definedName name="_7__123Graph_DBUDG6_D_ESCRPR" localSheetId="11" hidden="1">'[5]2012 Area AB BudgetSummary'!#REF!</definedName>
    <definedName name="_7__123Graph_DBUDG6_D_ESCRPR" localSheetId="8" hidden="1">'[5]2012 Area AB BudgetSummary'!#REF!</definedName>
    <definedName name="_7__123Graph_DBUDG6_D_ESCRPR" localSheetId="15" hidden="1">'[5]2012 Area AB BudgetSummary'!#REF!</definedName>
    <definedName name="_7__123Graph_DBUDG6_D_ESCRPR" hidden="1">'[5]2012 Area AB BudgetSummary'!#REF!</definedName>
    <definedName name="_8__123Graph_DBUDG6_D_ESCRPR" localSheetId="7" hidden="1">'[4]Area D 2011'!#REF!</definedName>
    <definedName name="_8__123Graph_DBUDG6_D_ESCRPR" localSheetId="14" hidden="1">'[4]Area D 2011'!#REF!</definedName>
    <definedName name="_8__123Graph_DBUDG6_D_ESCRPR" localSheetId="11" hidden="1">'[4]Area D 2011'!#REF!</definedName>
    <definedName name="_8__123Graph_DBUDG6_D_ESCRPR" localSheetId="8" hidden="1">'[4]Area D 2011'!#REF!</definedName>
    <definedName name="_8__123Graph_DBUDG6_D_ESCRPR" localSheetId="15" hidden="1">'[4]Area D 2011'!#REF!</definedName>
    <definedName name="_8__123Graph_DBUDG6_D_ESCRPR" hidden="1">'[4]Area D 2011'!#REF!</definedName>
    <definedName name="_ex1" localSheetId="14" hidden="1">{#N/A,#N/A,FALSE,"Summ";#N/A,#N/A,FALSE,"General"}</definedName>
    <definedName name="_ex1" localSheetId="11" hidden="1">{#N/A,#N/A,FALSE,"Summ";#N/A,#N/A,FALSE,"General"}</definedName>
    <definedName name="_ex1" localSheetId="8" hidden="1">{#N/A,#N/A,FALSE,"Summ";#N/A,#N/A,FALSE,"General"}</definedName>
    <definedName name="_ex1" localSheetId="15" hidden="1">{#N/A,#N/A,FALSE,"Summ";#N/A,#N/A,FALSE,"General"}</definedName>
    <definedName name="_ex1" hidden="1">{#N/A,#N/A,FALSE,"Summ";#N/A,#N/A,FALSE,"General"}</definedName>
    <definedName name="_Key1" localSheetId="7" hidden="1">#REF!</definedName>
    <definedName name="_Key1" localSheetId="14" hidden="1">#REF!</definedName>
    <definedName name="_Key1" localSheetId="11" hidden="1">#REF!</definedName>
    <definedName name="_Key1" localSheetId="8" hidden="1">#REF!</definedName>
    <definedName name="_Key1" localSheetId="15" hidden="1">#REF!</definedName>
    <definedName name="_Key1" hidden="1">#REF!</definedName>
    <definedName name="_Key2" localSheetId="7" hidden="1">#REF!</definedName>
    <definedName name="_Key2" localSheetId="14" hidden="1">#REF!</definedName>
    <definedName name="_Key2" localSheetId="11" hidden="1">#REF!</definedName>
    <definedName name="_Key2" localSheetId="8" hidden="1">#REF!</definedName>
    <definedName name="_Key2" localSheetId="15" hidden="1">#REF!</definedName>
    <definedName name="_Key2" hidden="1">#REF!</definedName>
    <definedName name="_new1" localSheetId="14" hidden="1">{#N/A,#N/A,FALSE,"Summ";#N/A,#N/A,FALSE,"General"}</definedName>
    <definedName name="_new1" localSheetId="11" hidden="1">{#N/A,#N/A,FALSE,"Summ";#N/A,#N/A,FALSE,"General"}</definedName>
    <definedName name="_new1" localSheetId="8" hidden="1">{#N/A,#N/A,FALSE,"Summ";#N/A,#N/A,FALSE,"General"}</definedName>
    <definedName name="_new1" localSheetId="15" hidden="1">{#N/A,#N/A,FALSE,"Summ";#N/A,#N/A,FALSE,"General"}</definedName>
    <definedName name="_new1" hidden="1">{#N/A,#N/A,FALSE,"Summ";#N/A,#N/A,FALSE,"General"}</definedName>
    <definedName name="_Order1" hidden="1">0</definedName>
    <definedName name="_Order2" hidden="1">0</definedName>
    <definedName name="_Parse_In" localSheetId="7" hidden="1">#REF!</definedName>
    <definedName name="_Parse_In" localSheetId="14" hidden="1">#REF!</definedName>
    <definedName name="_Parse_In" localSheetId="11" hidden="1">#REF!</definedName>
    <definedName name="_Parse_In" localSheetId="8" hidden="1">#REF!</definedName>
    <definedName name="_Parse_In" localSheetId="15" hidden="1">#REF!</definedName>
    <definedName name="_Parse_In" hidden="1">#REF!</definedName>
    <definedName name="_Regression_Out" localSheetId="7" hidden="1">[6]FIA!#REF!</definedName>
    <definedName name="_Regression_Out" localSheetId="14" hidden="1">[6]FIA!#REF!</definedName>
    <definedName name="_Regression_Out" localSheetId="11" hidden="1">[6]FIA!#REF!</definedName>
    <definedName name="_Regression_Out" localSheetId="8" hidden="1">[6]FIA!#REF!</definedName>
    <definedName name="_Regression_Out" localSheetId="15" hidden="1">[6]FIA!#REF!</definedName>
    <definedName name="_Regression_Out" hidden="1">[6]FIA!#REF!</definedName>
    <definedName name="_six6" localSheetId="14" hidden="1">{#N/A,#N/A,FALSE,"CRPT";#N/A,#N/A,FALSE,"TREND";#N/A,#N/A,FALSE,"%Curve"}</definedName>
    <definedName name="_six6" localSheetId="11" hidden="1">{#N/A,#N/A,FALSE,"CRPT";#N/A,#N/A,FALSE,"TREND";#N/A,#N/A,FALSE,"%Curve"}</definedName>
    <definedName name="_six6" localSheetId="8" hidden="1">{#N/A,#N/A,FALSE,"CRPT";#N/A,#N/A,FALSE,"TREND";#N/A,#N/A,FALSE,"%Curve"}</definedName>
    <definedName name="_six6" localSheetId="15" hidden="1">{#N/A,#N/A,FALSE,"CRPT";#N/A,#N/A,FALSE,"TREND";#N/A,#N/A,FALSE,"%Curve"}</definedName>
    <definedName name="_six6" hidden="1">{#N/A,#N/A,FALSE,"CRPT";#N/A,#N/A,FALSE,"TREND";#N/A,#N/A,FALSE,"%Curve"}</definedName>
    <definedName name="_Sort" localSheetId="7" hidden="1">#REF!</definedName>
    <definedName name="_Sort" localSheetId="14" hidden="1">#REF!</definedName>
    <definedName name="_Sort" localSheetId="11" hidden="1">#REF!</definedName>
    <definedName name="_Sort" localSheetId="8" hidden="1">#REF!</definedName>
    <definedName name="_Sort" localSheetId="15" hidden="1">#REF!</definedName>
    <definedName name="_Sort" hidden="1">#REF!</definedName>
    <definedName name="_www1" localSheetId="14" hidden="1">{#N/A,#N/A,FALSE,"schA"}</definedName>
    <definedName name="_www1" localSheetId="11" hidden="1">{#N/A,#N/A,FALSE,"schA"}</definedName>
    <definedName name="_www1" localSheetId="8" hidden="1">{#N/A,#N/A,FALSE,"schA"}</definedName>
    <definedName name="_www1" localSheetId="15" hidden="1">{#N/A,#N/A,FALSE,"schA"}</definedName>
    <definedName name="_www1" hidden="1">{#N/A,#N/A,FALSE,"schA"}</definedName>
    <definedName name="a" localSheetId="14" hidden="1">{"Plat Summary",#N/A,FALSE,"PLAT DESIGN"}</definedName>
    <definedName name="a" localSheetId="11" hidden="1">{"Plat Summary",#N/A,FALSE,"PLAT DESIGN"}</definedName>
    <definedName name="a" localSheetId="8" hidden="1">{"Plat Summary",#N/A,FALSE,"PLAT DESIGN"}</definedName>
    <definedName name="a" localSheetId="15" hidden="1">{"Plat Summary",#N/A,FALSE,"PLAT DESIGN"}</definedName>
    <definedName name="a" hidden="1">{"Plat Summary",#N/A,FALSE,"PLAT DESIGN"}</definedName>
    <definedName name="aaa" localSheetId="1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1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8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1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14" hidden="1">{#N/A,#N/A,FALSE,"Coversheet";#N/A,#N/A,FALSE,"QA"}</definedName>
    <definedName name="AAAAAAAAAAAAAA" localSheetId="11" hidden="1">{#N/A,#N/A,FALSE,"Coversheet";#N/A,#N/A,FALSE,"QA"}</definedName>
    <definedName name="AAAAAAAAAAAAAA" localSheetId="8" hidden="1">{#N/A,#N/A,FALSE,"Coversheet";#N/A,#N/A,FALSE,"QA"}</definedName>
    <definedName name="AAAAAAAAAAAAAA" localSheetId="15" hidden="1">{#N/A,#N/A,FALSE,"Coversheet";#N/A,#N/A,FALSE,"QA"}</definedName>
    <definedName name="AAAAAAAAAAAAAA" hidden="1">{#N/A,#N/A,FALSE,"Coversheet";#N/A,#N/A,FALSE,"QA"}</definedName>
    <definedName name="b" localSheetId="14" hidden="1">{"Plat Summary",#N/A,FALSE,"PLAT DESIGN"}</definedName>
    <definedName name="b" localSheetId="13" hidden="1">{#N/A,#N/A,FALSE,"Coversheet";#N/A,#N/A,FALSE,"QA"}</definedName>
    <definedName name="b" localSheetId="11" hidden="1">{"Plat Summary",#N/A,FALSE,"PLAT DESIGN"}</definedName>
    <definedName name="b" localSheetId="8" hidden="1">{"Plat Summary",#N/A,FALSE,"PLAT DESIGN"}</definedName>
    <definedName name="b" localSheetId="15" hidden="1">{"Plat Summary",#N/A,FALSE,"PLAT DESIGN"}</definedName>
    <definedName name="b" hidden="1">{"Plat Summary",#N/A,FALSE,"PLAT DESIGN"}</definedName>
    <definedName name="BEm" localSheetId="7" hidden="1">#REF!</definedName>
    <definedName name="BEm" localSheetId="14" hidden="1">#REF!</definedName>
    <definedName name="BEm" localSheetId="11" hidden="1">#REF!</definedName>
    <definedName name="BEm" localSheetId="8" hidden="1">#REF!</definedName>
    <definedName name="BEm" localSheetId="15" hidden="1">#REF!</definedName>
    <definedName name="BEm" hidden="1">#REF!</definedName>
    <definedName name="BEx0017DGUEDPCFJUPUZOOLJCS2B" localSheetId="7" hidden="1">#REF!</definedName>
    <definedName name="BEx0017DGUEDPCFJUPUZOOLJCS2B" localSheetId="14" hidden="1">#REF!</definedName>
    <definedName name="BEx0017DGUEDPCFJUPUZOOLJCS2B" localSheetId="11" hidden="1">#REF!</definedName>
    <definedName name="BEx0017DGUEDPCFJUPUZOOLJCS2B" localSheetId="8" hidden="1">#REF!</definedName>
    <definedName name="BEx0017DGUEDPCFJUPUZOOLJCS2B" localSheetId="15" hidden="1">#REF!</definedName>
    <definedName name="BEx0017DGUEDPCFJUPUZOOLJCS2B" hidden="1">#REF!</definedName>
    <definedName name="BEx001CNWHJ5RULCSFM36ZCGJ1UH" localSheetId="7" hidden="1">#REF!</definedName>
    <definedName name="BEx001CNWHJ5RULCSFM36ZCGJ1UH" localSheetId="14" hidden="1">#REF!</definedName>
    <definedName name="BEx001CNWHJ5RULCSFM36ZCGJ1UH" localSheetId="11" hidden="1">#REF!</definedName>
    <definedName name="BEx001CNWHJ5RULCSFM36ZCGJ1UH" localSheetId="8" hidden="1">#REF!</definedName>
    <definedName name="BEx001CNWHJ5RULCSFM36ZCGJ1UH" localSheetId="15" hidden="1">#REF!</definedName>
    <definedName name="BEx001CNWHJ5RULCSFM36ZCGJ1UH" hidden="1">#REF!</definedName>
    <definedName name="BEx004791UAJIJSN57OT7YBLNP82" localSheetId="7" hidden="1">#REF!</definedName>
    <definedName name="BEx004791UAJIJSN57OT7YBLNP82" localSheetId="14" hidden="1">#REF!</definedName>
    <definedName name="BEx004791UAJIJSN57OT7YBLNP82" localSheetId="11" hidden="1">#REF!</definedName>
    <definedName name="BEx004791UAJIJSN57OT7YBLNP82" localSheetId="8" hidden="1">#REF!</definedName>
    <definedName name="BEx004791UAJIJSN57OT7YBLNP82" localSheetId="15" hidden="1">#REF!</definedName>
    <definedName name="BEx004791UAJIJSN57OT7YBLNP82" hidden="1">#REF!</definedName>
    <definedName name="BEx008P2NVFDLBHL7IZ5WTMVOQ1F" localSheetId="7" hidden="1">#REF!</definedName>
    <definedName name="BEx008P2NVFDLBHL7IZ5WTMVOQ1F" localSheetId="14" hidden="1">#REF!</definedName>
    <definedName name="BEx008P2NVFDLBHL7IZ5WTMVOQ1F" localSheetId="11" hidden="1">#REF!</definedName>
    <definedName name="BEx008P2NVFDLBHL7IZ5WTMVOQ1F" localSheetId="8" hidden="1">#REF!</definedName>
    <definedName name="BEx008P2NVFDLBHL7IZ5WTMVOQ1F" localSheetId="15" hidden="1">#REF!</definedName>
    <definedName name="BEx008P2NVFDLBHL7IZ5WTMVOQ1F" hidden="1">#REF!</definedName>
    <definedName name="BEx009G00IN0JUIAQ4WE9NHTMQE2" localSheetId="7" hidden="1">#REF!</definedName>
    <definedName name="BEx009G00IN0JUIAQ4WE9NHTMQE2" localSheetId="14" hidden="1">#REF!</definedName>
    <definedName name="BEx009G00IN0JUIAQ4WE9NHTMQE2" localSheetId="11" hidden="1">#REF!</definedName>
    <definedName name="BEx009G00IN0JUIAQ4WE9NHTMQE2" localSheetId="8" hidden="1">#REF!</definedName>
    <definedName name="BEx009G00IN0JUIAQ4WE9NHTMQE2" localSheetId="15" hidden="1">#REF!</definedName>
    <definedName name="BEx009G00IN0JUIAQ4WE9NHTMQE2" hidden="1">#REF!</definedName>
    <definedName name="BEx00DXTY2JDVGWQKV8H7FG4SV30" localSheetId="7" hidden="1">#REF!</definedName>
    <definedName name="BEx00DXTY2JDVGWQKV8H7FG4SV30" localSheetId="14" hidden="1">#REF!</definedName>
    <definedName name="BEx00DXTY2JDVGWQKV8H7FG4SV30" localSheetId="11" hidden="1">#REF!</definedName>
    <definedName name="BEx00DXTY2JDVGWQKV8H7FG4SV30" localSheetId="8" hidden="1">#REF!</definedName>
    <definedName name="BEx00DXTY2JDVGWQKV8H7FG4SV30" localSheetId="15" hidden="1">#REF!</definedName>
    <definedName name="BEx00DXTY2JDVGWQKV8H7FG4SV30" hidden="1">#REF!</definedName>
    <definedName name="BEx00GHLTYRH5N2S6P78YW1CD30N" localSheetId="7" hidden="1">#REF!</definedName>
    <definedName name="BEx00GHLTYRH5N2S6P78YW1CD30N" localSheetId="14" hidden="1">#REF!</definedName>
    <definedName name="BEx00GHLTYRH5N2S6P78YW1CD30N" localSheetId="11" hidden="1">#REF!</definedName>
    <definedName name="BEx00GHLTYRH5N2S6P78YW1CD30N" localSheetId="8" hidden="1">#REF!</definedName>
    <definedName name="BEx00GHLTYRH5N2S6P78YW1CD30N" localSheetId="15" hidden="1">#REF!</definedName>
    <definedName name="BEx00GHLTYRH5N2S6P78YW1CD30N" hidden="1">#REF!</definedName>
    <definedName name="BEx00JC31DY11L45SEU4B10BIN6W" localSheetId="7" hidden="1">#REF!</definedName>
    <definedName name="BEx00JC31DY11L45SEU4B10BIN6W" localSheetId="14" hidden="1">#REF!</definedName>
    <definedName name="BEx00JC31DY11L45SEU4B10BIN6W" localSheetId="11" hidden="1">#REF!</definedName>
    <definedName name="BEx00JC31DY11L45SEU4B10BIN6W" localSheetId="8" hidden="1">#REF!</definedName>
    <definedName name="BEx00JC31DY11L45SEU4B10BIN6W" localSheetId="15" hidden="1">#REF!</definedName>
    <definedName name="BEx00JC31DY11L45SEU4B10BIN6W" hidden="1">#REF!</definedName>
    <definedName name="BEx00KZHZBHP3TDV1YMX4B19B95O" localSheetId="7" hidden="1">#REF!</definedName>
    <definedName name="BEx00KZHZBHP3TDV1YMX4B19B95O" localSheetId="14" hidden="1">#REF!</definedName>
    <definedName name="BEx00KZHZBHP3TDV1YMX4B19B95O" localSheetId="11" hidden="1">#REF!</definedName>
    <definedName name="BEx00KZHZBHP3TDV1YMX4B19B95O" localSheetId="8" hidden="1">#REF!</definedName>
    <definedName name="BEx00KZHZBHP3TDV1YMX4B19B95O" localSheetId="15" hidden="1">#REF!</definedName>
    <definedName name="BEx00KZHZBHP3TDV1YMX4B19B95O" hidden="1">#REF!</definedName>
    <definedName name="BEx00P11V7HA4MS6XYY3P4BPVXML" localSheetId="7" hidden="1">#REF!</definedName>
    <definedName name="BEx00P11V7HA4MS6XYY3P4BPVXML" localSheetId="14" hidden="1">#REF!</definedName>
    <definedName name="BEx00P11V7HA4MS6XYY3P4BPVXML" localSheetId="11" hidden="1">#REF!</definedName>
    <definedName name="BEx00P11V7HA4MS6XYY3P4BPVXML" localSheetId="8" hidden="1">#REF!</definedName>
    <definedName name="BEx00P11V7HA4MS6XYY3P4BPVXML" localSheetId="15" hidden="1">#REF!</definedName>
    <definedName name="BEx00P11V7HA4MS6XYY3P4BPVXML" hidden="1">#REF!</definedName>
    <definedName name="BEx00PBV7V99V7M3LDYUTF31MUFJ" localSheetId="7" hidden="1">#REF!</definedName>
    <definedName name="BEx00PBV7V99V7M3LDYUTF31MUFJ" localSheetId="14" hidden="1">#REF!</definedName>
    <definedName name="BEx00PBV7V99V7M3LDYUTF31MUFJ" localSheetId="11" hidden="1">#REF!</definedName>
    <definedName name="BEx00PBV7V99V7M3LDYUTF31MUFJ" localSheetId="8" hidden="1">#REF!</definedName>
    <definedName name="BEx00PBV7V99V7M3LDYUTF31MUFJ" localSheetId="15" hidden="1">#REF!</definedName>
    <definedName name="BEx00PBV7V99V7M3LDYUTF31MUFJ" hidden="1">#REF!</definedName>
    <definedName name="BEx00SMIQJ55EVB7T24CORX0JWQO" localSheetId="7" hidden="1">#REF!</definedName>
    <definedName name="BEx00SMIQJ55EVB7T24CORX0JWQO" localSheetId="14" hidden="1">#REF!</definedName>
    <definedName name="BEx00SMIQJ55EVB7T24CORX0JWQO" localSheetId="11" hidden="1">#REF!</definedName>
    <definedName name="BEx00SMIQJ55EVB7T24CORX0JWQO" localSheetId="8" hidden="1">#REF!</definedName>
    <definedName name="BEx00SMIQJ55EVB7T24CORX0JWQO" localSheetId="15" hidden="1">#REF!</definedName>
    <definedName name="BEx00SMIQJ55EVB7T24CORX0JWQO" hidden="1">#REF!</definedName>
    <definedName name="BEx010V7DB7O7Z9NHSX27HZK4H76" localSheetId="7" hidden="1">#REF!</definedName>
    <definedName name="BEx010V7DB7O7Z9NHSX27HZK4H76" localSheetId="14" hidden="1">#REF!</definedName>
    <definedName name="BEx010V7DB7O7Z9NHSX27HZK4H76" localSheetId="11" hidden="1">#REF!</definedName>
    <definedName name="BEx010V7DB7O7Z9NHSX27HZK4H76" localSheetId="8" hidden="1">#REF!</definedName>
    <definedName name="BEx010V7DB7O7Z9NHSX27HZK4H76" localSheetId="15" hidden="1">#REF!</definedName>
    <definedName name="BEx010V7DB7O7Z9NHSX27HZK4H76" hidden="1">#REF!</definedName>
    <definedName name="BEx012IKS6YVHG9KTG2FAKRSMYLU" localSheetId="7" hidden="1">#REF!</definedName>
    <definedName name="BEx012IKS6YVHG9KTG2FAKRSMYLU" localSheetId="14" hidden="1">#REF!</definedName>
    <definedName name="BEx012IKS6YVHG9KTG2FAKRSMYLU" localSheetId="11" hidden="1">#REF!</definedName>
    <definedName name="BEx012IKS6YVHG9KTG2FAKRSMYLU" localSheetId="8" hidden="1">#REF!</definedName>
    <definedName name="BEx012IKS6YVHG9KTG2FAKRSMYLU" localSheetId="15" hidden="1">#REF!</definedName>
    <definedName name="BEx012IKS6YVHG9KTG2FAKRSMYLU" hidden="1">#REF!</definedName>
    <definedName name="BEx01HY6E3GJ66ABU5ABN26V6Q13" localSheetId="7" hidden="1">#REF!</definedName>
    <definedName name="BEx01HY6E3GJ66ABU5ABN26V6Q13" localSheetId="14" hidden="1">#REF!</definedName>
    <definedName name="BEx01HY6E3GJ66ABU5ABN26V6Q13" localSheetId="11" hidden="1">#REF!</definedName>
    <definedName name="BEx01HY6E3GJ66ABU5ABN26V6Q13" localSheetId="8" hidden="1">#REF!</definedName>
    <definedName name="BEx01HY6E3GJ66ABU5ABN26V6Q13" localSheetId="15" hidden="1">#REF!</definedName>
    <definedName name="BEx01HY6E3GJ66ABU5ABN26V6Q13" hidden="1">#REF!</definedName>
    <definedName name="BEx01PW5YQKEGAR8JDDI5OARYXDF" localSheetId="7" hidden="1">#REF!</definedName>
    <definedName name="BEx01PW5YQKEGAR8JDDI5OARYXDF" localSheetId="14" hidden="1">#REF!</definedName>
    <definedName name="BEx01PW5YQKEGAR8JDDI5OARYXDF" localSheetId="11" hidden="1">#REF!</definedName>
    <definedName name="BEx01PW5YQKEGAR8JDDI5OARYXDF" localSheetId="8" hidden="1">#REF!</definedName>
    <definedName name="BEx01PW5YQKEGAR8JDDI5OARYXDF" localSheetId="15" hidden="1">#REF!</definedName>
    <definedName name="BEx01PW5YQKEGAR8JDDI5OARYXDF" hidden="1">#REF!</definedName>
    <definedName name="BEx01QCB2ERCAYYOFDP3OQRWUU60" localSheetId="7" hidden="1">#REF!</definedName>
    <definedName name="BEx01QCB2ERCAYYOFDP3OQRWUU60" localSheetId="14" hidden="1">#REF!</definedName>
    <definedName name="BEx01QCB2ERCAYYOFDP3OQRWUU60" localSheetId="11" hidden="1">#REF!</definedName>
    <definedName name="BEx01QCB2ERCAYYOFDP3OQRWUU60" localSheetId="8" hidden="1">#REF!</definedName>
    <definedName name="BEx01QCB2ERCAYYOFDP3OQRWUU60" localSheetId="15" hidden="1">#REF!</definedName>
    <definedName name="BEx01QCB2ERCAYYOFDP3OQRWUU60" hidden="1">#REF!</definedName>
    <definedName name="BEx01U37NQSMTGJRU8EGTJORBJ6H" localSheetId="7" hidden="1">#REF!</definedName>
    <definedName name="BEx01U37NQSMTGJRU8EGTJORBJ6H" localSheetId="14" hidden="1">#REF!</definedName>
    <definedName name="BEx01U37NQSMTGJRU8EGTJORBJ6H" localSheetId="11" hidden="1">#REF!</definedName>
    <definedName name="BEx01U37NQSMTGJRU8EGTJORBJ6H" localSheetId="8" hidden="1">#REF!</definedName>
    <definedName name="BEx01U37NQSMTGJRU8EGTJORBJ6H" localSheetId="15" hidden="1">#REF!</definedName>
    <definedName name="BEx01U37NQSMTGJRU8EGTJORBJ6H" hidden="1">#REF!</definedName>
    <definedName name="BEx01XJ94SHJ1YQ7ORPW0RQGKI2H" localSheetId="7" hidden="1">#REF!</definedName>
    <definedName name="BEx01XJ94SHJ1YQ7ORPW0RQGKI2H" localSheetId="14" hidden="1">#REF!</definedName>
    <definedName name="BEx01XJ94SHJ1YQ7ORPW0RQGKI2H" localSheetId="11" hidden="1">#REF!</definedName>
    <definedName name="BEx01XJ94SHJ1YQ7ORPW0RQGKI2H" localSheetId="8" hidden="1">#REF!</definedName>
    <definedName name="BEx01XJ94SHJ1YQ7ORPW0RQGKI2H" localSheetId="15" hidden="1">#REF!</definedName>
    <definedName name="BEx01XJ94SHJ1YQ7ORPW0RQGKI2H" hidden="1">#REF!</definedName>
    <definedName name="BEx028BOZCS2MQO9MODVS6F7NCA3" localSheetId="7" hidden="1">#REF!</definedName>
    <definedName name="BEx028BOZCS2MQO9MODVS6F7NCA3" localSheetId="14" hidden="1">#REF!</definedName>
    <definedName name="BEx028BOZCS2MQO9MODVS6F7NCA3" localSheetId="11" hidden="1">#REF!</definedName>
    <definedName name="BEx028BOZCS2MQO9MODVS6F7NCA3" localSheetId="8" hidden="1">#REF!</definedName>
    <definedName name="BEx028BOZCS2MQO9MODVS6F7NCA3" localSheetId="15" hidden="1">#REF!</definedName>
    <definedName name="BEx028BOZCS2MQO9MODVS6F7NCA3" hidden="1">#REF!</definedName>
    <definedName name="BEx02DPUYNH76938V8GVORY8LRY1" localSheetId="7" hidden="1">#REF!</definedName>
    <definedName name="BEx02DPUYNH76938V8GVORY8LRY1" localSheetId="14" hidden="1">#REF!</definedName>
    <definedName name="BEx02DPUYNH76938V8GVORY8LRY1" localSheetId="11" hidden="1">#REF!</definedName>
    <definedName name="BEx02DPUYNH76938V8GVORY8LRY1" localSheetId="8" hidden="1">#REF!</definedName>
    <definedName name="BEx02DPUYNH76938V8GVORY8LRY1" localSheetId="15" hidden="1">#REF!</definedName>
    <definedName name="BEx02DPUYNH76938V8GVORY8LRY1" hidden="1">#REF!</definedName>
    <definedName name="BEx02PEP6DY4K1JGB0HHS3B6QOGZ" localSheetId="7" hidden="1">#REF!</definedName>
    <definedName name="BEx02PEP6DY4K1JGB0HHS3B6QOGZ" localSheetId="14" hidden="1">#REF!</definedName>
    <definedName name="BEx02PEP6DY4K1JGB0HHS3B6QOGZ" localSheetId="11" hidden="1">#REF!</definedName>
    <definedName name="BEx02PEP6DY4K1JGB0HHS3B6QOGZ" localSheetId="8" hidden="1">#REF!</definedName>
    <definedName name="BEx02PEP6DY4K1JGB0HHS3B6QOGZ" localSheetId="15" hidden="1">#REF!</definedName>
    <definedName name="BEx02PEP6DY4K1JGB0HHS3B6QOGZ" hidden="1">#REF!</definedName>
    <definedName name="BEx02Q08R9G839Q4RFGG9026C7PX" localSheetId="7" hidden="1">#REF!</definedName>
    <definedName name="BEx02Q08R9G839Q4RFGG9026C7PX" localSheetId="14" hidden="1">#REF!</definedName>
    <definedName name="BEx02Q08R9G839Q4RFGG9026C7PX" localSheetId="11" hidden="1">#REF!</definedName>
    <definedName name="BEx02Q08R9G839Q4RFGG9026C7PX" localSheetId="8" hidden="1">#REF!</definedName>
    <definedName name="BEx02Q08R9G839Q4RFGG9026C7PX" localSheetId="15" hidden="1">#REF!</definedName>
    <definedName name="BEx02Q08R9G839Q4RFGG9026C7PX" hidden="1">#REF!</definedName>
    <definedName name="BEx02SEL3Z1QWGAHXDPUA9WLTTPS" localSheetId="7" hidden="1">#REF!</definedName>
    <definedName name="BEx02SEL3Z1QWGAHXDPUA9WLTTPS" localSheetId="14" hidden="1">#REF!</definedName>
    <definedName name="BEx02SEL3Z1QWGAHXDPUA9WLTTPS" localSheetId="11" hidden="1">#REF!</definedName>
    <definedName name="BEx02SEL3Z1QWGAHXDPUA9WLTTPS" localSheetId="8" hidden="1">#REF!</definedName>
    <definedName name="BEx02SEL3Z1QWGAHXDPUA9WLTTPS" localSheetId="15" hidden="1">#REF!</definedName>
    <definedName name="BEx02SEL3Z1QWGAHXDPUA9WLTTPS" hidden="1">#REF!</definedName>
    <definedName name="BEx02Y3KJZH5BGDM9QEZ1PVVI114" localSheetId="7" hidden="1">#REF!</definedName>
    <definedName name="BEx02Y3KJZH5BGDM9QEZ1PVVI114" localSheetId="14" hidden="1">#REF!</definedName>
    <definedName name="BEx02Y3KJZH5BGDM9QEZ1PVVI114" localSheetId="11" hidden="1">#REF!</definedName>
    <definedName name="BEx02Y3KJZH5BGDM9QEZ1PVVI114" localSheetId="8" hidden="1">#REF!</definedName>
    <definedName name="BEx02Y3KJZH5BGDM9QEZ1PVVI114" localSheetId="15" hidden="1">#REF!</definedName>
    <definedName name="BEx02Y3KJZH5BGDM9QEZ1PVVI114" hidden="1">#REF!</definedName>
    <definedName name="BEx0313GRLLASDTVPW5DHTXHE74M" localSheetId="7" hidden="1">#REF!</definedName>
    <definedName name="BEx0313GRLLASDTVPW5DHTXHE74M" localSheetId="14" hidden="1">#REF!</definedName>
    <definedName name="BEx0313GRLLASDTVPW5DHTXHE74M" localSheetId="11" hidden="1">#REF!</definedName>
    <definedName name="BEx0313GRLLASDTVPW5DHTXHE74M" localSheetId="8" hidden="1">#REF!</definedName>
    <definedName name="BEx0313GRLLASDTVPW5DHTXHE74M" localSheetId="15" hidden="1">#REF!</definedName>
    <definedName name="BEx0313GRLLASDTVPW5DHTXHE74M" hidden="1">#REF!</definedName>
    <definedName name="BEx1F0SOZ3H5XUHXD7O01TCR8T6J" localSheetId="7" hidden="1">#REF!</definedName>
    <definedName name="BEx1F0SOZ3H5XUHXD7O01TCR8T6J" localSheetId="14" hidden="1">#REF!</definedName>
    <definedName name="BEx1F0SOZ3H5XUHXD7O01TCR8T6J" localSheetId="11" hidden="1">#REF!</definedName>
    <definedName name="BEx1F0SOZ3H5XUHXD7O01TCR8T6J" localSheetId="8" hidden="1">#REF!</definedName>
    <definedName name="BEx1F0SOZ3H5XUHXD7O01TCR8T6J" localSheetId="15" hidden="1">#REF!</definedName>
    <definedName name="BEx1F0SOZ3H5XUHXD7O01TCR8T6J" hidden="1">#REF!</definedName>
    <definedName name="BEx1F9HL824UCNCVZ2U62J4KZCX8" localSheetId="7" hidden="1">#REF!</definedName>
    <definedName name="BEx1F9HL824UCNCVZ2U62J4KZCX8" localSheetId="14" hidden="1">#REF!</definedName>
    <definedName name="BEx1F9HL824UCNCVZ2U62J4KZCX8" localSheetId="11" hidden="1">#REF!</definedName>
    <definedName name="BEx1F9HL824UCNCVZ2U62J4KZCX8" localSheetId="8" hidden="1">#REF!</definedName>
    <definedName name="BEx1F9HL824UCNCVZ2U62J4KZCX8" localSheetId="15" hidden="1">#REF!</definedName>
    <definedName name="BEx1F9HL824UCNCVZ2U62J4KZCX8" hidden="1">#REF!</definedName>
    <definedName name="BEx1FEVSJKTI1Q1Z874QZVFSJSVA" localSheetId="7" hidden="1">#REF!</definedName>
    <definedName name="BEx1FEVSJKTI1Q1Z874QZVFSJSVA" localSheetId="14" hidden="1">#REF!</definedName>
    <definedName name="BEx1FEVSJKTI1Q1Z874QZVFSJSVA" localSheetId="11" hidden="1">#REF!</definedName>
    <definedName name="BEx1FEVSJKTI1Q1Z874QZVFSJSVA" localSheetId="8" hidden="1">#REF!</definedName>
    <definedName name="BEx1FEVSJKTI1Q1Z874QZVFSJSVA" localSheetId="15" hidden="1">#REF!</definedName>
    <definedName name="BEx1FEVSJKTI1Q1Z874QZVFSJSVA" hidden="1">#REF!</definedName>
    <definedName name="BEx1FGDRUHHLI1GBHELT4PK0LY4V" localSheetId="7" hidden="1">#REF!</definedName>
    <definedName name="BEx1FGDRUHHLI1GBHELT4PK0LY4V" localSheetId="14" hidden="1">#REF!</definedName>
    <definedName name="BEx1FGDRUHHLI1GBHELT4PK0LY4V" localSheetId="11" hidden="1">#REF!</definedName>
    <definedName name="BEx1FGDRUHHLI1GBHELT4PK0LY4V" localSheetId="8" hidden="1">#REF!</definedName>
    <definedName name="BEx1FGDRUHHLI1GBHELT4PK0LY4V" localSheetId="15" hidden="1">#REF!</definedName>
    <definedName name="BEx1FGDRUHHLI1GBHELT4PK0LY4V" hidden="1">#REF!</definedName>
    <definedName name="BEx1FJZ7GKO99IYTP6GGGF7EUL3Z" localSheetId="7" hidden="1">#REF!</definedName>
    <definedName name="BEx1FJZ7GKO99IYTP6GGGF7EUL3Z" localSheetId="14" hidden="1">#REF!</definedName>
    <definedName name="BEx1FJZ7GKO99IYTP6GGGF7EUL3Z" localSheetId="11" hidden="1">#REF!</definedName>
    <definedName name="BEx1FJZ7GKO99IYTP6GGGF7EUL3Z" localSheetId="8" hidden="1">#REF!</definedName>
    <definedName name="BEx1FJZ7GKO99IYTP6GGGF7EUL3Z" localSheetId="15" hidden="1">#REF!</definedName>
    <definedName name="BEx1FJZ7GKO99IYTP6GGGF7EUL3Z" hidden="1">#REF!</definedName>
    <definedName name="BEx1FPDH0YKYQXDHUTFIQLIF34J8" localSheetId="7" hidden="1">#REF!</definedName>
    <definedName name="BEx1FPDH0YKYQXDHUTFIQLIF34J8" localSheetId="14" hidden="1">#REF!</definedName>
    <definedName name="BEx1FPDH0YKYQXDHUTFIQLIF34J8" localSheetId="11" hidden="1">#REF!</definedName>
    <definedName name="BEx1FPDH0YKYQXDHUTFIQLIF34J8" localSheetId="8" hidden="1">#REF!</definedName>
    <definedName name="BEx1FPDH0YKYQXDHUTFIQLIF34J8" localSheetId="15" hidden="1">#REF!</definedName>
    <definedName name="BEx1FPDH0YKYQXDHUTFIQLIF34J8" hidden="1">#REF!</definedName>
    <definedName name="BEx1FQ9SZAGL2HEKRB046EOQDWOX" localSheetId="7" hidden="1">#REF!</definedName>
    <definedName name="BEx1FQ9SZAGL2HEKRB046EOQDWOX" localSheetId="14" hidden="1">#REF!</definedName>
    <definedName name="BEx1FQ9SZAGL2HEKRB046EOQDWOX" localSheetId="11" hidden="1">#REF!</definedName>
    <definedName name="BEx1FQ9SZAGL2HEKRB046EOQDWOX" localSheetId="8" hidden="1">#REF!</definedName>
    <definedName name="BEx1FQ9SZAGL2HEKRB046EOQDWOX" localSheetId="15" hidden="1">#REF!</definedName>
    <definedName name="BEx1FQ9SZAGL2HEKRB046EOQDWOX" hidden="1">#REF!</definedName>
    <definedName name="BEx1FZV2CM77TBH1R6YYV9P06KA2" localSheetId="7" hidden="1">#REF!</definedName>
    <definedName name="BEx1FZV2CM77TBH1R6YYV9P06KA2" localSheetId="14" hidden="1">#REF!</definedName>
    <definedName name="BEx1FZV2CM77TBH1R6YYV9P06KA2" localSheetId="11" hidden="1">#REF!</definedName>
    <definedName name="BEx1FZV2CM77TBH1R6YYV9P06KA2" localSheetId="8" hidden="1">#REF!</definedName>
    <definedName name="BEx1FZV2CM77TBH1R6YYV9P06KA2" localSheetId="15" hidden="1">#REF!</definedName>
    <definedName name="BEx1FZV2CM77TBH1R6YYV9P06KA2" hidden="1">#REF!</definedName>
    <definedName name="BEx1G59AY8195JTUM6P18VXUFJ3E" localSheetId="7" hidden="1">#REF!</definedName>
    <definedName name="BEx1G59AY8195JTUM6P18VXUFJ3E" localSheetId="14" hidden="1">#REF!</definedName>
    <definedName name="BEx1G59AY8195JTUM6P18VXUFJ3E" localSheetId="11" hidden="1">#REF!</definedName>
    <definedName name="BEx1G59AY8195JTUM6P18VXUFJ3E" localSheetId="8" hidden="1">#REF!</definedName>
    <definedName name="BEx1G59AY8195JTUM6P18VXUFJ3E" localSheetId="15" hidden="1">#REF!</definedName>
    <definedName name="BEx1G59AY8195JTUM6P18VXUFJ3E" hidden="1">#REF!</definedName>
    <definedName name="BEx1GKUDMCV60BOZT0SENCT0MD8L" localSheetId="7" hidden="1">#REF!</definedName>
    <definedName name="BEx1GKUDMCV60BOZT0SENCT0MD8L" localSheetId="14" hidden="1">#REF!</definedName>
    <definedName name="BEx1GKUDMCV60BOZT0SENCT0MD8L" localSheetId="11" hidden="1">#REF!</definedName>
    <definedName name="BEx1GKUDMCV60BOZT0SENCT0MD8L" localSheetId="8" hidden="1">#REF!</definedName>
    <definedName name="BEx1GKUDMCV60BOZT0SENCT0MD8L" localSheetId="15" hidden="1">#REF!</definedName>
    <definedName name="BEx1GKUDMCV60BOZT0SENCT0MD8L" hidden="1">#REF!</definedName>
    <definedName name="BEx1GUVQ5L0JCX3E4SROI4WBYVTO" localSheetId="7" hidden="1">#REF!</definedName>
    <definedName name="BEx1GUVQ5L0JCX3E4SROI4WBYVTO" localSheetId="14" hidden="1">#REF!</definedName>
    <definedName name="BEx1GUVQ5L0JCX3E4SROI4WBYVTO" localSheetId="11" hidden="1">#REF!</definedName>
    <definedName name="BEx1GUVQ5L0JCX3E4SROI4WBYVTO" localSheetId="8" hidden="1">#REF!</definedName>
    <definedName name="BEx1GUVQ5L0JCX3E4SROI4WBYVTO" localSheetId="15" hidden="1">#REF!</definedName>
    <definedName name="BEx1GUVQ5L0JCX3E4SROI4WBYVTO" hidden="1">#REF!</definedName>
    <definedName name="BEx1GVMRHFXUP6XYYY9NR12PV5TF" localSheetId="7" hidden="1">#REF!</definedName>
    <definedName name="BEx1GVMRHFXUP6XYYY9NR12PV5TF" localSheetId="14" hidden="1">#REF!</definedName>
    <definedName name="BEx1GVMRHFXUP6XYYY9NR12PV5TF" localSheetId="11" hidden="1">#REF!</definedName>
    <definedName name="BEx1GVMRHFXUP6XYYY9NR12PV5TF" localSheetId="8" hidden="1">#REF!</definedName>
    <definedName name="BEx1GVMRHFXUP6XYYY9NR12PV5TF" localSheetId="15" hidden="1">#REF!</definedName>
    <definedName name="BEx1GVMRHFXUP6XYYY9NR12PV5TF" hidden="1">#REF!</definedName>
    <definedName name="BEx1H6KIT7BHUH6MDDWC935V9N47" localSheetId="7" hidden="1">#REF!</definedName>
    <definedName name="BEx1H6KIT7BHUH6MDDWC935V9N47" localSheetId="14" hidden="1">#REF!</definedName>
    <definedName name="BEx1H6KIT7BHUH6MDDWC935V9N47" localSheetId="11" hidden="1">#REF!</definedName>
    <definedName name="BEx1H6KIT7BHUH6MDDWC935V9N47" localSheetId="8" hidden="1">#REF!</definedName>
    <definedName name="BEx1H6KIT7BHUH6MDDWC935V9N47" localSheetId="15" hidden="1">#REF!</definedName>
    <definedName name="BEx1H6KIT7BHUH6MDDWC935V9N47" hidden="1">#REF!</definedName>
    <definedName name="BEx1HA60AI3STEJQZAQ0RA3Q3AZV" localSheetId="7" hidden="1">#REF!</definedName>
    <definedName name="BEx1HA60AI3STEJQZAQ0RA3Q3AZV" localSheetId="14" hidden="1">#REF!</definedName>
    <definedName name="BEx1HA60AI3STEJQZAQ0RA3Q3AZV" localSheetId="11" hidden="1">#REF!</definedName>
    <definedName name="BEx1HA60AI3STEJQZAQ0RA3Q3AZV" localSheetId="8" hidden="1">#REF!</definedName>
    <definedName name="BEx1HA60AI3STEJQZAQ0RA3Q3AZV" localSheetId="15" hidden="1">#REF!</definedName>
    <definedName name="BEx1HA60AI3STEJQZAQ0RA3Q3AZV" hidden="1">#REF!</definedName>
    <definedName name="BEx1HB2DBVO5N6V2WX7BEHUFYTFU" localSheetId="7" hidden="1">#REF!</definedName>
    <definedName name="BEx1HB2DBVO5N6V2WX7BEHUFYTFU" localSheetId="14" hidden="1">#REF!</definedName>
    <definedName name="BEx1HB2DBVO5N6V2WX7BEHUFYTFU" localSheetId="11" hidden="1">#REF!</definedName>
    <definedName name="BEx1HB2DBVO5N6V2WX7BEHUFYTFU" localSheetId="8" hidden="1">#REF!</definedName>
    <definedName name="BEx1HB2DBVO5N6V2WX7BEHUFYTFU" localSheetId="15" hidden="1">#REF!</definedName>
    <definedName name="BEx1HB2DBVO5N6V2WX7BEHUFYTFU" hidden="1">#REF!</definedName>
    <definedName name="BEx1HDGOOJ3SKHYMWUZJ1P0RQZ9N" localSheetId="7" hidden="1">#REF!</definedName>
    <definedName name="BEx1HDGOOJ3SKHYMWUZJ1P0RQZ9N" localSheetId="14" hidden="1">#REF!</definedName>
    <definedName name="BEx1HDGOOJ3SKHYMWUZJ1P0RQZ9N" localSheetId="11" hidden="1">#REF!</definedName>
    <definedName name="BEx1HDGOOJ3SKHYMWUZJ1P0RQZ9N" localSheetId="8" hidden="1">#REF!</definedName>
    <definedName name="BEx1HDGOOJ3SKHYMWUZJ1P0RQZ9N" localSheetId="15" hidden="1">#REF!</definedName>
    <definedName name="BEx1HDGOOJ3SKHYMWUZJ1P0RQZ9N" hidden="1">#REF!</definedName>
    <definedName name="BEx1HDM5ZXSJG6JQEMSFV52PZ10V" localSheetId="7" hidden="1">#REF!</definedName>
    <definedName name="BEx1HDM5ZXSJG6JQEMSFV52PZ10V" localSheetId="14" hidden="1">#REF!</definedName>
    <definedName name="BEx1HDM5ZXSJG6JQEMSFV52PZ10V" localSheetId="11" hidden="1">#REF!</definedName>
    <definedName name="BEx1HDM5ZXSJG6JQEMSFV52PZ10V" localSheetId="8" hidden="1">#REF!</definedName>
    <definedName name="BEx1HDM5ZXSJG6JQEMSFV52PZ10V" localSheetId="15" hidden="1">#REF!</definedName>
    <definedName name="BEx1HDM5ZXSJG6JQEMSFV52PZ10V" hidden="1">#REF!</definedName>
    <definedName name="BEx1HETBBZVN5F43LKOFMC4QB0CR" localSheetId="7" hidden="1">#REF!</definedName>
    <definedName name="BEx1HETBBZVN5F43LKOFMC4QB0CR" localSheetId="14" hidden="1">#REF!</definedName>
    <definedName name="BEx1HETBBZVN5F43LKOFMC4QB0CR" localSheetId="11" hidden="1">#REF!</definedName>
    <definedName name="BEx1HETBBZVN5F43LKOFMC4QB0CR" localSheetId="8" hidden="1">#REF!</definedName>
    <definedName name="BEx1HETBBZVN5F43LKOFMC4QB0CR" localSheetId="15" hidden="1">#REF!</definedName>
    <definedName name="BEx1HETBBZVN5F43LKOFMC4QB0CR" hidden="1">#REF!</definedName>
    <definedName name="BEx1HGWNWPLNXICOTP90TKQVVE4E" localSheetId="7" hidden="1">#REF!</definedName>
    <definedName name="BEx1HGWNWPLNXICOTP90TKQVVE4E" localSheetId="14" hidden="1">#REF!</definedName>
    <definedName name="BEx1HGWNWPLNXICOTP90TKQVVE4E" localSheetId="11" hidden="1">#REF!</definedName>
    <definedName name="BEx1HGWNWPLNXICOTP90TKQVVE4E" localSheetId="8" hidden="1">#REF!</definedName>
    <definedName name="BEx1HGWNWPLNXICOTP90TKQVVE4E" localSheetId="15" hidden="1">#REF!</definedName>
    <definedName name="BEx1HGWNWPLNXICOTP90TKQVVE4E" hidden="1">#REF!</definedName>
    <definedName name="BEx1HIPLJZABY0EMUOTZN0EQMDPU" localSheetId="7" hidden="1">#REF!</definedName>
    <definedName name="BEx1HIPLJZABY0EMUOTZN0EQMDPU" localSheetId="14" hidden="1">#REF!</definedName>
    <definedName name="BEx1HIPLJZABY0EMUOTZN0EQMDPU" localSheetId="11" hidden="1">#REF!</definedName>
    <definedName name="BEx1HIPLJZABY0EMUOTZN0EQMDPU" localSheetId="8" hidden="1">#REF!</definedName>
    <definedName name="BEx1HIPLJZABY0EMUOTZN0EQMDPU" localSheetId="15" hidden="1">#REF!</definedName>
    <definedName name="BEx1HIPLJZABY0EMUOTZN0EQMDPU" hidden="1">#REF!</definedName>
    <definedName name="BEx1HO94JIRX219MPWMB5E5XZ04X" localSheetId="7" hidden="1">#REF!</definedName>
    <definedName name="BEx1HO94JIRX219MPWMB5E5XZ04X" localSheetId="14" hidden="1">#REF!</definedName>
    <definedName name="BEx1HO94JIRX219MPWMB5E5XZ04X" localSheetId="11" hidden="1">#REF!</definedName>
    <definedName name="BEx1HO94JIRX219MPWMB5E5XZ04X" localSheetId="8" hidden="1">#REF!</definedName>
    <definedName name="BEx1HO94JIRX219MPWMB5E5XZ04X" localSheetId="15" hidden="1">#REF!</definedName>
    <definedName name="BEx1HO94JIRX219MPWMB5E5XZ04X" hidden="1">#REF!</definedName>
    <definedName name="BEx1HQNF6KHM21E3XLW0NMSSEI9S" localSheetId="7" hidden="1">#REF!</definedName>
    <definedName name="BEx1HQNF6KHM21E3XLW0NMSSEI9S" localSheetId="14" hidden="1">#REF!</definedName>
    <definedName name="BEx1HQNF6KHM21E3XLW0NMSSEI9S" localSheetId="11" hidden="1">#REF!</definedName>
    <definedName name="BEx1HQNF6KHM21E3XLW0NMSSEI9S" localSheetId="8" hidden="1">#REF!</definedName>
    <definedName name="BEx1HQNF6KHM21E3XLW0NMSSEI9S" localSheetId="15" hidden="1">#REF!</definedName>
    <definedName name="BEx1HQNF6KHM21E3XLW0NMSSEI9S" hidden="1">#REF!</definedName>
    <definedName name="BEx1HSLNWIW4S97ZBYY7I7M5YVH4" localSheetId="7" hidden="1">#REF!</definedName>
    <definedName name="BEx1HSLNWIW4S97ZBYY7I7M5YVH4" localSheetId="14" hidden="1">#REF!</definedName>
    <definedName name="BEx1HSLNWIW4S97ZBYY7I7M5YVH4" localSheetId="11" hidden="1">#REF!</definedName>
    <definedName name="BEx1HSLNWIW4S97ZBYY7I7M5YVH4" localSheetId="8" hidden="1">#REF!</definedName>
    <definedName name="BEx1HSLNWIW4S97ZBYY7I7M5YVH4" localSheetId="15" hidden="1">#REF!</definedName>
    <definedName name="BEx1HSLNWIW4S97ZBYY7I7M5YVH4" hidden="1">#REF!</definedName>
    <definedName name="BEx1HZCBBWLB2BTNOXP319ZDEVOJ" localSheetId="7" hidden="1">#REF!</definedName>
    <definedName name="BEx1HZCBBWLB2BTNOXP319ZDEVOJ" localSheetId="14" hidden="1">#REF!</definedName>
    <definedName name="BEx1HZCBBWLB2BTNOXP319ZDEVOJ" localSheetId="11" hidden="1">#REF!</definedName>
    <definedName name="BEx1HZCBBWLB2BTNOXP319ZDEVOJ" localSheetId="8" hidden="1">#REF!</definedName>
    <definedName name="BEx1HZCBBWLB2BTNOXP319ZDEVOJ" localSheetId="15" hidden="1">#REF!</definedName>
    <definedName name="BEx1HZCBBWLB2BTNOXP319ZDEVOJ" hidden="1">#REF!</definedName>
    <definedName name="BEx1I4QKTILCKZUSOJCVZN7SNHL5" localSheetId="7" hidden="1">#REF!</definedName>
    <definedName name="BEx1I4QKTILCKZUSOJCVZN7SNHL5" localSheetId="14" hidden="1">#REF!</definedName>
    <definedName name="BEx1I4QKTILCKZUSOJCVZN7SNHL5" localSheetId="11" hidden="1">#REF!</definedName>
    <definedName name="BEx1I4QKTILCKZUSOJCVZN7SNHL5" localSheetId="8" hidden="1">#REF!</definedName>
    <definedName name="BEx1I4QKTILCKZUSOJCVZN7SNHL5" localSheetId="15" hidden="1">#REF!</definedName>
    <definedName name="BEx1I4QKTILCKZUSOJCVZN7SNHL5" hidden="1">#REF!</definedName>
    <definedName name="BEx1IE0ZP7RIFM9FI24S9I6AAJ14" localSheetId="7" hidden="1">#REF!</definedName>
    <definedName name="BEx1IE0ZP7RIFM9FI24S9I6AAJ14" localSheetId="14" hidden="1">#REF!</definedName>
    <definedName name="BEx1IE0ZP7RIFM9FI24S9I6AAJ14" localSheetId="11" hidden="1">#REF!</definedName>
    <definedName name="BEx1IE0ZP7RIFM9FI24S9I6AAJ14" localSheetId="8" hidden="1">#REF!</definedName>
    <definedName name="BEx1IE0ZP7RIFM9FI24S9I6AAJ14" localSheetId="15" hidden="1">#REF!</definedName>
    <definedName name="BEx1IE0ZP7RIFM9FI24S9I6AAJ14" hidden="1">#REF!</definedName>
    <definedName name="BEx1IGQ5B697MNDOE06MVSR0H58E" localSheetId="7" hidden="1">#REF!</definedName>
    <definedName name="BEx1IGQ5B697MNDOE06MVSR0H58E" localSheetId="14" hidden="1">#REF!</definedName>
    <definedName name="BEx1IGQ5B697MNDOE06MVSR0H58E" localSheetId="11" hidden="1">#REF!</definedName>
    <definedName name="BEx1IGQ5B697MNDOE06MVSR0H58E" localSheetId="8" hidden="1">#REF!</definedName>
    <definedName name="BEx1IGQ5B697MNDOE06MVSR0H58E" localSheetId="15" hidden="1">#REF!</definedName>
    <definedName name="BEx1IGQ5B697MNDOE06MVSR0H58E" hidden="1">#REF!</definedName>
    <definedName name="BEx1IKRPW8MLB9Y485M1TL2IT9SH" localSheetId="7" hidden="1">#REF!</definedName>
    <definedName name="BEx1IKRPW8MLB9Y485M1TL2IT9SH" localSheetId="14" hidden="1">#REF!</definedName>
    <definedName name="BEx1IKRPW8MLB9Y485M1TL2IT9SH" localSheetId="11" hidden="1">#REF!</definedName>
    <definedName name="BEx1IKRPW8MLB9Y485M1TL2IT9SH" localSheetId="8" hidden="1">#REF!</definedName>
    <definedName name="BEx1IKRPW8MLB9Y485M1TL2IT9SH" localSheetId="15" hidden="1">#REF!</definedName>
    <definedName name="BEx1IKRPW8MLB9Y485M1TL2IT9SH" hidden="1">#REF!</definedName>
    <definedName name="BEx1IPKCFCT3TL9MSO1LSYJ2VJ2X" localSheetId="7" hidden="1">#REF!</definedName>
    <definedName name="BEx1IPKCFCT3TL9MSO1LSYJ2VJ2X" localSheetId="14" hidden="1">#REF!</definedName>
    <definedName name="BEx1IPKCFCT3TL9MSO1LSYJ2VJ2X" localSheetId="11" hidden="1">#REF!</definedName>
    <definedName name="BEx1IPKCFCT3TL9MSO1LSYJ2VJ2X" localSheetId="8" hidden="1">#REF!</definedName>
    <definedName name="BEx1IPKCFCT3TL9MSO1LSYJ2VJ2X" localSheetId="15" hidden="1">#REF!</definedName>
    <definedName name="BEx1IPKCFCT3TL9MSO1LSYJ2VJ2X" hidden="1">#REF!</definedName>
    <definedName name="BEx1IW5PQTTMD62XZ287XF2O3FBQ" localSheetId="7" hidden="1">#REF!</definedName>
    <definedName name="BEx1IW5PQTTMD62XZ287XF2O3FBQ" localSheetId="14" hidden="1">#REF!</definedName>
    <definedName name="BEx1IW5PQTTMD62XZ287XF2O3FBQ" localSheetId="11" hidden="1">#REF!</definedName>
    <definedName name="BEx1IW5PQTTMD62XZ287XF2O3FBQ" localSheetId="8" hidden="1">#REF!</definedName>
    <definedName name="BEx1IW5PQTTMD62XZ287XF2O3FBQ" localSheetId="15" hidden="1">#REF!</definedName>
    <definedName name="BEx1IW5PQTTMD62XZ287XF2O3FBQ" hidden="1">#REF!</definedName>
    <definedName name="BEx1J0CSSHDJGBJUHVOEMCF2P4DL" localSheetId="7" hidden="1">#REF!</definedName>
    <definedName name="BEx1J0CSSHDJGBJUHVOEMCF2P4DL" localSheetId="14" hidden="1">#REF!</definedName>
    <definedName name="BEx1J0CSSHDJGBJUHVOEMCF2P4DL" localSheetId="11" hidden="1">#REF!</definedName>
    <definedName name="BEx1J0CSSHDJGBJUHVOEMCF2P4DL" localSheetId="8" hidden="1">#REF!</definedName>
    <definedName name="BEx1J0CSSHDJGBJUHVOEMCF2P4DL" localSheetId="15" hidden="1">#REF!</definedName>
    <definedName name="BEx1J0CSSHDJGBJUHVOEMCF2P4DL" hidden="1">#REF!</definedName>
    <definedName name="BEx1J0NL6D3ILC18B48AL0VNEN9A" localSheetId="7" hidden="1">#REF!</definedName>
    <definedName name="BEx1J0NL6D3ILC18B48AL0VNEN9A" localSheetId="14" hidden="1">#REF!</definedName>
    <definedName name="BEx1J0NL6D3ILC18B48AL0VNEN9A" localSheetId="11" hidden="1">#REF!</definedName>
    <definedName name="BEx1J0NL6D3ILC18B48AL0VNEN9A" localSheetId="8" hidden="1">#REF!</definedName>
    <definedName name="BEx1J0NL6D3ILC18B48AL0VNEN9A" localSheetId="15" hidden="1">#REF!</definedName>
    <definedName name="BEx1J0NL6D3ILC18B48AL0VNEN9A" hidden="1">#REF!</definedName>
    <definedName name="BEx1J7E8VCGLPYU82QXVUG5N3ZAI" localSheetId="7" hidden="1">#REF!</definedName>
    <definedName name="BEx1J7E8VCGLPYU82QXVUG5N3ZAI" localSheetId="14" hidden="1">#REF!</definedName>
    <definedName name="BEx1J7E8VCGLPYU82QXVUG5N3ZAI" localSheetId="11" hidden="1">#REF!</definedName>
    <definedName name="BEx1J7E8VCGLPYU82QXVUG5N3ZAI" localSheetId="8" hidden="1">#REF!</definedName>
    <definedName name="BEx1J7E8VCGLPYU82QXVUG5N3ZAI" localSheetId="15" hidden="1">#REF!</definedName>
    <definedName name="BEx1J7E8VCGLPYU82QXVUG5N3ZAI" hidden="1">#REF!</definedName>
    <definedName name="BEx1JGE2YQWH8S25USOY08XVGO0D" localSheetId="7" hidden="1">#REF!</definedName>
    <definedName name="BEx1JGE2YQWH8S25USOY08XVGO0D" localSheetId="14" hidden="1">#REF!</definedName>
    <definedName name="BEx1JGE2YQWH8S25USOY08XVGO0D" localSheetId="11" hidden="1">#REF!</definedName>
    <definedName name="BEx1JGE2YQWH8S25USOY08XVGO0D" localSheetId="8" hidden="1">#REF!</definedName>
    <definedName name="BEx1JGE2YQWH8S25USOY08XVGO0D" localSheetId="15" hidden="1">#REF!</definedName>
    <definedName name="BEx1JGE2YQWH8S25USOY08XVGO0D" hidden="1">#REF!</definedName>
    <definedName name="BEx1JJJC9T1W7HY4V7HP1S1W4JO1" localSheetId="7" hidden="1">#REF!</definedName>
    <definedName name="BEx1JJJC9T1W7HY4V7HP1S1W4JO1" localSheetId="14" hidden="1">#REF!</definedName>
    <definedName name="BEx1JJJC9T1W7HY4V7HP1S1W4JO1" localSheetId="11" hidden="1">#REF!</definedName>
    <definedName name="BEx1JJJC9T1W7HY4V7HP1S1W4JO1" localSheetId="8" hidden="1">#REF!</definedName>
    <definedName name="BEx1JJJC9T1W7HY4V7HP1S1W4JO1" localSheetId="15" hidden="1">#REF!</definedName>
    <definedName name="BEx1JJJC9T1W7HY4V7HP1S1W4JO1" hidden="1">#REF!</definedName>
    <definedName name="BEx1JKKZSJ7DI4PTFVI9VVFMB1X2" localSheetId="7" hidden="1">#REF!</definedName>
    <definedName name="BEx1JKKZSJ7DI4PTFVI9VVFMB1X2" localSheetId="14" hidden="1">#REF!</definedName>
    <definedName name="BEx1JKKZSJ7DI4PTFVI9VVFMB1X2" localSheetId="11" hidden="1">#REF!</definedName>
    <definedName name="BEx1JKKZSJ7DI4PTFVI9VVFMB1X2" localSheetId="8" hidden="1">#REF!</definedName>
    <definedName name="BEx1JKKZSJ7DI4PTFVI9VVFMB1X2" localSheetId="15" hidden="1">#REF!</definedName>
    <definedName name="BEx1JKKZSJ7DI4PTFVI9VVFMB1X2" hidden="1">#REF!</definedName>
    <definedName name="BEx1JUBQFRVMASSFK4B3V0AD7YP9" localSheetId="7" hidden="1">#REF!</definedName>
    <definedName name="BEx1JUBQFRVMASSFK4B3V0AD7YP9" localSheetId="14" hidden="1">#REF!</definedName>
    <definedName name="BEx1JUBQFRVMASSFK4B3V0AD7YP9" localSheetId="11" hidden="1">#REF!</definedName>
    <definedName name="BEx1JUBQFRVMASSFK4B3V0AD7YP9" localSheetId="8" hidden="1">#REF!</definedName>
    <definedName name="BEx1JUBQFRVMASSFK4B3V0AD7YP9" localSheetId="15" hidden="1">#REF!</definedName>
    <definedName name="BEx1JUBQFRVMASSFK4B3V0AD7YP9" hidden="1">#REF!</definedName>
    <definedName name="BEx1JVTOATZGRJFXGXPJJLC4DOBE" localSheetId="7" hidden="1">#REF!</definedName>
    <definedName name="BEx1JVTOATZGRJFXGXPJJLC4DOBE" localSheetId="14" hidden="1">#REF!</definedName>
    <definedName name="BEx1JVTOATZGRJFXGXPJJLC4DOBE" localSheetId="11" hidden="1">#REF!</definedName>
    <definedName name="BEx1JVTOATZGRJFXGXPJJLC4DOBE" localSheetId="8" hidden="1">#REF!</definedName>
    <definedName name="BEx1JVTOATZGRJFXGXPJJLC4DOBE" localSheetId="15" hidden="1">#REF!</definedName>
    <definedName name="BEx1JVTOATZGRJFXGXPJJLC4DOBE" hidden="1">#REF!</definedName>
    <definedName name="BEx1JXBM5W4YRWNQ0P95QQS6JWD6" localSheetId="7" hidden="1">#REF!</definedName>
    <definedName name="BEx1JXBM5W4YRWNQ0P95QQS6JWD6" localSheetId="14" hidden="1">#REF!</definedName>
    <definedName name="BEx1JXBM5W4YRWNQ0P95QQS6JWD6" localSheetId="11" hidden="1">#REF!</definedName>
    <definedName name="BEx1JXBM5W4YRWNQ0P95QQS6JWD6" localSheetId="8" hidden="1">#REF!</definedName>
    <definedName name="BEx1JXBM5W4YRWNQ0P95QQS6JWD6" localSheetId="15" hidden="1">#REF!</definedName>
    <definedName name="BEx1JXBM5W4YRWNQ0P95QQS6JWD6" hidden="1">#REF!</definedName>
    <definedName name="BEx1KGY9QEHZ9QSARMQUTQKRK4UX" localSheetId="7" hidden="1">#REF!</definedName>
    <definedName name="BEx1KGY9QEHZ9QSARMQUTQKRK4UX" localSheetId="14" hidden="1">#REF!</definedName>
    <definedName name="BEx1KGY9QEHZ9QSARMQUTQKRK4UX" localSheetId="11" hidden="1">#REF!</definedName>
    <definedName name="BEx1KGY9QEHZ9QSARMQUTQKRK4UX" localSheetId="8" hidden="1">#REF!</definedName>
    <definedName name="BEx1KGY9QEHZ9QSARMQUTQKRK4UX" localSheetId="15" hidden="1">#REF!</definedName>
    <definedName name="BEx1KGY9QEHZ9QSARMQUTQKRK4UX" hidden="1">#REF!</definedName>
    <definedName name="BEx1KIWH5MOLR00SBECT39NS3AJ1" localSheetId="7" hidden="1">#REF!</definedName>
    <definedName name="BEx1KIWH5MOLR00SBECT39NS3AJ1" localSheetId="14" hidden="1">#REF!</definedName>
    <definedName name="BEx1KIWH5MOLR00SBECT39NS3AJ1" localSheetId="11" hidden="1">#REF!</definedName>
    <definedName name="BEx1KIWH5MOLR00SBECT39NS3AJ1" localSheetId="8" hidden="1">#REF!</definedName>
    <definedName name="BEx1KIWH5MOLR00SBECT39NS3AJ1" localSheetId="15" hidden="1">#REF!</definedName>
    <definedName name="BEx1KIWH5MOLR00SBECT39NS3AJ1" hidden="1">#REF!</definedName>
    <definedName name="BEx1KKP1ELIF2UII2FWVGL7M1X7J" localSheetId="7" hidden="1">#REF!</definedName>
    <definedName name="BEx1KKP1ELIF2UII2FWVGL7M1X7J" localSheetId="14" hidden="1">#REF!</definedName>
    <definedName name="BEx1KKP1ELIF2UII2FWVGL7M1X7J" localSheetId="11" hidden="1">#REF!</definedName>
    <definedName name="BEx1KKP1ELIF2UII2FWVGL7M1X7J" localSheetId="8" hidden="1">#REF!</definedName>
    <definedName name="BEx1KKP1ELIF2UII2FWVGL7M1X7J" localSheetId="15" hidden="1">#REF!</definedName>
    <definedName name="BEx1KKP1ELIF2UII2FWVGL7M1X7J" hidden="1">#REF!</definedName>
    <definedName name="BEx1KQJKIAPZKE9YDYH5HKXX52FM" localSheetId="7" hidden="1">#REF!</definedName>
    <definedName name="BEx1KQJKIAPZKE9YDYH5HKXX52FM" localSheetId="14" hidden="1">#REF!</definedName>
    <definedName name="BEx1KQJKIAPZKE9YDYH5HKXX52FM" localSheetId="11" hidden="1">#REF!</definedName>
    <definedName name="BEx1KQJKIAPZKE9YDYH5HKXX52FM" localSheetId="8" hidden="1">#REF!</definedName>
    <definedName name="BEx1KQJKIAPZKE9YDYH5HKXX52FM" localSheetId="15" hidden="1">#REF!</definedName>
    <definedName name="BEx1KQJKIAPZKE9YDYH5HKXX52FM" hidden="1">#REF!</definedName>
    <definedName name="BEx1KUVWMB0QCWA3RBE4CADFVRIS" localSheetId="7" hidden="1">#REF!</definedName>
    <definedName name="BEx1KUVWMB0QCWA3RBE4CADFVRIS" localSheetId="14" hidden="1">#REF!</definedName>
    <definedName name="BEx1KUVWMB0QCWA3RBE4CADFVRIS" localSheetId="11" hidden="1">#REF!</definedName>
    <definedName name="BEx1KUVWMB0QCWA3RBE4CADFVRIS" localSheetId="8" hidden="1">#REF!</definedName>
    <definedName name="BEx1KUVWMB0QCWA3RBE4CADFVRIS" localSheetId="15" hidden="1">#REF!</definedName>
    <definedName name="BEx1KUVWMB0QCWA3RBE4CADFVRIS" hidden="1">#REF!</definedName>
    <definedName name="BEx1L0AAH7PV8PPQQDBP5AI4TLYP" localSheetId="7" hidden="1">#REF!</definedName>
    <definedName name="BEx1L0AAH7PV8PPQQDBP5AI4TLYP" localSheetId="14" hidden="1">#REF!</definedName>
    <definedName name="BEx1L0AAH7PV8PPQQDBP5AI4TLYP" localSheetId="11" hidden="1">#REF!</definedName>
    <definedName name="BEx1L0AAH7PV8PPQQDBP5AI4TLYP" localSheetId="8" hidden="1">#REF!</definedName>
    <definedName name="BEx1L0AAH7PV8PPQQDBP5AI4TLYP" localSheetId="15" hidden="1">#REF!</definedName>
    <definedName name="BEx1L0AAH7PV8PPQQDBP5AI4TLYP" hidden="1">#REF!</definedName>
    <definedName name="BEx1L2OG1SDFK2TPXELJ77YP4NI2" localSheetId="7" hidden="1">#REF!</definedName>
    <definedName name="BEx1L2OG1SDFK2TPXELJ77YP4NI2" localSheetId="14" hidden="1">#REF!</definedName>
    <definedName name="BEx1L2OG1SDFK2TPXELJ77YP4NI2" localSheetId="11" hidden="1">#REF!</definedName>
    <definedName name="BEx1L2OG1SDFK2TPXELJ77YP4NI2" localSheetId="8" hidden="1">#REF!</definedName>
    <definedName name="BEx1L2OG1SDFK2TPXELJ77YP4NI2" localSheetId="15" hidden="1">#REF!</definedName>
    <definedName name="BEx1L2OG1SDFK2TPXELJ77YP4NI2" hidden="1">#REF!</definedName>
    <definedName name="BEx1L6Q60MWRDJB4L20LK0XPA0Z2" localSheetId="7" hidden="1">#REF!</definedName>
    <definedName name="BEx1L6Q60MWRDJB4L20LK0XPA0Z2" localSheetId="14" hidden="1">#REF!</definedName>
    <definedName name="BEx1L6Q60MWRDJB4L20LK0XPA0Z2" localSheetId="11" hidden="1">#REF!</definedName>
    <definedName name="BEx1L6Q60MWRDJB4L20LK0XPA0Z2" localSheetId="8" hidden="1">#REF!</definedName>
    <definedName name="BEx1L6Q60MWRDJB4L20LK0XPA0Z2" localSheetId="15" hidden="1">#REF!</definedName>
    <definedName name="BEx1L6Q60MWRDJB4L20LK0XPA0Z2" hidden="1">#REF!</definedName>
    <definedName name="BEx1L7BSEFOLQDNZWMLUNBRO08T4" localSheetId="7" hidden="1">#REF!</definedName>
    <definedName name="BEx1L7BSEFOLQDNZWMLUNBRO08T4" localSheetId="14" hidden="1">#REF!</definedName>
    <definedName name="BEx1L7BSEFOLQDNZWMLUNBRO08T4" localSheetId="11" hidden="1">#REF!</definedName>
    <definedName name="BEx1L7BSEFOLQDNZWMLUNBRO08T4" localSheetId="8" hidden="1">#REF!</definedName>
    <definedName name="BEx1L7BSEFOLQDNZWMLUNBRO08T4" localSheetId="15" hidden="1">#REF!</definedName>
    <definedName name="BEx1L7BSEFOLQDNZWMLUNBRO08T4" hidden="1">#REF!</definedName>
    <definedName name="BEx1LD63FP2Z4BR9TKSHOZW9KKZ5" localSheetId="7" hidden="1">#REF!</definedName>
    <definedName name="BEx1LD63FP2Z4BR9TKSHOZW9KKZ5" localSheetId="14" hidden="1">#REF!</definedName>
    <definedName name="BEx1LD63FP2Z4BR9TKSHOZW9KKZ5" localSheetId="11" hidden="1">#REF!</definedName>
    <definedName name="BEx1LD63FP2Z4BR9TKSHOZW9KKZ5" localSheetId="8" hidden="1">#REF!</definedName>
    <definedName name="BEx1LD63FP2Z4BR9TKSHOZW9KKZ5" localSheetId="15" hidden="1">#REF!</definedName>
    <definedName name="BEx1LD63FP2Z4BR9TKSHOZW9KKZ5" hidden="1">#REF!</definedName>
    <definedName name="BEx1LDMB9RW982DUILM2WPT5VWQ3" localSheetId="7" hidden="1">#REF!</definedName>
    <definedName name="BEx1LDMB9RW982DUILM2WPT5VWQ3" localSheetId="14" hidden="1">#REF!</definedName>
    <definedName name="BEx1LDMB9RW982DUILM2WPT5VWQ3" localSheetId="11" hidden="1">#REF!</definedName>
    <definedName name="BEx1LDMB9RW982DUILM2WPT5VWQ3" localSheetId="8" hidden="1">#REF!</definedName>
    <definedName name="BEx1LDMB9RW982DUILM2WPT5VWQ3" localSheetId="15" hidden="1">#REF!</definedName>
    <definedName name="BEx1LDMB9RW982DUILM2WPT5VWQ3" hidden="1">#REF!</definedName>
    <definedName name="BEx1LFF2UQ13XL4X1I2WBD73NZ21" localSheetId="7" hidden="1">#REF!</definedName>
    <definedName name="BEx1LFF2UQ13XL4X1I2WBD73NZ21" localSheetId="14" hidden="1">#REF!</definedName>
    <definedName name="BEx1LFF2UQ13XL4X1I2WBD73NZ21" localSheetId="11" hidden="1">#REF!</definedName>
    <definedName name="BEx1LFF2UQ13XL4X1I2WBD73NZ21" localSheetId="8" hidden="1">#REF!</definedName>
    <definedName name="BEx1LFF2UQ13XL4X1I2WBD73NZ21" localSheetId="15" hidden="1">#REF!</definedName>
    <definedName name="BEx1LFF2UQ13XL4X1I2WBD73NZ21" hidden="1">#REF!</definedName>
    <definedName name="BEx1LKTB33LO23ACTADIVRY7ZNFC" localSheetId="7" hidden="1">#REF!</definedName>
    <definedName name="BEx1LKTB33LO23ACTADIVRY7ZNFC" localSheetId="14" hidden="1">#REF!</definedName>
    <definedName name="BEx1LKTB33LO23ACTADIVRY7ZNFC" localSheetId="11" hidden="1">#REF!</definedName>
    <definedName name="BEx1LKTB33LO23ACTADIVRY7ZNFC" localSheetId="8" hidden="1">#REF!</definedName>
    <definedName name="BEx1LKTB33LO23ACTADIVRY7ZNFC" localSheetId="15" hidden="1">#REF!</definedName>
    <definedName name="BEx1LKTB33LO23ACTADIVRY7ZNFC" hidden="1">#REF!</definedName>
    <definedName name="BEx1LQNKVZAXGSEPDAM8AWU2FHHJ" localSheetId="7" hidden="1">#REF!</definedName>
    <definedName name="BEx1LQNKVZAXGSEPDAM8AWU2FHHJ" localSheetId="14" hidden="1">#REF!</definedName>
    <definedName name="BEx1LQNKVZAXGSEPDAM8AWU2FHHJ" localSheetId="11" hidden="1">#REF!</definedName>
    <definedName name="BEx1LQNKVZAXGSEPDAM8AWU2FHHJ" localSheetId="8" hidden="1">#REF!</definedName>
    <definedName name="BEx1LQNKVZAXGSEPDAM8AWU2FHHJ" localSheetId="15" hidden="1">#REF!</definedName>
    <definedName name="BEx1LQNKVZAXGSEPDAM8AWU2FHHJ" hidden="1">#REF!</definedName>
    <definedName name="BEx1LRPGDQCOEMW8YT80J1XCDCIV" localSheetId="7" hidden="1">#REF!</definedName>
    <definedName name="BEx1LRPGDQCOEMW8YT80J1XCDCIV" localSheetId="14" hidden="1">#REF!</definedName>
    <definedName name="BEx1LRPGDQCOEMW8YT80J1XCDCIV" localSheetId="11" hidden="1">#REF!</definedName>
    <definedName name="BEx1LRPGDQCOEMW8YT80J1XCDCIV" localSheetId="8" hidden="1">#REF!</definedName>
    <definedName name="BEx1LRPGDQCOEMW8YT80J1XCDCIV" localSheetId="15" hidden="1">#REF!</definedName>
    <definedName name="BEx1LRPGDQCOEMW8YT80J1XCDCIV" hidden="1">#REF!</definedName>
    <definedName name="BEx1LRUSJW4JG54X07QWD9R27WV9" localSheetId="7" hidden="1">#REF!</definedName>
    <definedName name="BEx1LRUSJW4JG54X07QWD9R27WV9" localSheetId="14" hidden="1">#REF!</definedName>
    <definedName name="BEx1LRUSJW4JG54X07QWD9R27WV9" localSheetId="11" hidden="1">#REF!</definedName>
    <definedName name="BEx1LRUSJW4JG54X07QWD9R27WV9" localSheetId="8" hidden="1">#REF!</definedName>
    <definedName name="BEx1LRUSJW4JG54X07QWD9R27WV9" localSheetId="15" hidden="1">#REF!</definedName>
    <definedName name="BEx1LRUSJW4JG54X07QWD9R27WV9" hidden="1">#REF!</definedName>
    <definedName name="BEx1M1WBK5T0LP1AK2JYV6W87ID6" localSheetId="7" hidden="1">#REF!</definedName>
    <definedName name="BEx1M1WBK5T0LP1AK2JYV6W87ID6" localSheetId="14" hidden="1">#REF!</definedName>
    <definedName name="BEx1M1WBK5T0LP1AK2JYV6W87ID6" localSheetId="11" hidden="1">#REF!</definedName>
    <definedName name="BEx1M1WBK5T0LP1AK2JYV6W87ID6" localSheetId="8" hidden="1">#REF!</definedName>
    <definedName name="BEx1M1WBK5T0LP1AK2JYV6W87ID6" localSheetId="15" hidden="1">#REF!</definedName>
    <definedName name="BEx1M1WBK5T0LP1AK2JYV6W87ID6" hidden="1">#REF!</definedName>
    <definedName name="BEx1M51HHDYGIT8PON7U8ICL2S95" localSheetId="7" hidden="1">#REF!</definedName>
    <definedName name="BEx1M51HHDYGIT8PON7U8ICL2S95" localSheetId="14" hidden="1">#REF!</definedName>
    <definedName name="BEx1M51HHDYGIT8PON7U8ICL2S95" localSheetId="11" hidden="1">#REF!</definedName>
    <definedName name="BEx1M51HHDYGIT8PON7U8ICL2S95" localSheetId="8" hidden="1">#REF!</definedName>
    <definedName name="BEx1M51HHDYGIT8PON7U8ICL2S95" localSheetId="15" hidden="1">#REF!</definedName>
    <definedName name="BEx1M51HHDYGIT8PON7U8ICL2S95" hidden="1">#REF!</definedName>
    <definedName name="BEx1MP4FWKV0QYXE13PX9JSNA270" localSheetId="7" hidden="1">#REF!</definedName>
    <definedName name="BEx1MP4FWKV0QYXE13PX9JSNA270" localSheetId="14" hidden="1">#REF!</definedName>
    <definedName name="BEx1MP4FWKV0QYXE13PX9JSNA270" localSheetId="11" hidden="1">#REF!</definedName>
    <definedName name="BEx1MP4FWKV0QYXE13PX9JSNA270" localSheetId="8" hidden="1">#REF!</definedName>
    <definedName name="BEx1MP4FWKV0QYXE13PX9JSNA270" localSheetId="15" hidden="1">#REF!</definedName>
    <definedName name="BEx1MP4FWKV0QYXE13PX9JSNA270" hidden="1">#REF!</definedName>
    <definedName name="BEx1MSV791FSS4CZQKG04NHT3F79" localSheetId="7" hidden="1">#REF!</definedName>
    <definedName name="BEx1MSV791FSS4CZQKG04NHT3F79" localSheetId="14" hidden="1">#REF!</definedName>
    <definedName name="BEx1MSV791FSS4CZQKG04NHT3F79" localSheetId="11" hidden="1">#REF!</definedName>
    <definedName name="BEx1MSV791FSS4CZQKG04NHT3F79" localSheetId="8" hidden="1">#REF!</definedName>
    <definedName name="BEx1MSV791FSS4CZQKG04NHT3F79" localSheetId="15" hidden="1">#REF!</definedName>
    <definedName name="BEx1MSV791FSS4CZQKG04NHT3F79" hidden="1">#REF!</definedName>
    <definedName name="BEx1MTRKKVCHOZ0YGID6HZ49LJTO" localSheetId="7" hidden="1">#REF!</definedName>
    <definedName name="BEx1MTRKKVCHOZ0YGID6HZ49LJTO" localSheetId="14" hidden="1">#REF!</definedName>
    <definedName name="BEx1MTRKKVCHOZ0YGID6HZ49LJTO" localSheetId="11" hidden="1">#REF!</definedName>
    <definedName name="BEx1MTRKKVCHOZ0YGID6HZ49LJTO" localSheetId="8" hidden="1">#REF!</definedName>
    <definedName name="BEx1MTRKKVCHOZ0YGID6HZ49LJTO" localSheetId="15" hidden="1">#REF!</definedName>
    <definedName name="BEx1MTRKKVCHOZ0YGID6HZ49LJTO" hidden="1">#REF!</definedName>
    <definedName name="BEx1N3CUJ3UX61X38ZAJVPEN4KMC" localSheetId="7" hidden="1">#REF!</definedName>
    <definedName name="BEx1N3CUJ3UX61X38ZAJVPEN4KMC" localSheetId="14" hidden="1">#REF!</definedName>
    <definedName name="BEx1N3CUJ3UX61X38ZAJVPEN4KMC" localSheetId="11" hidden="1">#REF!</definedName>
    <definedName name="BEx1N3CUJ3UX61X38ZAJVPEN4KMC" localSheetId="8" hidden="1">#REF!</definedName>
    <definedName name="BEx1N3CUJ3UX61X38ZAJVPEN4KMC" localSheetId="15" hidden="1">#REF!</definedName>
    <definedName name="BEx1N3CUJ3UX61X38ZAJVPEN4KMC" hidden="1">#REF!</definedName>
    <definedName name="BEx1N5R5IJ3CG6CL344F5KWPINEO" localSheetId="7" hidden="1">#REF!</definedName>
    <definedName name="BEx1N5R5IJ3CG6CL344F5KWPINEO" localSheetId="14" hidden="1">#REF!</definedName>
    <definedName name="BEx1N5R5IJ3CG6CL344F5KWPINEO" localSheetId="11" hidden="1">#REF!</definedName>
    <definedName name="BEx1N5R5IJ3CG6CL344F5KWPINEO" localSheetId="8" hidden="1">#REF!</definedName>
    <definedName name="BEx1N5R5IJ3CG6CL344F5KWPINEO" localSheetId="15" hidden="1">#REF!</definedName>
    <definedName name="BEx1N5R5IJ3CG6CL344F5KWPINEO" hidden="1">#REF!</definedName>
    <definedName name="BEx1NFCFVPBS7XURQ8Y0BZEGPBVP" localSheetId="7" hidden="1">#REF!</definedName>
    <definedName name="BEx1NFCFVPBS7XURQ8Y0BZEGPBVP" localSheetId="14" hidden="1">#REF!</definedName>
    <definedName name="BEx1NFCFVPBS7XURQ8Y0BZEGPBVP" localSheetId="11" hidden="1">#REF!</definedName>
    <definedName name="BEx1NFCFVPBS7XURQ8Y0BZEGPBVP" localSheetId="8" hidden="1">#REF!</definedName>
    <definedName name="BEx1NFCFVPBS7XURQ8Y0BZEGPBVP" localSheetId="15" hidden="1">#REF!</definedName>
    <definedName name="BEx1NFCFVPBS7XURQ8Y0BZEGPBVP" hidden="1">#REF!</definedName>
    <definedName name="BEx1NM34KQTO1LDNSAFD1L82UZFG" localSheetId="7" hidden="1">#REF!</definedName>
    <definedName name="BEx1NM34KQTO1LDNSAFD1L82UZFG" localSheetId="14" hidden="1">#REF!</definedName>
    <definedName name="BEx1NM34KQTO1LDNSAFD1L82UZFG" localSheetId="11" hidden="1">#REF!</definedName>
    <definedName name="BEx1NM34KQTO1LDNSAFD1L82UZFG" localSheetId="8" hidden="1">#REF!</definedName>
    <definedName name="BEx1NM34KQTO1LDNSAFD1L82UZFG" localSheetId="15" hidden="1">#REF!</definedName>
    <definedName name="BEx1NM34KQTO1LDNSAFD1L82UZFG" hidden="1">#REF!</definedName>
    <definedName name="BEx1NO6TXZVOGCUWCCRTXRXWW0XL" localSheetId="7" hidden="1">#REF!</definedName>
    <definedName name="BEx1NO6TXZVOGCUWCCRTXRXWW0XL" localSheetId="14" hidden="1">#REF!</definedName>
    <definedName name="BEx1NO6TXZVOGCUWCCRTXRXWW0XL" localSheetId="11" hidden="1">#REF!</definedName>
    <definedName name="BEx1NO6TXZVOGCUWCCRTXRXWW0XL" localSheetId="8" hidden="1">#REF!</definedName>
    <definedName name="BEx1NO6TXZVOGCUWCCRTXRXWW0XL" localSheetId="15" hidden="1">#REF!</definedName>
    <definedName name="BEx1NO6TXZVOGCUWCCRTXRXWW0XL" hidden="1">#REF!</definedName>
    <definedName name="BEx1NS8EU5P9FQV3S0WRTXI5L361" localSheetId="7" hidden="1">#REF!</definedName>
    <definedName name="BEx1NS8EU5P9FQV3S0WRTXI5L361" localSheetId="14" hidden="1">#REF!</definedName>
    <definedName name="BEx1NS8EU5P9FQV3S0WRTXI5L361" localSheetId="11" hidden="1">#REF!</definedName>
    <definedName name="BEx1NS8EU5P9FQV3S0WRTXI5L361" localSheetId="8" hidden="1">#REF!</definedName>
    <definedName name="BEx1NS8EU5P9FQV3S0WRTXI5L361" localSheetId="15" hidden="1">#REF!</definedName>
    <definedName name="BEx1NS8EU5P9FQV3S0WRTXI5L361" hidden="1">#REF!</definedName>
    <definedName name="BEx1NUBX5VUYZFKQH69FN6BTLWCR" localSheetId="7" hidden="1">#REF!</definedName>
    <definedName name="BEx1NUBX5VUYZFKQH69FN6BTLWCR" localSheetId="14" hidden="1">#REF!</definedName>
    <definedName name="BEx1NUBX5VUYZFKQH69FN6BTLWCR" localSheetId="11" hidden="1">#REF!</definedName>
    <definedName name="BEx1NUBX5VUYZFKQH69FN6BTLWCR" localSheetId="8" hidden="1">#REF!</definedName>
    <definedName name="BEx1NUBX5VUYZFKQH69FN6BTLWCR" localSheetId="15" hidden="1">#REF!</definedName>
    <definedName name="BEx1NUBX5VUYZFKQH69FN6BTLWCR" hidden="1">#REF!</definedName>
    <definedName name="BEx1NZ4K1L8UON80Y2A4RASKWGNP" localSheetId="7" hidden="1">#REF!</definedName>
    <definedName name="BEx1NZ4K1L8UON80Y2A4RASKWGNP" localSheetId="14" hidden="1">#REF!</definedName>
    <definedName name="BEx1NZ4K1L8UON80Y2A4RASKWGNP" localSheetId="11" hidden="1">#REF!</definedName>
    <definedName name="BEx1NZ4K1L8UON80Y2A4RASKWGNP" localSheetId="8" hidden="1">#REF!</definedName>
    <definedName name="BEx1NZ4K1L8UON80Y2A4RASKWGNP" localSheetId="15" hidden="1">#REF!</definedName>
    <definedName name="BEx1NZ4K1L8UON80Y2A4RASKWGNP" hidden="1">#REF!</definedName>
    <definedName name="BEx1O24FB2CPATAGE3T7L1NBQQO1" localSheetId="7" hidden="1">#REF!</definedName>
    <definedName name="BEx1O24FB2CPATAGE3T7L1NBQQO1" localSheetId="14" hidden="1">#REF!</definedName>
    <definedName name="BEx1O24FB2CPATAGE3T7L1NBQQO1" localSheetId="11" hidden="1">#REF!</definedName>
    <definedName name="BEx1O24FB2CPATAGE3T7L1NBQQO1" localSheetId="8" hidden="1">#REF!</definedName>
    <definedName name="BEx1O24FB2CPATAGE3T7L1NBQQO1" localSheetId="15" hidden="1">#REF!</definedName>
    <definedName name="BEx1O24FB2CPATAGE3T7L1NBQQO1" hidden="1">#REF!</definedName>
    <definedName name="BEx1OLAZ915OGYWP0QP1QQWDLCRX" localSheetId="7" hidden="1">#REF!</definedName>
    <definedName name="BEx1OLAZ915OGYWP0QP1QQWDLCRX" localSheetId="14" hidden="1">#REF!</definedName>
    <definedName name="BEx1OLAZ915OGYWP0QP1QQWDLCRX" localSheetId="11" hidden="1">#REF!</definedName>
    <definedName name="BEx1OLAZ915OGYWP0QP1QQWDLCRX" localSheetId="8" hidden="1">#REF!</definedName>
    <definedName name="BEx1OLAZ915OGYWP0QP1QQWDLCRX" localSheetId="15" hidden="1">#REF!</definedName>
    <definedName name="BEx1OLAZ915OGYWP0QP1QQWDLCRX" hidden="1">#REF!</definedName>
    <definedName name="BEx1OO5ER042IS6IC4TLDI75JNVH" localSheetId="7" hidden="1">#REF!</definedName>
    <definedName name="BEx1OO5ER042IS6IC4TLDI75JNVH" localSheetId="14" hidden="1">#REF!</definedName>
    <definedName name="BEx1OO5ER042IS6IC4TLDI75JNVH" localSheetId="11" hidden="1">#REF!</definedName>
    <definedName name="BEx1OO5ER042IS6IC4TLDI75JNVH" localSheetId="8" hidden="1">#REF!</definedName>
    <definedName name="BEx1OO5ER042IS6IC4TLDI75JNVH" localSheetId="15" hidden="1">#REF!</definedName>
    <definedName name="BEx1OO5ER042IS6IC4TLDI75JNVH" hidden="1">#REF!</definedName>
    <definedName name="BEx1OTE54CBSUT8FWKRALEDCUWN4" localSheetId="7" hidden="1">#REF!</definedName>
    <definedName name="BEx1OTE54CBSUT8FWKRALEDCUWN4" localSheetId="14" hidden="1">#REF!</definedName>
    <definedName name="BEx1OTE54CBSUT8FWKRALEDCUWN4" localSheetId="11" hidden="1">#REF!</definedName>
    <definedName name="BEx1OTE54CBSUT8FWKRALEDCUWN4" localSheetId="8" hidden="1">#REF!</definedName>
    <definedName name="BEx1OTE54CBSUT8FWKRALEDCUWN4" localSheetId="15" hidden="1">#REF!</definedName>
    <definedName name="BEx1OTE54CBSUT8FWKRALEDCUWN4" hidden="1">#REF!</definedName>
    <definedName name="BEx1OVSMPADTX95QUOX34KZQ8EDY" localSheetId="7" hidden="1">#REF!</definedName>
    <definedName name="BEx1OVSMPADTX95QUOX34KZQ8EDY" localSheetId="14" hidden="1">#REF!</definedName>
    <definedName name="BEx1OVSMPADTX95QUOX34KZQ8EDY" localSheetId="11" hidden="1">#REF!</definedName>
    <definedName name="BEx1OVSMPADTX95QUOX34KZQ8EDY" localSheetId="8" hidden="1">#REF!</definedName>
    <definedName name="BEx1OVSMPADTX95QUOX34KZQ8EDY" localSheetId="15" hidden="1">#REF!</definedName>
    <definedName name="BEx1OVSMPADTX95QUOX34KZQ8EDY" hidden="1">#REF!</definedName>
    <definedName name="BEx1OWJJ0DP4628GCVVRQ9X0DRHQ" localSheetId="7" hidden="1">#REF!</definedName>
    <definedName name="BEx1OWJJ0DP4628GCVVRQ9X0DRHQ" localSheetId="14" hidden="1">#REF!</definedName>
    <definedName name="BEx1OWJJ0DP4628GCVVRQ9X0DRHQ" localSheetId="11" hidden="1">#REF!</definedName>
    <definedName name="BEx1OWJJ0DP4628GCVVRQ9X0DRHQ" localSheetId="8" hidden="1">#REF!</definedName>
    <definedName name="BEx1OWJJ0DP4628GCVVRQ9X0DRHQ" localSheetId="15" hidden="1">#REF!</definedName>
    <definedName name="BEx1OWJJ0DP4628GCVVRQ9X0DRHQ" hidden="1">#REF!</definedName>
    <definedName name="BEx1OX544IO9FQJI7YYQGZCEHB3O" localSheetId="7" hidden="1">#REF!</definedName>
    <definedName name="BEx1OX544IO9FQJI7YYQGZCEHB3O" localSheetId="14" hidden="1">#REF!</definedName>
    <definedName name="BEx1OX544IO9FQJI7YYQGZCEHB3O" localSheetId="11" hidden="1">#REF!</definedName>
    <definedName name="BEx1OX544IO9FQJI7YYQGZCEHB3O" localSheetId="8" hidden="1">#REF!</definedName>
    <definedName name="BEx1OX544IO9FQJI7YYQGZCEHB3O" localSheetId="15" hidden="1">#REF!</definedName>
    <definedName name="BEx1OX544IO9FQJI7YYQGZCEHB3O" hidden="1">#REF!</definedName>
    <definedName name="BEx1OY6SVEUT2EQ26P7EKEND342G" localSheetId="7" hidden="1">#REF!</definedName>
    <definedName name="BEx1OY6SVEUT2EQ26P7EKEND342G" localSheetId="14" hidden="1">#REF!</definedName>
    <definedName name="BEx1OY6SVEUT2EQ26P7EKEND342G" localSheetId="11" hidden="1">#REF!</definedName>
    <definedName name="BEx1OY6SVEUT2EQ26P7EKEND342G" localSheetId="8" hidden="1">#REF!</definedName>
    <definedName name="BEx1OY6SVEUT2EQ26P7EKEND342G" localSheetId="15" hidden="1">#REF!</definedName>
    <definedName name="BEx1OY6SVEUT2EQ26P7EKEND342G" hidden="1">#REF!</definedName>
    <definedName name="BEx1OYN1LPIPI12O9G6F7QAOS9T4" localSheetId="7" hidden="1">#REF!</definedName>
    <definedName name="BEx1OYN1LPIPI12O9G6F7QAOS9T4" localSheetId="14" hidden="1">#REF!</definedName>
    <definedName name="BEx1OYN1LPIPI12O9G6F7QAOS9T4" localSheetId="11" hidden="1">#REF!</definedName>
    <definedName name="BEx1OYN1LPIPI12O9G6F7QAOS9T4" localSheetId="8" hidden="1">#REF!</definedName>
    <definedName name="BEx1OYN1LPIPI12O9G6F7QAOS9T4" localSheetId="15" hidden="1">#REF!</definedName>
    <definedName name="BEx1OYN1LPIPI12O9G6F7QAOS9T4" hidden="1">#REF!</definedName>
    <definedName name="BEx1P1HHKJA799O3YZXQAX6KFH58" localSheetId="7" hidden="1">#REF!</definedName>
    <definedName name="BEx1P1HHKJA799O3YZXQAX6KFH58" localSheetId="14" hidden="1">#REF!</definedName>
    <definedName name="BEx1P1HHKJA799O3YZXQAX6KFH58" localSheetId="11" hidden="1">#REF!</definedName>
    <definedName name="BEx1P1HHKJA799O3YZXQAX6KFH58" localSheetId="8" hidden="1">#REF!</definedName>
    <definedName name="BEx1P1HHKJA799O3YZXQAX6KFH58" localSheetId="15" hidden="1">#REF!</definedName>
    <definedName name="BEx1P1HHKJA799O3YZXQAX6KFH58" hidden="1">#REF!</definedName>
    <definedName name="BEx1P34W467WGPOXPK292QFJIPHJ" localSheetId="7" hidden="1">#REF!</definedName>
    <definedName name="BEx1P34W467WGPOXPK292QFJIPHJ" localSheetId="14" hidden="1">#REF!</definedName>
    <definedName name="BEx1P34W467WGPOXPK292QFJIPHJ" localSheetId="11" hidden="1">#REF!</definedName>
    <definedName name="BEx1P34W467WGPOXPK292QFJIPHJ" localSheetId="8" hidden="1">#REF!</definedName>
    <definedName name="BEx1P34W467WGPOXPK292QFJIPHJ" localSheetId="15" hidden="1">#REF!</definedName>
    <definedName name="BEx1P34W467WGPOXPK292QFJIPHJ" hidden="1">#REF!</definedName>
    <definedName name="BEx1P76FRYAB1BWA5RJS4KOB3G9I" localSheetId="7" hidden="1">#REF!</definedName>
    <definedName name="BEx1P76FRYAB1BWA5RJS4KOB3G9I" localSheetId="14" hidden="1">#REF!</definedName>
    <definedName name="BEx1P76FRYAB1BWA5RJS4KOB3G9I" localSheetId="11" hidden="1">#REF!</definedName>
    <definedName name="BEx1P76FRYAB1BWA5RJS4KOB3G9I" localSheetId="8" hidden="1">#REF!</definedName>
    <definedName name="BEx1P76FRYAB1BWA5RJS4KOB3G9I" localSheetId="15" hidden="1">#REF!</definedName>
    <definedName name="BEx1P76FRYAB1BWA5RJS4KOB3G9I" hidden="1">#REF!</definedName>
    <definedName name="BEx1P7S1J4TKGVJ43C2Q2R3M9WRB" localSheetId="7" hidden="1">#REF!</definedName>
    <definedName name="BEx1P7S1J4TKGVJ43C2Q2R3M9WRB" localSheetId="14" hidden="1">#REF!</definedName>
    <definedName name="BEx1P7S1J4TKGVJ43C2Q2R3M9WRB" localSheetId="11" hidden="1">#REF!</definedName>
    <definedName name="BEx1P7S1J4TKGVJ43C2Q2R3M9WRB" localSheetId="8" hidden="1">#REF!</definedName>
    <definedName name="BEx1P7S1J4TKGVJ43C2Q2R3M9WRB" localSheetId="15" hidden="1">#REF!</definedName>
    <definedName name="BEx1P7S1J4TKGVJ43C2Q2R3M9WRB" hidden="1">#REF!</definedName>
    <definedName name="BEx1P8OF6WY3IH8SO71KQOU83V3Y" localSheetId="7" hidden="1">#REF!</definedName>
    <definedName name="BEx1P8OF6WY3IH8SO71KQOU83V3Y" localSheetId="14" hidden="1">#REF!</definedName>
    <definedName name="BEx1P8OF6WY3IH8SO71KQOU83V3Y" localSheetId="11" hidden="1">#REF!</definedName>
    <definedName name="BEx1P8OF6WY3IH8SO71KQOU83V3Y" localSheetId="8" hidden="1">#REF!</definedName>
    <definedName name="BEx1P8OF6WY3IH8SO71KQOU83V3Y" localSheetId="15" hidden="1">#REF!</definedName>
    <definedName name="BEx1P8OF6WY3IH8SO71KQOU83V3Y" hidden="1">#REF!</definedName>
    <definedName name="BEx1PA11BLPVZM8RC5BL46WX8YB5" localSheetId="7" hidden="1">#REF!</definedName>
    <definedName name="BEx1PA11BLPVZM8RC5BL46WX8YB5" localSheetId="14" hidden="1">#REF!</definedName>
    <definedName name="BEx1PA11BLPVZM8RC5BL46WX8YB5" localSheetId="11" hidden="1">#REF!</definedName>
    <definedName name="BEx1PA11BLPVZM8RC5BL46WX8YB5" localSheetId="8" hidden="1">#REF!</definedName>
    <definedName name="BEx1PA11BLPVZM8RC5BL46WX8YB5" localSheetId="15" hidden="1">#REF!</definedName>
    <definedName name="BEx1PA11BLPVZM8RC5BL46WX8YB5" hidden="1">#REF!</definedName>
    <definedName name="BEx1PAMMMZTO2BTR6YLZ9ASMPS4N" localSheetId="7" hidden="1">#REF!</definedName>
    <definedName name="BEx1PAMMMZTO2BTR6YLZ9ASMPS4N" localSheetId="14" hidden="1">#REF!</definedName>
    <definedName name="BEx1PAMMMZTO2BTR6YLZ9ASMPS4N" localSheetId="11" hidden="1">#REF!</definedName>
    <definedName name="BEx1PAMMMZTO2BTR6YLZ9ASMPS4N" localSheetId="8" hidden="1">#REF!</definedName>
    <definedName name="BEx1PAMMMZTO2BTR6YLZ9ASMPS4N" localSheetId="15" hidden="1">#REF!</definedName>
    <definedName name="BEx1PAMMMZTO2BTR6YLZ9ASMPS4N" hidden="1">#REF!</definedName>
    <definedName name="BEx1PBZ4BEFIPGMQXT9T8S4PZ2IM" localSheetId="7" hidden="1">#REF!</definedName>
    <definedName name="BEx1PBZ4BEFIPGMQXT9T8S4PZ2IM" localSheetId="14" hidden="1">#REF!</definedName>
    <definedName name="BEx1PBZ4BEFIPGMQXT9T8S4PZ2IM" localSheetId="11" hidden="1">#REF!</definedName>
    <definedName name="BEx1PBZ4BEFIPGMQXT9T8S4PZ2IM" localSheetId="8" hidden="1">#REF!</definedName>
    <definedName name="BEx1PBZ4BEFIPGMQXT9T8S4PZ2IM" localSheetId="15" hidden="1">#REF!</definedName>
    <definedName name="BEx1PBZ4BEFIPGMQXT9T8S4PZ2IM" hidden="1">#REF!</definedName>
    <definedName name="BEx1PJMAAUI73DAR3XUON2UMXTBS" localSheetId="7" hidden="1">#REF!</definedName>
    <definedName name="BEx1PJMAAUI73DAR3XUON2UMXTBS" localSheetId="14" hidden="1">#REF!</definedName>
    <definedName name="BEx1PJMAAUI73DAR3XUON2UMXTBS" localSheetId="11" hidden="1">#REF!</definedName>
    <definedName name="BEx1PJMAAUI73DAR3XUON2UMXTBS" localSheetId="8" hidden="1">#REF!</definedName>
    <definedName name="BEx1PJMAAUI73DAR3XUON2UMXTBS" localSheetId="15" hidden="1">#REF!</definedName>
    <definedName name="BEx1PJMAAUI73DAR3XUON2UMXTBS" hidden="1">#REF!</definedName>
    <definedName name="BEx1PLF2CFSXBZPVI6CJ534EIJDN" localSheetId="7" hidden="1">#REF!</definedName>
    <definedName name="BEx1PLF2CFSXBZPVI6CJ534EIJDN" localSheetId="14" hidden="1">#REF!</definedName>
    <definedName name="BEx1PLF2CFSXBZPVI6CJ534EIJDN" localSheetId="11" hidden="1">#REF!</definedName>
    <definedName name="BEx1PLF2CFSXBZPVI6CJ534EIJDN" localSheetId="8" hidden="1">#REF!</definedName>
    <definedName name="BEx1PLF2CFSXBZPVI6CJ534EIJDN" localSheetId="15" hidden="1">#REF!</definedName>
    <definedName name="BEx1PLF2CFSXBZPVI6CJ534EIJDN" hidden="1">#REF!</definedName>
    <definedName name="BEx1PMWZB2DO6EM9BKLUICZJ65HD" localSheetId="7" hidden="1">#REF!</definedName>
    <definedName name="BEx1PMWZB2DO6EM9BKLUICZJ65HD" localSheetId="14" hidden="1">#REF!</definedName>
    <definedName name="BEx1PMWZB2DO6EM9BKLUICZJ65HD" localSheetId="11" hidden="1">#REF!</definedName>
    <definedName name="BEx1PMWZB2DO6EM9BKLUICZJ65HD" localSheetId="8" hidden="1">#REF!</definedName>
    <definedName name="BEx1PMWZB2DO6EM9BKLUICZJ65HD" localSheetId="15" hidden="1">#REF!</definedName>
    <definedName name="BEx1PMWZB2DO6EM9BKLUICZJ65HD" hidden="1">#REF!</definedName>
    <definedName name="BEx1PU3X6U0EVLY9569KVBPAH7XU" localSheetId="7" hidden="1">#REF!</definedName>
    <definedName name="BEx1PU3X6U0EVLY9569KVBPAH7XU" localSheetId="14" hidden="1">#REF!</definedName>
    <definedName name="BEx1PU3X6U0EVLY9569KVBPAH7XU" localSheetId="11" hidden="1">#REF!</definedName>
    <definedName name="BEx1PU3X6U0EVLY9569KVBPAH7XU" localSheetId="8" hidden="1">#REF!</definedName>
    <definedName name="BEx1PU3X6U0EVLY9569KVBPAH7XU" localSheetId="15" hidden="1">#REF!</definedName>
    <definedName name="BEx1PU3X6U0EVLY9569KVBPAH7XU" hidden="1">#REF!</definedName>
    <definedName name="BEx1Q9OV5AOW28OUGRFCD3ZFVWC3" localSheetId="7" hidden="1">#REF!</definedName>
    <definedName name="BEx1Q9OV5AOW28OUGRFCD3ZFVWC3" localSheetId="14" hidden="1">#REF!</definedName>
    <definedName name="BEx1Q9OV5AOW28OUGRFCD3ZFVWC3" localSheetId="11" hidden="1">#REF!</definedName>
    <definedName name="BEx1Q9OV5AOW28OUGRFCD3ZFVWC3" localSheetId="8" hidden="1">#REF!</definedName>
    <definedName name="BEx1Q9OV5AOW28OUGRFCD3ZFVWC3" localSheetId="15" hidden="1">#REF!</definedName>
    <definedName name="BEx1Q9OV5AOW28OUGRFCD3ZFVWC3" hidden="1">#REF!</definedName>
    <definedName name="BEx1QA54J2A4I7IBQR19BTY28ZMR" localSheetId="7" hidden="1">#REF!</definedName>
    <definedName name="BEx1QA54J2A4I7IBQR19BTY28ZMR" localSheetId="14" hidden="1">#REF!</definedName>
    <definedName name="BEx1QA54J2A4I7IBQR19BTY28ZMR" localSheetId="11" hidden="1">#REF!</definedName>
    <definedName name="BEx1QA54J2A4I7IBQR19BTY28ZMR" localSheetId="8" hidden="1">#REF!</definedName>
    <definedName name="BEx1QA54J2A4I7IBQR19BTY28ZMR" localSheetId="15" hidden="1">#REF!</definedName>
    <definedName name="BEx1QA54J2A4I7IBQR19BTY28ZMR" hidden="1">#REF!</definedName>
    <definedName name="BEx1QD50TNYYZ6YO943BWHPB9UD9" localSheetId="7" hidden="1">#REF!</definedName>
    <definedName name="BEx1QD50TNYYZ6YO943BWHPB9UD9" localSheetId="14" hidden="1">#REF!</definedName>
    <definedName name="BEx1QD50TNYYZ6YO943BWHPB9UD9" localSheetId="11" hidden="1">#REF!</definedName>
    <definedName name="BEx1QD50TNYYZ6YO943BWHPB9UD9" localSheetId="8" hidden="1">#REF!</definedName>
    <definedName name="BEx1QD50TNYYZ6YO943BWHPB9UD9" localSheetId="15" hidden="1">#REF!</definedName>
    <definedName name="BEx1QD50TNYYZ6YO943BWHPB9UD9" hidden="1">#REF!</definedName>
    <definedName name="BEx1QMQAHG3KQUK59DVM68SWKZIZ" localSheetId="7" hidden="1">#REF!</definedName>
    <definedName name="BEx1QMQAHG3KQUK59DVM68SWKZIZ" localSheetId="14" hidden="1">#REF!</definedName>
    <definedName name="BEx1QMQAHG3KQUK59DVM68SWKZIZ" localSheetId="11" hidden="1">#REF!</definedName>
    <definedName name="BEx1QMQAHG3KQUK59DVM68SWKZIZ" localSheetId="8" hidden="1">#REF!</definedName>
    <definedName name="BEx1QMQAHG3KQUK59DVM68SWKZIZ" localSheetId="15" hidden="1">#REF!</definedName>
    <definedName name="BEx1QMQAHG3KQUK59DVM68SWKZIZ" hidden="1">#REF!</definedName>
    <definedName name="BEx1R9YFKJCMSEST8OVCAO5E47FO" localSheetId="7" hidden="1">#REF!</definedName>
    <definedName name="BEx1R9YFKJCMSEST8OVCAO5E47FO" localSheetId="14" hidden="1">#REF!</definedName>
    <definedName name="BEx1R9YFKJCMSEST8OVCAO5E47FO" localSheetId="11" hidden="1">#REF!</definedName>
    <definedName name="BEx1R9YFKJCMSEST8OVCAO5E47FO" localSheetId="8" hidden="1">#REF!</definedName>
    <definedName name="BEx1R9YFKJCMSEST8OVCAO5E47FO" localSheetId="15" hidden="1">#REF!</definedName>
    <definedName name="BEx1R9YFKJCMSEST8OVCAO5E47FO" hidden="1">#REF!</definedName>
    <definedName name="BEx1RBGC06B3T52OIC0EQ1KGVP1I" localSheetId="7" hidden="1">#REF!</definedName>
    <definedName name="BEx1RBGC06B3T52OIC0EQ1KGVP1I" localSheetId="14" hidden="1">#REF!</definedName>
    <definedName name="BEx1RBGC06B3T52OIC0EQ1KGVP1I" localSheetId="11" hidden="1">#REF!</definedName>
    <definedName name="BEx1RBGC06B3T52OIC0EQ1KGVP1I" localSheetId="8" hidden="1">#REF!</definedName>
    <definedName name="BEx1RBGC06B3T52OIC0EQ1KGVP1I" localSheetId="15" hidden="1">#REF!</definedName>
    <definedName name="BEx1RBGC06B3T52OIC0EQ1KGVP1I" hidden="1">#REF!</definedName>
    <definedName name="BEx1RRC7X4NI1CU4EO5XYE2GVARJ" localSheetId="7" hidden="1">#REF!</definedName>
    <definedName name="BEx1RRC7X4NI1CU4EO5XYE2GVARJ" localSheetId="14" hidden="1">#REF!</definedName>
    <definedName name="BEx1RRC7X4NI1CU4EO5XYE2GVARJ" localSheetId="11" hidden="1">#REF!</definedName>
    <definedName name="BEx1RRC7X4NI1CU4EO5XYE2GVARJ" localSheetId="8" hidden="1">#REF!</definedName>
    <definedName name="BEx1RRC7X4NI1CU4EO5XYE2GVARJ" localSheetId="15" hidden="1">#REF!</definedName>
    <definedName name="BEx1RRC7X4NI1CU4EO5XYE2GVARJ" hidden="1">#REF!</definedName>
    <definedName name="BEx1RZA1NCGT832L7EMR7GMF588W" localSheetId="7" hidden="1">#REF!</definedName>
    <definedName name="BEx1RZA1NCGT832L7EMR7GMF588W" localSheetId="14" hidden="1">#REF!</definedName>
    <definedName name="BEx1RZA1NCGT832L7EMR7GMF588W" localSheetId="11" hidden="1">#REF!</definedName>
    <definedName name="BEx1RZA1NCGT832L7EMR7GMF588W" localSheetId="8" hidden="1">#REF!</definedName>
    <definedName name="BEx1RZA1NCGT832L7EMR7GMF588W" localSheetId="15" hidden="1">#REF!</definedName>
    <definedName name="BEx1RZA1NCGT832L7EMR7GMF588W" hidden="1">#REF!</definedName>
    <definedName name="BEx1S0XGIPUSZQUCSGWSK10GKW7Y" localSheetId="7" hidden="1">#REF!</definedName>
    <definedName name="BEx1S0XGIPUSZQUCSGWSK10GKW7Y" localSheetId="14" hidden="1">#REF!</definedName>
    <definedName name="BEx1S0XGIPUSZQUCSGWSK10GKW7Y" localSheetId="11" hidden="1">#REF!</definedName>
    <definedName name="BEx1S0XGIPUSZQUCSGWSK10GKW7Y" localSheetId="8" hidden="1">#REF!</definedName>
    <definedName name="BEx1S0XGIPUSZQUCSGWSK10GKW7Y" localSheetId="15" hidden="1">#REF!</definedName>
    <definedName name="BEx1S0XGIPUSZQUCSGWSK10GKW7Y" hidden="1">#REF!</definedName>
    <definedName name="BEx1S5VFNKIXHTTCWSV60UC50EZ8" localSheetId="7" hidden="1">#REF!</definedName>
    <definedName name="BEx1S5VFNKIXHTTCWSV60UC50EZ8" localSheetId="14" hidden="1">#REF!</definedName>
    <definedName name="BEx1S5VFNKIXHTTCWSV60UC50EZ8" localSheetId="11" hidden="1">#REF!</definedName>
    <definedName name="BEx1S5VFNKIXHTTCWSV60UC50EZ8" localSheetId="8" hidden="1">#REF!</definedName>
    <definedName name="BEx1S5VFNKIXHTTCWSV60UC50EZ8" localSheetId="15" hidden="1">#REF!</definedName>
    <definedName name="BEx1S5VFNKIXHTTCWSV60UC50EZ8" hidden="1">#REF!</definedName>
    <definedName name="BEx1SK3U02H0RGKEYXW7ZMCEOF3V" localSheetId="7" hidden="1">#REF!</definedName>
    <definedName name="BEx1SK3U02H0RGKEYXW7ZMCEOF3V" localSheetId="14" hidden="1">#REF!</definedName>
    <definedName name="BEx1SK3U02H0RGKEYXW7ZMCEOF3V" localSheetId="11" hidden="1">#REF!</definedName>
    <definedName name="BEx1SK3U02H0RGKEYXW7ZMCEOF3V" localSheetId="8" hidden="1">#REF!</definedName>
    <definedName name="BEx1SK3U02H0RGKEYXW7ZMCEOF3V" localSheetId="15" hidden="1">#REF!</definedName>
    <definedName name="BEx1SK3U02H0RGKEYXW7ZMCEOF3V" hidden="1">#REF!</definedName>
    <definedName name="BEx1SSNEZINBJT29QVS62VS1THT4" localSheetId="7" hidden="1">#REF!</definedName>
    <definedName name="BEx1SSNEZINBJT29QVS62VS1THT4" localSheetId="14" hidden="1">#REF!</definedName>
    <definedName name="BEx1SSNEZINBJT29QVS62VS1THT4" localSheetId="11" hidden="1">#REF!</definedName>
    <definedName name="BEx1SSNEZINBJT29QVS62VS1THT4" localSheetId="8" hidden="1">#REF!</definedName>
    <definedName name="BEx1SSNEZINBJT29QVS62VS1THT4" localSheetId="15" hidden="1">#REF!</definedName>
    <definedName name="BEx1SSNEZINBJT29QVS62VS1THT4" hidden="1">#REF!</definedName>
    <definedName name="BEx1SVNCHNANBJIDIQVB8AFK4HAN" localSheetId="7" hidden="1">#REF!</definedName>
    <definedName name="BEx1SVNCHNANBJIDIQVB8AFK4HAN" localSheetId="14" hidden="1">#REF!</definedName>
    <definedName name="BEx1SVNCHNANBJIDIQVB8AFK4HAN" localSheetId="11" hidden="1">#REF!</definedName>
    <definedName name="BEx1SVNCHNANBJIDIQVB8AFK4HAN" localSheetId="8" hidden="1">#REF!</definedName>
    <definedName name="BEx1SVNCHNANBJIDIQVB8AFK4HAN" localSheetId="15" hidden="1">#REF!</definedName>
    <definedName name="BEx1SVNCHNANBJIDIQVB8AFK4HAN" hidden="1">#REF!</definedName>
    <definedName name="BEx1SY74DYVEPAQ9TGGGXKJA025O" localSheetId="7" hidden="1">#REF!</definedName>
    <definedName name="BEx1SY74DYVEPAQ9TGGGXKJA025O" localSheetId="14" hidden="1">#REF!</definedName>
    <definedName name="BEx1SY74DYVEPAQ9TGGGXKJA025O" localSheetId="11" hidden="1">#REF!</definedName>
    <definedName name="BEx1SY74DYVEPAQ9TGGGXKJA025O" localSheetId="8" hidden="1">#REF!</definedName>
    <definedName name="BEx1SY74DYVEPAQ9TGGGXKJA025O" localSheetId="15" hidden="1">#REF!</definedName>
    <definedName name="BEx1SY74DYVEPAQ9TGGGXKJA025O" hidden="1">#REF!</definedName>
    <definedName name="BEx1TJ0WLS9O7KNSGIPWTYHDYI1D" localSheetId="7" hidden="1">#REF!</definedName>
    <definedName name="BEx1TJ0WLS9O7KNSGIPWTYHDYI1D" localSheetId="14" hidden="1">#REF!</definedName>
    <definedName name="BEx1TJ0WLS9O7KNSGIPWTYHDYI1D" localSheetId="11" hidden="1">#REF!</definedName>
    <definedName name="BEx1TJ0WLS9O7KNSGIPWTYHDYI1D" localSheetId="8" hidden="1">#REF!</definedName>
    <definedName name="BEx1TJ0WLS9O7KNSGIPWTYHDYI1D" localSheetId="15" hidden="1">#REF!</definedName>
    <definedName name="BEx1TJ0WLS9O7KNSGIPWTYHDYI1D" hidden="1">#REF!</definedName>
    <definedName name="BEx1TUPQAYGAI13ZC7FU1FJXFAPM" localSheetId="7" hidden="1">#REF!</definedName>
    <definedName name="BEx1TUPQAYGAI13ZC7FU1FJXFAPM" localSheetId="14" hidden="1">#REF!</definedName>
    <definedName name="BEx1TUPQAYGAI13ZC7FU1FJXFAPM" localSheetId="11" hidden="1">#REF!</definedName>
    <definedName name="BEx1TUPQAYGAI13ZC7FU1FJXFAPM" localSheetId="8" hidden="1">#REF!</definedName>
    <definedName name="BEx1TUPQAYGAI13ZC7FU1FJXFAPM" localSheetId="15" hidden="1">#REF!</definedName>
    <definedName name="BEx1TUPQAYGAI13ZC7FU1FJXFAPM" hidden="1">#REF!</definedName>
    <definedName name="BEx1TY0F9W7EOF31FZXITWEYBSRT" localSheetId="7" hidden="1">#REF!</definedName>
    <definedName name="BEx1TY0F9W7EOF31FZXITWEYBSRT" localSheetId="14" hidden="1">#REF!</definedName>
    <definedName name="BEx1TY0F9W7EOF31FZXITWEYBSRT" localSheetId="11" hidden="1">#REF!</definedName>
    <definedName name="BEx1TY0F9W7EOF31FZXITWEYBSRT" localSheetId="8" hidden="1">#REF!</definedName>
    <definedName name="BEx1TY0F9W7EOF31FZXITWEYBSRT" localSheetId="15" hidden="1">#REF!</definedName>
    <definedName name="BEx1TY0F9W7EOF31FZXITWEYBSRT" hidden="1">#REF!</definedName>
    <definedName name="BEx1U7WFO8OZKB1EBF4H386JW91L" localSheetId="7" hidden="1">#REF!</definedName>
    <definedName name="BEx1U7WFO8OZKB1EBF4H386JW91L" localSheetId="14" hidden="1">#REF!</definedName>
    <definedName name="BEx1U7WFO8OZKB1EBF4H386JW91L" localSheetId="11" hidden="1">#REF!</definedName>
    <definedName name="BEx1U7WFO8OZKB1EBF4H386JW91L" localSheetId="8" hidden="1">#REF!</definedName>
    <definedName name="BEx1U7WFO8OZKB1EBF4H386JW91L" localSheetId="15" hidden="1">#REF!</definedName>
    <definedName name="BEx1U7WFO8OZKB1EBF4H386JW91L" hidden="1">#REF!</definedName>
    <definedName name="BEx1U87938YR9N6HYI24KVBKLOS3" localSheetId="7" hidden="1">#REF!</definedName>
    <definedName name="BEx1U87938YR9N6HYI24KVBKLOS3" localSheetId="14" hidden="1">#REF!</definedName>
    <definedName name="BEx1U87938YR9N6HYI24KVBKLOS3" localSheetId="11" hidden="1">#REF!</definedName>
    <definedName name="BEx1U87938YR9N6HYI24KVBKLOS3" localSheetId="8" hidden="1">#REF!</definedName>
    <definedName name="BEx1U87938YR9N6HYI24KVBKLOS3" localSheetId="15" hidden="1">#REF!</definedName>
    <definedName name="BEx1U87938YR9N6HYI24KVBKLOS3" hidden="1">#REF!</definedName>
    <definedName name="BEx1U9P6VQWSVRICLZR9DYRMN61U" localSheetId="7" hidden="1">#REF!</definedName>
    <definedName name="BEx1U9P6VQWSVRICLZR9DYRMN61U" localSheetId="14" hidden="1">#REF!</definedName>
    <definedName name="BEx1U9P6VQWSVRICLZR9DYRMN61U" localSheetId="11" hidden="1">#REF!</definedName>
    <definedName name="BEx1U9P6VQWSVRICLZR9DYRMN61U" localSheetId="8" hidden="1">#REF!</definedName>
    <definedName name="BEx1U9P6VQWSVRICLZR9DYRMN61U" localSheetId="15" hidden="1">#REF!</definedName>
    <definedName name="BEx1U9P6VQWSVRICLZR9DYRMN61U" hidden="1">#REF!</definedName>
    <definedName name="BEx1UESH4KDWHYESQU2IE55RS3LI" localSheetId="7" hidden="1">#REF!</definedName>
    <definedName name="BEx1UESH4KDWHYESQU2IE55RS3LI" localSheetId="14" hidden="1">#REF!</definedName>
    <definedName name="BEx1UESH4KDWHYESQU2IE55RS3LI" localSheetId="11" hidden="1">#REF!</definedName>
    <definedName name="BEx1UESH4KDWHYESQU2IE55RS3LI" localSheetId="8" hidden="1">#REF!</definedName>
    <definedName name="BEx1UESH4KDWHYESQU2IE55RS3LI" localSheetId="15" hidden="1">#REF!</definedName>
    <definedName name="BEx1UESH4KDWHYESQU2IE55RS3LI" hidden="1">#REF!</definedName>
    <definedName name="BEx1UI8N9KTCPSOJ7RDW0T8UEBNP" localSheetId="7" hidden="1">#REF!</definedName>
    <definedName name="BEx1UI8N9KTCPSOJ7RDW0T8UEBNP" localSheetId="14" hidden="1">#REF!</definedName>
    <definedName name="BEx1UI8N9KTCPSOJ7RDW0T8UEBNP" localSheetId="11" hidden="1">#REF!</definedName>
    <definedName name="BEx1UI8N9KTCPSOJ7RDW0T8UEBNP" localSheetId="8" hidden="1">#REF!</definedName>
    <definedName name="BEx1UI8N9KTCPSOJ7RDW0T8UEBNP" localSheetId="15" hidden="1">#REF!</definedName>
    <definedName name="BEx1UI8N9KTCPSOJ7RDW0T8UEBNP" hidden="1">#REF!</definedName>
    <definedName name="BEx1UML0HHJFHA5TBOYQ24I3RV1W" localSheetId="7" hidden="1">#REF!</definedName>
    <definedName name="BEx1UML0HHJFHA5TBOYQ24I3RV1W" localSheetId="14" hidden="1">#REF!</definedName>
    <definedName name="BEx1UML0HHJFHA5TBOYQ24I3RV1W" localSheetId="11" hidden="1">#REF!</definedName>
    <definedName name="BEx1UML0HHJFHA5TBOYQ24I3RV1W" localSheetId="8" hidden="1">#REF!</definedName>
    <definedName name="BEx1UML0HHJFHA5TBOYQ24I3RV1W" localSheetId="15" hidden="1">#REF!</definedName>
    <definedName name="BEx1UML0HHJFHA5TBOYQ24I3RV1W" hidden="1">#REF!</definedName>
    <definedName name="BEx1UO8ENOJNYCNX5Z95TBIJ3MKP" localSheetId="7" hidden="1">#REF!</definedName>
    <definedName name="BEx1UO8ENOJNYCNX5Z95TBIJ3MKP" localSheetId="14" hidden="1">#REF!</definedName>
    <definedName name="BEx1UO8ENOJNYCNX5Z95TBIJ3MKP" localSheetId="11" hidden="1">#REF!</definedName>
    <definedName name="BEx1UO8ENOJNYCNX5Z95TBIJ3MKP" localSheetId="8" hidden="1">#REF!</definedName>
    <definedName name="BEx1UO8ENOJNYCNX5Z95TBIJ3MKP" localSheetId="15" hidden="1">#REF!</definedName>
    <definedName name="BEx1UO8ENOJNYCNX5Z95TBIJ3MKP" hidden="1">#REF!</definedName>
    <definedName name="BEx1UUDIQPZ23XQ79GUL0RAWRSCK" localSheetId="7" hidden="1">#REF!</definedName>
    <definedName name="BEx1UUDIQPZ23XQ79GUL0RAWRSCK" localSheetId="14" hidden="1">#REF!</definedName>
    <definedName name="BEx1UUDIQPZ23XQ79GUL0RAWRSCK" localSheetId="11" hidden="1">#REF!</definedName>
    <definedName name="BEx1UUDIQPZ23XQ79GUL0RAWRSCK" localSheetId="8" hidden="1">#REF!</definedName>
    <definedName name="BEx1UUDIQPZ23XQ79GUL0RAWRSCK" localSheetId="15" hidden="1">#REF!</definedName>
    <definedName name="BEx1UUDIQPZ23XQ79GUL0RAWRSCK" hidden="1">#REF!</definedName>
    <definedName name="BEx1V67SEV778NVW68J8W5SND1J7" localSheetId="7" hidden="1">#REF!</definedName>
    <definedName name="BEx1V67SEV778NVW68J8W5SND1J7" localSheetId="14" hidden="1">#REF!</definedName>
    <definedName name="BEx1V67SEV778NVW68J8W5SND1J7" localSheetId="11" hidden="1">#REF!</definedName>
    <definedName name="BEx1V67SEV778NVW68J8W5SND1J7" localSheetId="8" hidden="1">#REF!</definedName>
    <definedName name="BEx1V67SEV778NVW68J8W5SND1J7" localSheetId="15" hidden="1">#REF!</definedName>
    <definedName name="BEx1V67SEV778NVW68J8W5SND1J7" hidden="1">#REF!</definedName>
    <definedName name="BEx1VIY9SQLRESD11CC4PHYT0XSG" localSheetId="7" hidden="1">#REF!</definedName>
    <definedName name="BEx1VIY9SQLRESD11CC4PHYT0XSG" localSheetId="14" hidden="1">#REF!</definedName>
    <definedName name="BEx1VIY9SQLRESD11CC4PHYT0XSG" localSheetId="11" hidden="1">#REF!</definedName>
    <definedName name="BEx1VIY9SQLRESD11CC4PHYT0XSG" localSheetId="8" hidden="1">#REF!</definedName>
    <definedName name="BEx1VIY9SQLRESD11CC4PHYT0XSG" localSheetId="15" hidden="1">#REF!</definedName>
    <definedName name="BEx1VIY9SQLRESD11CC4PHYT0XSG" hidden="1">#REF!</definedName>
    <definedName name="BEx1W3170EJU6QEJR4F8E2ULUU2U" localSheetId="7" hidden="1">#REF!</definedName>
    <definedName name="BEx1W3170EJU6QEJR4F8E2ULUU2U" localSheetId="14" hidden="1">#REF!</definedName>
    <definedName name="BEx1W3170EJU6QEJR4F8E2ULUU2U" localSheetId="11" hidden="1">#REF!</definedName>
    <definedName name="BEx1W3170EJU6QEJR4F8E2ULUU2U" localSheetId="8" hidden="1">#REF!</definedName>
    <definedName name="BEx1W3170EJU6QEJR4F8E2ULUU2U" localSheetId="15" hidden="1">#REF!</definedName>
    <definedName name="BEx1W3170EJU6QEJR4F8E2ULUU2U" hidden="1">#REF!</definedName>
    <definedName name="BEx1WC67EH10SC38QWX3WEA5KH3A" localSheetId="7" hidden="1">#REF!</definedName>
    <definedName name="BEx1WC67EH10SC38QWX3WEA5KH3A" localSheetId="14" hidden="1">#REF!</definedName>
    <definedName name="BEx1WC67EH10SC38QWX3WEA5KH3A" localSheetId="11" hidden="1">#REF!</definedName>
    <definedName name="BEx1WC67EH10SC38QWX3WEA5KH3A" localSheetId="8" hidden="1">#REF!</definedName>
    <definedName name="BEx1WC67EH10SC38QWX3WEA5KH3A" localSheetId="15" hidden="1">#REF!</definedName>
    <definedName name="BEx1WC67EH10SC38QWX3WEA5KH3A" hidden="1">#REF!</definedName>
    <definedName name="BEx1WDTMC6W73PJPTY0JYLKOA883" localSheetId="7" hidden="1">#REF!</definedName>
    <definedName name="BEx1WDTMC6W73PJPTY0JYLKOA883" localSheetId="14" hidden="1">#REF!</definedName>
    <definedName name="BEx1WDTMC6W73PJPTY0JYLKOA883" localSheetId="11" hidden="1">#REF!</definedName>
    <definedName name="BEx1WDTMC6W73PJPTY0JYLKOA883" localSheetId="8" hidden="1">#REF!</definedName>
    <definedName name="BEx1WDTMC6W73PJPTY0JYLKOA883" localSheetId="15" hidden="1">#REF!</definedName>
    <definedName name="BEx1WDTMC6W73PJPTY0JYLKOA883" hidden="1">#REF!</definedName>
    <definedName name="BEx1WGYTKZZIPM1577W5FEYKFH3V" localSheetId="7" hidden="1">#REF!</definedName>
    <definedName name="BEx1WGYTKZZIPM1577W5FEYKFH3V" localSheetId="14" hidden="1">#REF!</definedName>
    <definedName name="BEx1WGYTKZZIPM1577W5FEYKFH3V" localSheetId="11" hidden="1">#REF!</definedName>
    <definedName name="BEx1WGYTKZZIPM1577W5FEYKFH3V" localSheetId="8" hidden="1">#REF!</definedName>
    <definedName name="BEx1WGYTKZZIPM1577W5FEYKFH3V" localSheetId="15" hidden="1">#REF!</definedName>
    <definedName name="BEx1WGYTKZZIPM1577W5FEYKFH3V" hidden="1">#REF!</definedName>
    <definedName name="BEx1WHPURIV3D3PTJJ359H1OP7ZV" localSheetId="7" hidden="1">#REF!</definedName>
    <definedName name="BEx1WHPURIV3D3PTJJ359H1OP7ZV" localSheetId="14" hidden="1">#REF!</definedName>
    <definedName name="BEx1WHPURIV3D3PTJJ359H1OP7ZV" localSheetId="11" hidden="1">#REF!</definedName>
    <definedName name="BEx1WHPURIV3D3PTJJ359H1OP7ZV" localSheetId="8" hidden="1">#REF!</definedName>
    <definedName name="BEx1WHPURIV3D3PTJJ359H1OP7ZV" localSheetId="15" hidden="1">#REF!</definedName>
    <definedName name="BEx1WHPURIV3D3PTJJ359H1OP7ZV" hidden="1">#REF!</definedName>
    <definedName name="BEx1WLBBR45RLDQX9FCLJWUUQX5R" localSheetId="7" hidden="1">#REF!</definedName>
    <definedName name="BEx1WLBBR45RLDQX9FCLJWUUQX5R" localSheetId="14" hidden="1">#REF!</definedName>
    <definedName name="BEx1WLBBR45RLDQX9FCLJWUUQX5R" localSheetId="11" hidden="1">#REF!</definedName>
    <definedName name="BEx1WLBBR45RLDQX9FCLJWUUQX5R" localSheetId="8" hidden="1">#REF!</definedName>
    <definedName name="BEx1WLBBR45RLDQX9FCLJWUUQX5R" localSheetId="15" hidden="1">#REF!</definedName>
    <definedName name="BEx1WLBBR45RLDQX9FCLJWUUQX5R" hidden="1">#REF!</definedName>
    <definedName name="BEx1WLWY2CR1WRD694JJSWSDFAIR" localSheetId="7" hidden="1">#REF!</definedName>
    <definedName name="BEx1WLWY2CR1WRD694JJSWSDFAIR" localSheetId="14" hidden="1">#REF!</definedName>
    <definedName name="BEx1WLWY2CR1WRD694JJSWSDFAIR" localSheetId="11" hidden="1">#REF!</definedName>
    <definedName name="BEx1WLWY2CR1WRD694JJSWSDFAIR" localSheetId="8" hidden="1">#REF!</definedName>
    <definedName name="BEx1WLWY2CR1WRD694JJSWSDFAIR" localSheetId="15" hidden="1">#REF!</definedName>
    <definedName name="BEx1WLWY2CR1WRD694JJSWSDFAIR" hidden="1">#REF!</definedName>
    <definedName name="BEx1WMD1LWPWRIK6GGAJRJAHJM8I" localSheetId="7" hidden="1">#REF!</definedName>
    <definedName name="BEx1WMD1LWPWRIK6GGAJRJAHJM8I" localSheetId="14" hidden="1">#REF!</definedName>
    <definedName name="BEx1WMD1LWPWRIK6GGAJRJAHJM8I" localSheetId="11" hidden="1">#REF!</definedName>
    <definedName name="BEx1WMD1LWPWRIK6GGAJRJAHJM8I" localSheetId="8" hidden="1">#REF!</definedName>
    <definedName name="BEx1WMD1LWPWRIK6GGAJRJAHJM8I" localSheetId="15" hidden="1">#REF!</definedName>
    <definedName name="BEx1WMD1LWPWRIK6GGAJRJAHJM8I" hidden="1">#REF!</definedName>
    <definedName name="BEx1WR0D41MR174LBF3P9E3K0J51" localSheetId="7" hidden="1">#REF!</definedName>
    <definedName name="BEx1WR0D41MR174LBF3P9E3K0J51" localSheetId="14" hidden="1">#REF!</definedName>
    <definedName name="BEx1WR0D41MR174LBF3P9E3K0J51" localSheetId="11" hidden="1">#REF!</definedName>
    <definedName name="BEx1WR0D41MR174LBF3P9E3K0J51" localSheetId="8" hidden="1">#REF!</definedName>
    <definedName name="BEx1WR0D41MR174LBF3P9E3K0J51" localSheetId="15" hidden="1">#REF!</definedName>
    <definedName name="BEx1WR0D41MR174LBF3P9E3K0J51" hidden="1">#REF!</definedName>
    <definedName name="BEx1WT3VU2F7OSUQZHBIV4KTTFJ4" localSheetId="7" hidden="1">#REF!</definedName>
    <definedName name="BEx1WT3VU2F7OSUQZHBIV4KTTFJ4" localSheetId="14" hidden="1">#REF!</definedName>
    <definedName name="BEx1WT3VU2F7OSUQZHBIV4KTTFJ4" localSheetId="11" hidden="1">#REF!</definedName>
    <definedName name="BEx1WT3VU2F7OSUQZHBIV4KTTFJ4" localSheetId="8" hidden="1">#REF!</definedName>
    <definedName name="BEx1WT3VU2F7OSUQZHBIV4KTTFJ4" localSheetId="15" hidden="1">#REF!</definedName>
    <definedName name="BEx1WT3VU2F7OSUQZHBIV4KTTFJ4" hidden="1">#REF!</definedName>
    <definedName name="BEx1WUB1FAS5PHU33TJ60SUHR618" localSheetId="7" hidden="1">#REF!</definedName>
    <definedName name="BEx1WUB1FAS5PHU33TJ60SUHR618" localSheetId="14" hidden="1">#REF!</definedName>
    <definedName name="BEx1WUB1FAS5PHU33TJ60SUHR618" localSheetId="11" hidden="1">#REF!</definedName>
    <definedName name="BEx1WUB1FAS5PHU33TJ60SUHR618" localSheetId="8" hidden="1">#REF!</definedName>
    <definedName name="BEx1WUB1FAS5PHU33TJ60SUHR618" localSheetId="15" hidden="1">#REF!</definedName>
    <definedName name="BEx1WUB1FAS5PHU33TJ60SUHR618" hidden="1">#REF!</definedName>
    <definedName name="BEx1WX04G0INSPPG9NTNR3DYR6PZ" localSheetId="7" hidden="1">#REF!</definedName>
    <definedName name="BEx1WX04G0INSPPG9NTNR3DYR6PZ" localSheetId="14" hidden="1">#REF!</definedName>
    <definedName name="BEx1WX04G0INSPPG9NTNR3DYR6PZ" localSheetId="11" hidden="1">#REF!</definedName>
    <definedName name="BEx1WX04G0INSPPG9NTNR3DYR6PZ" localSheetId="8" hidden="1">#REF!</definedName>
    <definedName name="BEx1WX04G0INSPPG9NTNR3DYR6PZ" localSheetId="15" hidden="1">#REF!</definedName>
    <definedName name="BEx1WX04G0INSPPG9NTNR3DYR6PZ" hidden="1">#REF!</definedName>
    <definedName name="BEx1X3LHU9DPG01VWX2IF65TRATF" localSheetId="7" hidden="1">#REF!</definedName>
    <definedName name="BEx1X3LHU9DPG01VWX2IF65TRATF" localSheetId="14" hidden="1">#REF!</definedName>
    <definedName name="BEx1X3LHU9DPG01VWX2IF65TRATF" localSheetId="11" hidden="1">#REF!</definedName>
    <definedName name="BEx1X3LHU9DPG01VWX2IF65TRATF" localSheetId="8" hidden="1">#REF!</definedName>
    <definedName name="BEx1X3LHU9DPG01VWX2IF65TRATF" localSheetId="15" hidden="1">#REF!</definedName>
    <definedName name="BEx1X3LHU9DPG01VWX2IF65TRATF" hidden="1">#REF!</definedName>
    <definedName name="BEx1XFL3ISYW3FU1DQ3US0DYA8NQ" localSheetId="7" hidden="1">#REF!</definedName>
    <definedName name="BEx1XFL3ISYW3FU1DQ3US0DYA8NQ" localSheetId="14" hidden="1">#REF!</definedName>
    <definedName name="BEx1XFL3ISYW3FU1DQ3US0DYA8NQ" localSheetId="11" hidden="1">#REF!</definedName>
    <definedName name="BEx1XFL3ISYW3FU1DQ3US0DYA8NQ" localSheetId="8" hidden="1">#REF!</definedName>
    <definedName name="BEx1XFL3ISYW3FU1DQ3US0DYA8NQ" localSheetId="15" hidden="1">#REF!</definedName>
    <definedName name="BEx1XFL3ISYW3FU1DQ3US0DYA8NQ" hidden="1">#REF!</definedName>
    <definedName name="BEx1XK8AAMO0AH0Z1OUKW30CA7EQ" localSheetId="7" hidden="1">#REF!</definedName>
    <definedName name="BEx1XK8AAMO0AH0Z1OUKW30CA7EQ" localSheetId="14" hidden="1">#REF!</definedName>
    <definedName name="BEx1XK8AAMO0AH0Z1OUKW30CA7EQ" localSheetId="11" hidden="1">#REF!</definedName>
    <definedName name="BEx1XK8AAMO0AH0Z1OUKW30CA7EQ" localSheetId="8" hidden="1">#REF!</definedName>
    <definedName name="BEx1XK8AAMO0AH0Z1OUKW30CA7EQ" localSheetId="15" hidden="1">#REF!</definedName>
    <definedName name="BEx1XK8AAMO0AH0Z1OUKW30CA7EQ" hidden="1">#REF!</definedName>
    <definedName name="BEx1XL4MZ7C80495GHQRWOBS16PQ" localSheetId="7" hidden="1">#REF!</definedName>
    <definedName name="BEx1XL4MZ7C80495GHQRWOBS16PQ" localSheetId="14" hidden="1">#REF!</definedName>
    <definedName name="BEx1XL4MZ7C80495GHQRWOBS16PQ" localSheetId="11" hidden="1">#REF!</definedName>
    <definedName name="BEx1XL4MZ7C80495GHQRWOBS16PQ" localSheetId="8" hidden="1">#REF!</definedName>
    <definedName name="BEx1XL4MZ7C80495GHQRWOBS16PQ" localSheetId="15" hidden="1">#REF!</definedName>
    <definedName name="BEx1XL4MZ7C80495GHQRWOBS16PQ" hidden="1">#REF!</definedName>
    <definedName name="BEx1Y2IGS2K95E1M51PEF9KJZ0KB" localSheetId="7" hidden="1">#REF!</definedName>
    <definedName name="BEx1Y2IGS2K95E1M51PEF9KJZ0KB" localSheetId="14" hidden="1">#REF!</definedName>
    <definedName name="BEx1Y2IGS2K95E1M51PEF9KJZ0KB" localSheetId="11" hidden="1">#REF!</definedName>
    <definedName name="BEx1Y2IGS2K95E1M51PEF9KJZ0KB" localSheetId="8" hidden="1">#REF!</definedName>
    <definedName name="BEx1Y2IGS2K95E1M51PEF9KJZ0KB" localSheetId="15" hidden="1">#REF!</definedName>
    <definedName name="BEx1Y2IGS2K95E1M51PEF9KJZ0KB" hidden="1">#REF!</definedName>
    <definedName name="BEx1Y3PKK83X2FN9SAALFHOWKMRQ" localSheetId="7" hidden="1">#REF!</definedName>
    <definedName name="BEx1Y3PKK83X2FN9SAALFHOWKMRQ" localSheetId="14" hidden="1">#REF!</definedName>
    <definedName name="BEx1Y3PKK83X2FN9SAALFHOWKMRQ" localSheetId="11" hidden="1">#REF!</definedName>
    <definedName name="BEx1Y3PKK83X2FN9SAALFHOWKMRQ" localSheetId="8" hidden="1">#REF!</definedName>
    <definedName name="BEx1Y3PKK83X2FN9SAALFHOWKMRQ" localSheetId="15" hidden="1">#REF!</definedName>
    <definedName name="BEx1Y3PKK83X2FN9SAALFHOWKMRQ" hidden="1">#REF!</definedName>
    <definedName name="BEx1YL3DJ7Y4AZ01ERCOGW0FJ26T" localSheetId="7" hidden="1">#REF!</definedName>
    <definedName name="BEx1YL3DJ7Y4AZ01ERCOGW0FJ26T" localSheetId="14" hidden="1">#REF!</definedName>
    <definedName name="BEx1YL3DJ7Y4AZ01ERCOGW0FJ26T" localSheetId="11" hidden="1">#REF!</definedName>
    <definedName name="BEx1YL3DJ7Y4AZ01ERCOGW0FJ26T" localSheetId="8" hidden="1">#REF!</definedName>
    <definedName name="BEx1YL3DJ7Y4AZ01ERCOGW0FJ26T" localSheetId="15" hidden="1">#REF!</definedName>
    <definedName name="BEx1YL3DJ7Y4AZ01ERCOGW0FJ26T" hidden="1">#REF!</definedName>
    <definedName name="BEx1Z2RYHSVD1H37817SN93VMURZ" localSheetId="7" hidden="1">#REF!</definedName>
    <definedName name="BEx1Z2RYHSVD1H37817SN93VMURZ" localSheetId="14" hidden="1">#REF!</definedName>
    <definedName name="BEx1Z2RYHSVD1H37817SN93VMURZ" localSheetId="11" hidden="1">#REF!</definedName>
    <definedName name="BEx1Z2RYHSVD1H37817SN93VMURZ" localSheetId="8" hidden="1">#REF!</definedName>
    <definedName name="BEx1Z2RYHSVD1H37817SN93VMURZ" localSheetId="15" hidden="1">#REF!</definedName>
    <definedName name="BEx1Z2RYHSVD1H37817SN93VMURZ" hidden="1">#REF!</definedName>
    <definedName name="BEx3AMAKWI6458B67VKZO56MCNJW" localSheetId="7" hidden="1">#REF!</definedName>
    <definedName name="BEx3AMAKWI6458B67VKZO56MCNJW" localSheetId="14" hidden="1">#REF!</definedName>
    <definedName name="BEx3AMAKWI6458B67VKZO56MCNJW" localSheetId="11" hidden="1">#REF!</definedName>
    <definedName name="BEx3AMAKWI6458B67VKZO56MCNJW" localSheetId="8" hidden="1">#REF!</definedName>
    <definedName name="BEx3AMAKWI6458B67VKZO56MCNJW" localSheetId="15" hidden="1">#REF!</definedName>
    <definedName name="BEx3AMAKWI6458B67VKZO56MCNJW" hidden="1">#REF!</definedName>
    <definedName name="BEx3AOOVM42G82TNF53W0EKXLUSI" localSheetId="7" hidden="1">#REF!</definedName>
    <definedName name="BEx3AOOVM42G82TNF53W0EKXLUSI" localSheetId="14" hidden="1">#REF!</definedName>
    <definedName name="BEx3AOOVM42G82TNF53W0EKXLUSI" localSheetId="11" hidden="1">#REF!</definedName>
    <definedName name="BEx3AOOVM42G82TNF53W0EKXLUSI" localSheetId="8" hidden="1">#REF!</definedName>
    <definedName name="BEx3AOOVM42G82TNF53W0EKXLUSI" localSheetId="15" hidden="1">#REF!</definedName>
    <definedName name="BEx3AOOVM42G82TNF53W0EKXLUSI" hidden="1">#REF!</definedName>
    <definedName name="BEx3AZH9W4SUFCAHNDOQ728R9V4L" localSheetId="7" hidden="1">#REF!</definedName>
    <definedName name="BEx3AZH9W4SUFCAHNDOQ728R9V4L" localSheetId="14" hidden="1">#REF!</definedName>
    <definedName name="BEx3AZH9W4SUFCAHNDOQ728R9V4L" localSheetId="11" hidden="1">#REF!</definedName>
    <definedName name="BEx3AZH9W4SUFCAHNDOQ728R9V4L" localSheetId="8" hidden="1">#REF!</definedName>
    <definedName name="BEx3AZH9W4SUFCAHNDOQ728R9V4L" localSheetId="15" hidden="1">#REF!</definedName>
    <definedName name="BEx3AZH9W4SUFCAHNDOQ728R9V4L" hidden="1">#REF!</definedName>
    <definedName name="BEx3BNR9ES4KY7Q1DK83KC5NDGL8" localSheetId="7" hidden="1">#REF!</definedName>
    <definedName name="BEx3BNR9ES4KY7Q1DK83KC5NDGL8" localSheetId="14" hidden="1">#REF!</definedName>
    <definedName name="BEx3BNR9ES4KY7Q1DK83KC5NDGL8" localSheetId="11" hidden="1">#REF!</definedName>
    <definedName name="BEx3BNR9ES4KY7Q1DK83KC5NDGL8" localSheetId="8" hidden="1">#REF!</definedName>
    <definedName name="BEx3BNR9ES4KY7Q1DK83KC5NDGL8" localSheetId="15" hidden="1">#REF!</definedName>
    <definedName name="BEx3BNR9ES4KY7Q1DK83KC5NDGL8" hidden="1">#REF!</definedName>
    <definedName name="BEx3BQR5VZXNQ4H949ORM8ESU3B3" localSheetId="7" hidden="1">#REF!</definedName>
    <definedName name="BEx3BQR5VZXNQ4H949ORM8ESU3B3" localSheetId="14" hidden="1">#REF!</definedName>
    <definedName name="BEx3BQR5VZXNQ4H949ORM8ESU3B3" localSheetId="11" hidden="1">#REF!</definedName>
    <definedName name="BEx3BQR5VZXNQ4H949ORM8ESU3B3" localSheetId="8" hidden="1">#REF!</definedName>
    <definedName name="BEx3BQR5VZXNQ4H949ORM8ESU3B3" localSheetId="15" hidden="1">#REF!</definedName>
    <definedName name="BEx3BQR5VZXNQ4H949ORM8ESU3B3" hidden="1">#REF!</definedName>
    <definedName name="BEx3BTLL3ASJN134DLEQTQM70VZM" localSheetId="7" hidden="1">#REF!</definedName>
    <definedName name="BEx3BTLL3ASJN134DLEQTQM70VZM" localSheetId="14" hidden="1">#REF!</definedName>
    <definedName name="BEx3BTLL3ASJN134DLEQTQM70VZM" localSheetId="11" hidden="1">#REF!</definedName>
    <definedName name="BEx3BTLL3ASJN134DLEQTQM70VZM" localSheetId="8" hidden="1">#REF!</definedName>
    <definedName name="BEx3BTLL3ASJN134DLEQTQM70VZM" localSheetId="15" hidden="1">#REF!</definedName>
    <definedName name="BEx3BTLL3ASJN134DLEQTQM70VZM" hidden="1">#REF!</definedName>
    <definedName name="BEx3BW5CTV0DJU5AQS3ZQFK2VLF3" localSheetId="7" hidden="1">#REF!</definedName>
    <definedName name="BEx3BW5CTV0DJU5AQS3ZQFK2VLF3" localSheetId="14" hidden="1">#REF!</definedName>
    <definedName name="BEx3BW5CTV0DJU5AQS3ZQFK2VLF3" localSheetId="11" hidden="1">#REF!</definedName>
    <definedName name="BEx3BW5CTV0DJU5AQS3ZQFK2VLF3" localSheetId="8" hidden="1">#REF!</definedName>
    <definedName name="BEx3BW5CTV0DJU5AQS3ZQFK2VLF3" localSheetId="15" hidden="1">#REF!</definedName>
    <definedName name="BEx3BW5CTV0DJU5AQS3ZQFK2VLF3" hidden="1">#REF!</definedName>
    <definedName name="BEx3BYP0FG369M7G3JEFLMMXAKTS" localSheetId="7" hidden="1">#REF!</definedName>
    <definedName name="BEx3BYP0FG369M7G3JEFLMMXAKTS" localSheetId="14" hidden="1">#REF!</definedName>
    <definedName name="BEx3BYP0FG369M7G3JEFLMMXAKTS" localSheetId="11" hidden="1">#REF!</definedName>
    <definedName name="BEx3BYP0FG369M7G3JEFLMMXAKTS" localSheetId="8" hidden="1">#REF!</definedName>
    <definedName name="BEx3BYP0FG369M7G3JEFLMMXAKTS" localSheetId="15" hidden="1">#REF!</definedName>
    <definedName name="BEx3BYP0FG369M7G3JEFLMMXAKTS" hidden="1">#REF!</definedName>
    <definedName name="BEx3C2QR0WUD19QSVO8EMIPNQJKH" localSheetId="7" hidden="1">#REF!</definedName>
    <definedName name="BEx3C2QR0WUD19QSVO8EMIPNQJKH" localSheetId="14" hidden="1">#REF!</definedName>
    <definedName name="BEx3C2QR0WUD19QSVO8EMIPNQJKH" localSheetId="11" hidden="1">#REF!</definedName>
    <definedName name="BEx3C2QR0WUD19QSVO8EMIPNQJKH" localSheetId="8" hidden="1">#REF!</definedName>
    <definedName name="BEx3C2QR0WUD19QSVO8EMIPNQJKH" localSheetId="15" hidden="1">#REF!</definedName>
    <definedName name="BEx3C2QR0WUD19QSVO8EMIPNQJKH" hidden="1">#REF!</definedName>
    <definedName name="BEx3CKFCCPZZ6ROLAT5C1DZNIC1U" localSheetId="7" hidden="1">#REF!</definedName>
    <definedName name="BEx3CKFCCPZZ6ROLAT5C1DZNIC1U" localSheetId="14" hidden="1">#REF!</definedName>
    <definedName name="BEx3CKFCCPZZ6ROLAT5C1DZNIC1U" localSheetId="11" hidden="1">#REF!</definedName>
    <definedName name="BEx3CKFCCPZZ6ROLAT5C1DZNIC1U" localSheetId="8" hidden="1">#REF!</definedName>
    <definedName name="BEx3CKFCCPZZ6ROLAT5C1DZNIC1U" localSheetId="15" hidden="1">#REF!</definedName>
    <definedName name="BEx3CKFCCPZZ6ROLAT5C1DZNIC1U" hidden="1">#REF!</definedName>
    <definedName name="BEx3CO0SVO4WLH0DO43DCHYDTH1P" localSheetId="7" hidden="1">#REF!</definedName>
    <definedName name="BEx3CO0SVO4WLH0DO43DCHYDTH1P" localSheetId="14" hidden="1">#REF!</definedName>
    <definedName name="BEx3CO0SVO4WLH0DO43DCHYDTH1P" localSheetId="11" hidden="1">#REF!</definedName>
    <definedName name="BEx3CO0SVO4WLH0DO43DCHYDTH1P" localSheetId="8" hidden="1">#REF!</definedName>
    <definedName name="BEx3CO0SVO4WLH0DO43DCHYDTH1P" localSheetId="15" hidden="1">#REF!</definedName>
    <definedName name="BEx3CO0SVO4WLH0DO43DCHYDTH1P" hidden="1">#REF!</definedName>
    <definedName name="BEx3CPDAEBC12450MVHX6S78ILBS" localSheetId="7" hidden="1">#REF!</definedName>
    <definedName name="BEx3CPDAEBC12450MVHX6S78ILBS" localSheetId="14" hidden="1">#REF!</definedName>
    <definedName name="BEx3CPDAEBC12450MVHX6S78ILBS" localSheetId="11" hidden="1">#REF!</definedName>
    <definedName name="BEx3CPDAEBC12450MVHX6S78ILBS" localSheetId="8" hidden="1">#REF!</definedName>
    <definedName name="BEx3CPDAEBC12450MVHX6S78ILBS" localSheetId="15" hidden="1">#REF!</definedName>
    <definedName name="BEx3CPDAEBC12450MVHX6S78ILBS" hidden="1">#REF!</definedName>
    <definedName name="BEx3CQ9OQ7E1YH93NADGWWEH0HD5" localSheetId="7" hidden="1">#REF!</definedName>
    <definedName name="BEx3CQ9OQ7E1YH93NADGWWEH0HD5" localSheetId="14" hidden="1">#REF!</definedName>
    <definedName name="BEx3CQ9OQ7E1YH93NADGWWEH0HD5" localSheetId="11" hidden="1">#REF!</definedName>
    <definedName name="BEx3CQ9OQ7E1YH93NADGWWEH0HD5" localSheetId="8" hidden="1">#REF!</definedName>
    <definedName name="BEx3CQ9OQ7E1YH93NADGWWEH0HD5" localSheetId="15" hidden="1">#REF!</definedName>
    <definedName name="BEx3CQ9OQ7E1YH93NADGWWEH0HD5" hidden="1">#REF!</definedName>
    <definedName name="BEx3D9G6QTSPF9UYI4X0XY0VE896" localSheetId="7" hidden="1">#REF!</definedName>
    <definedName name="BEx3D9G6QTSPF9UYI4X0XY0VE896" localSheetId="14" hidden="1">#REF!</definedName>
    <definedName name="BEx3D9G6QTSPF9UYI4X0XY0VE896" localSheetId="11" hidden="1">#REF!</definedName>
    <definedName name="BEx3D9G6QTSPF9UYI4X0XY0VE896" localSheetId="8" hidden="1">#REF!</definedName>
    <definedName name="BEx3D9G6QTSPF9UYI4X0XY0VE896" localSheetId="15" hidden="1">#REF!</definedName>
    <definedName name="BEx3D9G6QTSPF9UYI4X0XY0VE896" hidden="1">#REF!</definedName>
    <definedName name="BEx3DCQU9PBRXIMLO62KS5RLH447" localSheetId="7" hidden="1">#REF!</definedName>
    <definedName name="BEx3DCQU9PBRXIMLO62KS5RLH447" localSheetId="14" hidden="1">#REF!</definedName>
    <definedName name="BEx3DCQU9PBRXIMLO62KS5RLH447" localSheetId="11" hidden="1">#REF!</definedName>
    <definedName name="BEx3DCQU9PBRXIMLO62KS5RLH447" localSheetId="8" hidden="1">#REF!</definedName>
    <definedName name="BEx3DCQU9PBRXIMLO62KS5RLH447" localSheetId="15" hidden="1">#REF!</definedName>
    <definedName name="BEx3DCQU9PBRXIMLO62KS5RLH447" hidden="1">#REF!</definedName>
    <definedName name="BEx3DQ8EH7C7L4XQAOL3NRRVRRT3" localSheetId="7" hidden="1">#REF!</definedName>
    <definedName name="BEx3DQ8EH7C7L4XQAOL3NRRVRRT3" localSheetId="14" hidden="1">#REF!</definedName>
    <definedName name="BEx3DQ8EH7C7L4XQAOL3NRRVRRT3" localSheetId="11" hidden="1">#REF!</definedName>
    <definedName name="BEx3DQ8EH7C7L4XQAOL3NRRVRRT3" localSheetId="8" hidden="1">#REF!</definedName>
    <definedName name="BEx3DQ8EH7C7L4XQAOL3NRRVRRT3" localSheetId="15" hidden="1">#REF!</definedName>
    <definedName name="BEx3DQ8EH7C7L4XQAOL3NRRVRRT3" hidden="1">#REF!</definedName>
    <definedName name="BEx3EF99FD6QNNCNOKDEE67JHTUJ" localSheetId="7" hidden="1">#REF!</definedName>
    <definedName name="BEx3EF99FD6QNNCNOKDEE67JHTUJ" localSheetId="14" hidden="1">#REF!</definedName>
    <definedName name="BEx3EF99FD6QNNCNOKDEE67JHTUJ" localSheetId="11" hidden="1">#REF!</definedName>
    <definedName name="BEx3EF99FD6QNNCNOKDEE67JHTUJ" localSheetId="8" hidden="1">#REF!</definedName>
    <definedName name="BEx3EF99FD6QNNCNOKDEE67JHTUJ" localSheetId="15" hidden="1">#REF!</definedName>
    <definedName name="BEx3EF99FD6QNNCNOKDEE67JHTUJ" hidden="1">#REF!</definedName>
    <definedName name="BEx3EGLXG4AU8GXIFP26DZ61E6EP" localSheetId="7" hidden="1">#REF!</definedName>
    <definedName name="BEx3EGLXG4AU8GXIFP26DZ61E6EP" localSheetId="14" hidden="1">#REF!</definedName>
    <definedName name="BEx3EGLXG4AU8GXIFP26DZ61E6EP" localSheetId="11" hidden="1">#REF!</definedName>
    <definedName name="BEx3EGLXG4AU8GXIFP26DZ61E6EP" localSheetId="8" hidden="1">#REF!</definedName>
    <definedName name="BEx3EGLXG4AU8GXIFP26DZ61E6EP" localSheetId="15" hidden="1">#REF!</definedName>
    <definedName name="BEx3EGLXG4AU8GXIFP26DZ61E6EP" hidden="1">#REF!</definedName>
    <definedName name="BEx3EHCSERZ2O2OAG8Y95UPG2IY9" localSheetId="7" hidden="1">#REF!</definedName>
    <definedName name="BEx3EHCSERZ2O2OAG8Y95UPG2IY9" localSheetId="14" hidden="1">#REF!</definedName>
    <definedName name="BEx3EHCSERZ2O2OAG8Y95UPG2IY9" localSheetId="11" hidden="1">#REF!</definedName>
    <definedName name="BEx3EHCSERZ2O2OAG8Y95UPG2IY9" localSheetId="8" hidden="1">#REF!</definedName>
    <definedName name="BEx3EHCSERZ2O2OAG8Y95UPG2IY9" localSheetId="15" hidden="1">#REF!</definedName>
    <definedName name="BEx3EHCSERZ2O2OAG8Y95UPG2IY9" hidden="1">#REF!</definedName>
    <definedName name="BEx3EJR3TCJDYS7ZXNDS5N9KTGIK" localSheetId="7" hidden="1">#REF!</definedName>
    <definedName name="BEx3EJR3TCJDYS7ZXNDS5N9KTGIK" localSheetId="14" hidden="1">#REF!</definedName>
    <definedName name="BEx3EJR3TCJDYS7ZXNDS5N9KTGIK" localSheetId="11" hidden="1">#REF!</definedName>
    <definedName name="BEx3EJR3TCJDYS7ZXNDS5N9KTGIK" localSheetId="8" hidden="1">#REF!</definedName>
    <definedName name="BEx3EJR3TCJDYS7ZXNDS5N9KTGIK" localSheetId="15" hidden="1">#REF!</definedName>
    <definedName name="BEx3EJR3TCJDYS7ZXNDS5N9KTGIK" hidden="1">#REF!</definedName>
    <definedName name="BEx3ELJTTBS6P05CNISMGOJOA60V" localSheetId="7" hidden="1">#REF!</definedName>
    <definedName name="BEx3ELJTTBS6P05CNISMGOJOA60V" localSheetId="14" hidden="1">#REF!</definedName>
    <definedName name="BEx3ELJTTBS6P05CNISMGOJOA60V" localSheetId="11" hidden="1">#REF!</definedName>
    <definedName name="BEx3ELJTTBS6P05CNISMGOJOA60V" localSheetId="8" hidden="1">#REF!</definedName>
    <definedName name="BEx3ELJTTBS6P05CNISMGOJOA60V" localSheetId="15" hidden="1">#REF!</definedName>
    <definedName name="BEx3ELJTTBS6P05CNISMGOJOA60V" hidden="1">#REF!</definedName>
    <definedName name="BEx3EQSLJBDDJRHNX19PBFCKNY2I" localSheetId="7" hidden="1">#REF!</definedName>
    <definedName name="BEx3EQSLJBDDJRHNX19PBFCKNY2I" localSheetId="14" hidden="1">#REF!</definedName>
    <definedName name="BEx3EQSLJBDDJRHNX19PBFCKNY2I" localSheetId="11" hidden="1">#REF!</definedName>
    <definedName name="BEx3EQSLJBDDJRHNX19PBFCKNY2I" localSheetId="8" hidden="1">#REF!</definedName>
    <definedName name="BEx3EQSLJBDDJRHNX19PBFCKNY2I" localSheetId="15" hidden="1">#REF!</definedName>
    <definedName name="BEx3EQSLJBDDJRHNX19PBFCKNY2I" hidden="1">#REF!</definedName>
    <definedName name="BEx3EUUAX947Q5N6MY6W0KSNY78Y" localSheetId="7" hidden="1">#REF!</definedName>
    <definedName name="BEx3EUUAX947Q5N6MY6W0KSNY78Y" localSheetId="14" hidden="1">#REF!</definedName>
    <definedName name="BEx3EUUAX947Q5N6MY6W0KSNY78Y" localSheetId="11" hidden="1">#REF!</definedName>
    <definedName name="BEx3EUUAX947Q5N6MY6W0KSNY78Y" localSheetId="8" hidden="1">#REF!</definedName>
    <definedName name="BEx3EUUAX947Q5N6MY6W0KSNY78Y" localSheetId="15" hidden="1">#REF!</definedName>
    <definedName name="BEx3EUUAX947Q5N6MY6W0KSNY78Y" hidden="1">#REF!</definedName>
    <definedName name="BEx3F3OJYKFH63TY4TBS69H5CI8M" localSheetId="7" hidden="1">#REF!</definedName>
    <definedName name="BEx3F3OJYKFH63TY4TBS69H5CI8M" localSheetId="14" hidden="1">#REF!</definedName>
    <definedName name="BEx3F3OJYKFH63TY4TBS69H5CI8M" localSheetId="11" hidden="1">#REF!</definedName>
    <definedName name="BEx3F3OJYKFH63TY4TBS69H5CI8M" localSheetId="8" hidden="1">#REF!</definedName>
    <definedName name="BEx3F3OJYKFH63TY4TBS69H5CI8M" localSheetId="15" hidden="1">#REF!</definedName>
    <definedName name="BEx3F3OJYKFH63TY4TBS69H5CI8M" hidden="1">#REF!</definedName>
    <definedName name="BEx3FHMD1P5XBCH23ZKIFO6ZTCNB" localSheetId="7" hidden="1">#REF!</definedName>
    <definedName name="BEx3FHMD1P5XBCH23ZKIFO6ZTCNB" localSheetId="14" hidden="1">#REF!</definedName>
    <definedName name="BEx3FHMD1P5XBCH23ZKIFO6ZTCNB" localSheetId="11" hidden="1">#REF!</definedName>
    <definedName name="BEx3FHMD1P5XBCH23ZKIFO6ZTCNB" localSheetId="8" hidden="1">#REF!</definedName>
    <definedName name="BEx3FHMD1P5XBCH23ZKIFO6ZTCNB" localSheetId="15" hidden="1">#REF!</definedName>
    <definedName name="BEx3FHMD1P5XBCH23ZKIFO6ZTCNB" hidden="1">#REF!</definedName>
    <definedName name="BEx3FI2G3YYIACQHXNXEA15M8ZK5" localSheetId="7" hidden="1">#REF!</definedName>
    <definedName name="BEx3FI2G3YYIACQHXNXEA15M8ZK5" localSheetId="14" hidden="1">#REF!</definedName>
    <definedName name="BEx3FI2G3YYIACQHXNXEA15M8ZK5" localSheetId="11" hidden="1">#REF!</definedName>
    <definedName name="BEx3FI2G3YYIACQHXNXEA15M8ZK5" localSheetId="8" hidden="1">#REF!</definedName>
    <definedName name="BEx3FI2G3YYIACQHXNXEA15M8ZK5" localSheetId="15" hidden="1">#REF!</definedName>
    <definedName name="BEx3FI2G3YYIACQHXNXEA15M8ZK5" hidden="1">#REF!</definedName>
    <definedName name="BEx3FJ9MHSLDK8W91GO85FX1GX57" localSheetId="7" hidden="1">#REF!</definedName>
    <definedName name="BEx3FJ9MHSLDK8W91GO85FX1GX57" localSheetId="14" hidden="1">#REF!</definedName>
    <definedName name="BEx3FJ9MHSLDK8W91GO85FX1GX57" localSheetId="11" hidden="1">#REF!</definedName>
    <definedName name="BEx3FJ9MHSLDK8W91GO85FX1GX57" localSheetId="8" hidden="1">#REF!</definedName>
    <definedName name="BEx3FJ9MHSLDK8W91GO85FX1GX57" localSheetId="15" hidden="1">#REF!</definedName>
    <definedName name="BEx3FJ9MHSLDK8W91GO85FX1GX57" hidden="1">#REF!</definedName>
    <definedName name="BEx3FR251HFU7A33PU01SJUENL2B" localSheetId="7" hidden="1">#REF!</definedName>
    <definedName name="BEx3FR251HFU7A33PU01SJUENL2B" localSheetId="14" hidden="1">#REF!</definedName>
    <definedName name="BEx3FR251HFU7A33PU01SJUENL2B" localSheetId="11" hidden="1">#REF!</definedName>
    <definedName name="BEx3FR251HFU7A33PU01SJUENL2B" localSheetId="8" hidden="1">#REF!</definedName>
    <definedName name="BEx3FR251HFU7A33PU01SJUENL2B" localSheetId="15" hidden="1">#REF!</definedName>
    <definedName name="BEx3FR251HFU7A33PU01SJUENL2B" hidden="1">#REF!</definedName>
    <definedName name="BEx3FX7EJL47JSLSWP3EOC265WAE" localSheetId="7" hidden="1">#REF!</definedName>
    <definedName name="BEx3FX7EJL47JSLSWP3EOC265WAE" localSheetId="14" hidden="1">#REF!</definedName>
    <definedName name="BEx3FX7EJL47JSLSWP3EOC265WAE" localSheetId="11" hidden="1">#REF!</definedName>
    <definedName name="BEx3FX7EJL47JSLSWP3EOC265WAE" localSheetId="8" hidden="1">#REF!</definedName>
    <definedName name="BEx3FX7EJL47JSLSWP3EOC265WAE" localSheetId="15" hidden="1">#REF!</definedName>
    <definedName name="BEx3FX7EJL47JSLSWP3EOC265WAE" hidden="1">#REF!</definedName>
    <definedName name="BEx3G201R8NLJ6FIHO2QS0SW9QVV" localSheetId="7" hidden="1">#REF!</definedName>
    <definedName name="BEx3G201R8NLJ6FIHO2QS0SW9QVV" localSheetId="14" hidden="1">#REF!</definedName>
    <definedName name="BEx3G201R8NLJ6FIHO2QS0SW9QVV" localSheetId="11" hidden="1">#REF!</definedName>
    <definedName name="BEx3G201R8NLJ6FIHO2QS0SW9QVV" localSheetId="8" hidden="1">#REF!</definedName>
    <definedName name="BEx3G201R8NLJ6FIHO2QS0SW9QVV" localSheetId="15" hidden="1">#REF!</definedName>
    <definedName name="BEx3G201R8NLJ6FIHO2QS0SW9QVV" hidden="1">#REF!</definedName>
    <definedName name="BEx3G2LL2II66XY5YCDPG4JE13A3" localSheetId="7" hidden="1">#REF!</definedName>
    <definedName name="BEx3G2LL2II66XY5YCDPG4JE13A3" localSheetId="14" hidden="1">#REF!</definedName>
    <definedName name="BEx3G2LL2II66XY5YCDPG4JE13A3" localSheetId="11" hidden="1">#REF!</definedName>
    <definedName name="BEx3G2LL2II66XY5YCDPG4JE13A3" localSheetId="8" hidden="1">#REF!</definedName>
    <definedName name="BEx3G2LL2II66XY5YCDPG4JE13A3" localSheetId="15" hidden="1">#REF!</definedName>
    <definedName name="BEx3G2LL2II66XY5YCDPG4JE13A3" hidden="1">#REF!</definedName>
    <definedName name="BEx3G2WA0DTYY9D8AGHHOBTPE2B2" localSheetId="7" hidden="1">#REF!</definedName>
    <definedName name="BEx3G2WA0DTYY9D8AGHHOBTPE2B2" localSheetId="14" hidden="1">#REF!</definedName>
    <definedName name="BEx3G2WA0DTYY9D8AGHHOBTPE2B2" localSheetId="11" hidden="1">#REF!</definedName>
    <definedName name="BEx3G2WA0DTYY9D8AGHHOBTPE2B2" localSheetId="8" hidden="1">#REF!</definedName>
    <definedName name="BEx3G2WA0DTYY9D8AGHHOBTPE2B2" localSheetId="15" hidden="1">#REF!</definedName>
    <definedName name="BEx3G2WA0DTYY9D8AGHHOBTPE2B2" hidden="1">#REF!</definedName>
    <definedName name="BEx3GCXR6IAS0B6WJ03GJVH7CO52" localSheetId="7" hidden="1">#REF!</definedName>
    <definedName name="BEx3GCXR6IAS0B6WJ03GJVH7CO52" localSheetId="14" hidden="1">#REF!</definedName>
    <definedName name="BEx3GCXR6IAS0B6WJ03GJVH7CO52" localSheetId="11" hidden="1">#REF!</definedName>
    <definedName name="BEx3GCXR6IAS0B6WJ03GJVH7CO52" localSheetId="8" hidden="1">#REF!</definedName>
    <definedName name="BEx3GCXR6IAS0B6WJ03GJVH7CO52" localSheetId="15" hidden="1">#REF!</definedName>
    <definedName name="BEx3GCXR6IAS0B6WJ03GJVH7CO52" hidden="1">#REF!</definedName>
    <definedName name="BEx3GEVV18SEQDI1JGY7EN6D1GT1" localSheetId="7" hidden="1">#REF!</definedName>
    <definedName name="BEx3GEVV18SEQDI1JGY7EN6D1GT1" localSheetId="14" hidden="1">#REF!</definedName>
    <definedName name="BEx3GEVV18SEQDI1JGY7EN6D1GT1" localSheetId="11" hidden="1">#REF!</definedName>
    <definedName name="BEx3GEVV18SEQDI1JGY7EN6D1GT1" localSheetId="8" hidden="1">#REF!</definedName>
    <definedName name="BEx3GEVV18SEQDI1JGY7EN6D1GT1" localSheetId="15" hidden="1">#REF!</definedName>
    <definedName name="BEx3GEVV18SEQDI1JGY7EN6D1GT1" hidden="1">#REF!</definedName>
    <definedName name="BEx3GKFH64MKQX61S7DYTZ15JCPY" localSheetId="7" hidden="1">#REF!</definedName>
    <definedName name="BEx3GKFH64MKQX61S7DYTZ15JCPY" localSheetId="14" hidden="1">#REF!</definedName>
    <definedName name="BEx3GKFH64MKQX61S7DYTZ15JCPY" localSheetId="11" hidden="1">#REF!</definedName>
    <definedName name="BEx3GKFH64MKQX61S7DYTZ15JCPY" localSheetId="8" hidden="1">#REF!</definedName>
    <definedName name="BEx3GKFH64MKQX61S7DYTZ15JCPY" localSheetId="15" hidden="1">#REF!</definedName>
    <definedName name="BEx3GKFH64MKQX61S7DYTZ15JCPY" hidden="1">#REF!</definedName>
    <definedName name="BEx3GMJ1Y6UU02DLRL0QXCEKDA6C" localSheetId="7" hidden="1">#REF!</definedName>
    <definedName name="BEx3GMJ1Y6UU02DLRL0QXCEKDA6C" localSheetId="14" hidden="1">#REF!</definedName>
    <definedName name="BEx3GMJ1Y6UU02DLRL0QXCEKDA6C" localSheetId="11" hidden="1">#REF!</definedName>
    <definedName name="BEx3GMJ1Y6UU02DLRL0QXCEKDA6C" localSheetId="8" hidden="1">#REF!</definedName>
    <definedName name="BEx3GMJ1Y6UU02DLRL0QXCEKDA6C" localSheetId="15" hidden="1">#REF!</definedName>
    <definedName name="BEx3GMJ1Y6UU02DLRL0QXCEKDA6C" hidden="1">#REF!</definedName>
    <definedName name="BEx3GN4LY0135CBDIN1TU2UEODGF" localSheetId="7" hidden="1">#REF!</definedName>
    <definedName name="BEx3GN4LY0135CBDIN1TU2UEODGF" localSheetId="14" hidden="1">#REF!</definedName>
    <definedName name="BEx3GN4LY0135CBDIN1TU2UEODGF" localSheetId="11" hidden="1">#REF!</definedName>
    <definedName name="BEx3GN4LY0135CBDIN1TU2UEODGF" localSheetId="8" hidden="1">#REF!</definedName>
    <definedName name="BEx3GN4LY0135CBDIN1TU2UEODGF" localSheetId="15" hidden="1">#REF!</definedName>
    <definedName name="BEx3GN4LY0135CBDIN1TU2UEODGF" hidden="1">#REF!</definedName>
    <definedName name="BEx3GPDH2AH4QKT4OOSN563XUHBD" localSheetId="7" hidden="1">#REF!</definedName>
    <definedName name="BEx3GPDH2AH4QKT4OOSN563XUHBD" localSheetId="14" hidden="1">#REF!</definedName>
    <definedName name="BEx3GPDH2AH4QKT4OOSN563XUHBD" localSheetId="11" hidden="1">#REF!</definedName>
    <definedName name="BEx3GPDH2AH4QKT4OOSN563XUHBD" localSheetId="8" hidden="1">#REF!</definedName>
    <definedName name="BEx3GPDH2AH4QKT4OOSN563XUHBD" localSheetId="15" hidden="1">#REF!</definedName>
    <definedName name="BEx3GPDH2AH4QKT4OOSN563XUHBD" hidden="1">#REF!</definedName>
    <definedName name="BEx3GRGZOH1A62SHC133FKNN9K23" localSheetId="7" hidden="1">#REF!</definedName>
    <definedName name="BEx3GRGZOH1A62SHC133FKNN9K23" localSheetId="14" hidden="1">#REF!</definedName>
    <definedName name="BEx3GRGZOH1A62SHC133FKNN9K23" localSheetId="11" hidden="1">#REF!</definedName>
    <definedName name="BEx3GRGZOH1A62SHC133FKNN9K23" localSheetId="8" hidden="1">#REF!</definedName>
    <definedName name="BEx3GRGZOH1A62SHC133FKNN9K23" localSheetId="15" hidden="1">#REF!</definedName>
    <definedName name="BEx3GRGZOH1A62SHC133FKNN9K23" hidden="1">#REF!</definedName>
    <definedName name="BEx3GS2LABKJSRV8GPZLJZVX7NMJ" localSheetId="7" hidden="1">#REF!</definedName>
    <definedName name="BEx3GS2LABKJSRV8GPZLJZVX7NMJ" localSheetId="14" hidden="1">#REF!</definedName>
    <definedName name="BEx3GS2LABKJSRV8GPZLJZVX7NMJ" localSheetId="11" hidden="1">#REF!</definedName>
    <definedName name="BEx3GS2LABKJSRV8GPZLJZVX7NMJ" localSheetId="8" hidden="1">#REF!</definedName>
    <definedName name="BEx3GS2LABKJSRV8GPZLJZVX7NMJ" localSheetId="15" hidden="1">#REF!</definedName>
    <definedName name="BEx3GS2LABKJSRV8GPZLJZVX7NMJ" hidden="1">#REF!</definedName>
    <definedName name="BEx3H05W7OEBR6W6YJKGD6W5M3I1" localSheetId="7" hidden="1">#REF!</definedName>
    <definedName name="BEx3H05W7OEBR6W6YJKGD6W5M3I1" localSheetId="14" hidden="1">#REF!</definedName>
    <definedName name="BEx3H05W7OEBR6W6YJKGD6W5M3I1" localSheetId="11" hidden="1">#REF!</definedName>
    <definedName name="BEx3H05W7OEBR6W6YJKGD6W5M3I1" localSheetId="8" hidden="1">#REF!</definedName>
    <definedName name="BEx3H05W7OEBR6W6YJKGD6W5M3I1" localSheetId="15" hidden="1">#REF!</definedName>
    <definedName name="BEx3H05W7OEBR6W6YJKGD6W5M3I1" hidden="1">#REF!</definedName>
    <definedName name="BEx3H244GCME7ZDNAXG6ZSJ64ZRE" localSheetId="7" hidden="1">#REF!</definedName>
    <definedName name="BEx3H244GCME7ZDNAXG6ZSJ64ZRE" localSheetId="14" hidden="1">#REF!</definedName>
    <definedName name="BEx3H244GCME7ZDNAXG6ZSJ64ZRE" localSheetId="11" hidden="1">#REF!</definedName>
    <definedName name="BEx3H244GCME7ZDNAXG6ZSJ64ZRE" localSheetId="8" hidden="1">#REF!</definedName>
    <definedName name="BEx3H244GCME7ZDNAXG6ZSJ64ZRE" localSheetId="15" hidden="1">#REF!</definedName>
    <definedName name="BEx3H244GCME7ZDNAXG6ZSJ64ZRE" hidden="1">#REF!</definedName>
    <definedName name="BEx3H5UX2GZFZZT657YR76RHW5I6" localSheetId="7" hidden="1">#REF!</definedName>
    <definedName name="BEx3H5UX2GZFZZT657YR76RHW5I6" localSheetId="14" hidden="1">#REF!</definedName>
    <definedName name="BEx3H5UX2GZFZZT657YR76RHW5I6" localSheetId="11" hidden="1">#REF!</definedName>
    <definedName name="BEx3H5UX2GZFZZT657YR76RHW5I6" localSheetId="8" hidden="1">#REF!</definedName>
    <definedName name="BEx3H5UX2GZFZZT657YR76RHW5I6" localSheetId="15" hidden="1">#REF!</definedName>
    <definedName name="BEx3H5UX2GZFZZT657YR76RHW5I6" hidden="1">#REF!</definedName>
    <definedName name="BEx3HACPKDZVUOS9WBDCCFJB46DK" localSheetId="7" hidden="1">#REF!</definedName>
    <definedName name="BEx3HACPKDZVUOS9WBDCCFJB46DK" localSheetId="14" hidden="1">#REF!</definedName>
    <definedName name="BEx3HACPKDZVUOS9WBDCCFJB46DK" localSheetId="11" hidden="1">#REF!</definedName>
    <definedName name="BEx3HACPKDZVUOS9WBDCCFJB46DK" localSheetId="8" hidden="1">#REF!</definedName>
    <definedName name="BEx3HACPKDZVUOS9WBDCCFJB46DK" localSheetId="15" hidden="1">#REF!</definedName>
    <definedName name="BEx3HACPKDZVUOS9WBDCCFJB46DK" hidden="1">#REF!</definedName>
    <definedName name="BEx3HMSEFOP6DBM4R97XA6B7NFG6" localSheetId="7" hidden="1">#REF!</definedName>
    <definedName name="BEx3HMSEFOP6DBM4R97XA6B7NFG6" localSheetId="14" hidden="1">#REF!</definedName>
    <definedName name="BEx3HMSEFOP6DBM4R97XA6B7NFG6" localSheetId="11" hidden="1">#REF!</definedName>
    <definedName name="BEx3HMSEFOP6DBM4R97XA6B7NFG6" localSheetId="8" hidden="1">#REF!</definedName>
    <definedName name="BEx3HMSEFOP6DBM4R97XA6B7NFG6" localSheetId="15" hidden="1">#REF!</definedName>
    <definedName name="BEx3HMSEFOP6DBM4R97XA6B7NFG6" hidden="1">#REF!</definedName>
    <definedName name="BEx3HWJ5SQSD2CVCQNR183X44FR8" localSheetId="7" hidden="1">#REF!</definedName>
    <definedName name="BEx3HWJ5SQSD2CVCQNR183X44FR8" localSheetId="14" hidden="1">#REF!</definedName>
    <definedName name="BEx3HWJ5SQSD2CVCQNR183X44FR8" localSheetId="11" hidden="1">#REF!</definedName>
    <definedName name="BEx3HWJ5SQSD2CVCQNR183X44FR8" localSheetId="8" hidden="1">#REF!</definedName>
    <definedName name="BEx3HWJ5SQSD2CVCQNR183X44FR8" localSheetId="15" hidden="1">#REF!</definedName>
    <definedName name="BEx3HWJ5SQSD2CVCQNR183X44FR8" hidden="1">#REF!</definedName>
    <definedName name="BEx3I09YVXO0G4X7KGSA4WGORM35" localSheetId="7" hidden="1">#REF!</definedName>
    <definedName name="BEx3I09YVXO0G4X7KGSA4WGORM35" localSheetId="14" hidden="1">#REF!</definedName>
    <definedName name="BEx3I09YVXO0G4X7KGSA4WGORM35" localSheetId="11" hidden="1">#REF!</definedName>
    <definedName name="BEx3I09YVXO0G4X7KGSA4WGORM35" localSheetId="8" hidden="1">#REF!</definedName>
    <definedName name="BEx3I09YVXO0G4X7KGSA4WGORM35" localSheetId="15" hidden="1">#REF!</definedName>
    <definedName name="BEx3I09YVXO0G4X7KGSA4WGORM35" hidden="1">#REF!</definedName>
    <definedName name="BEx3I3KN8WAL54AYYACGCUM43J9W" localSheetId="7" hidden="1">#REF!</definedName>
    <definedName name="BEx3I3KN8WAL54AYYACGCUM43J9W" localSheetId="14" hidden="1">#REF!</definedName>
    <definedName name="BEx3I3KN8WAL54AYYACGCUM43J9W" localSheetId="11" hidden="1">#REF!</definedName>
    <definedName name="BEx3I3KN8WAL54AYYACGCUM43J9W" localSheetId="8" hidden="1">#REF!</definedName>
    <definedName name="BEx3I3KN8WAL54AYYACGCUM43J9W" localSheetId="15" hidden="1">#REF!</definedName>
    <definedName name="BEx3I3KN8WAL54AYYACGCUM43J9W" hidden="1">#REF!</definedName>
    <definedName name="BEx3ICF1GY8HQEBIU9S43PDJ90BX" localSheetId="7" hidden="1">#REF!</definedName>
    <definedName name="BEx3ICF1GY8HQEBIU9S43PDJ90BX" localSheetId="14" hidden="1">#REF!</definedName>
    <definedName name="BEx3ICF1GY8HQEBIU9S43PDJ90BX" localSheetId="11" hidden="1">#REF!</definedName>
    <definedName name="BEx3ICF1GY8HQEBIU9S43PDJ90BX" localSheetId="8" hidden="1">#REF!</definedName>
    <definedName name="BEx3ICF1GY8HQEBIU9S43PDJ90BX" localSheetId="15" hidden="1">#REF!</definedName>
    <definedName name="BEx3ICF1GY8HQEBIU9S43PDJ90BX" hidden="1">#REF!</definedName>
    <definedName name="BEx3IYAH2DEBFWO8F94H4MXE3RLY" localSheetId="7" hidden="1">#REF!</definedName>
    <definedName name="BEx3IYAH2DEBFWO8F94H4MXE3RLY" localSheetId="14" hidden="1">#REF!</definedName>
    <definedName name="BEx3IYAH2DEBFWO8F94H4MXE3RLY" localSheetId="11" hidden="1">#REF!</definedName>
    <definedName name="BEx3IYAH2DEBFWO8F94H4MXE3RLY" localSheetId="8" hidden="1">#REF!</definedName>
    <definedName name="BEx3IYAH2DEBFWO8F94H4MXE3RLY" localSheetId="15" hidden="1">#REF!</definedName>
    <definedName name="BEx3IYAH2DEBFWO8F94H4MXE3RLY" hidden="1">#REF!</definedName>
    <definedName name="BEx3IZSG3932LSWHR5YV78IVRPCK" localSheetId="7" hidden="1">#REF!</definedName>
    <definedName name="BEx3IZSG3932LSWHR5YV78IVRPCK" localSheetId="14" hidden="1">#REF!</definedName>
    <definedName name="BEx3IZSG3932LSWHR5YV78IVRPCK" localSheetId="11" hidden="1">#REF!</definedName>
    <definedName name="BEx3IZSG3932LSWHR5YV78IVRPCK" localSheetId="8" hidden="1">#REF!</definedName>
    <definedName name="BEx3IZSG3932LSWHR5YV78IVRPCK" localSheetId="15" hidden="1">#REF!</definedName>
    <definedName name="BEx3IZSG3932LSWHR5YV78IVRPCK" hidden="1">#REF!</definedName>
    <definedName name="BEx3IZXXSYEW50379N2EAFWO8DZV" localSheetId="7" hidden="1">#REF!</definedName>
    <definedName name="BEx3IZXXSYEW50379N2EAFWO8DZV" localSheetId="14" hidden="1">#REF!</definedName>
    <definedName name="BEx3IZXXSYEW50379N2EAFWO8DZV" localSheetId="11" hidden="1">#REF!</definedName>
    <definedName name="BEx3IZXXSYEW50379N2EAFWO8DZV" localSheetId="8" hidden="1">#REF!</definedName>
    <definedName name="BEx3IZXXSYEW50379N2EAFWO8DZV" localSheetId="15" hidden="1">#REF!</definedName>
    <definedName name="BEx3IZXXSYEW50379N2EAFWO8DZV" hidden="1">#REF!</definedName>
    <definedName name="BEx3J1VZVGTKT4ATPO9O5JCSFTTR" localSheetId="7" hidden="1">#REF!</definedName>
    <definedName name="BEx3J1VZVGTKT4ATPO9O5JCSFTTR" localSheetId="14" hidden="1">#REF!</definedName>
    <definedName name="BEx3J1VZVGTKT4ATPO9O5JCSFTTR" localSheetId="11" hidden="1">#REF!</definedName>
    <definedName name="BEx3J1VZVGTKT4ATPO9O5JCSFTTR" localSheetId="8" hidden="1">#REF!</definedName>
    <definedName name="BEx3J1VZVGTKT4ATPO9O5JCSFTTR" localSheetId="15" hidden="1">#REF!</definedName>
    <definedName name="BEx3J1VZVGTKT4ATPO9O5JCSFTTR" hidden="1">#REF!</definedName>
    <definedName name="BEx3JC2TY7JNAAC3L7QHVPQXLGQ8" localSheetId="7" hidden="1">#REF!</definedName>
    <definedName name="BEx3JC2TY7JNAAC3L7QHVPQXLGQ8" localSheetId="14" hidden="1">#REF!</definedName>
    <definedName name="BEx3JC2TY7JNAAC3L7QHVPQXLGQ8" localSheetId="11" hidden="1">#REF!</definedName>
    <definedName name="BEx3JC2TY7JNAAC3L7QHVPQXLGQ8" localSheetId="8" hidden="1">#REF!</definedName>
    <definedName name="BEx3JC2TY7JNAAC3L7QHVPQXLGQ8" localSheetId="15" hidden="1">#REF!</definedName>
    <definedName name="BEx3JC2TY7JNAAC3L7QHVPQXLGQ8" hidden="1">#REF!</definedName>
    <definedName name="BEx3JMF5D7ODCJ7THAJTC1GFSG95" localSheetId="7" hidden="1">#REF!</definedName>
    <definedName name="BEx3JMF5D7ODCJ7THAJTC1GFSG95" localSheetId="14" hidden="1">#REF!</definedName>
    <definedName name="BEx3JMF5D7ODCJ7THAJTC1GFSG95" localSheetId="11" hidden="1">#REF!</definedName>
    <definedName name="BEx3JMF5D7ODCJ7THAJTC1GFSG95" localSheetId="8" hidden="1">#REF!</definedName>
    <definedName name="BEx3JMF5D7ODCJ7THAJTC1GFSG95" localSheetId="15" hidden="1">#REF!</definedName>
    <definedName name="BEx3JMF5D7ODCJ7THAJTC1GFSG95" hidden="1">#REF!</definedName>
    <definedName name="BEx3JX23SYDIGOGM4Y0CQFBW8ZBV" localSheetId="7" hidden="1">#REF!</definedName>
    <definedName name="BEx3JX23SYDIGOGM4Y0CQFBW8ZBV" localSheetId="14" hidden="1">#REF!</definedName>
    <definedName name="BEx3JX23SYDIGOGM4Y0CQFBW8ZBV" localSheetId="11" hidden="1">#REF!</definedName>
    <definedName name="BEx3JX23SYDIGOGM4Y0CQFBW8ZBV" localSheetId="8" hidden="1">#REF!</definedName>
    <definedName name="BEx3JX23SYDIGOGM4Y0CQFBW8ZBV" localSheetId="15" hidden="1">#REF!</definedName>
    <definedName name="BEx3JX23SYDIGOGM4Y0CQFBW8ZBV" hidden="1">#REF!</definedName>
    <definedName name="BEx3JXCXCVBZJGV5VEG9MJEI01AL" localSheetId="7" hidden="1">#REF!</definedName>
    <definedName name="BEx3JXCXCVBZJGV5VEG9MJEI01AL" localSheetId="14" hidden="1">#REF!</definedName>
    <definedName name="BEx3JXCXCVBZJGV5VEG9MJEI01AL" localSheetId="11" hidden="1">#REF!</definedName>
    <definedName name="BEx3JXCXCVBZJGV5VEG9MJEI01AL" localSheetId="8" hidden="1">#REF!</definedName>
    <definedName name="BEx3JXCXCVBZJGV5VEG9MJEI01AL" localSheetId="15" hidden="1">#REF!</definedName>
    <definedName name="BEx3JXCXCVBZJGV5VEG9MJEI01AL" hidden="1">#REF!</definedName>
    <definedName name="BEx3JYK2N7X59TPJSKYZ77ENY8SS" localSheetId="7" hidden="1">#REF!</definedName>
    <definedName name="BEx3JYK2N7X59TPJSKYZ77ENY8SS" localSheetId="14" hidden="1">#REF!</definedName>
    <definedName name="BEx3JYK2N7X59TPJSKYZ77ENY8SS" localSheetId="11" hidden="1">#REF!</definedName>
    <definedName name="BEx3JYK2N7X59TPJSKYZ77ENY8SS" localSheetId="8" hidden="1">#REF!</definedName>
    <definedName name="BEx3JYK2N7X59TPJSKYZ77ENY8SS" localSheetId="15" hidden="1">#REF!</definedName>
    <definedName name="BEx3JYK2N7X59TPJSKYZ77ENY8SS" hidden="1">#REF!</definedName>
    <definedName name="BEx3K13PSDK50JLCLD0GX8L4TWAH" localSheetId="7" hidden="1">#REF!</definedName>
    <definedName name="BEx3K13PSDK50JLCLD0GX8L4TWAH" localSheetId="14" hidden="1">#REF!</definedName>
    <definedName name="BEx3K13PSDK50JLCLD0GX8L4TWAH" localSheetId="11" hidden="1">#REF!</definedName>
    <definedName name="BEx3K13PSDK50JLCLD0GX8L4TWAH" localSheetId="8" hidden="1">#REF!</definedName>
    <definedName name="BEx3K13PSDK50JLCLD0GX8L4TWAH" localSheetId="15" hidden="1">#REF!</definedName>
    <definedName name="BEx3K13PSDK50JLCLD0GX8L4TWAH" hidden="1">#REF!</definedName>
    <definedName name="BEx3K4EII7GU1CG0BN7UL15M6J8Z" localSheetId="7" hidden="1">#REF!</definedName>
    <definedName name="BEx3K4EII7GU1CG0BN7UL15M6J8Z" localSheetId="14" hidden="1">#REF!</definedName>
    <definedName name="BEx3K4EII7GU1CG0BN7UL15M6J8Z" localSheetId="11" hidden="1">#REF!</definedName>
    <definedName name="BEx3K4EII7GU1CG0BN7UL15M6J8Z" localSheetId="8" hidden="1">#REF!</definedName>
    <definedName name="BEx3K4EII7GU1CG0BN7UL15M6J8Z" localSheetId="15" hidden="1">#REF!</definedName>
    <definedName name="BEx3K4EII7GU1CG0BN7UL15M6J8Z" hidden="1">#REF!</definedName>
    <definedName name="BEx3K4ZXQUQ2KYZF74B84SO48XMW" localSheetId="7" hidden="1">#REF!</definedName>
    <definedName name="BEx3K4ZXQUQ2KYZF74B84SO48XMW" localSheetId="14" hidden="1">#REF!</definedName>
    <definedName name="BEx3K4ZXQUQ2KYZF74B84SO48XMW" localSheetId="11" hidden="1">#REF!</definedName>
    <definedName name="BEx3K4ZXQUQ2KYZF74B84SO48XMW" localSheetId="8" hidden="1">#REF!</definedName>
    <definedName name="BEx3K4ZXQUQ2KYZF74B84SO48XMW" localSheetId="15" hidden="1">#REF!</definedName>
    <definedName name="BEx3K4ZXQUQ2KYZF74B84SO48XMW" hidden="1">#REF!</definedName>
    <definedName name="BEx3KEFXUCVNVPH7KSEGAZYX13B5" localSheetId="7" hidden="1">#REF!</definedName>
    <definedName name="BEx3KEFXUCVNVPH7KSEGAZYX13B5" localSheetId="14" hidden="1">#REF!</definedName>
    <definedName name="BEx3KEFXUCVNVPH7KSEGAZYX13B5" localSheetId="11" hidden="1">#REF!</definedName>
    <definedName name="BEx3KEFXUCVNVPH7KSEGAZYX13B5" localSheetId="8" hidden="1">#REF!</definedName>
    <definedName name="BEx3KEFXUCVNVPH7KSEGAZYX13B5" localSheetId="15" hidden="1">#REF!</definedName>
    <definedName name="BEx3KEFXUCVNVPH7KSEGAZYX13B5" hidden="1">#REF!</definedName>
    <definedName name="BEx3KFXUAF6YXAA47B7Q6X9B3VGB" localSheetId="7" hidden="1">#REF!</definedName>
    <definedName name="BEx3KFXUAF6YXAA47B7Q6X9B3VGB" localSheetId="14" hidden="1">#REF!</definedName>
    <definedName name="BEx3KFXUAF6YXAA47B7Q6X9B3VGB" localSheetId="11" hidden="1">#REF!</definedName>
    <definedName name="BEx3KFXUAF6YXAA47B7Q6X9B3VGB" localSheetId="8" hidden="1">#REF!</definedName>
    <definedName name="BEx3KFXUAF6YXAA47B7Q6X9B3VGB" localSheetId="15" hidden="1">#REF!</definedName>
    <definedName name="BEx3KFXUAF6YXAA47B7Q6X9B3VGB" hidden="1">#REF!</definedName>
    <definedName name="BEx3KIXQYOGMPK4WJJAVBRX4NR28" localSheetId="7" hidden="1">#REF!</definedName>
    <definedName name="BEx3KIXQYOGMPK4WJJAVBRX4NR28" localSheetId="14" hidden="1">#REF!</definedName>
    <definedName name="BEx3KIXQYOGMPK4WJJAVBRX4NR28" localSheetId="11" hidden="1">#REF!</definedName>
    <definedName name="BEx3KIXQYOGMPK4WJJAVBRX4NR28" localSheetId="8" hidden="1">#REF!</definedName>
    <definedName name="BEx3KIXQYOGMPK4WJJAVBRX4NR28" localSheetId="15" hidden="1">#REF!</definedName>
    <definedName name="BEx3KIXQYOGMPK4WJJAVBRX4NR28" hidden="1">#REF!</definedName>
    <definedName name="BEx3KJOMVOSFZVJUL3GKCNP6DQDS" localSheetId="7" hidden="1">#REF!</definedName>
    <definedName name="BEx3KJOMVOSFZVJUL3GKCNP6DQDS" localSheetId="14" hidden="1">#REF!</definedName>
    <definedName name="BEx3KJOMVOSFZVJUL3GKCNP6DQDS" localSheetId="11" hidden="1">#REF!</definedName>
    <definedName name="BEx3KJOMVOSFZVJUL3GKCNP6DQDS" localSheetId="8" hidden="1">#REF!</definedName>
    <definedName name="BEx3KJOMVOSFZVJUL3GKCNP6DQDS" localSheetId="15" hidden="1">#REF!</definedName>
    <definedName name="BEx3KJOMVOSFZVJUL3GKCNP6DQDS" hidden="1">#REF!</definedName>
    <definedName name="BEx3KP2VRBMORK0QEAZUYCXL3DHJ" localSheetId="7" hidden="1">#REF!</definedName>
    <definedName name="BEx3KP2VRBMORK0QEAZUYCXL3DHJ" localSheetId="14" hidden="1">#REF!</definedName>
    <definedName name="BEx3KP2VRBMORK0QEAZUYCXL3DHJ" localSheetId="11" hidden="1">#REF!</definedName>
    <definedName name="BEx3KP2VRBMORK0QEAZUYCXL3DHJ" localSheetId="8" hidden="1">#REF!</definedName>
    <definedName name="BEx3KP2VRBMORK0QEAZUYCXL3DHJ" localSheetId="15" hidden="1">#REF!</definedName>
    <definedName name="BEx3KP2VRBMORK0QEAZUYCXL3DHJ" hidden="1">#REF!</definedName>
    <definedName name="BEx3L4IN3LI4C26SITKTGAH27CDU" localSheetId="7" hidden="1">#REF!</definedName>
    <definedName name="BEx3L4IN3LI4C26SITKTGAH27CDU" localSheetId="14" hidden="1">#REF!</definedName>
    <definedName name="BEx3L4IN3LI4C26SITKTGAH27CDU" localSheetId="11" hidden="1">#REF!</definedName>
    <definedName name="BEx3L4IN3LI4C26SITKTGAH27CDU" localSheetId="8" hidden="1">#REF!</definedName>
    <definedName name="BEx3L4IN3LI4C26SITKTGAH27CDU" localSheetId="15" hidden="1">#REF!</definedName>
    <definedName name="BEx3L4IN3LI4C26SITKTGAH27CDU" hidden="1">#REF!</definedName>
    <definedName name="BEx3L4YQ0J7ZU0M5QM6YIPCEYC9K" localSheetId="7" hidden="1">#REF!</definedName>
    <definedName name="BEx3L4YQ0J7ZU0M5QM6YIPCEYC9K" localSheetId="14" hidden="1">#REF!</definedName>
    <definedName name="BEx3L4YQ0J7ZU0M5QM6YIPCEYC9K" localSheetId="11" hidden="1">#REF!</definedName>
    <definedName name="BEx3L4YQ0J7ZU0M5QM6YIPCEYC9K" localSheetId="8" hidden="1">#REF!</definedName>
    <definedName name="BEx3L4YQ0J7ZU0M5QM6YIPCEYC9K" localSheetId="15" hidden="1">#REF!</definedName>
    <definedName name="BEx3L4YQ0J7ZU0M5QM6YIPCEYC9K" hidden="1">#REF!</definedName>
    <definedName name="BEx3L60DJOR7NQN42G7YSAODP1EX" localSheetId="7" hidden="1">#REF!</definedName>
    <definedName name="BEx3L60DJOR7NQN42G7YSAODP1EX" localSheetId="14" hidden="1">#REF!</definedName>
    <definedName name="BEx3L60DJOR7NQN42G7YSAODP1EX" localSheetId="11" hidden="1">#REF!</definedName>
    <definedName name="BEx3L60DJOR7NQN42G7YSAODP1EX" localSheetId="8" hidden="1">#REF!</definedName>
    <definedName name="BEx3L60DJOR7NQN42G7YSAODP1EX" localSheetId="15" hidden="1">#REF!</definedName>
    <definedName name="BEx3L60DJOR7NQN42G7YSAODP1EX" hidden="1">#REF!</definedName>
    <definedName name="BEx3L7D0PI38HWZ7VADU16C9E33D" localSheetId="7" hidden="1">#REF!</definedName>
    <definedName name="BEx3L7D0PI38HWZ7VADU16C9E33D" localSheetId="14" hidden="1">#REF!</definedName>
    <definedName name="BEx3L7D0PI38HWZ7VADU16C9E33D" localSheetId="11" hidden="1">#REF!</definedName>
    <definedName name="BEx3L7D0PI38HWZ7VADU16C9E33D" localSheetId="8" hidden="1">#REF!</definedName>
    <definedName name="BEx3L7D0PI38HWZ7VADU16C9E33D" localSheetId="15" hidden="1">#REF!</definedName>
    <definedName name="BEx3L7D0PI38HWZ7VADU16C9E33D" hidden="1">#REF!</definedName>
    <definedName name="BEx3LANPY1HT49TAH98H4B9RC1D4" localSheetId="7" hidden="1">#REF!</definedName>
    <definedName name="BEx3LANPY1HT49TAH98H4B9RC1D4" localSheetId="14" hidden="1">#REF!</definedName>
    <definedName name="BEx3LANPY1HT49TAH98H4B9RC1D4" localSheetId="11" hidden="1">#REF!</definedName>
    <definedName name="BEx3LANPY1HT49TAH98H4B9RC1D4" localSheetId="8" hidden="1">#REF!</definedName>
    <definedName name="BEx3LANPY1HT49TAH98H4B9RC1D4" localSheetId="15" hidden="1">#REF!</definedName>
    <definedName name="BEx3LANPY1HT49TAH98H4B9RC1D4" hidden="1">#REF!</definedName>
    <definedName name="BEx3LM1PR4Y7KINKMTMKR984GX8Q" localSheetId="7" hidden="1">#REF!</definedName>
    <definedName name="BEx3LM1PR4Y7KINKMTMKR984GX8Q" localSheetId="14" hidden="1">#REF!</definedName>
    <definedName name="BEx3LM1PR4Y7KINKMTMKR984GX8Q" localSheetId="11" hidden="1">#REF!</definedName>
    <definedName name="BEx3LM1PR4Y7KINKMTMKR984GX8Q" localSheetId="8" hidden="1">#REF!</definedName>
    <definedName name="BEx3LM1PR4Y7KINKMTMKR984GX8Q" localSheetId="15" hidden="1">#REF!</definedName>
    <definedName name="BEx3LM1PR4Y7KINKMTMKR984GX8Q" hidden="1">#REF!</definedName>
    <definedName name="BEx3LM1PWWC9WH0R5TX5K06V559U" localSheetId="7" hidden="1">#REF!</definedName>
    <definedName name="BEx3LM1PWWC9WH0R5TX5K06V559U" localSheetId="14" hidden="1">#REF!</definedName>
    <definedName name="BEx3LM1PWWC9WH0R5TX5K06V559U" localSheetId="11" hidden="1">#REF!</definedName>
    <definedName name="BEx3LM1PWWC9WH0R5TX5K06V559U" localSheetId="8" hidden="1">#REF!</definedName>
    <definedName name="BEx3LM1PWWC9WH0R5TX5K06V559U" localSheetId="15" hidden="1">#REF!</definedName>
    <definedName name="BEx3LM1PWWC9WH0R5TX5K06V559U" hidden="1">#REF!</definedName>
    <definedName name="BEx3LPCEZ1C0XEKNCM3YT09JWCUO" localSheetId="7" hidden="1">#REF!</definedName>
    <definedName name="BEx3LPCEZ1C0XEKNCM3YT09JWCUO" localSheetId="14" hidden="1">#REF!</definedName>
    <definedName name="BEx3LPCEZ1C0XEKNCM3YT09JWCUO" localSheetId="11" hidden="1">#REF!</definedName>
    <definedName name="BEx3LPCEZ1C0XEKNCM3YT09JWCUO" localSheetId="8" hidden="1">#REF!</definedName>
    <definedName name="BEx3LPCEZ1C0XEKNCM3YT09JWCUO" localSheetId="15" hidden="1">#REF!</definedName>
    <definedName name="BEx3LPCEZ1C0XEKNCM3YT09JWCUO" hidden="1">#REF!</definedName>
    <definedName name="BEx3LSXW33WR1ECIMRYUPFBJXGGH" localSheetId="7" hidden="1">#REF!</definedName>
    <definedName name="BEx3LSXW33WR1ECIMRYUPFBJXGGH" localSheetId="14" hidden="1">#REF!</definedName>
    <definedName name="BEx3LSXW33WR1ECIMRYUPFBJXGGH" localSheetId="11" hidden="1">#REF!</definedName>
    <definedName name="BEx3LSXW33WR1ECIMRYUPFBJXGGH" localSheetId="8" hidden="1">#REF!</definedName>
    <definedName name="BEx3LSXW33WR1ECIMRYUPFBJXGGH" localSheetId="15" hidden="1">#REF!</definedName>
    <definedName name="BEx3LSXW33WR1ECIMRYUPFBJXGGH" hidden="1">#REF!</definedName>
    <definedName name="BEx3M1MR1K1NQD03H74BFWOK4MWQ" localSheetId="7" hidden="1">#REF!</definedName>
    <definedName name="BEx3M1MR1K1NQD03H74BFWOK4MWQ" localSheetId="14" hidden="1">#REF!</definedName>
    <definedName name="BEx3M1MR1K1NQD03H74BFWOK4MWQ" localSheetId="11" hidden="1">#REF!</definedName>
    <definedName name="BEx3M1MR1K1NQD03H74BFWOK4MWQ" localSheetId="8" hidden="1">#REF!</definedName>
    <definedName name="BEx3M1MR1K1NQD03H74BFWOK4MWQ" localSheetId="15" hidden="1">#REF!</definedName>
    <definedName name="BEx3M1MR1K1NQD03H74BFWOK4MWQ" hidden="1">#REF!</definedName>
    <definedName name="BEx3M4H77MYUKOOD31H9F80NMVK8" localSheetId="7" hidden="1">#REF!</definedName>
    <definedName name="BEx3M4H77MYUKOOD31H9F80NMVK8" localSheetId="14" hidden="1">#REF!</definedName>
    <definedName name="BEx3M4H77MYUKOOD31H9F80NMVK8" localSheetId="11" hidden="1">#REF!</definedName>
    <definedName name="BEx3M4H77MYUKOOD31H9F80NMVK8" localSheetId="8" hidden="1">#REF!</definedName>
    <definedName name="BEx3M4H77MYUKOOD31H9F80NMVK8" localSheetId="15" hidden="1">#REF!</definedName>
    <definedName name="BEx3M4H77MYUKOOD31H9F80NMVK8" hidden="1">#REF!</definedName>
    <definedName name="BEx3M9VFX329PZWYC4DMZ6P3W9R2" localSheetId="7" hidden="1">#REF!</definedName>
    <definedName name="BEx3M9VFX329PZWYC4DMZ6P3W9R2" localSheetId="14" hidden="1">#REF!</definedName>
    <definedName name="BEx3M9VFX329PZWYC4DMZ6P3W9R2" localSheetId="11" hidden="1">#REF!</definedName>
    <definedName name="BEx3M9VFX329PZWYC4DMZ6P3W9R2" localSheetId="8" hidden="1">#REF!</definedName>
    <definedName name="BEx3M9VFX329PZWYC4DMZ6P3W9R2" localSheetId="15" hidden="1">#REF!</definedName>
    <definedName name="BEx3M9VFX329PZWYC4DMZ6P3W9R2" hidden="1">#REF!</definedName>
    <definedName name="BEx3MCQ0VEBV0CZXDS505L38EQ8N" localSheetId="7" hidden="1">#REF!</definedName>
    <definedName name="BEx3MCQ0VEBV0CZXDS505L38EQ8N" localSheetId="14" hidden="1">#REF!</definedName>
    <definedName name="BEx3MCQ0VEBV0CZXDS505L38EQ8N" localSheetId="11" hidden="1">#REF!</definedName>
    <definedName name="BEx3MCQ0VEBV0CZXDS505L38EQ8N" localSheetId="8" hidden="1">#REF!</definedName>
    <definedName name="BEx3MCQ0VEBV0CZXDS505L38EQ8N" localSheetId="15" hidden="1">#REF!</definedName>
    <definedName name="BEx3MCQ0VEBV0CZXDS505L38EQ8N" hidden="1">#REF!</definedName>
    <definedName name="BEx3MEYV5LQY0BAL7V3CFAFVOM3T" localSheetId="7" hidden="1">#REF!</definedName>
    <definedName name="BEx3MEYV5LQY0BAL7V3CFAFVOM3T" localSheetId="14" hidden="1">#REF!</definedName>
    <definedName name="BEx3MEYV5LQY0BAL7V3CFAFVOM3T" localSheetId="11" hidden="1">#REF!</definedName>
    <definedName name="BEx3MEYV5LQY0BAL7V3CFAFVOM3T" localSheetId="8" hidden="1">#REF!</definedName>
    <definedName name="BEx3MEYV5LQY0BAL7V3CFAFVOM3T" localSheetId="15" hidden="1">#REF!</definedName>
    <definedName name="BEx3MEYV5LQY0BAL7V3CFAFVOM3T" hidden="1">#REF!</definedName>
    <definedName name="BEx3MF9LX8G8DXGARRYNTDH542WG" localSheetId="7" hidden="1">#REF!</definedName>
    <definedName name="BEx3MF9LX8G8DXGARRYNTDH542WG" localSheetId="14" hidden="1">#REF!</definedName>
    <definedName name="BEx3MF9LX8G8DXGARRYNTDH542WG" localSheetId="11" hidden="1">#REF!</definedName>
    <definedName name="BEx3MF9LX8G8DXGARRYNTDH542WG" localSheetId="8" hidden="1">#REF!</definedName>
    <definedName name="BEx3MF9LX8G8DXGARRYNTDH542WG" localSheetId="15" hidden="1">#REF!</definedName>
    <definedName name="BEx3MF9LX8G8DXGARRYNTDH542WG" hidden="1">#REF!</definedName>
    <definedName name="BEx3MREOFWJQEYMCMBL7ZE06NBN6" localSheetId="7" hidden="1">#REF!</definedName>
    <definedName name="BEx3MREOFWJQEYMCMBL7ZE06NBN6" localSheetId="14" hidden="1">#REF!</definedName>
    <definedName name="BEx3MREOFWJQEYMCMBL7ZE06NBN6" localSheetId="11" hidden="1">#REF!</definedName>
    <definedName name="BEx3MREOFWJQEYMCMBL7ZE06NBN6" localSheetId="8" hidden="1">#REF!</definedName>
    <definedName name="BEx3MREOFWJQEYMCMBL7ZE06NBN6" localSheetId="15" hidden="1">#REF!</definedName>
    <definedName name="BEx3MREOFWJQEYMCMBL7ZE06NBN6" hidden="1">#REF!</definedName>
    <definedName name="BEx3MSGD8I6KBFD4XFWYGH3DKUK3" localSheetId="7" hidden="1">#REF!</definedName>
    <definedName name="BEx3MSGD8I6KBFD4XFWYGH3DKUK3" localSheetId="14" hidden="1">#REF!</definedName>
    <definedName name="BEx3MSGD8I6KBFD4XFWYGH3DKUK3" localSheetId="11" hidden="1">#REF!</definedName>
    <definedName name="BEx3MSGD8I6KBFD4XFWYGH3DKUK3" localSheetId="8" hidden="1">#REF!</definedName>
    <definedName name="BEx3MSGD8I6KBFD4XFWYGH3DKUK3" localSheetId="15" hidden="1">#REF!</definedName>
    <definedName name="BEx3MSGD8I6KBFD4XFWYGH3DKUK3" hidden="1">#REF!</definedName>
    <definedName name="BEx3NDQFYEWZAUGWFMGT2R7E7RBT" localSheetId="7" hidden="1">#REF!</definedName>
    <definedName name="BEx3NDQFYEWZAUGWFMGT2R7E7RBT" localSheetId="14" hidden="1">#REF!</definedName>
    <definedName name="BEx3NDQFYEWZAUGWFMGT2R7E7RBT" localSheetId="11" hidden="1">#REF!</definedName>
    <definedName name="BEx3NDQFYEWZAUGWFMGT2R7E7RBT" localSheetId="8" hidden="1">#REF!</definedName>
    <definedName name="BEx3NDQFYEWZAUGWFMGT2R7E7RBT" localSheetId="15" hidden="1">#REF!</definedName>
    <definedName name="BEx3NDQFYEWZAUGWFMGT2R7E7RBT" hidden="1">#REF!</definedName>
    <definedName name="BEx3NGQBX2HEDKOCDX0TX1TGBB3P" localSheetId="7" hidden="1">#REF!</definedName>
    <definedName name="BEx3NGQBX2HEDKOCDX0TX1TGBB3P" localSheetId="14" hidden="1">#REF!</definedName>
    <definedName name="BEx3NGQBX2HEDKOCDX0TX1TGBB3P" localSheetId="11" hidden="1">#REF!</definedName>
    <definedName name="BEx3NGQBX2HEDKOCDX0TX1TGBB3P" localSheetId="8" hidden="1">#REF!</definedName>
    <definedName name="BEx3NGQBX2HEDKOCDX0TX1TGBB3P" localSheetId="15" hidden="1">#REF!</definedName>
    <definedName name="BEx3NGQBX2HEDKOCDX0TX1TGBB3P" hidden="1">#REF!</definedName>
    <definedName name="BEx3NLIZ7PHF2XE59ECZ3MD04ZG1" localSheetId="7" hidden="1">#REF!</definedName>
    <definedName name="BEx3NLIZ7PHF2XE59ECZ3MD04ZG1" localSheetId="14" hidden="1">#REF!</definedName>
    <definedName name="BEx3NLIZ7PHF2XE59ECZ3MD04ZG1" localSheetId="11" hidden="1">#REF!</definedName>
    <definedName name="BEx3NLIZ7PHF2XE59ECZ3MD04ZG1" localSheetId="8" hidden="1">#REF!</definedName>
    <definedName name="BEx3NLIZ7PHF2XE59ECZ3MD04ZG1" localSheetId="15" hidden="1">#REF!</definedName>
    <definedName name="BEx3NLIZ7PHF2XE59ECZ3MD04ZG1" hidden="1">#REF!</definedName>
    <definedName name="BEx3NMQ4BVC94728AUM7CCX7UHTU" localSheetId="7" hidden="1">#REF!</definedName>
    <definedName name="BEx3NMQ4BVC94728AUM7CCX7UHTU" localSheetId="14" hidden="1">#REF!</definedName>
    <definedName name="BEx3NMQ4BVC94728AUM7CCX7UHTU" localSheetId="11" hidden="1">#REF!</definedName>
    <definedName name="BEx3NMQ4BVC94728AUM7CCX7UHTU" localSheetId="8" hidden="1">#REF!</definedName>
    <definedName name="BEx3NMQ4BVC94728AUM7CCX7UHTU" localSheetId="15" hidden="1">#REF!</definedName>
    <definedName name="BEx3NMQ4BVC94728AUM7CCX7UHTU" hidden="1">#REF!</definedName>
    <definedName name="BEx3NR2I4OUFP3Z2QZEDU2PIFIDI" localSheetId="7" hidden="1">#REF!</definedName>
    <definedName name="BEx3NR2I4OUFP3Z2QZEDU2PIFIDI" localSheetId="14" hidden="1">#REF!</definedName>
    <definedName name="BEx3NR2I4OUFP3Z2QZEDU2PIFIDI" localSheetId="11" hidden="1">#REF!</definedName>
    <definedName name="BEx3NR2I4OUFP3Z2QZEDU2PIFIDI" localSheetId="8" hidden="1">#REF!</definedName>
    <definedName name="BEx3NR2I4OUFP3Z2QZEDU2PIFIDI" localSheetId="15" hidden="1">#REF!</definedName>
    <definedName name="BEx3NR2I4OUFP3Z2QZEDU2PIFIDI" hidden="1">#REF!</definedName>
    <definedName name="BEx3O19B8FTTAPVT5DZXQGQXWFR8" localSheetId="7" hidden="1">#REF!</definedName>
    <definedName name="BEx3O19B8FTTAPVT5DZXQGQXWFR8" localSheetId="14" hidden="1">#REF!</definedName>
    <definedName name="BEx3O19B8FTTAPVT5DZXQGQXWFR8" localSheetId="11" hidden="1">#REF!</definedName>
    <definedName name="BEx3O19B8FTTAPVT5DZXQGQXWFR8" localSheetId="8" hidden="1">#REF!</definedName>
    <definedName name="BEx3O19B8FTTAPVT5DZXQGQXWFR8" localSheetId="15" hidden="1">#REF!</definedName>
    <definedName name="BEx3O19B8FTTAPVT5DZXQGQXWFR8" hidden="1">#REF!</definedName>
    <definedName name="BEx3O85IKWARA6NCJOLRBRJFMEWW" localSheetId="7" hidden="1">[7]ZZCOOM_M03_Q004!#REF!</definedName>
    <definedName name="BEx3O85IKWARA6NCJOLRBRJFMEWW" localSheetId="14" hidden="1">[7]ZZCOOM_M03_Q004!#REF!</definedName>
    <definedName name="BEx3O85IKWARA6NCJOLRBRJFMEWW" localSheetId="11" hidden="1">[7]ZZCOOM_M03_Q004!#REF!</definedName>
    <definedName name="BEx3O85IKWARA6NCJOLRBRJFMEWW" localSheetId="8" hidden="1">[7]ZZCOOM_M03_Q004!#REF!</definedName>
    <definedName name="BEx3O85IKWARA6NCJOLRBRJFMEWW" localSheetId="15" hidden="1">[7]ZZCOOM_M03_Q004!#REF!</definedName>
    <definedName name="BEx3O85IKWARA6NCJOLRBRJFMEWW" hidden="1">[7]ZZCOOM_M03_Q004!#REF!</definedName>
    <definedName name="BEx3OJZSCGFRW7SVGBFI0X9DNVMM" localSheetId="7" hidden="1">#REF!</definedName>
    <definedName name="BEx3OJZSCGFRW7SVGBFI0X9DNVMM" localSheetId="14" hidden="1">#REF!</definedName>
    <definedName name="BEx3OJZSCGFRW7SVGBFI0X9DNVMM" localSheetId="11" hidden="1">#REF!</definedName>
    <definedName name="BEx3OJZSCGFRW7SVGBFI0X9DNVMM" localSheetId="8" hidden="1">#REF!</definedName>
    <definedName name="BEx3OJZSCGFRW7SVGBFI0X9DNVMM" localSheetId="15" hidden="1">#REF!</definedName>
    <definedName name="BEx3OJZSCGFRW7SVGBFI0X9DNVMM" hidden="1">#REF!</definedName>
    <definedName name="BEx3ORSBUXAF21MKEY90YJV9AY9A" localSheetId="7" hidden="1">#REF!</definedName>
    <definedName name="BEx3ORSBUXAF21MKEY90YJV9AY9A" localSheetId="14" hidden="1">#REF!</definedName>
    <definedName name="BEx3ORSBUXAF21MKEY90YJV9AY9A" localSheetId="11" hidden="1">#REF!</definedName>
    <definedName name="BEx3ORSBUXAF21MKEY90YJV9AY9A" localSheetId="8" hidden="1">#REF!</definedName>
    <definedName name="BEx3ORSBUXAF21MKEY90YJV9AY9A" localSheetId="15" hidden="1">#REF!</definedName>
    <definedName name="BEx3ORSBUXAF21MKEY90YJV9AY9A" hidden="1">#REF!</definedName>
    <definedName name="BEx3OUS0N576NJN078Y1BWUWQK6B" localSheetId="7" hidden="1">#REF!</definedName>
    <definedName name="BEx3OUS0N576NJN078Y1BWUWQK6B" localSheetId="14" hidden="1">#REF!</definedName>
    <definedName name="BEx3OUS0N576NJN078Y1BWUWQK6B" localSheetId="11" hidden="1">#REF!</definedName>
    <definedName name="BEx3OUS0N576NJN078Y1BWUWQK6B" localSheetId="8" hidden="1">#REF!</definedName>
    <definedName name="BEx3OUS0N576NJN078Y1BWUWQK6B" localSheetId="15" hidden="1">#REF!</definedName>
    <definedName name="BEx3OUS0N576NJN078Y1BWUWQK6B" hidden="1">#REF!</definedName>
    <definedName name="BEx3OV8BH6PYNZT7C246LOAU9SVX" localSheetId="7" hidden="1">#REF!</definedName>
    <definedName name="BEx3OV8BH6PYNZT7C246LOAU9SVX" localSheetId="14" hidden="1">#REF!</definedName>
    <definedName name="BEx3OV8BH6PYNZT7C246LOAU9SVX" localSheetId="11" hidden="1">#REF!</definedName>
    <definedName name="BEx3OV8BH6PYNZT7C246LOAU9SVX" localSheetId="8" hidden="1">#REF!</definedName>
    <definedName name="BEx3OV8BH6PYNZT7C246LOAU9SVX" localSheetId="15" hidden="1">#REF!</definedName>
    <definedName name="BEx3OV8BH6PYNZT7C246LOAU9SVX" hidden="1">#REF!</definedName>
    <definedName name="BEx3OXRYJZUEY6E72UJU0PHLMYAR" localSheetId="7" hidden="1">#REF!</definedName>
    <definedName name="BEx3OXRYJZUEY6E72UJU0PHLMYAR" localSheetId="14" hidden="1">#REF!</definedName>
    <definedName name="BEx3OXRYJZUEY6E72UJU0PHLMYAR" localSheetId="11" hidden="1">#REF!</definedName>
    <definedName name="BEx3OXRYJZUEY6E72UJU0PHLMYAR" localSheetId="8" hidden="1">#REF!</definedName>
    <definedName name="BEx3OXRYJZUEY6E72UJU0PHLMYAR" localSheetId="15" hidden="1">#REF!</definedName>
    <definedName name="BEx3OXRYJZUEY6E72UJU0PHLMYAR" hidden="1">#REF!</definedName>
    <definedName name="BEx3P3RP5PYI4BJVYGNU1V7KT5EH" localSheetId="7" hidden="1">#REF!</definedName>
    <definedName name="BEx3P3RP5PYI4BJVYGNU1V7KT5EH" localSheetId="14" hidden="1">#REF!</definedName>
    <definedName name="BEx3P3RP5PYI4BJVYGNU1V7KT5EH" localSheetId="11" hidden="1">#REF!</definedName>
    <definedName name="BEx3P3RP5PYI4BJVYGNU1V7KT5EH" localSheetId="8" hidden="1">#REF!</definedName>
    <definedName name="BEx3P3RP5PYI4BJVYGNU1V7KT5EH" localSheetId="15" hidden="1">#REF!</definedName>
    <definedName name="BEx3P3RP5PYI4BJVYGNU1V7KT5EH" hidden="1">#REF!</definedName>
    <definedName name="BEx3P59TTRSGQY888P5C1O7M2PQT" localSheetId="7" hidden="1">#REF!</definedName>
    <definedName name="BEx3P59TTRSGQY888P5C1O7M2PQT" localSheetId="14" hidden="1">#REF!</definedName>
    <definedName name="BEx3P59TTRSGQY888P5C1O7M2PQT" localSheetId="11" hidden="1">#REF!</definedName>
    <definedName name="BEx3P59TTRSGQY888P5C1O7M2PQT" localSheetId="8" hidden="1">#REF!</definedName>
    <definedName name="BEx3P59TTRSGQY888P5C1O7M2PQT" localSheetId="15" hidden="1">#REF!</definedName>
    <definedName name="BEx3P59TTRSGQY888P5C1O7M2PQT" hidden="1">#REF!</definedName>
    <definedName name="BEx3PDNRRNKD5GOUBUQFXAHIXLD9" localSheetId="7" hidden="1">#REF!</definedName>
    <definedName name="BEx3PDNRRNKD5GOUBUQFXAHIXLD9" localSheetId="14" hidden="1">#REF!</definedName>
    <definedName name="BEx3PDNRRNKD5GOUBUQFXAHIXLD9" localSheetId="11" hidden="1">#REF!</definedName>
    <definedName name="BEx3PDNRRNKD5GOUBUQFXAHIXLD9" localSheetId="8" hidden="1">#REF!</definedName>
    <definedName name="BEx3PDNRRNKD5GOUBUQFXAHIXLD9" localSheetId="15" hidden="1">#REF!</definedName>
    <definedName name="BEx3PDNRRNKD5GOUBUQFXAHIXLD9" hidden="1">#REF!</definedName>
    <definedName name="BEx3PDT8GNPWLLN02IH1XPV90XYK" localSheetId="7" hidden="1">#REF!</definedName>
    <definedName name="BEx3PDT8GNPWLLN02IH1XPV90XYK" localSheetId="14" hidden="1">#REF!</definedName>
    <definedName name="BEx3PDT8GNPWLLN02IH1XPV90XYK" localSheetId="11" hidden="1">#REF!</definedName>
    <definedName name="BEx3PDT8GNPWLLN02IH1XPV90XYK" localSheetId="8" hidden="1">#REF!</definedName>
    <definedName name="BEx3PDT8GNPWLLN02IH1XPV90XYK" localSheetId="15" hidden="1">#REF!</definedName>
    <definedName name="BEx3PDT8GNPWLLN02IH1XPV90XYK" hidden="1">#REF!</definedName>
    <definedName name="BEx3PKEMDW8KZEP11IL927C5O7I2" localSheetId="7" hidden="1">#REF!</definedName>
    <definedName name="BEx3PKEMDW8KZEP11IL927C5O7I2" localSheetId="14" hidden="1">#REF!</definedName>
    <definedName name="BEx3PKEMDW8KZEP11IL927C5O7I2" localSheetId="11" hidden="1">#REF!</definedName>
    <definedName name="BEx3PKEMDW8KZEP11IL927C5O7I2" localSheetId="8" hidden="1">#REF!</definedName>
    <definedName name="BEx3PKEMDW8KZEP11IL927C5O7I2" localSheetId="15" hidden="1">#REF!</definedName>
    <definedName name="BEx3PKEMDW8KZEP11IL927C5O7I2" hidden="1">#REF!</definedName>
    <definedName name="BEx3PKJZ1Z7L9S6KV8KXVS6B2FX4" localSheetId="7" hidden="1">#REF!</definedName>
    <definedName name="BEx3PKJZ1Z7L9S6KV8KXVS6B2FX4" localSheetId="14" hidden="1">#REF!</definedName>
    <definedName name="BEx3PKJZ1Z7L9S6KV8KXVS6B2FX4" localSheetId="11" hidden="1">#REF!</definedName>
    <definedName name="BEx3PKJZ1Z7L9S6KV8KXVS6B2FX4" localSheetId="8" hidden="1">#REF!</definedName>
    <definedName name="BEx3PKJZ1Z7L9S6KV8KXVS6B2FX4" localSheetId="15" hidden="1">#REF!</definedName>
    <definedName name="BEx3PKJZ1Z7L9S6KV8KXVS6B2FX4" hidden="1">#REF!</definedName>
    <definedName name="BEx3PMNG53Z5HY138H99QOMTX8W3" localSheetId="7" hidden="1">#REF!</definedName>
    <definedName name="BEx3PMNG53Z5HY138H99QOMTX8W3" localSheetId="14" hidden="1">#REF!</definedName>
    <definedName name="BEx3PMNG53Z5HY138H99QOMTX8W3" localSheetId="11" hidden="1">#REF!</definedName>
    <definedName name="BEx3PMNG53Z5HY138H99QOMTX8W3" localSheetId="8" hidden="1">#REF!</definedName>
    <definedName name="BEx3PMNG53Z5HY138H99QOMTX8W3" localSheetId="15" hidden="1">#REF!</definedName>
    <definedName name="BEx3PMNG53Z5HY138H99QOMTX8W3" hidden="1">#REF!</definedName>
    <definedName name="BEx3PP1RRSFZ8UC0JC9R91W6LNKW" localSheetId="7" hidden="1">#REF!</definedName>
    <definedName name="BEx3PP1RRSFZ8UC0JC9R91W6LNKW" localSheetId="14" hidden="1">#REF!</definedName>
    <definedName name="BEx3PP1RRSFZ8UC0JC9R91W6LNKW" localSheetId="11" hidden="1">#REF!</definedName>
    <definedName name="BEx3PP1RRSFZ8UC0JC9R91W6LNKW" localSheetId="8" hidden="1">#REF!</definedName>
    <definedName name="BEx3PP1RRSFZ8UC0JC9R91W6LNKW" localSheetId="15" hidden="1">#REF!</definedName>
    <definedName name="BEx3PP1RRSFZ8UC0JC9R91W6LNKW" hidden="1">#REF!</definedName>
    <definedName name="BEx3PRQW017D7T1X732WDV7L1KP8" localSheetId="7" hidden="1">#REF!</definedName>
    <definedName name="BEx3PRQW017D7T1X732WDV7L1KP8" localSheetId="14" hidden="1">#REF!</definedName>
    <definedName name="BEx3PRQW017D7T1X732WDV7L1KP8" localSheetId="11" hidden="1">#REF!</definedName>
    <definedName name="BEx3PRQW017D7T1X732WDV7L1KP8" localSheetId="8" hidden="1">#REF!</definedName>
    <definedName name="BEx3PRQW017D7T1X732WDV7L1KP8" localSheetId="15" hidden="1">#REF!</definedName>
    <definedName name="BEx3PRQW017D7T1X732WDV7L1KP8" hidden="1">#REF!</definedName>
    <definedName name="BEx3PVXYZC8WB9ZJE7OCKUXZ46EA" localSheetId="7" hidden="1">#REF!</definedName>
    <definedName name="BEx3PVXYZC8WB9ZJE7OCKUXZ46EA" localSheetId="14" hidden="1">#REF!</definedName>
    <definedName name="BEx3PVXYZC8WB9ZJE7OCKUXZ46EA" localSheetId="11" hidden="1">#REF!</definedName>
    <definedName name="BEx3PVXYZC8WB9ZJE7OCKUXZ46EA" localSheetId="8" hidden="1">#REF!</definedName>
    <definedName name="BEx3PVXYZC8WB9ZJE7OCKUXZ46EA" localSheetId="15" hidden="1">#REF!</definedName>
    <definedName name="BEx3PVXYZC8WB9ZJE7OCKUXZ46EA" hidden="1">#REF!</definedName>
    <definedName name="BEx3Q0VWPU5EQECK7MQ47TYJ3SWW" localSheetId="7" hidden="1">#REF!</definedName>
    <definedName name="BEx3Q0VWPU5EQECK7MQ47TYJ3SWW" localSheetId="14" hidden="1">#REF!</definedName>
    <definedName name="BEx3Q0VWPU5EQECK7MQ47TYJ3SWW" localSheetId="11" hidden="1">#REF!</definedName>
    <definedName name="BEx3Q0VWPU5EQECK7MQ47TYJ3SWW" localSheetId="8" hidden="1">#REF!</definedName>
    <definedName name="BEx3Q0VWPU5EQECK7MQ47TYJ3SWW" localSheetId="15" hidden="1">#REF!</definedName>
    <definedName name="BEx3Q0VWPU5EQECK7MQ47TYJ3SWW" hidden="1">#REF!</definedName>
    <definedName name="BEx3Q7BZ9PUXK2RLIOFSIS9AHU1B" localSheetId="7" hidden="1">#REF!</definedName>
    <definedName name="BEx3Q7BZ9PUXK2RLIOFSIS9AHU1B" localSheetId="14" hidden="1">#REF!</definedName>
    <definedName name="BEx3Q7BZ9PUXK2RLIOFSIS9AHU1B" localSheetId="11" hidden="1">#REF!</definedName>
    <definedName name="BEx3Q7BZ9PUXK2RLIOFSIS9AHU1B" localSheetId="8" hidden="1">#REF!</definedName>
    <definedName name="BEx3Q7BZ9PUXK2RLIOFSIS9AHU1B" localSheetId="15" hidden="1">#REF!</definedName>
    <definedName name="BEx3Q7BZ9PUXK2RLIOFSIS9AHU1B" hidden="1">#REF!</definedName>
    <definedName name="BEx3Q8J42S9VU6EAN2Y28MR6DF88" localSheetId="7" hidden="1">#REF!</definedName>
    <definedName name="BEx3Q8J42S9VU6EAN2Y28MR6DF88" localSheetId="14" hidden="1">#REF!</definedName>
    <definedName name="BEx3Q8J42S9VU6EAN2Y28MR6DF88" localSheetId="11" hidden="1">#REF!</definedName>
    <definedName name="BEx3Q8J42S9VU6EAN2Y28MR6DF88" localSheetId="8" hidden="1">#REF!</definedName>
    <definedName name="BEx3Q8J42S9VU6EAN2Y28MR6DF88" localSheetId="15" hidden="1">#REF!</definedName>
    <definedName name="BEx3Q8J42S9VU6EAN2Y28MR6DF88" hidden="1">#REF!</definedName>
    <definedName name="BEx3QCFD2TBUF95ZN83Q7JPV97FK" localSheetId="7" hidden="1">#REF!</definedName>
    <definedName name="BEx3QCFD2TBUF95ZN83Q7JPV97FK" localSheetId="14" hidden="1">#REF!</definedName>
    <definedName name="BEx3QCFD2TBUF95ZN83Q7JPV97FK" localSheetId="11" hidden="1">#REF!</definedName>
    <definedName name="BEx3QCFD2TBUF95ZN83Q7JPV97FK" localSheetId="8" hidden="1">#REF!</definedName>
    <definedName name="BEx3QCFD2TBUF95ZN83Q7JPV97FK" localSheetId="15" hidden="1">#REF!</definedName>
    <definedName name="BEx3QCFD2TBUF95ZN83Q7JPV97FK" hidden="1">#REF!</definedName>
    <definedName name="BEx3QEDFOYFY5NBTININ5W4RLD4Q" localSheetId="7" hidden="1">#REF!</definedName>
    <definedName name="BEx3QEDFOYFY5NBTININ5W4RLD4Q" localSheetId="14" hidden="1">#REF!</definedName>
    <definedName name="BEx3QEDFOYFY5NBTININ5W4RLD4Q" localSheetId="11" hidden="1">#REF!</definedName>
    <definedName name="BEx3QEDFOYFY5NBTININ5W4RLD4Q" localSheetId="8" hidden="1">#REF!</definedName>
    <definedName name="BEx3QEDFOYFY5NBTININ5W4RLD4Q" localSheetId="15" hidden="1">#REF!</definedName>
    <definedName name="BEx3QEDFOYFY5NBTININ5W4RLD4Q" hidden="1">#REF!</definedName>
    <definedName name="BEx3QIKJ3U962US1Q564NZDLU8LD" localSheetId="7" hidden="1">#REF!</definedName>
    <definedName name="BEx3QIKJ3U962US1Q564NZDLU8LD" localSheetId="14" hidden="1">#REF!</definedName>
    <definedName name="BEx3QIKJ3U962US1Q564NZDLU8LD" localSheetId="11" hidden="1">#REF!</definedName>
    <definedName name="BEx3QIKJ3U962US1Q564NZDLU8LD" localSheetId="8" hidden="1">#REF!</definedName>
    <definedName name="BEx3QIKJ3U962US1Q564NZDLU8LD" localSheetId="15" hidden="1">#REF!</definedName>
    <definedName name="BEx3QIKJ3U962US1Q564NZDLU8LD" hidden="1">#REF!</definedName>
    <definedName name="BEx3QLF3RHHBNUFLUWEROBZDF1U4" localSheetId="7" hidden="1">#REF!</definedName>
    <definedName name="BEx3QLF3RHHBNUFLUWEROBZDF1U4" localSheetId="14" hidden="1">#REF!</definedName>
    <definedName name="BEx3QLF3RHHBNUFLUWEROBZDF1U4" localSheetId="11" hidden="1">#REF!</definedName>
    <definedName name="BEx3QLF3RHHBNUFLUWEROBZDF1U4" localSheetId="8" hidden="1">#REF!</definedName>
    <definedName name="BEx3QLF3RHHBNUFLUWEROBZDF1U4" localSheetId="15" hidden="1">#REF!</definedName>
    <definedName name="BEx3QLF3RHHBNUFLUWEROBZDF1U4" hidden="1">#REF!</definedName>
    <definedName name="BEx3QR9D45DHW50VQ7Y3Q1AXPOB9" localSheetId="7" hidden="1">#REF!</definedName>
    <definedName name="BEx3QR9D45DHW50VQ7Y3Q1AXPOB9" localSheetId="14" hidden="1">#REF!</definedName>
    <definedName name="BEx3QR9D45DHW50VQ7Y3Q1AXPOB9" localSheetId="11" hidden="1">#REF!</definedName>
    <definedName name="BEx3QR9D45DHW50VQ7Y3Q1AXPOB9" localSheetId="8" hidden="1">#REF!</definedName>
    <definedName name="BEx3QR9D45DHW50VQ7Y3Q1AXPOB9" localSheetId="15" hidden="1">#REF!</definedName>
    <definedName name="BEx3QR9D45DHW50VQ7Y3Q1AXPOB9" hidden="1">#REF!</definedName>
    <definedName name="BEx3QSWT2S5KWG6U2V9711IYDQBM" localSheetId="7" hidden="1">#REF!</definedName>
    <definedName name="BEx3QSWT2S5KWG6U2V9711IYDQBM" localSheetId="14" hidden="1">#REF!</definedName>
    <definedName name="BEx3QSWT2S5KWG6U2V9711IYDQBM" localSheetId="11" hidden="1">#REF!</definedName>
    <definedName name="BEx3QSWT2S5KWG6U2V9711IYDQBM" localSheetId="8" hidden="1">#REF!</definedName>
    <definedName name="BEx3QSWT2S5KWG6U2V9711IYDQBM" localSheetId="15" hidden="1">#REF!</definedName>
    <definedName name="BEx3QSWT2S5KWG6U2V9711IYDQBM" hidden="1">#REF!</definedName>
    <definedName name="BEx3QVGG7Q2X4HZHJAM35A8T3VR7" localSheetId="7" hidden="1">#REF!</definedName>
    <definedName name="BEx3QVGG7Q2X4HZHJAM35A8T3VR7" localSheetId="14" hidden="1">#REF!</definedName>
    <definedName name="BEx3QVGG7Q2X4HZHJAM35A8T3VR7" localSheetId="11" hidden="1">#REF!</definedName>
    <definedName name="BEx3QVGG7Q2X4HZHJAM35A8T3VR7" localSheetId="8" hidden="1">#REF!</definedName>
    <definedName name="BEx3QVGG7Q2X4HZHJAM35A8T3VR7" localSheetId="15" hidden="1">#REF!</definedName>
    <definedName name="BEx3QVGG7Q2X4HZHJAM35A8T3VR7" hidden="1">#REF!</definedName>
    <definedName name="BEx3R0JUB9YN8PHPPQTAMIT1IHWK" localSheetId="7" hidden="1">#REF!</definedName>
    <definedName name="BEx3R0JUB9YN8PHPPQTAMIT1IHWK" localSheetId="14" hidden="1">#REF!</definedName>
    <definedName name="BEx3R0JUB9YN8PHPPQTAMIT1IHWK" localSheetId="11" hidden="1">#REF!</definedName>
    <definedName name="BEx3R0JUB9YN8PHPPQTAMIT1IHWK" localSheetId="8" hidden="1">#REF!</definedName>
    <definedName name="BEx3R0JUB9YN8PHPPQTAMIT1IHWK" localSheetId="15" hidden="1">#REF!</definedName>
    <definedName name="BEx3R0JUB9YN8PHPPQTAMIT1IHWK" hidden="1">#REF!</definedName>
    <definedName name="BEx3R81NFRO7M81VHVKOBFT0QBIL" localSheetId="7" hidden="1">#REF!</definedName>
    <definedName name="BEx3R81NFRO7M81VHVKOBFT0QBIL" localSheetId="14" hidden="1">#REF!</definedName>
    <definedName name="BEx3R81NFRO7M81VHVKOBFT0QBIL" localSheetId="11" hidden="1">#REF!</definedName>
    <definedName name="BEx3R81NFRO7M81VHVKOBFT0QBIL" localSheetId="8" hidden="1">#REF!</definedName>
    <definedName name="BEx3R81NFRO7M81VHVKOBFT0QBIL" localSheetId="15" hidden="1">#REF!</definedName>
    <definedName name="BEx3R81NFRO7M81VHVKOBFT0QBIL" hidden="1">#REF!</definedName>
    <definedName name="BEx3RHC2ZD5UFS6QD4OPFCNNMWH1" localSheetId="7" hidden="1">#REF!</definedName>
    <definedName name="BEx3RHC2ZD5UFS6QD4OPFCNNMWH1" localSheetId="14" hidden="1">#REF!</definedName>
    <definedName name="BEx3RHC2ZD5UFS6QD4OPFCNNMWH1" localSheetId="11" hidden="1">#REF!</definedName>
    <definedName name="BEx3RHC2ZD5UFS6QD4OPFCNNMWH1" localSheetId="8" hidden="1">#REF!</definedName>
    <definedName name="BEx3RHC2ZD5UFS6QD4OPFCNNMWH1" localSheetId="15" hidden="1">#REF!</definedName>
    <definedName name="BEx3RHC2ZD5UFS6QD4OPFCNNMWH1" hidden="1">#REF!</definedName>
    <definedName name="BEx3RQ10QIWBAPHALAA91BUUCM2X" localSheetId="7" hidden="1">#REF!</definedName>
    <definedName name="BEx3RQ10QIWBAPHALAA91BUUCM2X" localSheetId="14" hidden="1">#REF!</definedName>
    <definedName name="BEx3RQ10QIWBAPHALAA91BUUCM2X" localSheetId="11" hidden="1">#REF!</definedName>
    <definedName name="BEx3RQ10QIWBAPHALAA91BUUCM2X" localSheetId="8" hidden="1">#REF!</definedName>
    <definedName name="BEx3RQ10QIWBAPHALAA91BUUCM2X" localSheetId="15" hidden="1">#REF!</definedName>
    <definedName name="BEx3RQ10QIWBAPHALAA91BUUCM2X" hidden="1">#REF!</definedName>
    <definedName name="BEx3RV4E1WT43SZBUN09RTB8EK1O" localSheetId="7" hidden="1">#REF!</definedName>
    <definedName name="BEx3RV4E1WT43SZBUN09RTB8EK1O" localSheetId="14" hidden="1">#REF!</definedName>
    <definedName name="BEx3RV4E1WT43SZBUN09RTB8EK1O" localSheetId="11" hidden="1">#REF!</definedName>
    <definedName name="BEx3RV4E1WT43SZBUN09RTB8EK1O" localSheetId="8" hidden="1">#REF!</definedName>
    <definedName name="BEx3RV4E1WT43SZBUN09RTB8EK1O" localSheetId="15" hidden="1">#REF!</definedName>
    <definedName name="BEx3RV4E1WT43SZBUN09RTB8EK1O" hidden="1">#REF!</definedName>
    <definedName name="BEx3RXYU0QLFXSFTM5EB20GD03W5" localSheetId="7" hidden="1">#REF!</definedName>
    <definedName name="BEx3RXYU0QLFXSFTM5EB20GD03W5" localSheetId="14" hidden="1">#REF!</definedName>
    <definedName name="BEx3RXYU0QLFXSFTM5EB20GD03W5" localSheetId="11" hidden="1">#REF!</definedName>
    <definedName name="BEx3RXYU0QLFXSFTM5EB20GD03W5" localSheetId="8" hidden="1">#REF!</definedName>
    <definedName name="BEx3RXYU0QLFXSFTM5EB20GD03W5" localSheetId="15" hidden="1">#REF!</definedName>
    <definedName name="BEx3RXYU0QLFXSFTM5EB20GD03W5" hidden="1">#REF!</definedName>
    <definedName name="BEx3RYKLC3QQO3XTUN7BEW2AQL98" localSheetId="7" hidden="1">#REF!</definedName>
    <definedName name="BEx3RYKLC3QQO3XTUN7BEW2AQL98" localSheetId="14" hidden="1">#REF!</definedName>
    <definedName name="BEx3RYKLC3QQO3XTUN7BEW2AQL98" localSheetId="11" hidden="1">#REF!</definedName>
    <definedName name="BEx3RYKLC3QQO3XTUN7BEW2AQL98" localSheetId="8" hidden="1">#REF!</definedName>
    <definedName name="BEx3RYKLC3QQO3XTUN7BEW2AQL98" localSheetId="15" hidden="1">#REF!</definedName>
    <definedName name="BEx3RYKLC3QQO3XTUN7BEW2AQL98" hidden="1">#REF!</definedName>
    <definedName name="BEx3S37QNFSKW3DGRH5YVVEZLJI7" localSheetId="7" hidden="1">#REF!</definedName>
    <definedName name="BEx3S37QNFSKW3DGRH5YVVEZLJI7" localSheetId="14" hidden="1">#REF!</definedName>
    <definedName name="BEx3S37QNFSKW3DGRH5YVVEZLJI7" localSheetId="11" hidden="1">#REF!</definedName>
    <definedName name="BEx3S37QNFSKW3DGRH5YVVEZLJI7" localSheetId="8" hidden="1">#REF!</definedName>
    <definedName name="BEx3S37QNFSKW3DGRH5YVVEZLJI7" localSheetId="15" hidden="1">#REF!</definedName>
    <definedName name="BEx3S37QNFSKW3DGRH5YVVEZLJI7" hidden="1">#REF!</definedName>
    <definedName name="BEx3SICJ45BYT6FHBER86PJT25FC" localSheetId="7" hidden="1">#REF!</definedName>
    <definedName name="BEx3SICJ45BYT6FHBER86PJT25FC" localSheetId="14" hidden="1">#REF!</definedName>
    <definedName name="BEx3SICJ45BYT6FHBER86PJT25FC" localSheetId="11" hidden="1">#REF!</definedName>
    <definedName name="BEx3SICJ45BYT6FHBER86PJT25FC" localSheetId="8" hidden="1">#REF!</definedName>
    <definedName name="BEx3SICJ45BYT6FHBER86PJT25FC" localSheetId="15" hidden="1">#REF!</definedName>
    <definedName name="BEx3SICJ45BYT6FHBER86PJT25FC" hidden="1">#REF!</definedName>
    <definedName name="BEx3SMUCMJVGQ2H4EHQI5ZFHEF0P" localSheetId="7" hidden="1">#REF!</definedName>
    <definedName name="BEx3SMUCMJVGQ2H4EHQI5ZFHEF0P" localSheetId="14" hidden="1">#REF!</definedName>
    <definedName name="BEx3SMUCMJVGQ2H4EHQI5ZFHEF0P" localSheetId="11" hidden="1">#REF!</definedName>
    <definedName name="BEx3SMUCMJVGQ2H4EHQI5ZFHEF0P" localSheetId="8" hidden="1">#REF!</definedName>
    <definedName name="BEx3SMUCMJVGQ2H4EHQI5ZFHEF0P" localSheetId="15" hidden="1">#REF!</definedName>
    <definedName name="BEx3SMUCMJVGQ2H4EHQI5ZFHEF0P" hidden="1">#REF!</definedName>
    <definedName name="BEx3SN56F03CPDRDA7LZ763V0N4I" localSheetId="7" hidden="1">#REF!</definedName>
    <definedName name="BEx3SN56F03CPDRDA7LZ763V0N4I" localSheetId="14" hidden="1">#REF!</definedName>
    <definedName name="BEx3SN56F03CPDRDA7LZ763V0N4I" localSheetId="11" hidden="1">#REF!</definedName>
    <definedName name="BEx3SN56F03CPDRDA7LZ763V0N4I" localSheetId="8" hidden="1">#REF!</definedName>
    <definedName name="BEx3SN56F03CPDRDA7LZ763V0N4I" localSheetId="15" hidden="1">#REF!</definedName>
    <definedName name="BEx3SN56F03CPDRDA7LZ763V0N4I" hidden="1">#REF!</definedName>
    <definedName name="BEx3SPE6N1ORXPRCDL3JPZD73Z9F" localSheetId="7" hidden="1">#REF!</definedName>
    <definedName name="BEx3SPE6N1ORXPRCDL3JPZD73Z9F" localSheetId="14" hidden="1">#REF!</definedName>
    <definedName name="BEx3SPE6N1ORXPRCDL3JPZD73Z9F" localSheetId="11" hidden="1">#REF!</definedName>
    <definedName name="BEx3SPE6N1ORXPRCDL3JPZD73Z9F" localSheetId="8" hidden="1">#REF!</definedName>
    <definedName name="BEx3SPE6N1ORXPRCDL3JPZD73Z9F" localSheetId="15" hidden="1">#REF!</definedName>
    <definedName name="BEx3SPE6N1ORXPRCDL3JPZD73Z9F" hidden="1">#REF!</definedName>
    <definedName name="BEx3T29ZTULQE0OMSMWUMZDU9ZZ0" localSheetId="7" hidden="1">#REF!</definedName>
    <definedName name="BEx3T29ZTULQE0OMSMWUMZDU9ZZ0" localSheetId="14" hidden="1">#REF!</definedName>
    <definedName name="BEx3T29ZTULQE0OMSMWUMZDU9ZZ0" localSheetId="11" hidden="1">#REF!</definedName>
    <definedName name="BEx3T29ZTULQE0OMSMWUMZDU9ZZ0" localSheetId="8" hidden="1">#REF!</definedName>
    <definedName name="BEx3T29ZTULQE0OMSMWUMZDU9ZZ0" localSheetId="15" hidden="1">#REF!</definedName>
    <definedName name="BEx3T29ZTULQE0OMSMWUMZDU9ZZ0" hidden="1">#REF!</definedName>
    <definedName name="BEx3T6MJ1QDJ929WMUDVZ0O3UW0Y" localSheetId="7" hidden="1">#REF!</definedName>
    <definedName name="BEx3T6MJ1QDJ929WMUDVZ0O3UW0Y" localSheetId="14" hidden="1">#REF!</definedName>
    <definedName name="BEx3T6MJ1QDJ929WMUDVZ0O3UW0Y" localSheetId="11" hidden="1">#REF!</definedName>
    <definedName name="BEx3T6MJ1QDJ929WMUDVZ0O3UW0Y" localSheetId="8" hidden="1">#REF!</definedName>
    <definedName name="BEx3T6MJ1QDJ929WMUDVZ0O3UW0Y" localSheetId="15" hidden="1">#REF!</definedName>
    <definedName name="BEx3T6MJ1QDJ929WMUDVZ0O3UW0Y" hidden="1">#REF!</definedName>
    <definedName name="BEx3TD7WH1NN1OH0MRS4T8ENRU32" localSheetId="7" hidden="1">#REF!</definedName>
    <definedName name="BEx3TD7WH1NN1OH0MRS4T8ENRU32" localSheetId="14" hidden="1">#REF!</definedName>
    <definedName name="BEx3TD7WH1NN1OH0MRS4T8ENRU32" localSheetId="11" hidden="1">#REF!</definedName>
    <definedName name="BEx3TD7WH1NN1OH0MRS4T8ENRU32" localSheetId="8" hidden="1">#REF!</definedName>
    <definedName name="BEx3TD7WH1NN1OH0MRS4T8ENRU32" localSheetId="15" hidden="1">#REF!</definedName>
    <definedName name="BEx3TD7WH1NN1OH0MRS4T8ENRU32" hidden="1">#REF!</definedName>
    <definedName name="BEx3TPCSI16OAB2L9M9IULQMQ9J9" localSheetId="7" hidden="1">#REF!</definedName>
    <definedName name="BEx3TPCSI16OAB2L9M9IULQMQ9J9" localSheetId="14" hidden="1">#REF!</definedName>
    <definedName name="BEx3TPCSI16OAB2L9M9IULQMQ9J9" localSheetId="11" hidden="1">#REF!</definedName>
    <definedName name="BEx3TPCSI16OAB2L9M9IULQMQ9J9" localSheetId="8" hidden="1">#REF!</definedName>
    <definedName name="BEx3TPCSI16OAB2L9M9IULQMQ9J9" localSheetId="15" hidden="1">#REF!</definedName>
    <definedName name="BEx3TPCSI16OAB2L9M9IULQMQ9J9" hidden="1">#REF!</definedName>
    <definedName name="BEx3TQ3SFJB2WTCV0OXDE56FB46K" localSheetId="7" hidden="1">#REF!</definedName>
    <definedName name="BEx3TQ3SFJB2WTCV0OXDE56FB46K" localSheetId="14" hidden="1">#REF!</definedName>
    <definedName name="BEx3TQ3SFJB2WTCV0OXDE56FB46K" localSheetId="11" hidden="1">#REF!</definedName>
    <definedName name="BEx3TQ3SFJB2WTCV0OXDE56FB46K" localSheetId="8" hidden="1">#REF!</definedName>
    <definedName name="BEx3TQ3SFJB2WTCV0OXDE56FB46K" localSheetId="15" hidden="1">#REF!</definedName>
    <definedName name="BEx3TQ3SFJB2WTCV0OXDE56FB46K" hidden="1">#REF!</definedName>
    <definedName name="BEx3TX59M3456DDBXWFJ8X2TU37A" localSheetId="7" hidden="1">#REF!</definedName>
    <definedName name="BEx3TX59M3456DDBXWFJ8X2TU37A" localSheetId="14" hidden="1">#REF!</definedName>
    <definedName name="BEx3TX59M3456DDBXWFJ8X2TU37A" localSheetId="11" hidden="1">#REF!</definedName>
    <definedName name="BEx3TX59M3456DDBXWFJ8X2TU37A" localSheetId="8" hidden="1">#REF!</definedName>
    <definedName name="BEx3TX59M3456DDBXWFJ8X2TU37A" localSheetId="15" hidden="1">#REF!</definedName>
    <definedName name="BEx3TX59M3456DDBXWFJ8X2TU37A" hidden="1">#REF!</definedName>
    <definedName name="BEx3U2UBY80GPGSTYFGI6F8TPKCV" localSheetId="7" hidden="1">#REF!</definedName>
    <definedName name="BEx3U2UBY80GPGSTYFGI6F8TPKCV" localSheetId="14" hidden="1">#REF!</definedName>
    <definedName name="BEx3U2UBY80GPGSTYFGI6F8TPKCV" localSheetId="11" hidden="1">#REF!</definedName>
    <definedName name="BEx3U2UBY80GPGSTYFGI6F8TPKCV" localSheetId="8" hidden="1">#REF!</definedName>
    <definedName name="BEx3U2UBY80GPGSTYFGI6F8TPKCV" localSheetId="15" hidden="1">#REF!</definedName>
    <definedName name="BEx3U2UBY80GPGSTYFGI6F8TPKCV" hidden="1">#REF!</definedName>
    <definedName name="BEx3U64YUOZ419BAJS2W78UMATAW" localSheetId="7" hidden="1">#REF!</definedName>
    <definedName name="BEx3U64YUOZ419BAJS2W78UMATAW" localSheetId="14" hidden="1">#REF!</definedName>
    <definedName name="BEx3U64YUOZ419BAJS2W78UMATAW" localSheetId="11" hidden="1">#REF!</definedName>
    <definedName name="BEx3U64YUOZ419BAJS2W78UMATAW" localSheetId="8" hidden="1">#REF!</definedName>
    <definedName name="BEx3U64YUOZ419BAJS2W78UMATAW" localSheetId="15" hidden="1">#REF!</definedName>
    <definedName name="BEx3U64YUOZ419BAJS2W78UMATAW" hidden="1">#REF!</definedName>
    <definedName name="BEx3U94WCEA5DKMWBEX1GU0LKYG2" localSheetId="7" hidden="1">#REF!</definedName>
    <definedName name="BEx3U94WCEA5DKMWBEX1GU0LKYG2" localSheetId="14" hidden="1">#REF!</definedName>
    <definedName name="BEx3U94WCEA5DKMWBEX1GU0LKYG2" localSheetId="11" hidden="1">#REF!</definedName>
    <definedName name="BEx3U94WCEA5DKMWBEX1GU0LKYG2" localSheetId="8" hidden="1">#REF!</definedName>
    <definedName name="BEx3U94WCEA5DKMWBEX1GU0LKYG2" localSheetId="15" hidden="1">#REF!</definedName>
    <definedName name="BEx3U94WCEA5DKMWBEX1GU0LKYG2" hidden="1">#REF!</definedName>
    <definedName name="BEx3U9VZ8SQVYS6ZA038J7AP7ZGW" localSheetId="7" hidden="1">#REF!</definedName>
    <definedName name="BEx3U9VZ8SQVYS6ZA038J7AP7ZGW" localSheetId="14" hidden="1">#REF!</definedName>
    <definedName name="BEx3U9VZ8SQVYS6ZA038J7AP7ZGW" localSheetId="11" hidden="1">#REF!</definedName>
    <definedName name="BEx3U9VZ8SQVYS6ZA038J7AP7ZGW" localSheetId="8" hidden="1">#REF!</definedName>
    <definedName name="BEx3U9VZ8SQVYS6ZA038J7AP7ZGW" localSheetId="15" hidden="1">#REF!</definedName>
    <definedName name="BEx3U9VZ8SQVYS6ZA038J7AP7ZGW" hidden="1">#REF!</definedName>
    <definedName name="BEx3UIQ5WRJBGNTFCCLOR4N7B1OQ" localSheetId="7" hidden="1">#REF!</definedName>
    <definedName name="BEx3UIQ5WRJBGNTFCCLOR4N7B1OQ" localSheetId="14" hidden="1">#REF!</definedName>
    <definedName name="BEx3UIQ5WRJBGNTFCCLOR4N7B1OQ" localSheetId="11" hidden="1">#REF!</definedName>
    <definedName name="BEx3UIQ5WRJBGNTFCCLOR4N7B1OQ" localSheetId="8" hidden="1">#REF!</definedName>
    <definedName name="BEx3UIQ5WRJBGNTFCCLOR4N7B1OQ" localSheetId="15" hidden="1">#REF!</definedName>
    <definedName name="BEx3UIQ5WRJBGNTFCCLOR4N7B1OQ" hidden="1">#REF!</definedName>
    <definedName name="BEx3UJMIX2NUSSWGMSI25A5DM4CH" localSheetId="7" hidden="1">#REF!</definedName>
    <definedName name="BEx3UJMIX2NUSSWGMSI25A5DM4CH" localSheetId="14" hidden="1">#REF!</definedName>
    <definedName name="BEx3UJMIX2NUSSWGMSI25A5DM4CH" localSheetId="11" hidden="1">#REF!</definedName>
    <definedName name="BEx3UJMIX2NUSSWGMSI25A5DM4CH" localSheetId="8" hidden="1">#REF!</definedName>
    <definedName name="BEx3UJMIX2NUSSWGMSI25A5DM4CH" localSheetId="15" hidden="1">#REF!</definedName>
    <definedName name="BEx3UJMIX2NUSSWGMSI25A5DM4CH" hidden="1">#REF!</definedName>
    <definedName name="BEx3UKIX0UULWP3BZA8VT2SQ8WI7" localSheetId="7" hidden="1">#REF!</definedName>
    <definedName name="BEx3UKIX0UULWP3BZA8VT2SQ8WI7" localSheetId="14" hidden="1">#REF!</definedName>
    <definedName name="BEx3UKIX0UULWP3BZA8VT2SQ8WI7" localSheetId="11" hidden="1">#REF!</definedName>
    <definedName name="BEx3UKIX0UULWP3BZA8VT2SQ8WI7" localSheetId="8" hidden="1">#REF!</definedName>
    <definedName name="BEx3UKIX0UULWP3BZA8VT2SQ8WI7" localSheetId="15" hidden="1">#REF!</definedName>
    <definedName name="BEx3UKIX0UULWP3BZA8VT2SQ8WI7" hidden="1">#REF!</definedName>
    <definedName name="BEx3UKOCOQG7S1YQ436S997K1KWV" localSheetId="7" hidden="1">#REF!</definedName>
    <definedName name="BEx3UKOCOQG7S1YQ436S997K1KWV" localSheetId="14" hidden="1">#REF!</definedName>
    <definedName name="BEx3UKOCOQG7S1YQ436S997K1KWV" localSheetId="11" hidden="1">#REF!</definedName>
    <definedName name="BEx3UKOCOQG7S1YQ436S997K1KWV" localSheetId="8" hidden="1">#REF!</definedName>
    <definedName name="BEx3UKOCOQG7S1YQ436S997K1KWV" localSheetId="15" hidden="1">#REF!</definedName>
    <definedName name="BEx3UKOCOQG7S1YQ436S997K1KWV" hidden="1">#REF!</definedName>
    <definedName name="BEx3UNISOEXF3OFHT2BUA6P9RBIJ" localSheetId="7" hidden="1">#REF!</definedName>
    <definedName name="BEx3UNISOEXF3OFHT2BUA6P9RBIJ" localSheetId="14" hidden="1">#REF!</definedName>
    <definedName name="BEx3UNISOEXF3OFHT2BUA6P9RBIJ" localSheetId="11" hidden="1">#REF!</definedName>
    <definedName name="BEx3UNISOEXF3OFHT2BUA6P9RBIJ" localSheetId="8" hidden="1">#REF!</definedName>
    <definedName name="BEx3UNISOEXF3OFHT2BUA6P9RBIJ" localSheetId="15" hidden="1">#REF!</definedName>
    <definedName name="BEx3UNISOEXF3OFHT2BUA6P9RBIJ" hidden="1">#REF!</definedName>
    <definedName name="BEx3UYM19VIXLA0EU7LB9NHA77PB" localSheetId="7" hidden="1">#REF!</definedName>
    <definedName name="BEx3UYM19VIXLA0EU7LB9NHA77PB" localSheetId="14" hidden="1">#REF!</definedName>
    <definedName name="BEx3UYM19VIXLA0EU7LB9NHA77PB" localSheetId="11" hidden="1">#REF!</definedName>
    <definedName name="BEx3UYM19VIXLA0EU7LB9NHA77PB" localSheetId="8" hidden="1">#REF!</definedName>
    <definedName name="BEx3UYM19VIXLA0EU7LB9NHA77PB" localSheetId="15" hidden="1">#REF!</definedName>
    <definedName name="BEx3UYM19VIXLA0EU7LB9NHA77PB" hidden="1">#REF!</definedName>
    <definedName name="BEx3VML7CG70HPISMVYIUEN3711Q" localSheetId="7" hidden="1">#REF!</definedName>
    <definedName name="BEx3VML7CG70HPISMVYIUEN3711Q" localSheetId="14" hidden="1">#REF!</definedName>
    <definedName name="BEx3VML7CG70HPISMVYIUEN3711Q" localSheetId="11" hidden="1">#REF!</definedName>
    <definedName name="BEx3VML7CG70HPISMVYIUEN3711Q" localSheetId="8" hidden="1">#REF!</definedName>
    <definedName name="BEx3VML7CG70HPISMVYIUEN3711Q" localSheetId="15" hidden="1">#REF!</definedName>
    <definedName name="BEx3VML7CG70HPISMVYIUEN3711Q" hidden="1">#REF!</definedName>
    <definedName name="BEx56ZID5H04P9AIYLP1OASFGV56" localSheetId="7" hidden="1">#REF!</definedName>
    <definedName name="BEx56ZID5H04P9AIYLP1OASFGV56" localSheetId="14" hidden="1">#REF!</definedName>
    <definedName name="BEx56ZID5H04P9AIYLP1OASFGV56" localSheetId="11" hidden="1">#REF!</definedName>
    <definedName name="BEx56ZID5H04P9AIYLP1OASFGV56" localSheetId="8" hidden="1">#REF!</definedName>
    <definedName name="BEx56ZID5H04P9AIYLP1OASFGV56" localSheetId="15" hidden="1">#REF!</definedName>
    <definedName name="BEx56ZID5H04P9AIYLP1OASFGV56" hidden="1">#REF!</definedName>
    <definedName name="BEx57ROM8UIFKV5C1BOZWSQQLESO" localSheetId="7" hidden="1">#REF!</definedName>
    <definedName name="BEx57ROM8UIFKV5C1BOZWSQQLESO" localSheetId="14" hidden="1">#REF!</definedName>
    <definedName name="BEx57ROM8UIFKV5C1BOZWSQQLESO" localSheetId="11" hidden="1">#REF!</definedName>
    <definedName name="BEx57ROM8UIFKV5C1BOZWSQQLESO" localSheetId="8" hidden="1">#REF!</definedName>
    <definedName name="BEx57ROM8UIFKV5C1BOZWSQQLESO" localSheetId="15" hidden="1">#REF!</definedName>
    <definedName name="BEx57ROM8UIFKV5C1BOZWSQQLESO" hidden="1">#REF!</definedName>
    <definedName name="BEx587EYSS57E3PI8DT973HLJM9E" localSheetId="7" hidden="1">#REF!</definedName>
    <definedName name="BEx587EYSS57E3PI8DT973HLJM9E" localSheetId="14" hidden="1">#REF!</definedName>
    <definedName name="BEx587EYSS57E3PI8DT973HLJM9E" localSheetId="11" hidden="1">#REF!</definedName>
    <definedName name="BEx587EYSS57E3PI8DT973HLJM9E" localSheetId="8" hidden="1">#REF!</definedName>
    <definedName name="BEx587EYSS57E3PI8DT973HLJM9E" localSheetId="15" hidden="1">#REF!</definedName>
    <definedName name="BEx587EYSS57E3PI8DT973HLJM9E" hidden="1">#REF!</definedName>
    <definedName name="BEx587KFQ3VKCOCY1SA5F24PQGUI" localSheetId="7" hidden="1">#REF!</definedName>
    <definedName name="BEx587KFQ3VKCOCY1SA5F24PQGUI" localSheetId="14" hidden="1">#REF!</definedName>
    <definedName name="BEx587KFQ3VKCOCY1SA5F24PQGUI" localSheetId="11" hidden="1">#REF!</definedName>
    <definedName name="BEx587KFQ3VKCOCY1SA5F24PQGUI" localSheetId="8" hidden="1">#REF!</definedName>
    <definedName name="BEx587KFQ3VKCOCY1SA5F24PQGUI" localSheetId="15" hidden="1">#REF!</definedName>
    <definedName name="BEx587KFQ3VKCOCY1SA5F24PQGUI" hidden="1">#REF!</definedName>
    <definedName name="BEx58O780PQ05NF0Z1SKKRB3N099" localSheetId="7" hidden="1">#REF!</definedName>
    <definedName name="BEx58O780PQ05NF0Z1SKKRB3N099" localSheetId="14" hidden="1">#REF!</definedName>
    <definedName name="BEx58O780PQ05NF0Z1SKKRB3N099" localSheetId="11" hidden="1">#REF!</definedName>
    <definedName name="BEx58O780PQ05NF0Z1SKKRB3N099" localSheetId="8" hidden="1">#REF!</definedName>
    <definedName name="BEx58O780PQ05NF0Z1SKKRB3N099" localSheetId="15" hidden="1">#REF!</definedName>
    <definedName name="BEx58O780PQ05NF0Z1SKKRB3N099" hidden="1">#REF!</definedName>
    <definedName name="BEx58W57CTL8HFK3U7ZRFYZR6MXE" localSheetId="7" hidden="1">#REF!</definedName>
    <definedName name="BEx58W57CTL8HFK3U7ZRFYZR6MXE" localSheetId="14" hidden="1">#REF!</definedName>
    <definedName name="BEx58W57CTL8HFK3U7ZRFYZR6MXE" localSheetId="11" hidden="1">#REF!</definedName>
    <definedName name="BEx58W57CTL8HFK3U7ZRFYZR6MXE" localSheetId="8" hidden="1">#REF!</definedName>
    <definedName name="BEx58W57CTL8HFK3U7ZRFYZR6MXE" localSheetId="15" hidden="1">#REF!</definedName>
    <definedName name="BEx58W57CTL8HFK3U7ZRFYZR6MXE" hidden="1">#REF!</definedName>
    <definedName name="BEx58XHO7ZULLF2EUD7YIS0MGQJ5" localSheetId="7" hidden="1">#REF!</definedName>
    <definedName name="BEx58XHO7ZULLF2EUD7YIS0MGQJ5" localSheetId="14" hidden="1">#REF!</definedName>
    <definedName name="BEx58XHO7ZULLF2EUD7YIS0MGQJ5" localSheetId="11" hidden="1">#REF!</definedName>
    <definedName name="BEx58XHO7ZULLF2EUD7YIS0MGQJ5" localSheetId="8" hidden="1">#REF!</definedName>
    <definedName name="BEx58XHO7ZULLF2EUD7YIS0MGQJ5" localSheetId="15" hidden="1">#REF!</definedName>
    <definedName name="BEx58XHO7ZULLF2EUD7YIS0MGQJ5" hidden="1">#REF!</definedName>
    <definedName name="BEx58ZAFNTMGBNDH52VUYXLRJO7P" localSheetId="7" hidden="1">#REF!</definedName>
    <definedName name="BEx58ZAFNTMGBNDH52VUYXLRJO7P" localSheetId="14" hidden="1">#REF!</definedName>
    <definedName name="BEx58ZAFNTMGBNDH52VUYXLRJO7P" localSheetId="11" hidden="1">#REF!</definedName>
    <definedName name="BEx58ZAFNTMGBNDH52VUYXLRJO7P" localSheetId="8" hidden="1">#REF!</definedName>
    <definedName name="BEx58ZAFNTMGBNDH52VUYXLRJO7P" localSheetId="15" hidden="1">#REF!</definedName>
    <definedName name="BEx58ZAFNTMGBNDH52VUYXLRJO7P" hidden="1">#REF!</definedName>
    <definedName name="BEx58ZW0HAIGIPEX9CVA1PQQTR6X" localSheetId="7" hidden="1">#REF!</definedName>
    <definedName name="BEx58ZW0HAIGIPEX9CVA1PQQTR6X" localSheetId="14" hidden="1">#REF!</definedName>
    <definedName name="BEx58ZW0HAIGIPEX9CVA1PQQTR6X" localSheetId="11" hidden="1">#REF!</definedName>
    <definedName name="BEx58ZW0HAIGIPEX9CVA1PQQTR6X" localSheetId="8" hidden="1">#REF!</definedName>
    <definedName name="BEx58ZW0HAIGIPEX9CVA1PQQTR6X" localSheetId="15" hidden="1">#REF!</definedName>
    <definedName name="BEx58ZW0HAIGIPEX9CVA1PQQTR6X" hidden="1">#REF!</definedName>
    <definedName name="BEx593SAFVYKW7V61D9COEZJXDA7" localSheetId="7" hidden="1">#REF!</definedName>
    <definedName name="BEx593SAFVYKW7V61D9COEZJXDA7" localSheetId="14" hidden="1">#REF!</definedName>
    <definedName name="BEx593SAFVYKW7V61D9COEZJXDA7" localSheetId="11" hidden="1">#REF!</definedName>
    <definedName name="BEx593SAFVYKW7V61D9COEZJXDA7" localSheetId="8" hidden="1">#REF!</definedName>
    <definedName name="BEx593SAFVYKW7V61D9COEZJXDA7" localSheetId="15" hidden="1">#REF!</definedName>
    <definedName name="BEx593SAFVYKW7V61D9COEZJXDA7" hidden="1">#REF!</definedName>
    <definedName name="BEx59BA1KH3RG6K1LHL7YS2VB79N" localSheetId="7" hidden="1">#REF!</definedName>
    <definedName name="BEx59BA1KH3RG6K1LHL7YS2VB79N" localSheetId="14" hidden="1">#REF!</definedName>
    <definedName name="BEx59BA1KH3RG6K1LHL7YS2VB79N" localSheetId="11" hidden="1">#REF!</definedName>
    <definedName name="BEx59BA1KH3RG6K1LHL7YS2VB79N" localSheetId="8" hidden="1">#REF!</definedName>
    <definedName name="BEx59BA1KH3RG6K1LHL7YS2VB79N" localSheetId="15" hidden="1">#REF!</definedName>
    <definedName name="BEx59BA1KH3RG6K1LHL7YS2VB79N" hidden="1">#REF!</definedName>
    <definedName name="BEx59DDIU0AMFOY94NSP1ULST8JD" localSheetId="7" hidden="1">#REF!</definedName>
    <definedName name="BEx59DDIU0AMFOY94NSP1ULST8JD" localSheetId="14" hidden="1">#REF!</definedName>
    <definedName name="BEx59DDIU0AMFOY94NSP1ULST8JD" localSheetId="11" hidden="1">#REF!</definedName>
    <definedName name="BEx59DDIU0AMFOY94NSP1ULST8JD" localSheetId="8" hidden="1">#REF!</definedName>
    <definedName name="BEx59DDIU0AMFOY94NSP1ULST8JD" localSheetId="15" hidden="1">#REF!</definedName>
    <definedName name="BEx59DDIU0AMFOY94NSP1ULST8JD" hidden="1">#REF!</definedName>
    <definedName name="BEx59E9WABJP2TN71QAIKK79HPK9" localSheetId="7" hidden="1">#REF!</definedName>
    <definedName name="BEx59E9WABJP2TN71QAIKK79HPK9" localSheetId="14" hidden="1">#REF!</definedName>
    <definedName name="BEx59E9WABJP2TN71QAIKK79HPK9" localSheetId="11" hidden="1">#REF!</definedName>
    <definedName name="BEx59E9WABJP2TN71QAIKK79HPK9" localSheetId="8" hidden="1">#REF!</definedName>
    <definedName name="BEx59E9WABJP2TN71QAIKK79HPK9" localSheetId="15" hidden="1">#REF!</definedName>
    <definedName name="BEx59E9WABJP2TN71QAIKK79HPK9" hidden="1">#REF!</definedName>
    <definedName name="BEx59F0T17A80RNLNSZNFX8NAO8Y" localSheetId="7" hidden="1">#REF!</definedName>
    <definedName name="BEx59F0T17A80RNLNSZNFX8NAO8Y" localSheetId="14" hidden="1">#REF!</definedName>
    <definedName name="BEx59F0T17A80RNLNSZNFX8NAO8Y" localSheetId="11" hidden="1">#REF!</definedName>
    <definedName name="BEx59F0T17A80RNLNSZNFX8NAO8Y" localSheetId="8" hidden="1">#REF!</definedName>
    <definedName name="BEx59F0T17A80RNLNSZNFX8NAO8Y" localSheetId="15" hidden="1">#REF!</definedName>
    <definedName name="BEx59F0T17A80RNLNSZNFX8NAO8Y" hidden="1">#REF!</definedName>
    <definedName name="BEx59P7MAPNU129ZTC5H3EH892G1" localSheetId="7" hidden="1">#REF!</definedName>
    <definedName name="BEx59P7MAPNU129ZTC5H3EH892G1" localSheetId="14" hidden="1">#REF!</definedName>
    <definedName name="BEx59P7MAPNU129ZTC5H3EH892G1" localSheetId="11" hidden="1">#REF!</definedName>
    <definedName name="BEx59P7MAPNU129ZTC5H3EH892G1" localSheetId="8" hidden="1">#REF!</definedName>
    <definedName name="BEx59P7MAPNU129ZTC5H3EH892G1" localSheetId="15" hidden="1">#REF!</definedName>
    <definedName name="BEx59P7MAPNU129ZTC5H3EH892G1" hidden="1">#REF!</definedName>
    <definedName name="BEx5A11WZRQSIE089QE119AOX9ZG" localSheetId="7" hidden="1">#REF!</definedName>
    <definedName name="BEx5A11WZRQSIE089QE119AOX9ZG" localSheetId="14" hidden="1">#REF!</definedName>
    <definedName name="BEx5A11WZRQSIE089QE119AOX9ZG" localSheetId="11" hidden="1">#REF!</definedName>
    <definedName name="BEx5A11WZRQSIE089QE119AOX9ZG" localSheetId="8" hidden="1">#REF!</definedName>
    <definedName name="BEx5A11WZRQSIE089QE119AOX9ZG" localSheetId="15" hidden="1">#REF!</definedName>
    <definedName name="BEx5A11WZRQSIE089QE119AOX9ZG" hidden="1">#REF!</definedName>
    <definedName name="BEx5A7CIGCOTHJKHGUBDZG91JGPZ" localSheetId="7" hidden="1">#REF!</definedName>
    <definedName name="BEx5A7CIGCOTHJKHGUBDZG91JGPZ" localSheetId="14" hidden="1">#REF!</definedName>
    <definedName name="BEx5A7CIGCOTHJKHGUBDZG91JGPZ" localSheetId="11" hidden="1">#REF!</definedName>
    <definedName name="BEx5A7CIGCOTHJKHGUBDZG91JGPZ" localSheetId="8" hidden="1">#REF!</definedName>
    <definedName name="BEx5A7CIGCOTHJKHGUBDZG91JGPZ" localSheetId="15" hidden="1">#REF!</definedName>
    <definedName name="BEx5A7CIGCOTHJKHGUBDZG91JGPZ" hidden="1">#REF!</definedName>
    <definedName name="BEx5A8UFLT2SWVSG5COFA9B8P376" localSheetId="7" hidden="1">#REF!</definedName>
    <definedName name="BEx5A8UFLT2SWVSG5COFA9B8P376" localSheetId="14" hidden="1">#REF!</definedName>
    <definedName name="BEx5A8UFLT2SWVSG5COFA9B8P376" localSheetId="11" hidden="1">#REF!</definedName>
    <definedName name="BEx5A8UFLT2SWVSG5COFA9B8P376" localSheetId="8" hidden="1">#REF!</definedName>
    <definedName name="BEx5A8UFLT2SWVSG5COFA9B8P376" localSheetId="15" hidden="1">#REF!</definedName>
    <definedName name="BEx5A8UFLT2SWVSG5COFA9B8P376" hidden="1">#REF!</definedName>
    <definedName name="BEx5ABUBK8WJV1WILGYU9A7CO0KI" localSheetId="7" hidden="1">#REF!</definedName>
    <definedName name="BEx5ABUBK8WJV1WILGYU9A7CO0KI" localSheetId="14" hidden="1">#REF!</definedName>
    <definedName name="BEx5ABUBK8WJV1WILGYU9A7CO0KI" localSheetId="11" hidden="1">#REF!</definedName>
    <definedName name="BEx5ABUBK8WJV1WILGYU9A7CO0KI" localSheetId="8" hidden="1">#REF!</definedName>
    <definedName name="BEx5ABUBK8WJV1WILGYU9A7CO0KI" localSheetId="15" hidden="1">#REF!</definedName>
    <definedName name="BEx5ABUBK8WJV1WILGYU9A7CO0KI" hidden="1">#REF!</definedName>
    <definedName name="BEx5AFFTN3IXIBHDKM0FYC4OFL1S" localSheetId="7" hidden="1">#REF!</definedName>
    <definedName name="BEx5AFFTN3IXIBHDKM0FYC4OFL1S" localSheetId="14" hidden="1">#REF!</definedName>
    <definedName name="BEx5AFFTN3IXIBHDKM0FYC4OFL1S" localSheetId="11" hidden="1">#REF!</definedName>
    <definedName name="BEx5AFFTN3IXIBHDKM0FYC4OFL1S" localSheetId="8" hidden="1">#REF!</definedName>
    <definedName name="BEx5AFFTN3IXIBHDKM0FYC4OFL1S" localSheetId="15" hidden="1">#REF!</definedName>
    <definedName name="BEx5AFFTN3IXIBHDKM0FYC4OFL1S" hidden="1">#REF!</definedName>
    <definedName name="BEx5AOFIO8KVRHIZ1RII337AA8ML" localSheetId="7" hidden="1">#REF!</definedName>
    <definedName name="BEx5AOFIO8KVRHIZ1RII337AA8ML" localSheetId="14" hidden="1">#REF!</definedName>
    <definedName name="BEx5AOFIO8KVRHIZ1RII337AA8ML" localSheetId="11" hidden="1">#REF!</definedName>
    <definedName name="BEx5AOFIO8KVRHIZ1RII337AA8ML" localSheetId="8" hidden="1">#REF!</definedName>
    <definedName name="BEx5AOFIO8KVRHIZ1RII337AA8ML" localSheetId="15" hidden="1">#REF!</definedName>
    <definedName name="BEx5AOFIO8KVRHIZ1RII337AA8ML" hidden="1">#REF!</definedName>
    <definedName name="BEx5APRZ66L5BWHFE8E4YYNEDTI4" localSheetId="7" hidden="1">#REF!</definedName>
    <definedName name="BEx5APRZ66L5BWHFE8E4YYNEDTI4" localSheetId="14" hidden="1">#REF!</definedName>
    <definedName name="BEx5APRZ66L5BWHFE8E4YYNEDTI4" localSheetId="11" hidden="1">#REF!</definedName>
    <definedName name="BEx5APRZ66L5BWHFE8E4YYNEDTI4" localSheetId="8" hidden="1">#REF!</definedName>
    <definedName name="BEx5APRZ66L5BWHFE8E4YYNEDTI4" localSheetId="15" hidden="1">#REF!</definedName>
    <definedName name="BEx5APRZ66L5BWHFE8E4YYNEDTI4" hidden="1">#REF!</definedName>
    <definedName name="BEx5AQJ1Z64KY10P8ZF1JKJUFEGN" localSheetId="7" hidden="1">#REF!</definedName>
    <definedName name="BEx5AQJ1Z64KY10P8ZF1JKJUFEGN" localSheetId="14" hidden="1">#REF!</definedName>
    <definedName name="BEx5AQJ1Z64KY10P8ZF1JKJUFEGN" localSheetId="11" hidden="1">#REF!</definedName>
    <definedName name="BEx5AQJ1Z64KY10P8ZF1JKJUFEGN" localSheetId="8" hidden="1">#REF!</definedName>
    <definedName name="BEx5AQJ1Z64KY10P8ZF1JKJUFEGN" localSheetId="15" hidden="1">#REF!</definedName>
    <definedName name="BEx5AQJ1Z64KY10P8ZF1JKJUFEGN" hidden="1">#REF!</definedName>
    <definedName name="BEx5AY62R0TL82VHXE37SCZCINQC" localSheetId="7" hidden="1">#REF!</definedName>
    <definedName name="BEx5AY62R0TL82VHXE37SCZCINQC" localSheetId="14" hidden="1">#REF!</definedName>
    <definedName name="BEx5AY62R0TL82VHXE37SCZCINQC" localSheetId="11" hidden="1">#REF!</definedName>
    <definedName name="BEx5AY62R0TL82VHXE37SCZCINQC" localSheetId="8" hidden="1">#REF!</definedName>
    <definedName name="BEx5AY62R0TL82VHXE37SCZCINQC" localSheetId="15" hidden="1">#REF!</definedName>
    <definedName name="BEx5AY62R0TL82VHXE37SCZCINQC" hidden="1">#REF!</definedName>
    <definedName name="BEx5B0PV1FCOUSHWQTY94AO0B8P0" localSheetId="7" hidden="1">#REF!</definedName>
    <definedName name="BEx5B0PV1FCOUSHWQTY94AO0B8P0" localSheetId="14" hidden="1">#REF!</definedName>
    <definedName name="BEx5B0PV1FCOUSHWQTY94AO0B8P0" localSheetId="11" hidden="1">#REF!</definedName>
    <definedName name="BEx5B0PV1FCOUSHWQTY94AO0B8P0" localSheetId="8" hidden="1">#REF!</definedName>
    <definedName name="BEx5B0PV1FCOUSHWQTY94AO0B8P0" localSheetId="15" hidden="1">#REF!</definedName>
    <definedName name="BEx5B0PV1FCOUSHWQTY94AO0B8P0" hidden="1">#REF!</definedName>
    <definedName name="BEx5B4RHHX0J1BF2FZKEA0SPP29O" localSheetId="7" hidden="1">#REF!</definedName>
    <definedName name="BEx5B4RHHX0J1BF2FZKEA0SPP29O" localSheetId="14" hidden="1">#REF!</definedName>
    <definedName name="BEx5B4RHHX0J1BF2FZKEA0SPP29O" localSheetId="11" hidden="1">#REF!</definedName>
    <definedName name="BEx5B4RHHX0J1BF2FZKEA0SPP29O" localSheetId="8" hidden="1">#REF!</definedName>
    <definedName name="BEx5B4RHHX0J1BF2FZKEA0SPP29O" localSheetId="15" hidden="1">#REF!</definedName>
    <definedName name="BEx5B4RHHX0J1BF2FZKEA0SPP29O" hidden="1">#REF!</definedName>
    <definedName name="BEx5B5YMSWP0OVI5CIQRP5V18D0C" localSheetId="7" hidden="1">#REF!</definedName>
    <definedName name="BEx5B5YMSWP0OVI5CIQRP5V18D0C" localSheetId="14" hidden="1">#REF!</definedName>
    <definedName name="BEx5B5YMSWP0OVI5CIQRP5V18D0C" localSheetId="11" hidden="1">#REF!</definedName>
    <definedName name="BEx5B5YMSWP0OVI5CIQRP5V18D0C" localSheetId="8" hidden="1">#REF!</definedName>
    <definedName name="BEx5B5YMSWP0OVI5CIQRP5V18D0C" localSheetId="15" hidden="1">#REF!</definedName>
    <definedName name="BEx5B5YMSWP0OVI5CIQRP5V18D0C" hidden="1">#REF!</definedName>
    <definedName name="BEx5B825RW35M5H0UB2IZGGRS4ER" localSheetId="7" hidden="1">#REF!</definedName>
    <definedName name="BEx5B825RW35M5H0UB2IZGGRS4ER" localSheetId="14" hidden="1">#REF!</definedName>
    <definedName name="BEx5B825RW35M5H0UB2IZGGRS4ER" localSheetId="11" hidden="1">#REF!</definedName>
    <definedName name="BEx5B825RW35M5H0UB2IZGGRS4ER" localSheetId="8" hidden="1">#REF!</definedName>
    <definedName name="BEx5B825RW35M5H0UB2IZGGRS4ER" localSheetId="15" hidden="1">#REF!</definedName>
    <definedName name="BEx5B825RW35M5H0UB2IZGGRS4ER" hidden="1">#REF!</definedName>
    <definedName name="BEx5BAWPMY0TL684WDXX6KKJLRCN" localSheetId="7" hidden="1">#REF!</definedName>
    <definedName name="BEx5BAWPMY0TL684WDXX6KKJLRCN" localSheetId="14" hidden="1">#REF!</definedName>
    <definedName name="BEx5BAWPMY0TL684WDXX6KKJLRCN" localSheetId="11" hidden="1">#REF!</definedName>
    <definedName name="BEx5BAWPMY0TL684WDXX6KKJLRCN" localSheetId="8" hidden="1">#REF!</definedName>
    <definedName name="BEx5BAWPMY0TL684WDXX6KKJLRCN" localSheetId="15" hidden="1">#REF!</definedName>
    <definedName name="BEx5BAWPMY0TL684WDXX6KKJLRCN" hidden="1">#REF!</definedName>
    <definedName name="BEx5BBCUOWR6J9MZS2ML5XB0X7MW" localSheetId="7" hidden="1">#REF!</definedName>
    <definedName name="BEx5BBCUOWR6J9MZS2ML5XB0X7MW" localSheetId="14" hidden="1">#REF!</definedName>
    <definedName name="BEx5BBCUOWR6J9MZS2ML5XB0X7MW" localSheetId="11" hidden="1">#REF!</definedName>
    <definedName name="BEx5BBCUOWR6J9MZS2ML5XB0X7MW" localSheetId="8" hidden="1">#REF!</definedName>
    <definedName name="BEx5BBCUOWR6J9MZS2ML5XB0X7MW" localSheetId="15" hidden="1">#REF!</definedName>
    <definedName name="BEx5BBCUOWR6J9MZS2ML5XB0X7MW" hidden="1">#REF!</definedName>
    <definedName name="BEx5BBI61U4Y65GD0ARMTALPP7SJ" localSheetId="7" hidden="1">#REF!</definedName>
    <definedName name="BEx5BBI61U4Y65GD0ARMTALPP7SJ" localSheetId="14" hidden="1">#REF!</definedName>
    <definedName name="BEx5BBI61U4Y65GD0ARMTALPP7SJ" localSheetId="11" hidden="1">#REF!</definedName>
    <definedName name="BEx5BBI61U4Y65GD0ARMTALPP7SJ" localSheetId="8" hidden="1">#REF!</definedName>
    <definedName name="BEx5BBI61U4Y65GD0ARMTALPP7SJ" localSheetId="15" hidden="1">#REF!</definedName>
    <definedName name="BEx5BBI61U4Y65GD0ARMTALPP7SJ" hidden="1">#REF!</definedName>
    <definedName name="BEx5BDR56MEV4IHY6CIH2SVNG1UB" localSheetId="7" hidden="1">#REF!</definedName>
    <definedName name="BEx5BDR56MEV4IHY6CIH2SVNG1UB" localSheetId="14" hidden="1">#REF!</definedName>
    <definedName name="BEx5BDR56MEV4IHY6CIH2SVNG1UB" localSheetId="11" hidden="1">#REF!</definedName>
    <definedName name="BEx5BDR56MEV4IHY6CIH2SVNG1UB" localSheetId="8" hidden="1">#REF!</definedName>
    <definedName name="BEx5BDR56MEV4IHY6CIH2SVNG1UB" localSheetId="15" hidden="1">#REF!</definedName>
    <definedName name="BEx5BDR56MEV4IHY6CIH2SVNG1UB" hidden="1">#REF!</definedName>
    <definedName name="BEx5BESZC5H329SKHGJOHZFILYJJ" localSheetId="7" hidden="1">#REF!</definedName>
    <definedName name="BEx5BESZC5H329SKHGJOHZFILYJJ" localSheetId="14" hidden="1">#REF!</definedName>
    <definedName name="BEx5BESZC5H329SKHGJOHZFILYJJ" localSheetId="11" hidden="1">#REF!</definedName>
    <definedName name="BEx5BESZC5H329SKHGJOHZFILYJJ" localSheetId="8" hidden="1">#REF!</definedName>
    <definedName name="BEx5BESZC5H329SKHGJOHZFILYJJ" localSheetId="15" hidden="1">#REF!</definedName>
    <definedName name="BEx5BESZC5H329SKHGJOHZFILYJJ" hidden="1">#REF!</definedName>
    <definedName name="BEx5BHSQ42B50IU1TEQFUXFX9XQD" localSheetId="7" hidden="1">#REF!</definedName>
    <definedName name="BEx5BHSQ42B50IU1TEQFUXFX9XQD" localSheetId="14" hidden="1">#REF!</definedName>
    <definedName name="BEx5BHSQ42B50IU1TEQFUXFX9XQD" localSheetId="11" hidden="1">#REF!</definedName>
    <definedName name="BEx5BHSQ42B50IU1TEQFUXFX9XQD" localSheetId="8" hidden="1">#REF!</definedName>
    <definedName name="BEx5BHSQ42B50IU1TEQFUXFX9XQD" localSheetId="15" hidden="1">#REF!</definedName>
    <definedName name="BEx5BHSQ42B50IU1TEQFUXFX9XQD" hidden="1">#REF!</definedName>
    <definedName name="BEx5BKSM4UN4C1DM3EYKM79MRC5K" localSheetId="7" hidden="1">#REF!</definedName>
    <definedName name="BEx5BKSM4UN4C1DM3EYKM79MRC5K" localSheetId="14" hidden="1">#REF!</definedName>
    <definedName name="BEx5BKSM4UN4C1DM3EYKM79MRC5K" localSheetId="11" hidden="1">#REF!</definedName>
    <definedName name="BEx5BKSM4UN4C1DM3EYKM79MRC5K" localSheetId="8" hidden="1">#REF!</definedName>
    <definedName name="BEx5BKSM4UN4C1DM3EYKM79MRC5K" localSheetId="15" hidden="1">#REF!</definedName>
    <definedName name="BEx5BKSM4UN4C1DM3EYKM79MRC5K" hidden="1">#REF!</definedName>
    <definedName name="BEx5BNN8NPH9KVOBARB9CDD9WLB6" localSheetId="7" hidden="1">#REF!</definedName>
    <definedName name="BEx5BNN8NPH9KVOBARB9CDD9WLB6" localSheetId="14" hidden="1">#REF!</definedName>
    <definedName name="BEx5BNN8NPH9KVOBARB9CDD9WLB6" localSheetId="11" hidden="1">#REF!</definedName>
    <definedName name="BEx5BNN8NPH9KVOBARB9CDD9WLB6" localSheetId="8" hidden="1">#REF!</definedName>
    <definedName name="BEx5BNN8NPH9KVOBARB9CDD9WLB6" localSheetId="15" hidden="1">#REF!</definedName>
    <definedName name="BEx5BNN8NPH9KVOBARB9CDD9WLB6" hidden="1">#REF!</definedName>
    <definedName name="BEx5BPLEZ8XY6S89R7AZQSKLT4HK" localSheetId="7" hidden="1">#REF!</definedName>
    <definedName name="BEx5BPLEZ8XY6S89R7AZQSKLT4HK" localSheetId="14" hidden="1">#REF!</definedName>
    <definedName name="BEx5BPLEZ8XY6S89R7AZQSKLT4HK" localSheetId="11" hidden="1">#REF!</definedName>
    <definedName name="BEx5BPLEZ8XY6S89R7AZQSKLT4HK" localSheetId="8" hidden="1">#REF!</definedName>
    <definedName name="BEx5BPLEZ8XY6S89R7AZQSKLT4HK" localSheetId="15" hidden="1">#REF!</definedName>
    <definedName name="BEx5BPLEZ8XY6S89R7AZQSKLT4HK" hidden="1">#REF!</definedName>
    <definedName name="BEx5BYFMZ80TDDN2EZO8CF39AIAC" localSheetId="7" hidden="1">#REF!</definedName>
    <definedName name="BEx5BYFMZ80TDDN2EZO8CF39AIAC" localSheetId="14" hidden="1">#REF!</definedName>
    <definedName name="BEx5BYFMZ80TDDN2EZO8CF39AIAC" localSheetId="11" hidden="1">#REF!</definedName>
    <definedName name="BEx5BYFMZ80TDDN2EZO8CF39AIAC" localSheetId="8" hidden="1">#REF!</definedName>
    <definedName name="BEx5BYFMZ80TDDN2EZO8CF39AIAC" localSheetId="15" hidden="1">#REF!</definedName>
    <definedName name="BEx5BYFMZ80TDDN2EZO8CF39AIAC" hidden="1">#REF!</definedName>
    <definedName name="BEx5C2BWFW6SHZBFDEISKGXHZCQW" localSheetId="7" hidden="1">#REF!</definedName>
    <definedName name="BEx5C2BWFW6SHZBFDEISKGXHZCQW" localSheetId="14" hidden="1">#REF!</definedName>
    <definedName name="BEx5C2BWFW6SHZBFDEISKGXHZCQW" localSheetId="11" hidden="1">#REF!</definedName>
    <definedName name="BEx5C2BWFW6SHZBFDEISKGXHZCQW" localSheetId="8" hidden="1">#REF!</definedName>
    <definedName name="BEx5C2BWFW6SHZBFDEISKGXHZCQW" localSheetId="15" hidden="1">#REF!</definedName>
    <definedName name="BEx5C2BWFW6SHZBFDEISKGXHZCQW" hidden="1">#REF!</definedName>
    <definedName name="BEx5C44NK782B81CBGQUDS6Z8MV9" localSheetId="7" hidden="1">#REF!</definedName>
    <definedName name="BEx5C44NK782B81CBGQUDS6Z8MV9" localSheetId="14" hidden="1">#REF!</definedName>
    <definedName name="BEx5C44NK782B81CBGQUDS6Z8MV9" localSheetId="11" hidden="1">#REF!</definedName>
    <definedName name="BEx5C44NK782B81CBGQUDS6Z8MV9" localSheetId="8" hidden="1">#REF!</definedName>
    <definedName name="BEx5C44NK782B81CBGQUDS6Z8MV9" localSheetId="15" hidden="1">#REF!</definedName>
    <definedName name="BEx5C44NK782B81CBGQUDS6Z8MV9" hidden="1">#REF!</definedName>
    <definedName name="BEx5C49ZFH8TO9ZU55729C3F7XG7" localSheetId="7" hidden="1">#REF!</definedName>
    <definedName name="BEx5C49ZFH8TO9ZU55729C3F7XG7" localSheetId="14" hidden="1">#REF!</definedName>
    <definedName name="BEx5C49ZFH8TO9ZU55729C3F7XG7" localSheetId="11" hidden="1">#REF!</definedName>
    <definedName name="BEx5C49ZFH8TO9ZU55729C3F7XG7" localSheetId="8" hidden="1">#REF!</definedName>
    <definedName name="BEx5C49ZFH8TO9ZU55729C3F7XG7" localSheetId="15" hidden="1">#REF!</definedName>
    <definedName name="BEx5C49ZFH8TO9ZU55729C3F7XG7" hidden="1">#REF!</definedName>
    <definedName name="BEx5C8GZQK13G60ZM70P63I5OS0L" localSheetId="7" hidden="1">#REF!</definedName>
    <definedName name="BEx5C8GZQK13G60ZM70P63I5OS0L" localSheetId="14" hidden="1">#REF!</definedName>
    <definedName name="BEx5C8GZQK13G60ZM70P63I5OS0L" localSheetId="11" hidden="1">#REF!</definedName>
    <definedName name="BEx5C8GZQK13G60ZM70P63I5OS0L" localSheetId="8" hidden="1">#REF!</definedName>
    <definedName name="BEx5C8GZQK13G60ZM70P63I5OS0L" localSheetId="15" hidden="1">#REF!</definedName>
    <definedName name="BEx5C8GZQK13G60ZM70P63I5OS0L" hidden="1">#REF!</definedName>
    <definedName name="BEx5CAPTVN2NBT3UOMA1UFAL1C2R" localSheetId="7" hidden="1">#REF!</definedName>
    <definedName name="BEx5CAPTVN2NBT3UOMA1UFAL1C2R" localSheetId="14" hidden="1">#REF!</definedName>
    <definedName name="BEx5CAPTVN2NBT3UOMA1UFAL1C2R" localSheetId="11" hidden="1">#REF!</definedName>
    <definedName name="BEx5CAPTVN2NBT3UOMA1UFAL1C2R" localSheetId="8" hidden="1">#REF!</definedName>
    <definedName name="BEx5CAPTVN2NBT3UOMA1UFAL1C2R" localSheetId="15" hidden="1">#REF!</definedName>
    <definedName name="BEx5CAPTVN2NBT3UOMA1UFAL1C2R" hidden="1">#REF!</definedName>
    <definedName name="BEx5CEM3SYF9XP0ZZVE0GEPCLV3F" localSheetId="7" hidden="1">#REF!</definedName>
    <definedName name="BEx5CEM3SYF9XP0ZZVE0GEPCLV3F" localSheetId="14" hidden="1">#REF!</definedName>
    <definedName name="BEx5CEM3SYF9XP0ZZVE0GEPCLV3F" localSheetId="11" hidden="1">#REF!</definedName>
    <definedName name="BEx5CEM3SYF9XP0ZZVE0GEPCLV3F" localSheetId="8" hidden="1">#REF!</definedName>
    <definedName name="BEx5CEM3SYF9XP0ZZVE0GEPCLV3F" localSheetId="15" hidden="1">#REF!</definedName>
    <definedName name="BEx5CEM3SYF9XP0ZZVE0GEPCLV3F" hidden="1">#REF!</definedName>
    <definedName name="BEx5CFYQ0F1Z6P8SCVJ0I3UPVFE4" localSheetId="7" hidden="1">#REF!</definedName>
    <definedName name="BEx5CFYQ0F1Z6P8SCVJ0I3UPVFE4" localSheetId="14" hidden="1">#REF!</definedName>
    <definedName name="BEx5CFYQ0F1Z6P8SCVJ0I3UPVFE4" localSheetId="11" hidden="1">#REF!</definedName>
    <definedName name="BEx5CFYQ0F1Z6P8SCVJ0I3UPVFE4" localSheetId="8" hidden="1">#REF!</definedName>
    <definedName name="BEx5CFYQ0F1Z6P8SCVJ0I3UPVFE4" localSheetId="15" hidden="1">#REF!</definedName>
    <definedName name="BEx5CFYQ0F1Z6P8SCVJ0I3UPVFE4" hidden="1">#REF!</definedName>
    <definedName name="BEx5CPEKNSJORIPFQC2E1LTRYY8L" localSheetId="7" hidden="1">#REF!</definedName>
    <definedName name="BEx5CPEKNSJORIPFQC2E1LTRYY8L" localSheetId="14" hidden="1">#REF!</definedName>
    <definedName name="BEx5CPEKNSJORIPFQC2E1LTRYY8L" localSheetId="11" hidden="1">#REF!</definedName>
    <definedName name="BEx5CPEKNSJORIPFQC2E1LTRYY8L" localSheetId="8" hidden="1">#REF!</definedName>
    <definedName name="BEx5CPEKNSJORIPFQC2E1LTRYY8L" localSheetId="15" hidden="1">#REF!</definedName>
    <definedName name="BEx5CPEKNSJORIPFQC2E1LTRYY8L" hidden="1">#REF!</definedName>
    <definedName name="BEx5CSUOL05D8PAM2TRDA9VRJT1O" localSheetId="7" hidden="1">#REF!</definedName>
    <definedName name="BEx5CSUOL05D8PAM2TRDA9VRJT1O" localSheetId="14" hidden="1">#REF!</definedName>
    <definedName name="BEx5CSUOL05D8PAM2TRDA9VRJT1O" localSheetId="11" hidden="1">#REF!</definedName>
    <definedName name="BEx5CSUOL05D8PAM2TRDA9VRJT1O" localSheetId="8" hidden="1">#REF!</definedName>
    <definedName name="BEx5CSUOL05D8PAM2TRDA9VRJT1O" localSheetId="15" hidden="1">#REF!</definedName>
    <definedName name="BEx5CSUOL05D8PAM2TRDA9VRJT1O" hidden="1">#REF!</definedName>
    <definedName name="BEx5CUNFOO4YDFJ22HCMI2QKIGKM" localSheetId="7" hidden="1">#REF!</definedName>
    <definedName name="BEx5CUNFOO4YDFJ22HCMI2QKIGKM" localSheetId="14" hidden="1">#REF!</definedName>
    <definedName name="BEx5CUNFOO4YDFJ22HCMI2QKIGKM" localSheetId="11" hidden="1">#REF!</definedName>
    <definedName name="BEx5CUNFOO4YDFJ22HCMI2QKIGKM" localSheetId="8" hidden="1">#REF!</definedName>
    <definedName name="BEx5CUNFOO4YDFJ22HCMI2QKIGKM" localSheetId="15" hidden="1">#REF!</definedName>
    <definedName name="BEx5CUNFOO4YDFJ22HCMI2QKIGKM" hidden="1">#REF!</definedName>
    <definedName name="BEx5D01O3G6BXWXT7MZEVS1F4TE9" localSheetId="7" hidden="1">#REF!</definedName>
    <definedName name="BEx5D01O3G6BXWXT7MZEVS1F4TE9" localSheetId="14" hidden="1">#REF!</definedName>
    <definedName name="BEx5D01O3G6BXWXT7MZEVS1F4TE9" localSheetId="11" hidden="1">#REF!</definedName>
    <definedName name="BEx5D01O3G6BXWXT7MZEVS1F4TE9" localSheetId="8" hidden="1">#REF!</definedName>
    <definedName name="BEx5D01O3G6BXWXT7MZEVS1F4TE9" localSheetId="15" hidden="1">#REF!</definedName>
    <definedName name="BEx5D01O3G6BXWXT7MZEVS1F4TE9" hidden="1">#REF!</definedName>
    <definedName name="BEx5D3HO5XE85AN0NGALZ4K4GE8J" localSheetId="7" hidden="1">#REF!</definedName>
    <definedName name="BEx5D3HO5XE85AN0NGALZ4K4GE8J" localSheetId="14" hidden="1">#REF!</definedName>
    <definedName name="BEx5D3HO5XE85AN0NGALZ4K4GE8J" localSheetId="11" hidden="1">#REF!</definedName>
    <definedName name="BEx5D3HO5XE85AN0NGALZ4K4GE8J" localSheetId="8" hidden="1">#REF!</definedName>
    <definedName name="BEx5D3HO5XE85AN0NGALZ4K4GE8J" localSheetId="15" hidden="1">#REF!</definedName>
    <definedName name="BEx5D3HO5XE85AN0NGALZ4K4GE8J" hidden="1">#REF!</definedName>
    <definedName name="BEx5D8L47OF0WHBPFWXGZINZWUBZ" localSheetId="7" hidden="1">#REF!</definedName>
    <definedName name="BEx5D8L47OF0WHBPFWXGZINZWUBZ" localSheetId="14" hidden="1">#REF!</definedName>
    <definedName name="BEx5D8L47OF0WHBPFWXGZINZWUBZ" localSheetId="11" hidden="1">#REF!</definedName>
    <definedName name="BEx5D8L47OF0WHBPFWXGZINZWUBZ" localSheetId="8" hidden="1">#REF!</definedName>
    <definedName name="BEx5D8L47OF0WHBPFWXGZINZWUBZ" localSheetId="15" hidden="1">#REF!</definedName>
    <definedName name="BEx5D8L47OF0WHBPFWXGZINZWUBZ" hidden="1">#REF!</definedName>
    <definedName name="BEx5DAJAHQ2SKUPCKSCR3PYML67L" localSheetId="7" hidden="1">#REF!</definedName>
    <definedName name="BEx5DAJAHQ2SKUPCKSCR3PYML67L" localSheetId="14" hidden="1">#REF!</definedName>
    <definedName name="BEx5DAJAHQ2SKUPCKSCR3PYML67L" localSheetId="11" hidden="1">#REF!</definedName>
    <definedName name="BEx5DAJAHQ2SKUPCKSCR3PYML67L" localSheetId="8" hidden="1">#REF!</definedName>
    <definedName name="BEx5DAJAHQ2SKUPCKSCR3PYML67L" localSheetId="15" hidden="1">#REF!</definedName>
    <definedName name="BEx5DAJAHQ2SKUPCKSCR3PYML67L" hidden="1">#REF!</definedName>
    <definedName name="BEx5DC18JM1KJCV44PF18E0LNRKA" localSheetId="7" hidden="1">#REF!</definedName>
    <definedName name="BEx5DC18JM1KJCV44PF18E0LNRKA" localSheetId="14" hidden="1">#REF!</definedName>
    <definedName name="BEx5DC18JM1KJCV44PF18E0LNRKA" localSheetId="11" hidden="1">#REF!</definedName>
    <definedName name="BEx5DC18JM1KJCV44PF18E0LNRKA" localSheetId="8" hidden="1">#REF!</definedName>
    <definedName name="BEx5DC18JM1KJCV44PF18E0LNRKA" localSheetId="15" hidden="1">#REF!</definedName>
    <definedName name="BEx5DC18JM1KJCV44PF18E0LNRKA" hidden="1">#REF!</definedName>
    <definedName name="BEx5DFH8EU3RCPUOTFY8S9G8SBCG" localSheetId="7" hidden="1">#REF!</definedName>
    <definedName name="BEx5DFH8EU3RCPUOTFY8S9G8SBCG" localSheetId="14" hidden="1">#REF!</definedName>
    <definedName name="BEx5DFH8EU3RCPUOTFY8S9G8SBCG" localSheetId="11" hidden="1">#REF!</definedName>
    <definedName name="BEx5DFH8EU3RCPUOTFY8S9G8SBCG" localSheetId="8" hidden="1">#REF!</definedName>
    <definedName name="BEx5DFH8EU3RCPUOTFY8S9G8SBCG" localSheetId="15" hidden="1">#REF!</definedName>
    <definedName name="BEx5DFH8EU3RCPUOTFY8S9G8SBCG" hidden="1">#REF!</definedName>
    <definedName name="BEx5DJIZBTNS011R9IIG2OQ2L6ZX" localSheetId="7" hidden="1">#REF!</definedName>
    <definedName name="BEx5DJIZBTNS011R9IIG2OQ2L6ZX" localSheetId="14" hidden="1">#REF!</definedName>
    <definedName name="BEx5DJIZBTNS011R9IIG2OQ2L6ZX" localSheetId="11" hidden="1">#REF!</definedName>
    <definedName name="BEx5DJIZBTNS011R9IIG2OQ2L6ZX" localSheetId="8" hidden="1">#REF!</definedName>
    <definedName name="BEx5DJIZBTNS011R9IIG2OQ2L6ZX" localSheetId="15" hidden="1">#REF!</definedName>
    <definedName name="BEx5DJIZBTNS011R9IIG2OQ2L6ZX" hidden="1">#REF!</definedName>
    <definedName name="BEx5DS2EKWFPC2UWI1W1QESX9QP5" localSheetId="7" hidden="1">#REF!</definedName>
    <definedName name="BEx5DS2EKWFPC2UWI1W1QESX9QP5" localSheetId="14" hidden="1">#REF!</definedName>
    <definedName name="BEx5DS2EKWFPC2UWI1W1QESX9QP5" localSheetId="11" hidden="1">#REF!</definedName>
    <definedName name="BEx5DS2EKWFPC2UWI1W1QESX9QP5" localSheetId="8" hidden="1">#REF!</definedName>
    <definedName name="BEx5DS2EKWFPC2UWI1W1QESX9QP5" localSheetId="15" hidden="1">#REF!</definedName>
    <definedName name="BEx5DS2EKWFPC2UWI1W1QESX9QP5" hidden="1">#REF!</definedName>
    <definedName name="BEx5E123OLO9WQUOIRIDJ967KAGK" localSheetId="7" hidden="1">#REF!</definedName>
    <definedName name="BEx5E123OLO9WQUOIRIDJ967KAGK" localSheetId="14" hidden="1">#REF!</definedName>
    <definedName name="BEx5E123OLO9WQUOIRIDJ967KAGK" localSheetId="11" hidden="1">#REF!</definedName>
    <definedName name="BEx5E123OLO9WQUOIRIDJ967KAGK" localSheetId="8" hidden="1">#REF!</definedName>
    <definedName name="BEx5E123OLO9WQUOIRIDJ967KAGK" localSheetId="15" hidden="1">#REF!</definedName>
    <definedName name="BEx5E123OLO9WQUOIRIDJ967KAGK" hidden="1">#REF!</definedName>
    <definedName name="BEx5E2UU5NES6W779W2OZTZOB4O7" localSheetId="7" hidden="1">#REF!</definedName>
    <definedName name="BEx5E2UU5NES6W779W2OZTZOB4O7" localSheetId="14" hidden="1">#REF!</definedName>
    <definedName name="BEx5E2UU5NES6W779W2OZTZOB4O7" localSheetId="11" hidden="1">#REF!</definedName>
    <definedName name="BEx5E2UU5NES6W779W2OZTZOB4O7" localSheetId="8" hidden="1">#REF!</definedName>
    <definedName name="BEx5E2UU5NES6W779W2OZTZOB4O7" localSheetId="15" hidden="1">#REF!</definedName>
    <definedName name="BEx5E2UU5NES6W779W2OZTZOB4O7" hidden="1">#REF!</definedName>
    <definedName name="BEx5ELFT92WAQN3NW8COIMQHUL91" localSheetId="7" hidden="1">#REF!</definedName>
    <definedName name="BEx5ELFT92WAQN3NW8COIMQHUL91" localSheetId="14" hidden="1">#REF!</definedName>
    <definedName name="BEx5ELFT92WAQN3NW8COIMQHUL91" localSheetId="11" hidden="1">#REF!</definedName>
    <definedName name="BEx5ELFT92WAQN3NW8COIMQHUL91" localSheetId="8" hidden="1">#REF!</definedName>
    <definedName name="BEx5ELFT92WAQN3NW8COIMQHUL91" localSheetId="15" hidden="1">#REF!</definedName>
    <definedName name="BEx5ELFT92WAQN3NW8COIMQHUL91" hidden="1">#REF!</definedName>
    <definedName name="BEx5ELQL9B0VR6UT18KP11DHOTFX" localSheetId="7" hidden="1">#REF!</definedName>
    <definedName name="BEx5ELQL9B0VR6UT18KP11DHOTFX" localSheetId="14" hidden="1">#REF!</definedName>
    <definedName name="BEx5ELQL9B0VR6UT18KP11DHOTFX" localSheetId="11" hidden="1">#REF!</definedName>
    <definedName name="BEx5ELQL9B0VR6UT18KP11DHOTFX" localSheetId="8" hidden="1">#REF!</definedName>
    <definedName name="BEx5ELQL9B0VR6UT18KP11DHOTFX" localSheetId="15" hidden="1">#REF!</definedName>
    <definedName name="BEx5ELQL9B0VR6UT18KP11DHOTFX" hidden="1">#REF!</definedName>
    <definedName name="BEx5ER4TJTFPN7IB1MNEB1ZFR5M6" localSheetId="7" hidden="1">#REF!</definedName>
    <definedName name="BEx5ER4TJTFPN7IB1MNEB1ZFR5M6" localSheetId="14" hidden="1">#REF!</definedName>
    <definedName name="BEx5ER4TJTFPN7IB1MNEB1ZFR5M6" localSheetId="11" hidden="1">#REF!</definedName>
    <definedName name="BEx5ER4TJTFPN7IB1MNEB1ZFR5M6" localSheetId="8" hidden="1">#REF!</definedName>
    <definedName name="BEx5ER4TJTFPN7IB1MNEB1ZFR5M6" localSheetId="15" hidden="1">#REF!</definedName>
    <definedName name="BEx5ER4TJTFPN7IB1MNEB1ZFR5M6" hidden="1">#REF!</definedName>
    <definedName name="BEx5EYXB2LDMI4FLC3QFAOXC0FZ3" localSheetId="7" hidden="1">#REF!</definedName>
    <definedName name="BEx5EYXB2LDMI4FLC3QFAOXC0FZ3" localSheetId="14" hidden="1">#REF!</definedName>
    <definedName name="BEx5EYXB2LDMI4FLC3QFAOXC0FZ3" localSheetId="11" hidden="1">#REF!</definedName>
    <definedName name="BEx5EYXB2LDMI4FLC3QFAOXC0FZ3" localSheetId="8" hidden="1">#REF!</definedName>
    <definedName name="BEx5EYXB2LDMI4FLC3QFAOXC0FZ3" localSheetId="15" hidden="1">#REF!</definedName>
    <definedName name="BEx5EYXB2LDMI4FLC3QFAOXC0FZ3" hidden="1">#REF!</definedName>
    <definedName name="BEx5F6V72QTCK7O39Y59R0EVM6CW" localSheetId="7" hidden="1">#REF!</definedName>
    <definedName name="BEx5F6V72QTCK7O39Y59R0EVM6CW" localSheetId="14" hidden="1">#REF!</definedName>
    <definedName name="BEx5F6V72QTCK7O39Y59R0EVM6CW" localSheetId="11" hidden="1">#REF!</definedName>
    <definedName name="BEx5F6V72QTCK7O39Y59R0EVM6CW" localSheetId="8" hidden="1">#REF!</definedName>
    <definedName name="BEx5F6V72QTCK7O39Y59R0EVM6CW" localSheetId="15" hidden="1">#REF!</definedName>
    <definedName name="BEx5F6V72QTCK7O39Y59R0EVM6CW" hidden="1">#REF!</definedName>
    <definedName name="BEx5FGLQVACD5F5YZG4DGSCHCGO2" localSheetId="7" hidden="1">#REF!</definedName>
    <definedName name="BEx5FGLQVACD5F5YZG4DGSCHCGO2" localSheetId="14" hidden="1">#REF!</definedName>
    <definedName name="BEx5FGLQVACD5F5YZG4DGSCHCGO2" localSheetId="11" hidden="1">#REF!</definedName>
    <definedName name="BEx5FGLQVACD5F5YZG4DGSCHCGO2" localSheetId="8" hidden="1">#REF!</definedName>
    <definedName name="BEx5FGLQVACD5F5YZG4DGSCHCGO2" localSheetId="15" hidden="1">#REF!</definedName>
    <definedName name="BEx5FGLQVACD5F5YZG4DGSCHCGO2" hidden="1">#REF!</definedName>
    <definedName name="BEx5FHCTE8VTJEF7IK189AVLNYSY" localSheetId="7" hidden="1">#REF!</definedName>
    <definedName name="BEx5FHCTE8VTJEF7IK189AVLNYSY" localSheetId="14" hidden="1">#REF!</definedName>
    <definedName name="BEx5FHCTE8VTJEF7IK189AVLNYSY" localSheetId="11" hidden="1">#REF!</definedName>
    <definedName name="BEx5FHCTE8VTJEF7IK189AVLNYSY" localSheetId="8" hidden="1">#REF!</definedName>
    <definedName name="BEx5FHCTE8VTJEF7IK189AVLNYSY" localSheetId="15" hidden="1">#REF!</definedName>
    <definedName name="BEx5FHCTE8VTJEF7IK189AVLNYSY" hidden="1">#REF!</definedName>
    <definedName name="BEx5FLJWHLW3BTZILDPN5NMA449V" localSheetId="7" hidden="1">#REF!</definedName>
    <definedName name="BEx5FLJWHLW3BTZILDPN5NMA449V" localSheetId="14" hidden="1">#REF!</definedName>
    <definedName name="BEx5FLJWHLW3BTZILDPN5NMA449V" localSheetId="11" hidden="1">#REF!</definedName>
    <definedName name="BEx5FLJWHLW3BTZILDPN5NMA449V" localSheetId="8" hidden="1">#REF!</definedName>
    <definedName name="BEx5FLJWHLW3BTZILDPN5NMA449V" localSheetId="15" hidden="1">#REF!</definedName>
    <definedName name="BEx5FLJWHLW3BTZILDPN5NMA449V" hidden="1">#REF!</definedName>
    <definedName name="BEx5FNI2O10YN2SI1NO4X5GP3GTF" localSheetId="7" hidden="1">#REF!</definedName>
    <definedName name="BEx5FNI2O10YN2SI1NO4X5GP3GTF" localSheetId="14" hidden="1">#REF!</definedName>
    <definedName name="BEx5FNI2O10YN2SI1NO4X5GP3GTF" localSheetId="11" hidden="1">#REF!</definedName>
    <definedName name="BEx5FNI2O10YN2SI1NO4X5GP3GTF" localSheetId="8" hidden="1">#REF!</definedName>
    <definedName name="BEx5FNI2O10YN2SI1NO4X5GP3GTF" localSheetId="15" hidden="1">#REF!</definedName>
    <definedName name="BEx5FNI2O10YN2SI1NO4X5GP3GTF" hidden="1">#REF!</definedName>
    <definedName name="BEx5FO8YRFSZCG3L608EHIHIHFY4" localSheetId="7" hidden="1">#REF!</definedName>
    <definedName name="BEx5FO8YRFSZCG3L608EHIHIHFY4" localSheetId="14" hidden="1">#REF!</definedName>
    <definedName name="BEx5FO8YRFSZCG3L608EHIHIHFY4" localSheetId="11" hidden="1">#REF!</definedName>
    <definedName name="BEx5FO8YRFSZCG3L608EHIHIHFY4" localSheetId="8" hidden="1">#REF!</definedName>
    <definedName name="BEx5FO8YRFSZCG3L608EHIHIHFY4" localSheetId="15" hidden="1">#REF!</definedName>
    <definedName name="BEx5FO8YRFSZCG3L608EHIHIHFY4" hidden="1">#REF!</definedName>
    <definedName name="BEx5FQNA6V4CNYSH013K45RI4BCV" localSheetId="7" hidden="1">#REF!</definedName>
    <definedName name="BEx5FQNA6V4CNYSH013K45RI4BCV" localSheetId="14" hidden="1">#REF!</definedName>
    <definedName name="BEx5FQNA6V4CNYSH013K45RI4BCV" localSheetId="11" hidden="1">#REF!</definedName>
    <definedName name="BEx5FQNA6V4CNYSH013K45RI4BCV" localSheetId="8" hidden="1">#REF!</definedName>
    <definedName name="BEx5FQNA6V4CNYSH013K45RI4BCV" localSheetId="15" hidden="1">#REF!</definedName>
    <definedName name="BEx5FQNA6V4CNYSH013K45RI4BCV" hidden="1">#REF!</definedName>
    <definedName name="BEx5FVQPPEU32CPNV9RRQ9MNLLVE" localSheetId="7" hidden="1">#REF!</definedName>
    <definedName name="BEx5FVQPPEU32CPNV9RRQ9MNLLVE" localSheetId="14" hidden="1">#REF!</definedName>
    <definedName name="BEx5FVQPPEU32CPNV9RRQ9MNLLVE" localSheetId="11" hidden="1">#REF!</definedName>
    <definedName name="BEx5FVQPPEU32CPNV9RRQ9MNLLVE" localSheetId="8" hidden="1">#REF!</definedName>
    <definedName name="BEx5FVQPPEU32CPNV9RRQ9MNLLVE" localSheetId="15" hidden="1">#REF!</definedName>
    <definedName name="BEx5FVQPPEU32CPNV9RRQ9MNLLVE" hidden="1">#REF!</definedName>
    <definedName name="BEx5G08KGMG5X2AQKDGPFYG5GH94" localSheetId="7" hidden="1">#REF!</definedName>
    <definedName name="BEx5G08KGMG5X2AQKDGPFYG5GH94" localSheetId="14" hidden="1">#REF!</definedName>
    <definedName name="BEx5G08KGMG5X2AQKDGPFYG5GH94" localSheetId="11" hidden="1">#REF!</definedName>
    <definedName name="BEx5G08KGMG5X2AQKDGPFYG5GH94" localSheetId="8" hidden="1">#REF!</definedName>
    <definedName name="BEx5G08KGMG5X2AQKDGPFYG5GH94" localSheetId="15" hidden="1">#REF!</definedName>
    <definedName name="BEx5G08KGMG5X2AQKDGPFYG5GH94" hidden="1">#REF!</definedName>
    <definedName name="BEx5G1A8TFN4C4QII35U9DKYNIS8" localSheetId="7" hidden="1">#REF!</definedName>
    <definedName name="BEx5G1A8TFN4C4QII35U9DKYNIS8" localSheetId="14" hidden="1">#REF!</definedName>
    <definedName name="BEx5G1A8TFN4C4QII35U9DKYNIS8" localSheetId="11" hidden="1">#REF!</definedName>
    <definedName name="BEx5G1A8TFN4C4QII35U9DKYNIS8" localSheetId="8" hidden="1">#REF!</definedName>
    <definedName name="BEx5G1A8TFN4C4QII35U9DKYNIS8" localSheetId="15" hidden="1">#REF!</definedName>
    <definedName name="BEx5G1A8TFN4C4QII35U9DKYNIS8" hidden="1">#REF!</definedName>
    <definedName name="BEx5G1L0QO91KEPDMV1D8OT4BT73" localSheetId="7" hidden="1">#REF!</definedName>
    <definedName name="BEx5G1L0QO91KEPDMV1D8OT4BT73" localSheetId="14" hidden="1">#REF!</definedName>
    <definedName name="BEx5G1L0QO91KEPDMV1D8OT4BT73" localSheetId="11" hidden="1">#REF!</definedName>
    <definedName name="BEx5G1L0QO91KEPDMV1D8OT4BT73" localSheetId="8" hidden="1">#REF!</definedName>
    <definedName name="BEx5G1L0QO91KEPDMV1D8OT4BT73" localSheetId="15" hidden="1">#REF!</definedName>
    <definedName name="BEx5G1L0QO91KEPDMV1D8OT4BT73" hidden="1">#REF!</definedName>
    <definedName name="BEx5G1QHX69GFUYHUZA5X74MTDMR" localSheetId="7" hidden="1">#REF!</definedName>
    <definedName name="BEx5G1QHX69GFUYHUZA5X74MTDMR" localSheetId="14" hidden="1">#REF!</definedName>
    <definedName name="BEx5G1QHX69GFUYHUZA5X74MTDMR" localSheetId="11" hidden="1">#REF!</definedName>
    <definedName name="BEx5G1QHX69GFUYHUZA5X74MTDMR" localSheetId="8" hidden="1">#REF!</definedName>
    <definedName name="BEx5G1QHX69GFUYHUZA5X74MTDMR" localSheetId="15" hidden="1">#REF!</definedName>
    <definedName name="BEx5G1QHX69GFUYHUZA5X74MTDMR" hidden="1">#REF!</definedName>
    <definedName name="BEx5G5S2C9JRD28ZQMMQLCBHWOHB" localSheetId="7" hidden="1">#REF!</definedName>
    <definedName name="BEx5G5S2C9JRD28ZQMMQLCBHWOHB" localSheetId="14" hidden="1">#REF!</definedName>
    <definedName name="BEx5G5S2C9JRD28ZQMMQLCBHWOHB" localSheetId="11" hidden="1">#REF!</definedName>
    <definedName name="BEx5G5S2C9JRD28ZQMMQLCBHWOHB" localSheetId="8" hidden="1">#REF!</definedName>
    <definedName name="BEx5G5S2C9JRD28ZQMMQLCBHWOHB" localSheetId="15" hidden="1">#REF!</definedName>
    <definedName name="BEx5G5S2C9JRD28ZQMMQLCBHWOHB" hidden="1">#REF!</definedName>
    <definedName name="BEx5G7KU3EGZQSYN2YNML8EW8NDC" localSheetId="7" hidden="1">#REF!</definedName>
    <definedName name="BEx5G7KU3EGZQSYN2YNML8EW8NDC" localSheetId="14" hidden="1">#REF!</definedName>
    <definedName name="BEx5G7KU3EGZQSYN2YNML8EW8NDC" localSheetId="11" hidden="1">#REF!</definedName>
    <definedName name="BEx5G7KU3EGZQSYN2YNML8EW8NDC" localSheetId="8" hidden="1">#REF!</definedName>
    <definedName name="BEx5G7KU3EGZQSYN2YNML8EW8NDC" localSheetId="15" hidden="1">#REF!</definedName>
    <definedName name="BEx5G7KU3EGZQSYN2YNML8EW8NDC" hidden="1">#REF!</definedName>
    <definedName name="BEx5G86DZL1VYUX6KWODAP3WFAWP" localSheetId="7" hidden="1">#REF!</definedName>
    <definedName name="BEx5G86DZL1VYUX6KWODAP3WFAWP" localSheetId="14" hidden="1">#REF!</definedName>
    <definedName name="BEx5G86DZL1VYUX6KWODAP3WFAWP" localSheetId="11" hidden="1">#REF!</definedName>
    <definedName name="BEx5G86DZL1VYUX6KWODAP3WFAWP" localSheetId="8" hidden="1">#REF!</definedName>
    <definedName name="BEx5G86DZL1VYUX6KWODAP3WFAWP" localSheetId="15" hidden="1">#REF!</definedName>
    <definedName name="BEx5G86DZL1VYUX6KWODAP3WFAWP" hidden="1">#REF!</definedName>
    <definedName name="BEx5G8BV2GIOCM3C7IUFK8L04A6M" localSheetId="7" hidden="1">#REF!</definedName>
    <definedName name="BEx5G8BV2GIOCM3C7IUFK8L04A6M" localSheetId="14" hidden="1">#REF!</definedName>
    <definedName name="BEx5G8BV2GIOCM3C7IUFK8L04A6M" localSheetId="11" hidden="1">#REF!</definedName>
    <definedName name="BEx5G8BV2GIOCM3C7IUFK8L04A6M" localSheetId="8" hidden="1">#REF!</definedName>
    <definedName name="BEx5G8BV2GIOCM3C7IUFK8L04A6M" localSheetId="15" hidden="1">#REF!</definedName>
    <definedName name="BEx5G8BV2GIOCM3C7IUFK8L04A6M" hidden="1">#REF!</definedName>
    <definedName name="BEx5GID9MVBUPFFT9M8K8B5MO9NV" localSheetId="7" hidden="1">#REF!</definedName>
    <definedName name="BEx5GID9MVBUPFFT9M8K8B5MO9NV" localSheetId="14" hidden="1">#REF!</definedName>
    <definedName name="BEx5GID9MVBUPFFT9M8K8B5MO9NV" localSheetId="11" hidden="1">#REF!</definedName>
    <definedName name="BEx5GID9MVBUPFFT9M8K8B5MO9NV" localSheetId="8" hidden="1">#REF!</definedName>
    <definedName name="BEx5GID9MVBUPFFT9M8K8B5MO9NV" localSheetId="15" hidden="1">#REF!</definedName>
    <definedName name="BEx5GID9MVBUPFFT9M8K8B5MO9NV" hidden="1">#REF!</definedName>
    <definedName name="BEx5GN0EWA9SCQDPQ7NTUQH82QVK" localSheetId="7" hidden="1">#REF!</definedName>
    <definedName name="BEx5GN0EWA9SCQDPQ7NTUQH82QVK" localSheetId="14" hidden="1">#REF!</definedName>
    <definedName name="BEx5GN0EWA9SCQDPQ7NTUQH82QVK" localSheetId="11" hidden="1">#REF!</definedName>
    <definedName name="BEx5GN0EWA9SCQDPQ7NTUQH82QVK" localSheetId="8" hidden="1">#REF!</definedName>
    <definedName name="BEx5GN0EWA9SCQDPQ7NTUQH82QVK" localSheetId="15" hidden="1">#REF!</definedName>
    <definedName name="BEx5GN0EWA9SCQDPQ7NTUQH82QVK" hidden="1">#REF!</definedName>
    <definedName name="BEx5GNBCU4WZ74I0UXFL9ZG2XSGJ" localSheetId="7" hidden="1">#REF!</definedName>
    <definedName name="BEx5GNBCU4WZ74I0UXFL9ZG2XSGJ" localSheetId="14" hidden="1">#REF!</definedName>
    <definedName name="BEx5GNBCU4WZ74I0UXFL9ZG2XSGJ" localSheetId="11" hidden="1">#REF!</definedName>
    <definedName name="BEx5GNBCU4WZ74I0UXFL9ZG2XSGJ" localSheetId="8" hidden="1">#REF!</definedName>
    <definedName name="BEx5GNBCU4WZ74I0UXFL9ZG2XSGJ" localSheetId="15" hidden="1">#REF!</definedName>
    <definedName name="BEx5GNBCU4WZ74I0UXFL9ZG2XSGJ" hidden="1">#REF!</definedName>
    <definedName name="BEx5GUCTYC7QCWGWU5BTO7Y7HDZX" localSheetId="7" hidden="1">#REF!</definedName>
    <definedName name="BEx5GUCTYC7QCWGWU5BTO7Y7HDZX" localSheetId="14" hidden="1">#REF!</definedName>
    <definedName name="BEx5GUCTYC7QCWGWU5BTO7Y7HDZX" localSheetId="11" hidden="1">#REF!</definedName>
    <definedName name="BEx5GUCTYC7QCWGWU5BTO7Y7HDZX" localSheetId="8" hidden="1">#REF!</definedName>
    <definedName name="BEx5GUCTYC7QCWGWU5BTO7Y7HDZX" localSheetId="15" hidden="1">#REF!</definedName>
    <definedName name="BEx5GUCTYC7QCWGWU5BTO7Y7HDZX" hidden="1">#REF!</definedName>
    <definedName name="BEx5GYUPJULJQ624TEESYFG1NFOH" localSheetId="7" hidden="1">#REF!</definedName>
    <definedName name="BEx5GYUPJULJQ624TEESYFG1NFOH" localSheetId="14" hidden="1">#REF!</definedName>
    <definedName name="BEx5GYUPJULJQ624TEESYFG1NFOH" localSheetId="11" hidden="1">#REF!</definedName>
    <definedName name="BEx5GYUPJULJQ624TEESYFG1NFOH" localSheetId="8" hidden="1">#REF!</definedName>
    <definedName name="BEx5GYUPJULJQ624TEESYFG1NFOH" localSheetId="15" hidden="1">#REF!</definedName>
    <definedName name="BEx5GYUPJULJQ624TEESYFG1NFOH" hidden="1">#REF!</definedName>
    <definedName name="BEx5H0NEE0AIN5E2UHJ9J9ISU9N1" localSheetId="7" hidden="1">#REF!</definedName>
    <definedName name="BEx5H0NEE0AIN5E2UHJ9J9ISU9N1" localSheetId="14" hidden="1">#REF!</definedName>
    <definedName name="BEx5H0NEE0AIN5E2UHJ9J9ISU9N1" localSheetId="11" hidden="1">#REF!</definedName>
    <definedName name="BEx5H0NEE0AIN5E2UHJ9J9ISU9N1" localSheetId="8" hidden="1">#REF!</definedName>
    <definedName name="BEx5H0NEE0AIN5E2UHJ9J9ISU9N1" localSheetId="15" hidden="1">#REF!</definedName>
    <definedName name="BEx5H0NEE0AIN5E2UHJ9J9ISU9N1" hidden="1">#REF!</definedName>
    <definedName name="BEx5H1UJSEUQM2K8QHQXO5THVHSO" localSheetId="7" hidden="1">#REF!</definedName>
    <definedName name="BEx5H1UJSEUQM2K8QHQXO5THVHSO" localSheetId="14" hidden="1">#REF!</definedName>
    <definedName name="BEx5H1UJSEUQM2K8QHQXO5THVHSO" localSheetId="11" hidden="1">#REF!</definedName>
    <definedName name="BEx5H1UJSEUQM2K8QHQXO5THVHSO" localSheetId="8" hidden="1">#REF!</definedName>
    <definedName name="BEx5H1UJSEUQM2K8QHQXO5THVHSO" localSheetId="15" hidden="1">#REF!</definedName>
    <definedName name="BEx5H1UJSEUQM2K8QHQXO5THVHSO" hidden="1">#REF!</definedName>
    <definedName name="BEx5HAOT9XWUF7XIFRZZS8B9F5TZ" localSheetId="7" hidden="1">#REF!</definedName>
    <definedName name="BEx5HAOT9XWUF7XIFRZZS8B9F5TZ" localSheetId="14" hidden="1">#REF!</definedName>
    <definedName name="BEx5HAOT9XWUF7XIFRZZS8B9F5TZ" localSheetId="11" hidden="1">#REF!</definedName>
    <definedName name="BEx5HAOT9XWUF7XIFRZZS8B9F5TZ" localSheetId="8" hidden="1">#REF!</definedName>
    <definedName name="BEx5HAOT9XWUF7XIFRZZS8B9F5TZ" localSheetId="15" hidden="1">#REF!</definedName>
    <definedName name="BEx5HAOT9XWUF7XIFRZZS8B9F5TZ" hidden="1">#REF!</definedName>
    <definedName name="BEx5HB534CO7TBSALKMD27WHMAQJ" localSheetId="7" hidden="1">#REF!</definedName>
    <definedName name="BEx5HB534CO7TBSALKMD27WHMAQJ" localSheetId="14" hidden="1">#REF!</definedName>
    <definedName name="BEx5HB534CO7TBSALKMD27WHMAQJ" localSheetId="11" hidden="1">#REF!</definedName>
    <definedName name="BEx5HB534CO7TBSALKMD27WHMAQJ" localSheetId="8" hidden="1">#REF!</definedName>
    <definedName name="BEx5HB534CO7TBSALKMD27WHMAQJ" localSheetId="15" hidden="1">#REF!</definedName>
    <definedName name="BEx5HB534CO7TBSALKMD27WHMAQJ" hidden="1">#REF!</definedName>
    <definedName name="BEx5HE4XRF9BUY04MENWY9CHHN5H" localSheetId="7" hidden="1">#REF!</definedName>
    <definedName name="BEx5HE4XRF9BUY04MENWY9CHHN5H" localSheetId="14" hidden="1">#REF!</definedName>
    <definedName name="BEx5HE4XRF9BUY04MENWY9CHHN5H" localSheetId="11" hidden="1">#REF!</definedName>
    <definedName name="BEx5HE4XRF9BUY04MENWY9CHHN5H" localSheetId="8" hidden="1">#REF!</definedName>
    <definedName name="BEx5HE4XRF9BUY04MENWY9CHHN5H" localSheetId="15" hidden="1">#REF!</definedName>
    <definedName name="BEx5HE4XRF9BUY04MENWY9CHHN5H" hidden="1">#REF!</definedName>
    <definedName name="BEx5HFHMABAT0H9KKS754X4T304E" localSheetId="7" hidden="1">#REF!</definedName>
    <definedName name="BEx5HFHMABAT0H9KKS754X4T304E" localSheetId="14" hidden="1">#REF!</definedName>
    <definedName name="BEx5HFHMABAT0H9KKS754X4T304E" localSheetId="11" hidden="1">#REF!</definedName>
    <definedName name="BEx5HFHMABAT0H9KKS754X4T304E" localSheetId="8" hidden="1">#REF!</definedName>
    <definedName name="BEx5HFHMABAT0H9KKS754X4T304E" localSheetId="15" hidden="1">#REF!</definedName>
    <definedName name="BEx5HFHMABAT0H9KKS754X4T304E" hidden="1">#REF!</definedName>
    <definedName name="BEx5HGDZ7MX1S3KNXLRL9WU565V4" localSheetId="7" hidden="1">#REF!</definedName>
    <definedName name="BEx5HGDZ7MX1S3KNXLRL9WU565V4" localSheetId="14" hidden="1">#REF!</definedName>
    <definedName name="BEx5HGDZ7MX1S3KNXLRL9WU565V4" localSheetId="11" hidden="1">#REF!</definedName>
    <definedName name="BEx5HGDZ7MX1S3KNXLRL9WU565V4" localSheetId="8" hidden="1">#REF!</definedName>
    <definedName name="BEx5HGDZ7MX1S3KNXLRL9WU565V4" localSheetId="15" hidden="1">#REF!</definedName>
    <definedName name="BEx5HGDZ7MX1S3KNXLRL9WU565V4" hidden="1">#REF!</definedName>
    <definedName name="BEx5HJZ9FAVNZSSBTAYRPZDYM9NU" localSheetId="7" hidden="1">#REF!</definedName>
    <definedName name="BEx5HJZ9FAVNZSSBTAYRPZDYM9NU" localSheetId="14" hidden="1">#REF!</definedName>
    <definedName name="BEx5HJZ9FAVNZSSBTAYRPZDYM9NU" localSheetId="11" hidden="1">#REF!</definedName>
    <definedName name="BEx5HJZ9FAVNZSSBTAYRPZDYM9NU" localSheetId="8" hidden="1">#REF!</definedName>
    <definedName name="BEx5HJZ9FAVNZSSBTAYRPZDYM9NU" localSheetId="15" hidden="1">#REF!</definedName>
    <definedName name="BEx5HJZ9FAVNZSSBTAYRPZDYM9NU" hidden="1">#REF!</definedName>
    <definedName name="BEx5HZ9JMKHNLFWLVUB1WP5B39BL" localSheetId="7" hidden="1">#REF!</definedName>
    <definedName name="BEx5HZ9JMKHNLFWLVUB1WP5B39BL" localSheetId="14" hidden="1">#REF!</definedName>
    <definedName name="BEx5HZ9JMKHNLFWLVUB1WP5B39BL" localSheetId="11" hidden="1">#REF!</definedName>
    <definedName name="BEx5HZ9JMKHNLFWLVUB1WP5B39BL" localSheetId="8" hidden="1">#REF!</definedName>
    <definedName name="BEx5HZ9JMKHNLFWLVUB1WP5B39BL" localSheetId="15" hidden="1">#REF!</definedName>
    <definedName name="BEx5HZ9JMKHNLFWLVUB1WP5B39BL" hidden="1">#REF!</definedName>
    <definedName name="BEx5I17QJ0PQ1OG1IMH69HMQWNEA" localSheetId="7" hidden="1">#REF!</definedName>
    <definedName name="BEx5I17QJ0PQ1OG1IMH69HMQWNEA" localSheetId="14" hidden="1">#REF!</definedName>
    <definedName name="BEx5I17QJ0PQ1OG1IMH69HMQWNEA" localSheetId="11" hidden="1">#REF!</definedName>
    <definedName name="BEx5I17QJ0PQ1OG1IMH69HMQWNEA" localSheetId="8" hidden="1">#REF!</definedName>
    <definedName name="BEx5I17QJ0PQ1OG1IMH69HMQWNEA" localSheetId="15" hidden="1">#REF!</definedName>
    <definedName name="BEx5I17QJ0PQ1OG1IMH69HMQWNEA" hidden="1">#REF!</definedName>
    <definedName name="BEx5I244LQHZTF3XI66J8705R9XX" localSheetId="7" hidden="1">#REF!</definedName>
    <definedName name="BEx5I244LQHZTF3XI66J8705R9XX" localSheetId="14" hidden="1">#REF!</definedName>
    <definedName name="BEx5I244LQHZTF3XI66J8705R9XX" localSheetId="11" hidden="1">#REF!</definedName>
    <definedName name="BEx5I244LQHZTF3XI66J8705R9XX" localSheetId="8" hidden="1">#REF!</definedName>
    <definedName name="BEx5I244LQHZTF3XI66J8705R9XX" localSheetId="15" hidden="1">#REF!</definedName>
    <definedName name="BEx5I244LQHZTF3XI66J8705R9XX" hidden="1">#REF!</definedName>
    <definedName name="BEx5I8PBP4LIXDGID5BP0THLO0AQ" localSheetId="7" hidden="1">#REF!</definedName>
    <definedName name="BEx5I8PBP4LIXDGID5BP0THLO0AQ" localSheetId="14" hidden="1">#REF!</definedName>
    <definedName name="BEx5I8PBP4LIXDGID5BP0THLO0AQ" localSheetId="11" hidden="1">#REF!</definedName>
    <definedName name="BEx5I8PBP4LIXDGID5BP0THLO0AQ" localSheetId="8" hidden="1">#REF!</definedName>
    <definedName name="BEx5I8PBP4LIXDGID5BP0THLO0AQ" localSheetId="15" hidden="1">#REF!</definedName>
    <definedName name="BEx5I8PBP4LIXDGID5BP0THLO0AQ" hidden="1">#REF!</definedName>
    <definedName name="BEx5I8USVUB3JP4S9OXGMZVMOQXR" localSheetId="7" hidden="1">#REF!</definedName>
    <definedName name="BEx5I8USVUB3JP4S9OXGMZVMOQXR" localSheetId="14" hidden="1">#REF!</definedName>
    <definedName name="BEx5I8USVUB3JP4S9OXGMZVMOQXR" localSheetId="11" hidden="1">#REF!</definedName>
    <definedName name="BEx5I8USVUB3JP4S9OXGMZVMOQXR" localSheetId="8" hidden="1">#REF!</definedName>
    <definedName name="BEx5I8USVUB3JP4S9OXGMZVMOQXR" localSheetId="15" hidden="1">#REF!</definedName>
    <definedName name="BEx5I8USVUB3JP4S9OXGMZVMOQXR" hidden="1">#REF!</definedName>
    <definedName name="BEx5I9GDQSYIAL65UQNDMNFQCS9Y" localSheetId="7" hidden="1">#REF!</definedName>
    <definedName name="BEx5I9GDQSYIAL65UQNDMNFQCS9Y" localSheetId="14" hidden="1">#REF!</definedName>
    <definedName name="BEx5I9GDQSYIAL65UQNDMNFQCS9Y" localSheetId="11" hidden="1">#REF!</definedName>
    <definedName name="BEx5I9GDQSYIAL65UQNDMNFQCS9Y" localSheetId="8" hidden="1">#REF!</definedName>
    <definedName name="BEx5I9GDQSYIAL65UQNDMNFQCS9Y" localSheetId="15" hidden="1">#REF!</definedName>
    <definedName name="BEx5I9GDQSYIAL65UQNDMNFQCS9Y" hidden="1">#REF!</definedName>
    <definedName name="BEx5IBUPG9AWNW5PK7JGRGEJ4OLM" localSheetId="7" hidden="1">#REF!</definedName>
    <definedName name="BEx5IBUPG9AWNW5PK7JGRGEJ4OLM" localSheetId="14" hidden="1">#REF!</definedName>
    <definedName name="BEx5IBUPG9AWNW5PK7JGRGEJ4OLM" localSheetId="11" hidden="1">#REF!</definedName>
    <definedName name="BEx5IBUPG9AWNW5PK7JGRGEJ4OLM" localSheetId="8" hidden="1">#REF!</definedName>
    <definedName name="BEx5IBUPG9AWNW5PK7JGRGEJ4OLM" localSheetId="15" hidden="1">#REF!</definedName>
    <definedName name="BEx5IBUPG9AWNW5PK7JGRGEJ4OLM" hidden="1">#REF!</definedName>
    <definedName name="BEx5IC06RVN8BSAEPREVKHKLCJ2L" localSheetId="7" hidden="1">#REF!</definedName>
    <definedName name="BEx5IC06RVN8BSAEPREVKHKLCJ2L" localSheetId="14" hidden="1">#REF!</definedName>
    <definedName name="BEx5IC06RVN8BSAEPREVKHKLCJ2L" localSheetId="11" hidden="1">#REF!</definedName>
    <definedName name="BEx5IC06RVN8BSAEPREVKHKLCJ2L" localSheetId="8" hidden="1">#REF!</definedName>
    <definedName name="BEx5IC06RVN8BSAEPREVKHKLCJ2L" localSheetId="15" hidden="1">#REF!</definedName>
    <definedName name="BEx5IC06RVN8BSAEPREVKHKLCJ2L" hidden="1">#REF!</definedName>
    <definedName name="BEx5IGY4M04BPXSQF2J4GQYXF85O" localSheetId="7" hidden="1">#REF!</definedName>
    <definedName name="BEx5IGY4M04BPXSQF2J4GQYXF85O" localSheetId="14" hidden="1">#REF!</definedName>
    <definedName name="BEx5IGY4M04BPXSQF2J4GQYXF85O" localSheetId="11" hidden="1">#REF!</definedName>
    <definedName name="BEx5IGY4M04BPXSQF2J4GQYXF85O" localSheetId="8" hidden="1">#REF!</definedName>
    <definedName name="BEx5IGY4M04BPXSQF2J4GQYXF85O" localSheetId="15" hidden="1">#REF!</definedName>
    <definedName name="BEx5IGY4M04BPXSQF2J4GQYXF85O" hidden="1">#REF!</definedName>
    <definedName name="BEx5IWTZDCLZ5CCDG108STY04SAJ" localSheetId="7" hidden="1">#REF!</definedName>
    <definedName name="BEx5IWTZDCLZ5CCDG108STY04SAJ" localSheetId="14" hidden="1">#REF!</definedName>
    <definedName name="BEx5IWTZDCLZ5CCDG108STY04SAJ" localSheetId="11" hidden="1">#REF!</definedName>
    <definedName name="BEx5IWTZDCLZ5CCDG108STY04SAJ" localSheetId="8" hidden="1">#REF!</definedName>
    <definedName name="BEx5IWTZDCLZ5CCDG108STY04SAJ" localSheetId="15" hidden="1">#REF!</definedName>
    <definedName name="BEx5IWTZDCLZ5CCDG108STY04SAJ" hidden="1">#REF!</definedName>
    <definedName name="BEx5J0FFP1KS4NGY20AEJI8VREEA" localSheetId="7" hidden="1">#REF!</definedName>
    <definedName name="BEx5J0FFP1KS4NGY20AEJI8VREEA" localSheetId="14" hidden="1">#REF!</definedName>
    <definedName name="BEx5J0FFP1KS4NGY20AEJI8VREEA" localSheetId="11" hidden="1">#REF!</definedName>
    <definedName name="BEx5J0FFP1KS4NGY20AEJI8VREEA" localSheetId="8" hidden="1">#REF!</definedName>
    <definedName name="BEx5J0FFP1KS4NGY20AEJI8VREEA" localSheetId="15" hidden="1">#REF!</definedName>
    <definedName name="BEx5J0FFP1KS4NGY20AEJI8VREEA" hidden="1">#REF!</definedName>
    <definedName name="BEx5J1XE5FVWL6IJV6CWKPN24UBK" localSheetId="7" hidden="1">#REF!</definedName>
    <definedName name="BEx5J1XE5FVWL6IJV6CWKPN24UBK" localSheetId="14" hidden="1">#REF!</definedName>
    <definedName name="BEx5J1XE5FVWL6IJV6CWKPN24UBK" localSheetId="11" hidden="1">#REF!</definedName>
    <definedName name="BEx5J1XE5FVWL6IJV6CWKPN24UBK" localSheetId="8" hidden="1">#REF!</definedName>
    <definedName name="BEx5J1XE5FVWL6IJV6CWKPN24UBK" localSheetId="15" hidden="1">#REF!</definedName>
    <definedName name="BEx5J1XE5FVWL6IJV6CWKPN24UBK" hidden="1">#REF!</definedName>
    <definedName name="BEx5JF3ZXLDIS8VNKDCY7ZI7H1CI" localSheetId="7" hidden="1">#REF!</definedName>
    <definedName name="BEx5JF3ZXLDIS8VNKDCY7ZI7H1CI" localSheetId="14" hidden="1">#REF!</definedName>
    <definedName name="BEx5JF3ZXLDIS8VNKDCY7ZI7H1CI" localSheetId="11" hidden="1">#REF!</definedName>
    <definedName name="BEx5JF3ZXLDIS8VNKDCY7ZI7H1CI" localSheetId="8" hidden="1">#REF!</definedName>
    <definedName name="BEx5JF3ZXLDIS8VNKDCY7ZI7H1CI" localSheetId="15" hidden="1">#REF!</definedName>
    <definedName name="BEx5JF3ZXLDIS8VNKDCY7ZI7H1CI" hidden="1">#REF!</definedName>
    <definedName name="BEx5JHCZJ8G6OOOW6EF3GABXKH6F" localSheetId="7" hidden="1">#REF!</definedName>
    <definedName name="BEx5JHCZJ8G6OOOW6EF3GABXKH6F" localSheetId="14" hidden="1">#REF!</definedName>
    <definedName name="BEx5JHCZJ8G6OOOW6EF3GABXKH6F" localSheetId="11" hidden="1">#REF!</definedName>
    <definedName name="BEx5JHCZJ8G6OOOW6EF3GABXKH6F" localSheetId="8" hidden="1">#REF!</definedName>
    <definedName name="BEx5JHCZJ8G6OOOW6EF3GABXKH6F" localSheetId="15" hidden="1">#REF!</definedName>
    <definedName name="BEx5JHCZJ8G6OOOW6EF3GABXKH6F" hidden="1">#REF!</definedName>
    <definedName name="BEx5JJB6W446THXQCRUKD3I7RKLP" localSheetId="7" hidden="1">#REF!</definedName>
    <definedName name="BEx5JJB6W446THXQCRUKD3I7RKLP" localSheetId="14" hidden="1">#REF!</definedName>
    <definedName name="BEx5JJB6W446THXQCRUKD3I7RKLP" localSheetId="11" hidden="1">#REF!</definedName>
    <definedName name="BEx5JJB6W446THXQCRUKD3I7RKLP" localSheetId="8" hidden="1">#REF!</definedName>
    <definedName name="BEx5JJB6W446THXQCRUKD3I7RKLP" localSheetId="15" hidden="1">#REF!</definedName>
    <definedName name="BEx5JJB6W446THXQCRUKD3I7RKLP" hidden="1">#REF!</definedName>
    <definedName name="BEx5JNCT8Z7XSSPD5EMNAJELCU2V" localSheetId="7" hidden="1">#REF!</definedName>
    <definedName name="BEx5JNCT8Z7XSSPD5EMNAJELCU2V" localSheetId="14" hidden="1">#REF!</definedName>
    <definedName name="BEx5JNCT8Z7XSSPD5EMNAJELCU2V" localSheetId="11" hidden="1">#REF!</definedName>
    <definedName name="BEx5JNCT8Z7XSSPD5EMNAJELCU2V" localSheetId="8" hidden="1">#REF!</definedName>
    <definedName name="BEx5JNCT8Z7XSSPD5EMNAJELCU2V" localSheetId="15" hidden="1">#REF!</definedName>
    <definedName name="BEx5JNCT8Z7XSSPD5EMNAJELCU2V" hidden="1">#REF!</definedName>
    <definedName name="BEx5JQCNT9Y4RM306CHC8IPY3HBZ" localSheetId="7" hidden="1">#REF!</definedName>
    <definedName name="BEx5JQCNT9Y4RM306CHC8IPY3HBZ" localSheetId="14" hidden="1">#REF!</definedName>
    <definedName name="BEx5JQCNT9Y4RM306CHC8IPY3HBZ" localSheetId="11" hidden="1">#REF!</definedName>
    <definedName name="BEx5JQCNT9Y4RM306CHC8IPY3HBZ" localSheetId="8" hidden="1">#REF!</definedName>
    <definedName name="BEx5JQCNT9Y4RM306CHC8IPY3HBZ" localSheetId="15" hidden="1">#REF!</definedName>
    <definedName name="BEx5JQCNT9Y4RM306CHC8IPY3HBZ" hidden="1">#REF!</definedName>
    <definedName name="BEx5K08PYKE6JOKBYIB006TX619P" localSheetId="7" hidden="1">#REF!</definedName>
    <definedName name="BEx5K08PYKE6JOKBYIB006TX619P" localSheetId="14" hidden="1">#REF!</definedName>
    <definedName name="BEx5K08PYKE6JOKBYIB006TX619P" localSheetId="11" hidden="1">#REF!</definedName>
    <definedName name="BEx5K08PYKE6JOKBYIB006TX619P" localSheetId="8" hidden="1">#REF!</definedName>
    <definedName name="BEx5K08PYKE6JOKBYIB006TX619P" localSheetId="15" hidden="1">#REF!</definedName>
    <definedName name="BEx5K08PYKE6JOKBYIB006TX619P" hidden="1">#REF!</definedName>
    <definedName name="BEx5K4W2S2K7M9V2M304KW93LK8Q" localSheetId="7" hidden="1">#REF!</definedName>
    <definedName name="BEx5K4W2S2K7M9V2M304KW93LK8Q" localSheetId="14" hidden="1">#REF!</definedName>
    <definedName name="BEx5K4W2S2K7M9V2M304KW93LK8Q" localSheetId="11" hidden="1">#REF!</definedName>
    <definedName name="BEx5K4W2S2K7M9V2M304KW93LK8Q" localSheetId="8" hidden="1">#REF!</definedName>
    <definedName name="BEx5K4W2S2K7M9V2M304KW93LK8Q" localSheetId="15" hidden="1">#REF!</definedName>
    <definedName name="BEx5K4W2S2K7M9V2M304KW93LK8Q" hidden="1">#REF!</definedName>
    <definedName name="BEx5K51DSERT1TR7B4A29R41W4NX" localSheetId="7" hidden="1">#REF!</definedName>
    <definedName name="BEx5K51DSERT1TR7B4A29R41W4NX" localSheetId="14" hidden="1">#REF!</definedName>
    <definedName name="BEx5K51DSERT1TR7B4A29R41W4NX" localSheetId="11" hidden="1">#REF!</definedName>
    <definedName name="BEx5K51DSERT1TR7B4A29R41W4NX" localSheetId="8" hidden="1">#REF!</definedName>
    <definedName name="BEx5K51DSERT1TR7B4A29R41W4NX" localSheetId="15" hidden="1">#REF!</definedName>
    <definedName name="BEx5K51DSERT1TR7B4A29R41W4NX" hidden="1">#REF!</definedName>
    <definedName name="BEx5KBBZ8KCEQK36ARG4ERYOFD4G" localSheetId="7" hidden="1">#REF!</definedName>
    <definedName name="BEx5KBBZ8KCEQK36ARG4ERYOFD4G" localSheetId="14" hidden="1">#REF!</definedName>
    <definedName name="BEx5KBBZ8KCEQK36ARG4ERYOFD4G" localSheetId="11" hidden="1">#REF!</definedName>
    <definedName name="BEx5KBBZ8KCEQK36ARG4ERYOFD4G" localSheetId="8" hidden="1">#REF!</definedName>
    <definedName name="BEx5KBBZ8KCEQK36ARG4ERYOFD4G" localSheetId="15" hidden="1">#REF!</definedName>
    <definedName name="BEx5KBBZ8KCEQK36ARG4ERYOFD4G" hidden="1">#REF!</definedName>
    <definedName name="BEx5KCOET0DYMY4VILOLGVBX7E3C" localSheetId="7" hidden="1">#REF!</definedName>
    <definedName name="BEx5KCOET0DYMY4VILOLGVBX7E3C" localSheetId="14" hidden="1">#REF!</definedName>
    <definedName name="BEx5KCOET0DYMY4VILOLGVBX7E3C" localSheetId="11" hidden="1">#REF!</definedName>
    <definedName name="BEx5KCOET0DYMY4VILOLGVBX7E3C" localSheetId="8" hidden="1">#REF!</definedName>
    <definedName name="BEx5KCOET0DYMY4VILOLGVBX7E3C" localSheetId="15" hidden="1">#REF!</definedName>
    <definedName name="BEx5KCOET0DYMY4VILOLGVBX7E3C" hidden="1">#REF!</definedName>
    <definedName name="BEx5KYER580I4T7WTLMUN7NLNP5K" localSheetId="7" hidden="1">#REF!</definedName>
    <definedName name="BEx5KYER580I4T7WTLMUN7NLNP5K" localSheetId="14" hidden="1">#REF!</definedName>
    <definedName name="BEx5KYER580I4T7WTLMUN7NLNP5K" localSheetId="11" hidden="1">#REF!</definedName>
    <definedName name="BEx5KYER580I4T7WTLMUN7NLNP5K" localSheetId="8" hidden="1">#REF!</definedName>
    <definedName name="BEx5KYER580I4T7WTLMUN7NLNP5K" localSheetId="15" hidden="1">#REF!</definedName>
    <definedName name="BEx5KYER580I4T7WTLMUN7NLNP5K" hidden="1">#REF!</definedName>
    <definedName name="BEx5LHLB3M6K4ZKY2F42QBZT30ZH" localSheetId="7" hidden="1">#REF!</definedName>
    <definedName name="BEx5LHLB3M6K4ZKY2F42QBZT30ZH" localSheetId="14" hidden="1">#REF!</definedName>
    <definedName name="BEx5LHLB3M6K4ZKY2F42QBZT30ZH" localSheetId="11" hidden="1">#REF!</definedName>
    <definedName name="BEx5LHLB3M6K4ZKY2F42QBZT30ZH" localSheetId="8" hidden="1">#REF!</definedName>
    <definedName name="BEx5LHLB3M6K4ZKY2F42QBZT30ZH" localSheetId="15" hidden="1">#REF!</definedName>
    <definedName name="BEx5LHLB3M6K4ZKY2F42QBZT30ZH" hidden="1">#REF!</definedName>
    <definedName name="BEx5LKQJG40DO2JR1ZF6KD3PON9K" localSheetId="7" hidden="1">#REF!</definedName>
    <definedName name="BEx5LKQJG40DO2JR1ZF6KD3PON9K" localSheetId="14" hidden="1">#REF!</definedName>
    <definedName name="BEx5LKQJG40DO2JR1ZF6KD3PON9K" localSheetId="11" hidden="1">#REF!</definedName>
    <definedName name="BEx5LKQJG40DO2JR1ZF6KD3PON9K" localSheetId="8" hidden="1">#REF!</definedName>
    <definedName name="BEx5LKQJG40DO2JR1ZF6KD3PON9K" localSheetId="15" hidden="1">#REF!</definedName>
    <definedName name="BEx5LKQJG40DO2JR1ZF6KD3PON9K" hidden="1">#REF!</definedName>
    <definedName name="BEx5LQA84QRPGAR4FLC7MCT3H9EN" localSheetId="7" hidden="1">#REF!</definedName>
    <definedName name="BEx5LQA84QRPGAR4FLC7MCT3H9EN" localSheetId="14" hidden="1">#REF!</definedName>
    <definedName name="BEx5LQA84QRPGAR4FLC7MCT3H9EN" localSheetId="11" hidden="1">#REF!</definedName>
    <definedName name="BEx5LQA84QRPGAR4FLC7MCT3H9EN" localSheetId="8" hidden="1">#REF!</definedName>
    <definedName name="BEx5LQA84QRPGAR4FLC7MCT3H9EN" localSheetId="15" hidden="1">#REF!</definedName>
    <definedName name="BEx5LQA84QRPGAR4FLC7MCT3H9EN" hidden="1">#REF!</definedName>
    <definedName name="BEx5LRMNU3HXIE1BUMDHRU31F7JJ" localSheetId="7" hidden="1">#REF!</definedName>
    <definedName name="BEx5LRMNU3HXIE1BUMDHRU31F7JJ" localSheetId="14" hidden="1">#REF!</definedName>
    <definedName name="BEx5LRMNU3HXIE1BUMDHRU31F7JJ" localSheetId="11" hidden="1">#REF!</definedName>
    <definedName name="BEx5LRMNU3HXIE1BUMDHRU31F7JJ" localSheetId="8" hidden="1">#REF!</definedName>
    <definedName name="BEx5LRMNU3HXIE1BUMDHRU31F7JJ" localSheetId="15" hidden="1">#REF!</definedName>
    <definedName name="BEx5LRMNU3HXIE1BUMDHRU31F7JJ" hidden="1">#REF!</definedName>
    <definedName name="BEx5LSJ1LPUAX3ENSPECWPG4J7D1" localSheetId="7" hidden="1">#REF!</definedName>
    <definedName name="BEx5LSJ1LPUAX3ENSPECWPG4J7D1" localSheetId="14" hidden="1">#REF!</definedName>
    <definedName name="BEx5LSJ1LPUAX3ENSPECWPG4J7D1" localSheetId="11" hidden="1">#REF!</definedName>
    <definedName name="BEx5LSJ1LPUAX3ENSPECWPG4J7D1" localSheetId="8" hidden="1">#REF!</definedName>
    <definedName name="BEx5LSJ1LPUAX3ENSPECWPG4J7D1" localSheetId="15" hidden="1">#REF!</definedName>
    <definedName name="BEx5LSJ1LPUAX3ENSPECWPG4J7D1" hidden="1">#REF!</definedName>
    <definedName name="BEx5LTKQ8RQWJE4BC88OP928893U" localSheetId="7" hidden="1">#REF!</definedName>
    <definedName name="BEx5LTKQ8RQWJE4BC88OP928893U" localSheetId="14" hidden="1">#REF!</definedName>
    <definedName name="BEx5LTKQ8RQWJE4BC88OP928893U" localSheetId="11" hidden="1">#REF!</definedName>
    <definedName name="BEx5LTKQ8RQWJE4BC88OP928893U" localSheetId="8" hidden="1">#REF!</definedName>
    <definedName name="BEx5LTKQ8RQWJE4BC88OP928893U" localSheetId="15" hidden="1">#REF!</definedName>
    <definedName name="BEx5LTKQ8RQWJE4BC88OP928893U" hidden="1">#REF!</definedName>
    <definedName name="BEx5M4D4KHXU4JXKDEHZZNRG7NRA" localSheetId="7" hidden="1">#REF!</definedName>
    <definedName name="BEx5M4D4KHXU4JXKDEHZZNRG7NRA" localSheetId="14" hidden="1">#REF!</definedName>
    <definedName name="BEx5M4D4KHXU4JXKDEHZZNRG7NRA" localSheetId="11" hidden="1">#REF!</definedName>
    <definedName name="BEx5M4D4KHXU4JXKDEHZZNRG7NRA" localSheetId="8" hidden="1">#REF!</definedName>
    <definedName name="BEx5M4D4KHXU4JXKDEHZZNRG7NRA" localSheetId="15" hidden="1">#REF!</definedName>
    <definedName name="BEx5M4D4KHXU4JXKDEHZZNRG7NRA" hidden="1">#REF!</definedName>
    <definedName name="BEx5MB9BR71LZDG7XXQ2EO58JC5F" localSheetId="7" hidden="1">#REF!</definedName>
    <definedName name="BEx5MB9BR71LZDG7XXQ2EO58JC5F" localSheetId="14" hidden="1">#REF!</definedName>
    <definedName name="BEx5MB9BR71LZDG7XXQ2EO58JC5F" localSheetId="11" hidden="1">#REF!</definedName>
    <definedName name="BEx5MB9BR71LZDG7XXQ2EO58JC5F" localSheetId="8" hidden="1">#REF!</definedName>
    <definedName name="BEx5MB9BR71LZDG7XXQ2EO58JC5F" localSheetId="15" hidden="1">#REF!</definedName>
    <definedName name="BEx5MB9BR71LZDG7XXQ2EO58JC5F" hidden="1">#REF!</definedName>
    <definedName name="BEx5MHEF05EVRV5DPTG4KMPWZSUS" localSheetId="7" hidden="1">#REF!</definedName>
    <definedName name="BEx5MHEF05EVRV5DPTG4KMPWZSUS" localSheetId="14" hidden="1">#REF!</definedName>
    <definedName name="BEx5MHEF05EVRV5DPTG4KMPWZSUS" localSheetId="11" hidden="1">#REF!</definedName>
    <definedName name="BEx5MHEF05EVRV5DPTG4KMPWZSUS" localSheetId="8" hidden="1">#REF!</definedName>
    <definedName name="BEx5MHEF05EVRV5DPTG4KMPWZSUS" localSheetId="15" hidden="1">#REF!</definedName>
    <definedName name="BEx5MHEF05EVRV5DPTG4KMPWZSUS" hidden="1">#REF!</definedName>
    <definedName name="BEx5MLQZM68YQSKARVWTTPINFQ2C" localSheetId="7" hidden="1">[7]ZZCOOM_M03_Q004!#REF!</definedName>
    <definedName name="BEx5MLQZM68YQSKARVWTTPINFQ2C" localSheetId="14" hidden="1">[7]ZZCOOM_M03_Q004!#REF!</definedName>
    <definedName name="BEx5MLQZM68YQSKARVWTTPINFQ2C" localSheetId="11" hidden="1">[7]ZZCOOM_M03_Q004!#REF!</definedName>
    <definedName name="BEx5MLQZM68YQSKARVWTTPINFQ2C" localSheetId="8" hidden="1">[7]ZZCOOM_M03_Q004!#REF!</definedName>
    <definedName name="BEx5MLQZM68YQSKARVWTTPINFQ2C" localSheetId="15" hidden="1">[7]ZZCOOM_M03_Q004!#REF!</definedName>
    <definedName name="BEx5MLQZM68YQSKARVWTTPINFQ2C" hidden="1">[7]ZZCOOM_M03_Q004!#REF!</definedName>
    <definedName name="BEx5MMCJMU7FOOWUCW9EA13B7V5F" localSheetId="7" hidden="1">#REF!</definedName>
    <definedName name="BEx5MMCJMU7FOOWUCW9EA13B7V5F" localSheetId="14" hidden="1">#REF!</definedName>
    <definedName name="BEx5MMCJMU7FOOWUCW9EA13B7V5F" localSheetId="11" hidden="1">#REF!</definedName>
    <definedName name="BEx5MMCJMU7FOOWUCW9EA13B7V5F" localSheetId="8" hidden="1">#REF!</definedName>
    <definedName name="BEx5MMCJMU7FOOWUCW9EA13B7V5F" localSheetId="15" hidden="1">#REF!</definedName>
    <definedName name="BEx5MMCJMU7FOOWUCW9EA13B7V5F" hidden="1">#REF!</definedName>
    <definedName name="BEx5MVXTKNBXHNWTL43C670E4KXC" localSheetId="7" hidden="1">#REF!</definedName>
    <definedName name="BEx5MVXTKNBXHNWTL43C670E4KXC" localSheetId="14" hidden="1">#REF!</definedName>
    <definedName name="BEx5MVXTKNBXHNWTL43C670E4KXC" localSheetId="11" hidden="1">#REF!</definedName>
    <definedName name="BEx5MVXTKNBXHNWTL43C670E4KXC" localSheetId="8" hidden="1">#REF!</definedName>
    <definedName name="BEx5MVXTKNBXHNWTL43C670E4KXC" localSheetId="15" hidden="1">#REF!</definedName>
    <definedName name="BEx5MVXTKNBXHNWTL43C670E4KXC" hidden="1">#REF!</definedName>
    <definedName name="BEx5MWZGZ3VRB5418C2RNF9H17BQ" localSheetId="7" hidden="1">#REF!</definedName>
    <definedName name="BEx5MWZGZ3VRB5418C2RNF9H17BQ" localSheetId="14" hidden="1">#REF!</definedName>
    <definedName name="BEx5MWZGZ3VRB5418C2RNF9H17BQ" localSheetId="11" hidden="1">#REF!</definedName>
    <definedName name="BEx5MWZGZ3VRB5418C2RNF9H17BQ" localSheetId="8" hidden="1">#REF!</definedName>
    <definedName name="BEx5MWZGZ3VRB5418C2RNF9H17BQ" localSheetId="15" hidden="1">#REF!</definedName>
    <definedName name="BEx5MWZGZ3VRB5418C2RNF9H17BQ" hidden="1">#REF!</definedName>
    <definedName name="BEx5MX4YD2QV39W04QH9C6AOA0FB" localSheetId="7" hidden="1">#REF!</definedName>
    <definedName name="BEx5MX4YD2QV39W04QH9C6AOA0FB" localSheetId="14" hidden="1">#REF!</definedName>
    <definedName name="BEx5MX4YD2QV39W04QH9C6AOA0FB" localSheetId="11" hidden="1">#REF!</definedName>
    <definedName name="BEx5MX4YD2QV39W04QH9C6AOA0FB" localSheetId="8" hidden="1">#REF!</definedName>
    <definedName name="BEx5MX4YD2QV39W04QH9C6AOA0FB" localSheetId="15" hidden="1">#REF!</definedName>
    <definedName name="BEx5MX4YD2QV39W04QH9C6AOA0FB" hidden="1">#REF!</definedName>
    <definedName name="BEx5N3A8LULD7YBJH5J83X27PZSW" localSheetId="7" hidden="1">#REF!</definedName>
    <definedName name="BEx5N3A8LULD7YBJH5J83X27PZSW" localSheetId="14" hidden="1">#REF!</definedName>
    <definedName name="BEx5N3A8LULD7YBJH5J83X27PZSW" localSheetId="11" hidden="1">#REF!</definedName>
    <definedName name="BEx5N3A8LULD7YBJH5J83X27PZSW" localSheetId="8" hidden="1">#REF!</definedName>
    <definedName name="BEx5N3A8LULD7YBJH5J83X27PZSW" localSheetId="15" hidden="1">#REF!</definedName>
    <definedName name="BEx5N3A8LULD7YBJH5J83X27PZSW" hidden="1">#REF!</definedName>
    <definedName name="BEx5N4XI4PWB1W9PMZ4O5R0HWTYD" localSheetId="7" hidden="1">#REF!</definedName>
    <definedName name="BEx5N4XI4PWB1W9PMZ4O5R0HWTYD" localSheetId="14" hidden="1">#REF!</definedName>
    <definedName name="BEx5N4XI4PWB1W9PMZ4O5R0HWTYD" localSheetId="11" hidden="1">#REF!</definedName>
    <definedName name="BEx5N4XI4PWB1W9PMZ4O5R0HWTYD" localSheetId="8" hidden="1">#REF!</definedName>
    <definedName name="BEx5N4XI4PWB1W9PMZ4O5R0HWTYD" localSheetId="15" hidden="1">#REF!</definedName>
    <definedName name="BEx5N4XI4PWB1W9PMZ4O5R0HWTYD" hidden="1">#REF!</definedName>
    <definedName name="BEx5N8DH1SY888WI2GZ2D6E9XCXB" localSheetId="7" hidden="1">#REF!</definedName>
    <definedName name="BEx5N8DH1SY888WI2GZ2D6E9XCXB" localSheetId="14" hidden="1">#REF!</definedName>
    <definedName name="BEx5N8DH1SY888WI2GZ2D6E9XCXB" localSheetId="11" hidden="1">#REF!</definedName>
    <definedName name="BEx5N8DH1SY888WI2GZ2D6E9XCXB" localSheetId="8" hidden="1">#REF!</definedName>
    <definedName name="BEx5N8DH1SY888WI2GZ2D6E9XCXB" localSheetId="15" hidden="1">#REF!</definedName>
    <definedName name="BEx5N8DH1SY888WI2GZ2D6E9XCXB" hidden="1">#REF!</definedName>
    <definedName name="BEx5NA68N6FJFX9UJXK4M14U487F" localSheetId="7" hidden="1">#REF!</definedName>
    <definedName name="BEx5NA68N6FJFX9UJXK4M14U487F" localSheetId="14" hidden="1">#REF!</definedName>
    <definedName name="BEx5NA68N6FJFX9UJXK4M14U487F" localSheetId="11" hidden="1">#REF!</definedName>
    <definedName name="BEx5NA68N6FJFX9UJXK4M14U487F" localSheetId="8" hidden="1">#REF!</definedName>
    <definedName name="BEx5NA68N6FJFX9UJXK4M14U487F" localSheetId="15" hidden="1">#REF!</definedName>
    <definedName name="BEx5NA68N6FJFX9UJXK4M14U487F" hidden="1">#REF!</definedName>
    <definedName name="BEx5NIKBG2GDJOYGE3WCXKU7YY51" localSheetId="7" hidden="1">#REF!</definedName>
    <definedName name="BEx5NIKBG2GDJOYGE3WCXKU7YY51" localSheetId="14" hidden="1">#REF!</definedName>
    <definedName name="BEx5NIKBG2GDJOYGE3WCXKU7YY51" localSheetId="11" hidden="1">#REF!</definedName>
    <definedName name="BEx5NIKBG2GDJOYGE3WCXKU7YY51" localSheetId="8" hidden="1">#REF!</definedName>
    <definedName name="BEx5NIKBG2GDJOYGE3WCXKU7YY51" localSheetId="15" hidden="1">#REF!</definedName>
    <definedName name="BEx5NIKBG2GDJOYGE3WCXKU7YY51" hidden="1">#REF!</definedName>
    <definedName name="BEx5NV06L5J5IMKGOMGKGJ4PBZCD" localSheetId="7" hidden="1">#REF!</definedName>
    <definedName name="BEx5NV06L5J5IMKGOMGKGJ4PBZCD" localSheetId="14" hidden="1">#REF!</definedName>
    <definedName name="BEx5NV06L5J5IMKGOMGKGJ4PBZCD" localSheetId="11" hidden="1">#REF!</definedName>
    <definedName name="BEx5NV06L5J5IMKGOMGKGJ4PBZCD" localSheetId="8" hidden="1">#REF!</definedName>
    <definedName name="BEx5NV06L5J5IMKGOMGKGJ4PBZCD" localSheetId="15" hidden="1">#REF!</definedName>
    <definedName name="BEx5NV06L5J5IMKGOMGKGJ4PBZCD" hidden="1">#REF!</definedName>
    <definedName name="BEx5NW1V6AB25NEEX9VPHRXWJDSS" localSheetId="7" hidden="1">#REF!</definedName>
    <definedName name="BEx5NW1V6AB25NEEX9VPHRXWJDSS" localSheetId="14" hidden="1">#REF!</definedName>
    <definedName name="BEx5NW1V6AB25NEEX9VPHRXWJDSS" localSheetId="11" hidden="1">#REF!</definedName>
    <definedName name="BEx5NW1V6AB25NEEX9VPHRXWJDSS" localSheetId="8" hidden="1">#REF!</definedName>
    <definedName name="BEx5NW1V6AB25NEEX9VPHRXWJDSS" localSheetId="15" hidden="1">#REF!</definedName>
    <definedName name="BEx5NW1V6AB25NEEX9VPHRXWJDSS" hidden="1">#REF!</definedName>
    <definedName name="BEx5NWSXWACAUHWVZAI57DGZ8OCQ" localSheetId="7" hidden="1">#REF!</definedName>
    <definedName name="BEx5NWSXWACAUHWVZAI57DGZ8OCQ" localSheetId="14" hidden="1">#REF!</definedName>
    <definedName name="BEx5NWSXWACAUHWVZAI57DGZ8OCQ" localSheetId="11" hidden="1">#REF!</definedName>
    <definedName name="BEx5NWSXWACAUHWVZAI57DGZ8OCQ" localSheetId="8" hidden="1">#REF!</definedName>
    <definedName name="BEx5NWSXWACAUHWVZAI57DGZ8OCQ" localSheetId="15" hidden="1">#REF!</definedName>
    <definedName name="BEx5NWSXWACAUHWVZAI57DGZ8OCQ" hidden="1">#REF!</definedName>
    <definedName name="BEx5NZSSQ6PY99ZX2D7Q9IGOR34W" localSheetId="7" hidden="1">#REF!</definedName>
    <definedName name="BEx5NZSSQ6PY99ZX2D7Q9IGOR34W" localSheetId="14" hidden="1">#REF!</definedName>
    <definedName name="BEx5NZSSQ6PY99ZX2D7Q9IGOR34W" localSheetId="11" hidden="1">#REF!</definedName>
    <definedName name="BEx5NZSSQ6PY99ZX2D7Q9IGOR34W" localSheetId="8" hidden="1">#REF!</definedName>
    <definedName name="BEx5NZSSQ6PY99ZX2D7Q9IGOR34W" localSheetId="15" hidden="1">#REF!</definedName>
    <definedName name="BEx5NZSSQ6PY99ZX2D7Q9IGOR34W" hidden="1">#REF!</definedName>
    <definedName name="BEx5O2N9HTGG4OJHR62PKFMNZTTW" localSheetId="7" hidden="1">#REF!</definedName>
    <definedName name="BEx5O2N9HTGG4OJHR62PKFMNZTTW" localSheetId="14" hidden="1">#REF!</definedName>
    <definedName name="BEx5O2N9HTGG4OJHR62PKFMNZTTW" localSheetId="11" hidden="1">#REF!</definedName>
    <definedName name="BEx5O2N9HTGG4OJHR62PKFMNZTTW" localSheetId="8" hidden="1">#REF!</definedName>
    <definedName name="BEx5O2N9HTGG4OJHR62PKFMNZTTW" localSheetId="15" hidden="1">#REF!</definedName>
    <definedName name="BEx5O2N9HTGG4OJHR62PKFMNZTTW" hidden="1">#REF!</definedName>
    <definedName name="BEx5O3ZUQ2OARA1CDOZ3NC4UE5AA" localSheetId="7" hidden="1">#REF!</definedName>
    <definedName name="BEx5O3ZUQ2OARA1CDOZ3NC4UE5AA" localSheetId="14" hidden="1">#REF!</definedName>
    <definedName name="BEx5O3ZUQ2OARA1CDOZ3NC4UE5AA" localSheetId="11" hidden="1">#REF!</definedName>
    <definedName name="BEx5O3ZUQ2OARA1CDOZ3NC4UE5AA" localSheetId="8" hidden="1">#REF!</definedName>
    <definedName name="BEx5O3ZUQ2OARA1CDOZ3NC4UE5AA" localSheetId="15" hidden="1">#REF!</definedName>
    <definedName name="BEx5O3ZUQ2OARA1CDOZ3NC4UE5AA" hidden="1">#REF!</definedName>
    <definedName name="BEx5OAFS0NJ2CB86A02E1JYHMLQ1" localSheetId="7" hidden="1">#REF!</definedName>
    <definedName name="BEx5OAFS0NJ2CB86A02E1JYHMLQ1" localSheetId="14" hidden="1">#REF!</definedName>
    <definedName name="BEx5OAFS0NJ2CB86A02E1JYHMLQ1" localSheetId="11" hidden="1">#REF!</definedName>
    <definedName name="BEx5OAFS0NJ2CB86A02E1JYHMLQ1" localSheetId="8" hidden="1">#REF!</definedName>
    <definedName name="BEx5OAFS0NJ2CB86A02E1JYHMLQ1" localSheetId="15" hidden="1">#REF!</definedName>
    <definedName name="BEx5OAFS0NJ2CB86A02E1JYHMLQ1" hidden="1">#REF!</definedName>
    <definedName name="BEx5OG4RPU8W1ETWDWM234NYYYEN" localSheetId="7" hidden="1">#REF!</definedName>
    <definedName name="BEx5OG4RPU8W1ETWDWM234NYYYEN" localSheetId="14" hidden="1">#REF!</definedName>
    <definedName name="BEx5OG4RPU8W1ETWDWM234NYYYEN" localSheetId="11" hidden="1">#REF!</definedName>
    <definedName name="BEx5OG4RPU8W1ETWDWM234NYYYEN" localSheetId="8" hidden="1">#REF!</definedName>
    <definedName name="BEx5OG4RPU8W1ETWDWM234NYYYEN" localSheetId="15" hidden="1">#REF!</definedName>
    <definedName name="BEx5OG4RPU8W1ETWDWM234NYYYEN" hidden="1">#REF!</definedName>
    <definedName name="BEx5OP9Y43F99O2IT69MKCCXGL61" localSheetId="7" hidden="1">#REF!</definedName>
    <definedName name="BEx5OP9Y43F99O2IT69MKCCXGL61" localSheetId="14" hidden="1">#REF!</definedName>
    <definedName name="BEx5OP9Y43F99O2IT69MKCCXGL61" localSheetId="11" hidden="1">#REF!</definedName>
    <definedName name="BEx5OP9Y43F99O2IT69MKCCXGL61" localSheetId="8" hidden="1">#REF!</definedName>
    <definedName name="BEx5OP9Y43F99O2IT69MKCCXGL61" localSheetId="15" hidden="1">#REF!</definedName>
    <definedName name="BEx5OP9Y43F99O2IT69MKCCXGL61" hidden="1">#REF!</definedName>
    <definedName name="BEx5P9Y9RDXNUAJ6CZ2LHMM8IM7T" localSheetId="7" hidden="1">#REF!</definedName>
    <definedName name="BEx5P9Y9RDXNUAJ6CZ2LHMM8IM7T" localSheetId="14" hidden="1">#REF!</definedName>
    <definedName name="BEx5P9Y9RDXNUAJ6CZ2LHMM8IM7T" localSheetId="11" hidden="1">#REF!</definedName>
    <definedName name="BEx5P9Y9RDXNUAJ6CZ2LHMM8IM7T" localSheetId="8" hidden="1">#REF!</definedName>
    <definedName name="BEx5P9Y9RDXNUAJ6CZ2LHMM8IM7T" localSheetId="15" hidden="1">#REF!</definedName>
    <definedName name="BEx5P9Y9RDXNUAJ6CZ2LHMM8IM7T" hidden="1">#REF!</definedName>
    <definedName name="BEx5PHWB2C0D5QLP3BZIP3UO7DIZ" localSheetId="7" hidden="1">#REF!</definedName>
    <definedName name="BEx5PHWB2C0D5QLP3BZIP3UO7DIZ" localSheetId="14" hidden="1">#REF!</definedName>
    <definedName name="BEx5PHWB2C0D5QLP3BZIP3UO7DIZ" localSheetId="11" hidden="1">#REF!</definedName>
    <definedName name="BEx5PHWB2C0D5QLP3BZIP3UO7DIZ" localSheetId="8" hidden="1">#REF!</definedName>
    <definedName name="BEx5PHWB2C0D5QLP3BZIP3UO7DIZ" localSheetId="15" hidden="1">#REF!</definedName>
    <definedName name="BEx5PHWB2C0D5QLP3BZIP3UO7DIZ" hidden="1">#REF!</definedName>
    <definedName name="BEx5PJP02W68K2E46L5C5YBSNU6T" localSheetId="7" hidden="1">#REF!</definedName>
    <definedName name="BEx5PJP02W68K2E46L5C5YBSNU6T" localSheetId="14" hidden="1">#REF!</definedName>
    <definedName name="BEx5PJP02W68K2E46L5C5YBSNU6T" localSheetId="11" hidden="1">#REF!</definedName>
    <definedName name="BEx5PJP02W68K2E46L5C5YBSNU6T" localSheetId="8" hidden="1">#REF!</definedName>
    <definedName name="BEx5PJP02W68K2E46L5C5YBSNU6T" localSheetId="15" hidden="1">#REF!</definedName>
    <definedName name="BEx5PJP02W68K2E46L5C5YBSNU6T" hidden="1">#REF!</definedName>
    <definedName name="BEx5PLCA8DOMAU315YCS5275L2HS" localSheetId="7" hidden="1">#REF!</definedName>
    <definedName name="BEx5PLCA8DOMAU315YCS5275L2HS" localSheetId="14" hidden="1">#REF!</definedName>
    <definedName name="BEx5PLCA8DOMAU315YCS5275L2HS" localSheetId="11" hidden="1">#REF!</definedName>
    <definedName name="BEx5PLCA8DOMAU315YCS5275L2HS" localSheetId="8" hidden="1">#REF!</definedName>
    <definedName name="BEx5PLCA8DOMAU315YCS5275L2HS" localSheetId="15" hidden="1">#REF!</definedName>
    <definedName name="BEx5PLCA8DOMAU315YCS5275L2HS" hidden="1">#REF!</definedName>
    <definedName name="BEx5PRXMZ5M65Z732WNNGV564C2J" localSheetId="7" hidden="1">#REF!</definedName>
    <definedName name="BEx5PRXMZ5M65Z732WNNGV564C2J" localSheetId="14" hidden="1">#REF!</definedName>
    <definedName name="BEx5PRXMZ5M65Z732WNNGV564C2J" localSheetId="11" hidden="1">#REF!</definedName>
    <definedName name="BEx5PRXMZ5M65Z732WNNGV564C2J" localSheetId="8" hidden="1">#REF!</definedName>
    <definedName name="BEx5PRXMZ5M65Z732WNNGV564C2J" localSheetId="15" hidden="1">#REF!</definedName>
    <definedName name="BEx5PRXMZ5M65Z732WNNGV564C2J" hidden="1">#REF!</definedName>
    <definedName name="BEx5Q29Y91E64DPE0YY53A6YHF3Y" localSheetId="7" hidden="1">#REF!</definedName>
    <definedName name="BEx5Q29Y91E64DPE0YY53A6YHF3Y" localSheetId="14" hidden="1">#REF!</definedName>
    <definedName name="BEx5Q29Y91E64DPE0YY53A6YHF3Y" localSheetId="11" hidden="1">#REF!</definedName>
    <definedName name="BEx5Q29Y91E64DPE0YY53A6YHF3Y" localSheetId="8" hidden="1">#REF!</definedName>
    <definedName name="BEx5Q29Y91E64DPE0YY53A6YHF3Y" localSheetId="15" hidden="1">#REF!</definedName>
    <definedName name="BEx5Q29Y91E64DPE0YY53A6YHF3Y" hidden="1">#REF!</definedName>
    <definedName name="BEx5QPSW4IPLH50WSR87HRER05RF" localSheetId="7" hidden="1">#REF!</definedName>
    <definedName name="BEx5QPSW4IPLH50WSR87HRER05RF" localSheetId="14" hidden="1">#REF!</definedName>
    <definedName name="BEx5QPSW4IPLH50WSR87HRER05RF" localSheetId="11" hidden="1">#REF!</definedName>
    <definedName name="BEx5QPSW4IPLH50WSR87HRER05RF" localSheetId="8" hidden="1">#REF!</definedName>
    <definedName name="BEx5QPSW4IPLH50WSR87HRER05RF" localSheetId="15" hidden="1">#REF!</definedName>
    <definedName name="BEx5QPSW4IPLH50WSR87HRER05RF" hidden="1">#REF!</definedName>
    <definedName name="BEx73V0EP8EMNRC3EZJJKKVKWQVB" localSheetId="7" hidden="1">#REF!</definedName>
    <definedName name="BEx73V0EP8EMNRC3EZJJKKVKWQVB" localSheetId="14" hidden="1">#REF!</definedName>
    <definedName name="BEx73V0EP8EMNRC3EZJJKKVKWQVB" localSheetId="11" hidden="1">#REF!</definedName>
    <definedName name="BEx73V0EP8EMNRC3EZJJKKVKWQVB" localSheetId="8" hidden="1">#REF!</definedName>
    <definedName name="BEx73V0EP8EMNRC3EZJJKKVKWQVB" localSheetId="15" hidden="1">#REF!</definedName>
    <definedName name="BEx73V0EP8EMNRC3EZJJKKVKWQVB" hidden="1">#REF!</definedName>
    <definedName name="BEx741WJHIJVXUX131SBXTVW8D71" localSheetId="7" hidden="1">#REF!</definedName>
    <definedName name="BEx741WJHIJVXUX131SBXTVW8D71" localSheetId="14" hidden="1">#REF!</definedName>
    <definedName name="BEx741WJHIJVXUX131SBXTVW8D71" localSheetId="11" hidden="1">#REF!</definedName>
    <definedName name="BEx741WJHIJVXUX131SBXTVW8D71" localSheetId="8" hidden="1">#REF!</definedName>
    <definedName name="BEx741WJHIJVXUX131SBXTVW8D71" localSheetId="15" hidden="1">#REF!</definedName>
    <definedName name="BEx741WJHIJVXUX131SBXTVW8D71" hidden="1">#REF!</definedName>
    <definedName name="BEx74Q6H3O7133AWQXWC21MI2UFT" localSheetId="7" hidden="1">#REF!</definedName>
    <definedName name="BEx74Q6H3O7133AWQXWC21MI2UFT" localSheetId="14" hidden="1">#REF!</definedName>
    <definedName name="BEx74Q6H3O7133AWQXWC21MI2UFT" localSheetId="11" hidden="1">#REF!</definedName>
    <definedName name="BEx74Q6H3O7133AWQXWC21MI2UFT" localSheetId="8" hidden="1">#REF!</definedName>
    <definedName name="BEx74Q6H3O7133AWQXWC21MI2UFT" localSheetId="15" hidden="1">#REF!</definedName>
    <definedName name="BEx74Q6H3O7133AWQXWC21MI2UFT" hidden="1">#REF!</definedName>
    <definedName name="BEx74R2VQ8BSMKPX25262AU3VZF7" localSheetId="7" hidden="1">#REF!</definedName>
    <definedName name="BEx74R2VQ8BSMKPX25262AU3VZF7" localSheetId="14" hidden="1">#REF!</definedName>
    <definedName name="BEx74R2VQ8BSMKPX25262AU3VZF7" localSheetId="11" hidden="1">#REF!</definedName>
    <definedName name="BEx74R2VQ8BSMKPX25262AU3VZF7" localSheetId="8" hidden="1">#REF!</definedName>
    <definedName name="BEx74R2VQ8BSMKPX25262AU3VZF7" localSheetId="15" hidden="1">#REF!</definedName>
    <definedName name="BEx74R2VQ8BSMKPX25262AU3VZF7" hidden="1">#REF!</definedName>
    <definedName name="BEx74W6BJ8ENO3J25WNM5H5APKA3" localSheetId="7" hidden="1">#REF!</definedName>
    <definedName name="BEx74W6BJ8ENO3J25WNM5H5APKA3" localSheetId="14" hidden="1">#REF!</definedName>
    <definedName name="BEx74W6BJ8ENO3J25WNM5H5APKA3" localSheetId="11" hidden="1">#REF!</definedName>
    <definedName name="BEx74W6BJ8ENO3J25WNM5H5APKA3" localSheetId="8" hidden="1">#REF!</definedName>
    <definedName name="BEx74W6BJ8ENO3J25WNM5H5APKA3" localSheetId="15" hidden="1">#REF!</definedName>
    <definedName name="BEx74W6BJ8ENO3J25WNM5H5APKA3" hidden="1">#REF!</definedName>
    <definedName name="BEx74YKLW1FKLWC3DJ2ELZBZBY1M" localSheetId="7" hidden="1">#REF!</definedName>
    <definedName name="BEx74YKLW1FKLWC3DJ2ELZBZBY1M" localSheetId="14" hidden="1">#REF!</definedName>
    <definedName name="BEx74YKLW1FKLWC3DJ2ELZBZBY1M" localSheetId="11" hidden="1">#REF!</definedName>
    <definedName name="BEx74YKLW1FKLWC3DJ2ELZBZBY1M" localSheetId="8" hidden="1">#REF!</definedName>
    <definedName name="BEx74YKLW1FKLWC3DJ2ELZBZBY1M" localSheetId="15" hidden="1">#REF!</definedName>
    <definedName name="BEx74YKLW1FKLWC3DJ2ELZBZBY1M" hidden="1">#REF!</definedName>
    <definedName name="BEx755GRRD9BL27YHLH5QWIYLWB7" localSheetId="7" hidden="1">#REF!</definedName>
    <definedName name="BEx755GRRD9BL27YHLH5QWIYLWB7" localSheetId="14" hidden="1">#REF!</definedName>
    <definedName name="BEx755GRRD9BL27YHLH5QWIYLWB7" localSheetId="11" hidden="1">#REF!</definedName>
    <definedName name="BEx755GRRD9BL27YHLH5QWIYLWB7" localSheetId="8" hidden="1">#REF!</definedName>
    <definedName name="BEx755GRRD9BL27YHLH5QWIYLWB7" localSheetId="15" hidden="1">#REF!</definedName>
    <definedName name="BEx755GRRD9BL27YHLH5QWIYLWB7" hidden="1">#REF!</definedName>
    <definedName name="BEx759D1D5SXS5ELLZVBI0SXYUNF" localSheetId="7" hidden="1">#REF!</definedName>
    <definedName name="BEx759D1D5SXS5ELLZVBI0SXYUNF" localSheetId="14" hidden="1">#REF!</definedName>
    <definedName name="BEx759D1D5SXS5ELLZVBI0SXYUNF" localSheetId="11" hidden="1">#REF!</definedName>
    <definedName name="BEx759D1D5SXS5ELLZVBI0SXYUNF" localSheetId="8" hidden="1">#REF!</definedName>
    <definedName name="BEx759D1D5SXS5ELLZVBI0SXYUNF" localSheetId="15" hidden="1">#REF!</definedName>
    <definedName name="BEx759D1D5SXS5ELLZVBI0SXYUNF" hidden="1">#REF!</definedName>
    <definedName name="BEx75DPEQTX055IZ2L8UVLJOT1DD" localSheetId="7" hidden="1">#REF!</definedName>
    <definedName name="BEx75DPEQTX055IZ2L8UVLJOT1DD" localSheetId="14" hidden="1">#REF!</definedName>
    <definedName name="BEx75DPEQTX055IZ2L8UVLJOT1DD" localSheetId="11" hidden="1">#REF!</definedName>
    <definedName name="BEx75DPEQTX055IZ2L8UVLJOT1DD" localSheetId="8" hidden="1">#REF!</definedName>
    <definedName name="BEx75DPEQTX055IZ2L8UVLJOT1DD" localSheetId="15" hidden="1">#REF!</definedName>
    <definedName name="BEx75DPEQTX055IZ2L8UVLJOT1DD" hidden="1">#REF!</definedName>
    <definedName name="BEx75GJZSZHUDN6OOAGQYFUDA2LP" localSheetId="7" hidden="1">#REF!</definedName>
    <definedName name="BEx75GJZSZHUDN6OOAGQYFUDA2LP" localSheetId="14" hidden="1">#REF!</definedName>
    <definedName name="BEx75GJZSZHUDN6OOAGQYFUDA2LP" localSheetId="11" hidden="1">#REF!</definedName>
    <definedName name="BEx75GJZSZHUDN6OOAGQYFUDA2LP" localSheetId="8" hidden="1">#REF!</definedName>
    <definedName name="BEx75GJZSZHUDN6OOAGQYFUDA2LP" localSheetId="15" hidden="1">#REF!</definedName>
    <definedName name="BEx75GJZSZHUDN6OOAGQYFUDA2LP" hidden="1">#REF!</definedName>
    <definedName name="BEx75HGCCV5K4UCJWYV8EV9AG5YT" localSheetId="7" hidden="1">#REF!</definedName>
    <definedName name="BEx75HGCCV5K4UCJWYV8EV9AG5YT" localSheetId="14" hidden="1">#REF!</definedName>
    <definedName name="BEx75HGCCV5K4UCJWYV8EV9AG5YT" localSheetId="11" hidden="1">#REF!</definedName>
    <definedName name="BEx75HGCCV5K4UCJWYV8EV9AG5YT" localSheetId="8" hidden="1">#REF!</definedName>
    <definedName name="BEx75HGCCV5K4UCJWYV8EV9AG5YT" localSheetId="15" hidden="1">#REF!</definedName>
    <definedName name="BEx75HGCCV5K4UCJWYV8EV9AG5YT" hidden="1">#REF!</definedName>
    <definedName name="BEx75PZT8TY5P13U978NVBUXKHT4" localSheetId="7" hidden="1">#REF!</definedName>
    <definedName name="BEx75PZT8TY5P13U978NVBUXKHT4" localSheetId="14" hidden="1">#REF!</definedName>
    <definedName name="BEx75PZT8TY5P13U978NVBUXKHT4" localSheetId="11" hidden="1">#REF!</definedName>
    <definedName name="BEx75PZT8TY5P13U978NVBUXKHT4" localSheetId="8" hidden="1">#REF!</definedName>
    <definedName name="BEx75PZT8TY5P13U978NVBUXKHT4" localSheetId="15" hidden="1">#REF!</definedName>
    <definedName name="BEx75PZT8TY5P13U978NVBUXKHT4" hidden="1">#REF!</definedName>
    <definedName name="BEx75T55F7GML8V1DMWL26WRT006" localSheetId="7" hidden="1">#REF!</definedName>
    <definedName name="BEx75T55F7GML8V1DMWL26WRT006" localSheetId="14" hidden="1">#REF!</definedName>
    <definedName name="BEx75T55F7GML8V1DMWL26WRT006" localSheetId="11" hidden="1">#REF!</definedName>
    <definedName name="BEx75T55F7GML8V1DMWL26WRT006" localSheetId="8" hidden="1">#REF!</definedName>
    <definedName name="BEx75T55F7GML8V1DMWL26WRT006" localSheetId="15" hidden="1">#REF!</definedName>
    <definedName name="BEx75T55F7GML8V1DMWL26WRT006" hidden="1">#REF!</definedName>
    <definedName name="BEx75VJGR07JY6UUWURQ4PJ29UKC" localSheetId="7" hidden="1">#REF!</definedName>
    <definedName name="BEx75VJGR07JY6UUWURQ4PJ29UKC" localSheetId="14" hidden="1">#REF!</definedName>
    <definedName name="BEx75VJGR07JY6UUWURQ4PJ29UKC" localSheetId="11" hidden="1">#REF!</definedName>
    <definedName name="BEx75VJGR07JY6UUWURQ4PJ29UKC" localSheetId="8" hidden="1">#REF!</definedName>
    <definedName name="BEx75VJGR07JY6UUWURQ4PJ29UKC" localSheetId="15" hidden="1">#REF!</definedName>
    <definedName name="BEx75VJGR07JY6UUWURQ4PJ29UKC" hidden="1">#REF!</definedName>
    <definedName name="BEx7696AZUPB1PK30JJQUWUELQPJ" localSheetId="7" hidden="1">#REF!</definedName>
    <definedName name="BEx7696AZUPB1PK30JJQUWUELQPJ" localSheetId="14" hidden="1">#REF!</definedName>
    <definedName name="BEx7696AZUPB1PK30JJQUWUELQPJ" localSheetId="11" hidden="1">#REF!</definedName>
    <definedName name="BEx7696AZUPB1PK30JJQUWUELQPJ" localSheetId="8" hidden="1">#REF!</definedName>
    <definedName name="BEx7696AZUPB1PK30JJQUWUELQPJ" localSheetId="15" hidden="1">#REF!</definedName>
    <definedName name="BEx7696AZUPB1PK30JJQUWUELQPJ" hidden="1">#REF!</definedName>
    <definedName name="BEx76PNR8S4T4VUQS0KU58SEX0VN" localSheetId="7" hidden="1">#REF!</definedName>
    <definedName name="BEx76PNR8S4T4VUQS0KU58SEX0VN" localSheetId="14" hidden="1">#REF!</definedName>
    <definedName name="BEx76PNR8S4T4VUQS0KU58SEX0VN" localSheetId="11" hidden="1">#REF!</definedName>
    <definedName name="BEx76PNR8S4T4VUQS0KU58SEX0VN" localSheetId="8" hidden="1">#REF!</definedName>
    <definedName name="BEx76PNR8S4T4VUQS0KU58SEX0VN" localSheetId="15" hidden="1">#REF!</definedName>
    <definedName name="BEx76PNR8S4T4VUQS0KU58SEX0VN" hidden="1">#REF!</definedName>
    <definedName name="BEx76YY7ODSIKDD9VDF9TLTDM18I" localSheetId="7" hidden="1">#REF!</definedName>
    <definedName name="BEx76YY7ODSIKDD9VDF9TLTDM18I" localSheetId="14" hidden="1">#REF!</definedName>
    <definedName name="BEx76YY7ODSIKDD9VDF9TLTDM18I" localSheetId="11" hidden="1">#REF!</definedName>
    <definedName name="BEx76YY7ODSIKDD9VDF9TLTDM18I" localSheetId="8" hidden="1">#REF!</definedName>
    <definedName name="BEx76YY7ODSIKDD9VDF9TLTDM18I" localSheetId="15" hidden="1">#REF!</definedName>
    <definedName name="BEx76YY7ODSIKDD9VDF9TLTDM18I" hidden="1">#REF!</definedName>
    <definedName name="BEx7705E86I9B7DTKMMJMAFSYMUL" localSheetId="7" hidden="1">#REF!</definedName>
    <definedName name="BEx7705E86I9B7DTKMMJMAFSYMUL" localSheetId="14" hidden="1">#REF!</definedName>
    <definedName name="BEx7705E86I9B7DTKMMJMAFSYMUL" localSheetId="11" hidden="1">#REF!</definedName>
    <definedName name="BEx7705E86I9B7DTKMMJMAFSYMUL" localSheetId="8" hidden="1">#REF!</definedName>
    <definedName name="BEx7705E86I9B7DTKMMJMAFSYMUL" localSheetId="15" hidden="1">#REF!</definedName>
    <definedName name="BEx7705E86I9B7DTKMMJMAFSYMUL" hidden="1">#REF!</definedName>
    <definedName name="BEx7741OUGLA0WJQLQRUJSL4DE00" localSheetId="7" hidden="1">#REF!</definedName>
    <definedName name="BEx7741OUGLA0WJQLQRUJSL4DE00" localSheetId="14" hidden="1">#REF!</definedName>
    <definedName name="BEx7741OUGLA0WJQLQRUJSL4DE00" localSheetId="11" hidden="1">#REF!</definedName>
    <definedName name="BEx7741OUGLA0WJQLQRUJSL4DE00" localSheetId="8" hidden="1">#REF!</definedName>
    <definedName name="BEx7741OUGLA0WJQLQRUJSL4DE00" localSheetId="15" hidden="1">#REF!</definedName>
    <definedName name="BEx7741OUGLA0WJQLQRUJSL4DE00" hidden="1">#REF!</definedName>
    <definedName name="BEx774N83DXLJZ54Q42PWIJZ2DN1" localSheetId="7" hidden="1">#REF!</definedName>
    <definedName name="BEx774N83DXLJZ54Q42PWIJZ2DN1" localSheetId="14" hidden="1">#REF!</definedName>
    <definedName name="BEx774N83DXLJZ54Q42PWIJZ2DN1" localSheetId="11" hidden="1">#REF!</definedName>
    <definedName name="BEx774N83DXLJZ54Q42PWIJZ2DN1" localSheetId="8" hidden="1">#REF!</definedName>
    <definedName name="BEx774N83DXLJZ54Q42PWIJZ2DN1" localSheetId="15" hidden="1">#REF!</definedName>
    <definedName name="BEx774N83DXLJZ54Q42PWIJZ2DN1" hidden="1">#REF!</definedName>
    <definedName name="BEx779QNIY3061ZV9BR462WKEGRW" localSheetId="7" hidden="1">#REF!</definedName>
    <definedName name="BEx779QNIY3061ZV9BR462WKEGRW" localSheetId="14" hidden="1">#REF!</definedName>
    <definedName name="BEx779QNIY3061ZV9BR462WKEGRW" localSheetId="11" hidden="1">#REF!</definedName>
    <definedName name="BEx779QNIY3061ZV9BR462WKEGRW" localSheetId="8" hidden="1">#REF!</definedName>
    <definedName name="BEx779QNIY3061ZV9BR462WKEGRW" localSheetId="15" hidden="1">#REF!</definedName>
    <definedName name="BEx779QNIY3061ZV9BR462WKEGRW" hidden="1">#REF!</definedName>
    <definedName name="BEx77G19QU9A95CNHE6QMVSQR2T3" localSheetId="7" hidden="1">#REF!</definedName>
    <definedName name="BEx77G19QU9A95CNHE6QMVSQR2T3" localSheetId="14" hidden="1">#REF!</definedName>
    <definedName name="BEx77G19QU9A95CNHE6QMVSQR2T3" localSheetId="11" hidden="1">#REF!</definedName>
    <definedName name="BEx77G19QU9A95CNHE6QMVSQR2T3" localSheetId="8" hidden="1">#REF!</definedName>
    <definedName name="BEx77G19QU9A95CNHE6QMVSQR2T3" localSheetId="15" hidden="1">#REF!</definedName>
    <definedName name="BEx77G19QU9A95CNHE6QMVSQR2T3" hidden="1">#REF!</definedName>
    <definedName name="BEx77P0S3GVMS7BJUL9OWUGJ1B02" localSheetId="7" hidden="1">#REF!</definedName>
    <definedName name="BEx77P0S3GVMS7BJUL9OWUGJ1B02" localSheetId="14" hidden="1">#REF!</definedName>
    <definedName name="BEx77P0S3GVMS7BJUL9OWUGJ1B02" localSheetId="11" hidden="1">#REF!</definedName>
    <definedName name="BEx77P0S3GVMS7BJUL9OWUGJ1B02" localSheetId="8" hidden="1">#REF!</definedName>
    <definedName name="BEx77P0S3GVMS7BJUL9OWUGJ1B02" localSheetId="15" hidden="1">#REF!</definedName>
    <definedName name="BEx77P0S3GVMS7BJUL9OWUGJ1B02" hidden="1">#REF!</definedName>
    <definedName name="BEx77QDESURI6WW5582YXSK3A972" localSheetId="7" hidden="1">#REF!</definedName>
    <definedName name="BEx77QDESURI6WW5582YXSK3A972" localSheetId="14" hidden="1">#REF!</definedName>
    <definedName name="BEx77QDESURI6WW5582YXSK3A972" localSheetId="11" hidden="1">#REF!</definedName>
    <definedName name="BEx77QDESURI6WW5582YXSK3A972" localSheetId="8" hidden="1">#REF!</definedName>
    <definedName name="BEx77QDESURI6WW5582YXSK3A972" localSheetId="15" hidden="1">#REF!</definedName>
    <definedName name="BEx77QDESURI6WW5582YXSK3A972" hidden="1">#REF!</definedName>
    <definedName name="BEx77VBI9XOPFHKEWU5EHQ9J675Y" localSheetId="7" hidden="1">#REF!</definedName>
    <definedName name="BEx77VBI9XOPFHKEWU5EHQ9J675Y" localSheetId="14" hidden="1">#REF!</definedName>
    <definedName name="BEx77VBI9XOPFHKEWU5EHQ9J675Y" localSheetId="11" hidden="1">#REF!</definedName>
    <definedName name="BEx77VBI9XOPFHKEWU5EHQ9J675Y" localSheetId="8" hidden="1">#REF!</definedName>
    <definedName name="BEx77VBI9XOPFHKEWU5EHQ9J675Y" localSheetId="15" hidden="1">#REF!</definedName>
    <definedName name="BEx77VBI9XOPFHKEWU5EHQ9J675Y" hidden="1">#REF!</definedName>
    <definedName name="BEx7809GQOCLHSNH95VOYIX7P1TV" localSheetId="7" hidden="1">#REF!</definedName>
    <definedName name="BEx7809GQOCLHSNH95VOYIX7P1TV" localSheetId="14" hidden="1">#REF!</definedName>
    <definedName name="BEx7809GQOCLHSNH95VOYIX7P1TV" localSheetId="11" hidden="1">#REF!</definedName>
    <definedName name="BEx7809GQOCLHSNH95VOYIX7P1TV" localSheetId="8" hidden="1">#REF!</definedName>
    <definedName name="BEx7809GQOCLHSNH95VOYIX7P1TV" localSheetId="15" hidden="1">#REF!</definedName>
    <definedName name="BEx7809GQOCLHSNH95VOYIX7P1TV" hidden="1">#REF!</definedName>
    <definedName name="BEx780K8XAXUHGVZGZWQ74DK4CI3" localSheetId="7" hidden="1">#REF!</definedName>
    <definedName name="BEx780K8XAXUHGVZGZWQ74DK4CI3" localSheetId="14" hidden="1">#REF!</definedName>
    <definedName name="BEx780K8XAXUHGVZGZWQ74DK4CI3" localSheetId="11" hidden="1">#REF!</definedName>
    <definedName name="BEx780K8XAXUHGVZGZWQ74DK4CI3" localSheetId="8" hidden="1">#REF!</definedName>
    <definedName name="BEx780K8XAXUHGVZGZWQ74DK4CI3" localSheetId="15" hidden="1">#REF!</definedName>
    <definedName name="BEx780K8XAXUHGVZGZWQ74DK4CI3" hidden="1">#REF!</definedName>
    <definedName name="BEx78226TN58UE0CTY98YEDU0LSL" localSheetId="7" hidden="1">#REF!</definedName>
    <definedName name="BEx78226TN58UE0CTY98YEDU0LSL" localSheetId="14" hidden="1">#REF!</definedName>
    <definedName name="BEx78226TN58UE0CTY98YEDU0LSL" localSheetId="11" hidden="1">#REF!</definedName>
    <definedName name="BEx78226TN58UE0CTY98YEDU0LSL" localSheetId="8" hidden="1">#REF!</definedName>
    <definedName name="BEx78226TN58UE0CTY98YEDU0LSL" localSheetId="15" hidden="1">#REF!</definedName>
    <definedName name="BEx78226TN58UE0CTY98YEDU0LSL" hidden="1">#REF!</definedName>
    <definedName name="BEx7881ZZBWHRAX6W2GY19J8MGEQ" localSheetId="7" hidden="1">#REF!</definedName>
    <definedName name="BEx7881ZZBWHRAX6W2GY19J8MGEQ" localSheetId="14" hidden="1">#REF!</definedName>
    <definedName name="BEx7881ZZBWHRAX6W2GY19J8MGEQ" localSheetId="11" hidden="1">#REF!</definedName>
    <definedName name="BEx7881ZZBWHRAX6W2GY19J8MGEQ" localSheetId="8" hidden="1">#REF!</definedName>
    <definedName name="BEx7881ZZBWHRAX6W2GY19J8MGEQ" localSheetId="15" hidden="1">#REF!</definedName>
    <definedName name="BEx7881ZZBWHRAX6W2GY19J8MGEQ" hidden="1">#REF!</definedName>
    <definedName name="BEx78BSYINF85GYNSCIRD95PH86Q" localSheetId="7" hidden="1">#REF!</definedName>
    <definedName name="BEx78BSYINF85GYNSCIRD95PH86Q" localSheetId="14" hidden="1">#REF!</definedName>
    <definedName name="BEx78BSYINF85GYNSCIRD95PH86Q" localSheetId="11" hidden="1">#REF!</definedName>
    <definedName name="BEx78BSYINF85GYNSCIRD95PH86Q" localSheetId="8" hidden="1">#REF!</definedName>
    <definedName name="BEx78BSYINF85GYNSCIRD95PH86Q" localSheetId="15" hidden="1">#REF!</definedName>
    <definedName name="BEx78BSYINF85GYNSCIRD95PH86Q" hidden="1">#REF!</definedName>
    <definedName name="BEx78HHRIWDLHQX2LG0HWFRYEL1T" localSheetId="7" hidden="1">#REF!</definedName>
    <definedName name="BEx78HHRIWDLHQX2LG0HWFRYEL1T" localSheetId="14" hidden="1">#REF!</definedName>
    <definedName name="BEx78HHRIWDLHQX2LG0HWFRYEL1T" localSheetId="11" hidden="1">#REF!</definedName>
    <definedName name="BEx78HHRIWDLHQX2LG0HWFRYEL1T" localSheetId="8" hidden="1">#REF!</definedName>
    <definedName name="BEx78HHRIWDLHQX2LG0HWFRYEL1T" localSheetId="15" hidden="1">#REF!</definedName>
    <definedName name="BEx78HHRIWDLHQX2LG0HWFRYEL1T" hidden="1">#REF!</definedName>
    <definedName name="BEx78QC4X2YVM9K6MQRB2WJG36N3" localSheetId="7" hidden="1">#REF!</definedName>
    <definedName name="BEx78QC4X2YVM9K6MQRB2WJG36N3" localSheetId="14" hidden="1">#REF!</definedName>
    <definedName name="BEx78QC4X2YVM9K6MQRB2WJG36N3" localSheetId="11" hidden="1">#REF!</definedName>
    <definedName name="BEx78QC4X2YVM9K6MQRB2WJG36N3" localSheetId="8" hidden="1">#REF!</definedName>
    <definedName name="BEx78QC4X2YVM9K6MQRB2WJG36N3" localSheetId="15" hidden="1">#REF!</definedName>
    <definedName name="BEx78QC4X2YVM9K6MQRB2WJG36N3" hidden="1">#REF!</definedName>
    <definedName name="BEx78QMXZ2P1ZB3HJ9O50DWHCMXR" localSheetId="7" hidden="1">#REF!</definedName>
    <definedName name="BEx78QMXZ2P1ZB3HJ9O50DWHCMXR" localSheetId="14" hidden="1">#REF!</definedName>
    <definedName name="BEx78QMXZ2P1ZB3HJ9O50DWHCMXR" localSheetId="11" hidden="1">#REF!</definedName>
    <definedName name="BEx78QMXZ2P1ZB3HJ9O50DWHCMXR" localSheetId="8" hidden="1">#REF!</definedName>
    <definedName name="BEx78QMXZ2P1ZB3HJ9O50DWHCMXR" localSheetId="15" hidden="1">#REF!</definedName>
    <definedName name="BEx78QMXZ2P1ZB3HJ9O50DWHCMXR" hidden="1">#REF!</definedName>
    <definedName name="BEx78SFO5VR28677DWZEMDN7G86X" localSheetId="7" hidden="1">#REF!</definedName>
    <definedName name="BEx78SFO5VR28677DWZEMDN7G86X" localSheetId="14" hidden="1">#REF!</definedName>
    <definedName name="BEx78SFO5VR28677DWZEMDN7G86X" localSheetId="11" hidden="1">#REF!</definedName>
    <definedName name="BEx78SFO5VR28677DWZEMDN7G86X" localSheetId="8" hidden="1">#REF!</definedName>
    <definedName name="BEx78SFO5VR28677DWZEMDN7G86X" localSheetId="15" hidden="1">#REF!</definedName>
    <definedName name="BEx78SFO5VR28677DWZEMDN7G86X" hidden="1">#REF!</definedName>
    <definedName name="BEx78SFOYH1Z0ZDTO47W2M60TW6K" localSheetId="7" hidden="1">#REF!</definedName>
    <definedName name="BEx78SFOYH1Z0ZDTO47W2M60TW6K" localSheetId="14" hidden="1">#REF!</definedName>
    <definedName name="BEx78SFOYH1Z0ZDTO47W2M60TW6K" localSheetId="11" hidden="1">#REF!</definedName>
    <definedName name="BEx78SFOYH1Z0ZDTO47W2M60TW6K" localSheetId="8" hidden="1">#REF!</definedName>
    <definedName name="BEx78SFOYH1Z0ZDTO47W2M60TW6K" localSheetId="15" hidden="1">#REF!</definedName>
    <definedName name="BEx78SFOYH1Z0ZDTO47W2M60TW6K" hidden="1">#REF!</definedName>
    <definedName name="BEx7974EARYYX2ICWU0YC50VO5D8" localSheetId="7" hidden="1">#REF!</definedName>
    <definedName name="BEx7974EARYYX2ICWU0YC50VO5D8" localSheetId="14" hidden="1">#REF!</definedName>
    <definedName name="BEx7974EARYYX2ICWU0YC50VO5D8" localSheetId="11" hidden="1">#REF!</definedName>
    <definedName name="BEx7974EARYYX2ICWU0YC50VO5D8" localSheetId="8" hidden="1">#REF!</definedName>
    <definedName name="BEx7974EARYYX2ICWU0YC50VO5D8" localSheetId="15" hidden="1">#REF!</definedName>
    <definedName name="BEx7974EARYYX2ICWU0YC50VO5D8" hidden="1">#REF!</definedName>
    <definedName name="BEx79JK3E6JO8MX4O35A5G8NZCC8" localSheetId="7" hidden="1">#REF!</definedName>
    <definedName name="BEx79JK3E6JO8MX4O35A5G8NZCC8" localSheetId="14" hidden="1">#REF!</definedName>
    <definedName name="BEx79JK3E6JO8MX4O35A5G8NZCC8" localSheetId="11" hidden="1">#REF!</definedName>
    <definedName name="BEx79JK3E6JO8MX4O35A5G8NZCC8" localSheetId="8" hidden="1">#REF!</definedName>
    <definedName name="BEx79JK3E6JO8MX4O35A5G8NZCC8" localSheetId="15" hidden="1">#REF!</definedName>
    <definedName name="BEx79JK3E6JO8MX4O35A5G8NZCC8" hidden="1">#REF!</definedName>
    <definedName name="BEx79OCP4HQ6XP8EWNGEUDLOZBBS" localSheetId="7" hidden="1">#REF!</definedName>
    <definedName name="BEx79OCP4HQ6XP8EWNGEUDLOZBBS" localSheetId="14" hidden="1">#REF!</definedName>
    <definedName name="BEx79OCP4HQ6XP8EWNGEUDLOZBBS" localSheetId="11" hidden="1">#REF!</definedName>
    <definedName name="BEx79OCP4HQ6XP8EWNGEUDLOZBBS" localSheetId="8" hidden="1">#REF!</definedName>
    <definedName name="BEx79OCP4HQ6XP8EWNGEUDLOZBBS" localSheetId="15" hidden="1">#REF!</definedName>
    <definedName name="BEx79OCP4HQ6XP8EWNGEUDLOZBBS" hidden="1">#REF!</definedName>
    <definedName name="BEx79SEAYKUZB0H4LYBCD6WWJBG2" localSheetId="7" hidden="1">#REF!</definedName>
    <definedName name="BEx79SEAYKUZB0H4LYBCD6WWJBG2" localSheetId="14" hidden="1">#REF!</definedName>
    <definedName name="BEx79SEAYKUZB0H4LYBCD6WWJBG2" localSheetId="11" hidden="1">#REF!</definedName>
    <definedName name="BEx79SEAYKUZB0H4LYBCD6WWJBG2" localSheetId="8" hidden="1">#REF!</definedName>
    <definedName name="BEx79SEAYKUZB0H4LYBCD6WWJBG2" localSheetId="15" hidden="1">#REF!</definedName>
    <definedName name="BEx79SEAYKUZB0H4LYBCD6WWJBG2" hidden="1">#REF!</definedName>
    <definedName name="BEx79SJRHTLS9PYM69O9BWW1FMJK" localSheetId="7" hidden="1">#REF!</definedName>
    <definedName name="BEx79SJRHTLS9PYM69O9BWW1FMJK" localSheetId="14" hidden="1">#REF!</definedName>
    <definedName name="BEx79SJRHTLS9PYM69O9BWW1FMJK" localSheetId="11" hidden="1">#REF!</definedName>
    <definedName name="BEx79SJRHTLS9PYM69O9BWW1FMJK" localSheetId="8" hidden="1">#REF!</definedName>
    <definedName name="BEx79SJRHTLS9PYM69O9BWW1FMJK" localSheetId="15" hidden="1">#REF!</definedName>
    <definedName name="BEx79SJRHTLS9PYM69O9BWW1FMJK" hidden="1">#REF!</definedName>
    <definedName name="BEx79YJJLBELICW9F9FRYSCQ101L" localSheetId="7" hidden="1">#REF!</definedName>
    <definedName name="BEx79YJJLBELICW9F9FRYSCQ101L" localSheetId="14" hidden="1">#REF!</definedName>
    <definedName name="BEx79YJJLBELICW9F9FRYSCQ101L" localSheetId="11" hidden="1">#REF!</definedName>
    <definedName name="BEx79YJJLBELICW9F9FRYSCQ101L" localSheetId="8" hidden="1">#REF!</definedName>
    <definedName name="BEx79YJJLBELICW9F9FRYSCQ101L" localSheetId="15" hidden="1">#REF!</definedName>
    <definedName name="BEx79YJJLBELICW9F9FRYSCQ101L" hidden="1">#REF!</definedName>
    <definedName name="BEx79YUC7B0V77FSBGIRCY1BR4VK" localSheetId="7" hidden="1">#REF!</definedName>
    <definedName name="BEx79YUC7B0V77FSBGIRCY1BR4VK" localSheetId="14" hidden="1">#REF!</definedName>
    <definedName name="BEx79YUC7B0V77FSBGIRCY1BR4VK" localSheetId="11" hidden="1">#REF!</definedName>
    <definedName name="BEx79YUC7B0V77FSBGIRCY1BR4VK" localSheetId="8" hidden="1">#REF!</definedName>
    <definedName name="BEx79YUC7B0V77FSBGIRCY1BR4VK" localSheetId="15" hidden="1">#REF!</definedName>
    <definedName name="BEx79YUC7B0V77FSBGIRCY1BR4VK" hidden="1">#REF!</definedName>
    <definedName name="BEx7A06T3RC2891FUX05G3QPRAUE" localSheetId="7" hidden="1">#REF!</definedName>
    <definedName name="BEx7A06T3RC2891FUX05G3QPRAUE" localSheetId="14" hidden="1">#REF!</definedName>
    <definedName name="BEx7A06T3RC2891FUX05G3QPRAUE" localSheetId="11" hidden="1">#REF!</definedName>
    <definedName name="BEx7A06T3RC2891FUX05G3QPRAUE" localSheetId="8" hidden="1">#REF!</definedName>
    <definedName name="BEx7A06T3RC2891FUX05G3QPRAUE" localSheetId="15" hidden="1">#REF!</definedName>
    <definedName name="BEx7A06T3RC2891FUX05G3QPRAUE" hidden="1">#REF!</definedName>
    <definedName name="BEx7A9S3JA1X7FH4CFSQLTZC4691" localSheetId="7" hidden="1">#REF!</definedName>
    <definedName name="BEx7A9S3JA1X7FH4CFSQLTZC4691" localSheetId="14" hidden="1">#REF!</definedName>
    <definedName name="BEx7A9S3JA1X7FH4CFSQLTZC4691" localSheetId="11" hidden="1">#REF!</definedName>
    <definedName name="BEx7A9S3JA1X7FH4CFSQLTZC4691" localSheetId="8" hidden="1">#REF!</definedName>
    <definedName name="BEx7A9S3JA1X7FH4CFSQLTZC4691" localSheetId="15" hidden="1">#REF!</definedName>
    <definedName name="BEx7A9S3JA1X7FH4CFSQLTZC4691" hidden="1">#REF!</definedName>
    <definedName name="BEx7ABA2C9IWH5VSLVLLLCY62161" localSheetId="7" hidden="1">#REF!</definedName>
    <definedName name="BEx7ABA2C9IWH5VSLVLLLCY62161" localSheetId="14" hidden="1">#REF!</definedName>
    <definedName name="BEx7ABA2C9IWH5VSLVLLLCY62161" localSheetId="11" hidden="1">#REF!</definedName>
    <definedName name="BEx7ABA2C9IWH5VSLVLLLCY62161" localSheetId="8" hidden="1">#REF!</definedName>
    <definedName name="BEx7ABA2C9IWH5VSLVLLLCY62161" localSheetId="15" hidden="1">#REF!</definedName>
    <definedName name="BEx7ABA2C9IWH5VSLVLLLCY62161" hidden="1">#REF!</definedName>
    <definedName name="BEx7AE4LPLX8N85BYB0WCO5S7ZPV" localSheetId="7" hidden="1">#REF!</definedName>
    <definedName name="BEx7AE4LPLX8N85BYB0WCO5S7ZPV" localSheetId="14" hidden="1">#REF!</definedName>
    <definedName name="BEx7AE4LPLX8N85BYB0WCO5S7ZPV" localSheetId="11" hidden="1">#REF!</definedName>
    <definedName name="BEx7AE4LPLX8N85BYB0WCO5S7ZPV" localSheetId="8" hidden="1">#REF!</definedName>
    <definedName name="BEx7AE4LPLX8N85BYB0WCO5S7ZPV" localSheetId="15" hidden="1">#REF!</definedName>
    <definedName name="BEx7AE4LPLX8N85BYB0WCO5S7ZPV" hidden="1">#REF!</definedName>
    <definedName name="BEx7AR0EEP9O5JPPEKQWG1TC860T" localSheetId="7" hidden="1">#REF!</definedName>
    <definedName name="BEx7AR0EEP9O5JPPEKQWG1TC860T" localSheetId="14" hidden="1">#REF!</definedName>
    <definedName name="BEx7AR0EEP9O5JPPEKQWG1TC860T" localSheetId="11" hidden="1">#REF!</definedName>
    <definedName name="BEx7AR0EEP9O5JPPEKQWG1TC860T" localSheetId="8" hidden="1">#REF!</definedName>
    <definedName name="BEx7AR0EEP9O5JPPEKQWG1TC860T" localSheetId="15" hidden="1">#REF!</definedName>
    <definedName name="BEx7AR0EEP9O5JPPEKQWG1TC860T" hidden="1">#REF!</definedName>
    <definedName name="BEx7ASD1I654MEDCO6GGWA95PXSC" localSheetId="7" hidden="1">#REF!</definedName>
    <definedName name="BEx7ASD1I654MEDCO6GGWA95PXSC" localSheetId="14" hidden="1">#REF!</definedName>
    <definedName name="BEx7ASD1I654MEDCO6GGWA95PXSC" localSheetId="11" hidden="1">#REF!</definedName>
    <definedName name="BEx7ASD1I654MEDCO6GGWA95PXSC" localSheetId="8" hidden="1">#REF!</definedName>
    <definedName name="BEx7ASD1I654MEDCO6GGWA95PXSC" localSheetId="15" hidden="1">#REF!</definedName>
    <definedName name="BEx7ASD1I654MEDCO6GGWA95PXSC" hidden="1">#REF!</definedName>
    <definedName name="BEx7AURD3S7JGN4D3YK1QAG6TAFA" localSheetId="7" hidden="1">#REF!</definedName>
    <definedName name="BEx7AURD3S7JGN4D3YK1QAG6TAFA" localSheetId="14" hidden="1">#REF!</definedName>
    <definedName name="BEx7AURD3S7JGN4D3YK1QAG6TAFA" localSheetId="11" hidden="1">#REF!</definedName>
    <definedName name="BEx7AURD3S7JGN4D3YK1QAG6TAFA" localSheetId="8" hidden="1">#REF!</definedName>
    <definedName name="BEx7AURD3S7JGN4D3YK1QAG6TAFA" localSheetId="15" hidden="1">#REF!</definedName>
    <definedName name="BEx7AURD3S7JGN4D3YK1QAG6TAFA" hidden="1">#REF!</definedName>
    <definedName name="BEx7AVCX9S5RJP3NSZ4QM4E6ERDT" localSheetId="7" hidden="1">#REF!</definedName>
    <definedName name="BEx7AVCX9S5RJP3NSZ4QM4E6ERDT" localSheetId="14" hidden="1">#REF!</definedName>
    <definedName name="BEx7AVCX9S5RJP3NSZ4QM4E6ERDT" localSheetId="11" hidden="1">#REF!</definedName>
    <definedName name="BEx7AVCX9S5RJP3NSZ4QM4E6ERDT" localSheetId="8" hidden="1">#REF!</definedName>
    <definedName name="BEx7AVCX9S5RJP3NSZ4QM4E6ERDT" localSheetId="15" hidden="1">#REF!</definedName>
    <definedName name="BEx7AVCX9S5RJP3NSZ4QM4E6ERDT" hidden="1">#REF!</definedName>
    <definedName name="BEx7AVYIGP0930MV5JEBWRYCJN68" localSheetId="7" hidden="1">#REF!</definedName>
    <definedName name="BEx7AVYIGP0930MV5JEBWRYCJN68" localSheetId="14" hidden="1">#REF!</definedName>
    <definedName name="BEx7AVYIGP0930MV5JEBWRYCJN68" localSheetId="11" hidden="1">#REF!</definedName>
    <definedName name="BEx7AVYIGP0930MV5JEBWRYCJN68" localSheetId="8" hidden="1">#REF!</definedName>
    <definedName name="BEx7AVYIGP0930MV5JEBWRYCJN68" localSheetId="15" hidden="1">#REF!</definedName>
    <definedName name="BEx7AVYIGP0930MV5JEBWRYCJN68" hidden="1">#REF!</definedName>
    <definedName name="BEx7B6LH6917TXOSAAQ6U7HVF018" localSheetId="7" hidden="1">#REF!</definedName>
    <definedName name="BEx7B6LH6917TXOSAAQ6U7HVF018" localSheetId="14" hidden="1">#REF!</definedName>
    <definedName name="BEx7B6LH6917TXOSAAQ6U7HVF018" localSheetId="11" hidden="1">#REF!</definedName>
    <definedName name="BEx7B6LH6917TXOSAAQ6U7HVF018" localSheetId="8" hidden="1">#REF!</definedName>
    <definedName name="BEx7B6LH6917TXOSAAQ6U7HVF018" localSheetId="15" hidden="1">#REF!</definedName>
    <definedName name="BEx7B6LH6917TXOSAAQ6U7HVF018" hidden="1">#REF!</definedName>
    <definedName name="BEx7BN8E88JR3K1BSLAZRPSFPQ9L" localSheetId="7" hidden="1">#REF!</definedName>
    <definedName name="BEx7BN8E88JR3K1BSLAZRPSFPQ9L" localSheetId="14" hidden="1">#REF!</definedName>
    <definedName name="BEx7BN8E88JR3K1BSLAZRPSFPQ9L" localSheetId="11" hidden="1">#REF!</definedName>
    <definedName name="BEx7BN8E88JR3K1BSLAZRPSFPQ9L" localSheetId="8" hidden="1">#REF!</definedName>
    <definedName name="BEx7BN8E88JR3K1BSLAZRPSFPQ9L" localSheetId="15" hidden="1">#REF!</definedName>
    <definedName name="BEx7BN8E88JR3K1BSLAZRPSFPQ9L" hidden="1">#REF!</definedName>
    <definedName name="BEx7BP14RMS3638K85OM4NCYLRHG" localSheetId="7" hidden="1">#REF!</definedName>
    <definedName name="BEx7BP14RMS3638K85OM4NCYLRHG" localSheetId="14" hidden="1">#REF!</definedName>
    <definedName name="BEx7BP14RMS3638K85OM4NCYLRHG" localSheetId="11" hidden="1">#REF!</definedName>
    <definedName name="BEx7BP14RMS3638K85OM4NCYLRHG" localSheetId="8" hidden="1">#REF!</definedName>
    <definedName name="BEx7BP14RMS3638K85OM4NCYLRHG" localSheetId="15" hidden="1">#REF!</definedName>
    <definedName name="BEx7BP14RMS3638K85OM4NCYLRHG" hidden="1">#REF!</definedName>
    <definedName name="BEx7BPXFZXJ79FQ0E8AQE21PGVHA" localSheetId="7" hidden="1">#REF!</definedName>
    <definedName name="BEx7BPXFZXJ79FQ0E8AQE21PGVHA" localSheetId="14" hidden="1">#REF!</definedName>
    <definedName name="BEx7BPXFZXJ79FQ0E8AQE21PGVHA" localSheetId="11" hidden="1">#REF!</definedName>
    <definedName name="BEx7BPXFZXJ79FQ0E8AQE21PGVHA" localSheetId="8" hidden="1">#REF!</definedName>
    <definedName name="BEx7BPXFZXJ79FQ0E8AQE21PGVHA" localSheetId="15" hidden="1">#REF!</definedName>
    <definedName name="BEx7BPXFZXJ79FQ0E8AQE21PGVHA" hidden="1">#REF!</definedName>
    <definedName name="BEx7C04AM39DQMC1TIX7CFZ2ADHX" localSheetId="7" hidden="1">#REF!</definedName>
    <definedName name="BEx7C04AM39DQMC1TIX7CFZ2ADHX" localSheetId="14" hidden="1">#REF!</definedName>
    <definedName name="BEx7C04AM39DQMC1TIX7CFZ2ADHX" localSheetId="11" hidden="1">#REF!</definedName>
    <definedName name="BEx7C04AM39DQMC1TIX7CFZ2ADHX" localSheetId="8" hidden="1">#REF!</definedName>
    <definedName name="BEx7C04AM39DQMC1TIX7CFZ2ADHX" localSheetId="15" hidden="1">#REF!</definedName>
    <definedName name="BEx7C04AM39DQMC1TIX7CFZ2ADHX" hidden="1">#REF!</definedName>
    <definedName name="BEx7C346X4AX2J1QPM4NBC7JL5W9" localSheetId="7" hidden="1">#REF!</definedName>
    <definedName name="BEx7C346X4AX2J1QPM4NBC7JL5W9" localSheetId="14" hidden="1">#REF!</definedName>
    <definedName name="BEx7C346X4AX2J1QPM4NBC7JL5W9" localSheetId="11" hidden="1">#REF!</definedName>
    <definedName name="BEx7C346X4AX2J1QPM4NBC7JL5W9" localSheetId="8" hidden="1">#REF!</definedName>
    <definedName name="BEx7C346X4AX2J1QPM4NBC7JL5W9" localSheetId="15" hidden="1">#REF!</definedName>
    <definedName name="BEx7C346X4AX2J1QPM4NBC7JL5W9" hidden="1">#REF!</definedName>
    <definedName name="BEx7C40F0PQURHPI6YQ39NFIR86Z" localSheetId="7" hidden="1">#REF!</definedName>
    <definedName name="BEx7C40F0PQURHPI6YQ39NFIR86Z" localSheetId="14" hidden="1">#REF!</definedName>
    <definedName name="BEx7C40F0PQURHPI6YQ39NFIR86Z" localSheetId="11" hidden="1">#REF!</definedName>
    <definedName name="BEx7C40F0PQURHPI6YQ39NFIR86Z" localSheetId="8" hidden="1">#REF!</definedName>
    <definedName name="BEx7C40F0PQURHPI6YQ39NFIR86Z" localSheetId="15" hidden="1">#REF!</definedName>
    <definedName name="BEx7C40F0PQURHPI6YQ39NFIR86Z" hidden="1">#REF!</definedName>
    <definedName name="BEx7C7B9VCY7N0H7N1NH6HNNH724" localSheetId="7" hidden="1">#REF!</definedName>
    <definedName name="BEx7C7B9VCY7N0H7N1NH6HNNH724" localSheetId="14" hidden="1">#REF!</definedName>
    <definedName name="BEx7C7B9VCY7N0H7N1NH6HNNH724" localSheetId="11" hidden="1">#REF!</definedName>
    <definedName name="BEx7C7B9VCY7N0H7N1NH6HNNH724" localSheetId="8" hidden="1">#REF!</definedName>
    <definedName name="BEx7C7B9VCY7N0H7N1NH6HNNH724" localSheetId="15" hidden="1">#REF!</definedName>
    <definedName name="BEx7C7B9VCY7N0H7N1NH6HNNH724" hidden="1">#REF!</definedName>
    <definedName name="BEx7C93VR7SYRIJS1JO8YZKSFAW9" localSheetId="7" hidden="1">#REF!</definedName>
    <definedName name="BEx7C93VR7SYRIJS1JO8YZKSFAW9" localSheetId="14" hidden="1">#REF!</definedName>
    <definedName name="BEx7C93VR7SYRIJS1JO8YZKSFAW9" localSheetId="11" hidden="1">#REF!</definedName>
    <definedName name="BEx7C93VR7SYRIJS1JO8YZKSFAW9" localSheetId="8" hidden="1">#REF!</definedName>
    <definedName name="BEx7C93VR7SYRIJS1JO8YZKSFAW9" localSheetId="15" hidden="1">#REF!</definedName>
    <definedName name="BEx7C93VR7SYRIJS1JO8YZKSFAW9" hidden="1">#REF!</definedName>
    <definedName name="BEx7CCPC6R1KQQZ2JQU6EFI1G0RM" localSheetId="7" hidden="1">#REF!</definedName>
    <definedName name="BEx7CCPC6R1KQQZ2JQU6EFI1G0RM" localSheetId="14" hidden="1">#REF!</definedName>
    <definedName name="BEx7CCPC6R1KQQZ2JQU6EFI1G0RM" localSheetId="11" hidden="1">#REF!</definedName>
    <definedName name="BEx7CCPC6R1KQQZ2JQU6EFI1G0RM" localSheetId="8" hidden="1">#REF!</definedName>
    <definedName name="BEx7CCPC6R1KQQZ2JQU6EFI1G0RM" localSheetId="15" hidden="1">#REF!</definedName>
    <definedName name="BEx7CCPC6R1KQQZ2JQU6EFI1G0RM" hidden="1">#REF!</definedName>
    <definedName name="BEx7CIJST9GLS2QD383UK7VUDTGL" localSheetId="7" hidden="1">#REF!</definedName>
    <definedName name="BEx7CIJST9GLS2QD383UK7VUDTGL" localSheetId="14" hidden="1">#REF!</definedName>
    <definedName name="BEx7CIJST9GLS2QD383UK7VUDTGL" localSheetId="11" hidden="1">#REF!</definedName>
    <definedName name="BEx7CIJST9GLS2QD383UK7VUDTGL" localSheetId="8" hidden="1">#REF!</definedName>
    <definedName name="BEx7CIJST9GLS2QD383UK7VUDTGL" localSheetId="15" hidden="1">#REF!</definedName>
    <definedName name="BEx7CIJST9GLS2QD383UK7VUDTGL" hidden="1">#REF!</definedName>
    <definedName name="BEx7CO8T2XKC7GHDSYNAWTZ9L7YR" localSheetId="7" hidden="1">#REF!</definedName>
    <definedName name="BEx7CO8T2XKC7GHDSYNAWTZ9L7YR" localSheetId="14" hidden="1">#REF!</definedName>
    <definedName name="BEx7CO8T2XKC7GHDSYNAWTZ9L7YR" localSheetId="11" hidden="1">#REF!</definedName>
    <definedName name="BEx7CO8T2XKC7GHDSYNAWTZ9L7YR" localSheetId="8" hidden="1">#REF!</definedName>
    <definedName name="BEx7CO8T2XKC7GHDSYNAWTZ9L7YR" localSheetId="15" hidden="1">#REF!</definedName>
    <definedName name="BEx7CO8T2XKC7GHDSYNAWTZ9L7YR" hidden="1">#REF!</definedName>
    <definedName name="BEx7CW1CF00DO8A36UNC2X7K65C2" localSheetId="7" hidden="1">#REF!</definedName>
    <definedName name="BEx7CW1CF00DO8A36UNC2X7K65C2" localSheetId="14" hidden="1">#REF!</definedName>
    <definedName name="BEx7CW1CF00DO8A36UNC2X7K65C2" localSheetId="11" hidden="1">#REF!</definedName>
    <definedName name="BEx7CW1CF00DO8A36UNC2X7K65C2" localSheetId="8" hidden="1">#REF!</definedName>
    <definedName name="BEx7CW1CF00DO8A36UNC2X7K65C2" localSheetId="15" hidden="1">#REF!</definedName>
    <definedName name="BEx7CW1CF00DO8A36UNC2X7K65C2" hidden="1">#REF!</definedName>
    <definedName name="BEx7CW6NFRL2P4XWP0MWHIYA97KF" localSheetId="7" hidden="1">#REF!</definedName>
    <definedName name="BEx7CW6NFRL2P4XWP0MWHIYA97KF" localSheetId="14" hidden="1">#REF!</definedName>
    <definedName name="BEx7CW6NFRL2P4XWP0MWHIYA97KF" localSheetId="11" hidden="1">#REF!</definedName>
    <definedName name="BEx7CW6NFRL2P4XWP0MWHIYA97KF" localSheetId="8" hidden="1">#REF!</definedName>
    <definedName name="BEx7CW6NFRL2P4XWP0MWHIYA97KF" localSheetId="15" hidden="1">#REF!</definedName>
    <definedName name="BEx7CW6NFRL2P4XWP0MWHIYA97KF" hidden="1">#REF!</definedName>
    <definedName name="BEx7CZXN83U7XFVGG1P1N6ZCQK7U" localSheetId="7" hidden="1">#REF!</definedName>
    <definedName name="BEx7CZXN83U7XFVGG1P1N6ZCQK7U" localSheetId="14" hidden="1">#REF!</definedName>
    <definedName name="BEx7CZXN83U7XFVGG1P1N6ZCQK7U" localSheetId="11" hidden="1">#REF!</definedName>
    <definedName name="BEx7CZXN83U7XFVGG1P1N6ZCQK7U" localSheetId="8" hidden="1">#REF!</definedName>
    <definedName name="BEx7CZXN83U7XFVGG1P1N6ZCQK7U" localSheetId="15" hidden="1">#REF!</definedName>
    <definedName name="BEx7CZXN83U7XFVGG1P1N6ZCQK7U" hidden="1">#REF!</definedName>
    <definedName name="BEx7D14R4J25CLH301NHMGU8FSWM" localSheetId="7" hidden="1">#REF!</definedName>
    <definedName name="BEx7D14R4J25CLH301NHMGU8FSWM" localSheetId="14" hidden="1">#REF!</definedName>
    <definedName name="BEx7D14R4J25CLH301NHMGU8FSWM" localSheetId="11" hidden="1">#REF!</definedName>
    <definedName name="BEx7D14R4J25CLH301NHMGU8FSWM" localSheetId="8" hidden="1">#REF!</definedName>
    <definedName name="BEx7D14R4J25CLH301NHMGU8FSWM" localSheetId="15" hidden="1">#REF!</definedName>
    <definedName name="BEx7D14R4J25CLH301NHMGU8FSWM" hidden="1">#REF!</definedName>
    <definedName name="BEx7D38BE0Z9QLQBDMGARM9USFPM" localSheetId="7" hidden="1">#REF!</definedName>
    <definedName name="BEx7D38BE0Z9QLQBDMGARM9USFPM" localSheetId="14" hidden="1">#REF!</definedName>
    <definedName name="BEx7D38BE0Z9QLQBDMGARM9USFPM" localSheetId="11" hidden="1">#REF!</definedName>
    <definedName name="BEx7D38BE0Z9QLQBDMGARM9USFPM" localSheetId="8" hidden="1">#REF!</definedName>
    <definedName name="BEx7D38BE0Z9QLQBDMGARM9USFPM" localSheetId="15" hidden="1">#REF!</definedName>
    <definedName name="BEx7D38BE0Z9QLQBDMGARM9USFPM" hidden="1">#REF!</definedName>
    <definedName name="BEx7D5RWKRS4W71J4NZ6ZSFHPKFT" localSheetId="7" hidden="1">#REF!</definedName>
    <definedName name="BEx7D5RWKRS4W71J4NZ6ZSFHPKFT" localSheetId="14" hidden="1">#REF!</definedName>
    <definedName name="BEx7D5RWKRS4W71J4NZ6ZSFHPKFT" localSheetId="11" hidden="1">#REF!</definedName>
    <definedName name="BEx7D5RWKRS4W71J4NZ6ZSFHPKFT" localSheetId="8" hidden="1">#REF!</definedName>
    <definedName name="BEx7D5RWKRS4W71J4NZ6ZSFHPKFT" localSheetId="15" hidden="1">#REF!</definedName>
    <definedName name="BEx7D5RWKRS4W71J4NZ6ZSFHPKFT" hidden="1">#REF!</definedName>
    <definedName name="BEx7D8H1TPOX1UN17QZYEV7Q58GA" localSheetId="7" hidden="1">#REF!</definedName>
    <definedName name="BEx7D8H1TPOX1UN17QZYEV7Q58GA" localSheetId="14" hidden="1">#REF!</definedName>
    <definedName name="BEx7D8H1TPOX1UN17QZYEV7Q58GA" localSheetId="11" hidden="1">#REF!</definedName>
    <definedName name="BEx7D8H1TPOX1UN17QZYEV7Q58GA" localSheetId="8" hidden="1">#REF!</definedName>
    <definedName name="BEx7D8H1TPOX1UN17QZYEV7Q58GA" localSheetId="15" hidden="1">#REF!</definedName>
    <definedName name="BEx7D8H1TPOX1UN17QZYEV7Q58GA" hidden="1">#REF!</definedName>
    <definedName name="BEx7DGF13H2074LRWFZQ45PZ6JPX" localSheetId="7" hidden="1">#REF!</definedName>
    <definedName name="BEx7DGF13H2074LRWFZQ45PZ6JPX" localSheetId="14" hidden="1">#REF!</definedName>
    <definedName name="BEx7DGF13H2074LRWFZQ45PZ6JPX" localSheetId="11" hidden="1">#REF!</definedName>
    <definedName name="BEx7DGF13H2074LRWFZQ45PZ6JPX" localSheetId="8" hidden="1">#REF!</definedName>
    <definedName name="BEx7DGF13H2074LRWFZQ45PZ6JPX" localSheetId="15" hidden="1">#REF!</definedName>
    <definedName name="BEx7DGF13H2074LRWFZQ45PZ6JPX" hidden="1">#REF!</definedName>
    <definedName name="BEx7DHBE0SOC5KXWWQ73WUDBRX8J" localSheetId="7" hidden="1">#REF!</definedName>
    <definedName name="BEx7DHBE0SOC5KXWWQ73WUDBRX8J" localSheetId="14" hidden="1">#REF!</definedName>
    <definedName name="BEx7DHBE0SOC5KXWWQ73WUDBRX8J" localSheetId="11" hidden="1">#REF!</definedName>
    <definedName name="BEx7DHBE0SOC5KXWWQ73WUDBRX8J" localSheetId="8" hidden="1">#REF!</definedName>
    <definedName name="BEx7DHBE0SOC5KXWWQ73WUDBRX8J" localSheetId="15" hidden="1">#REF!</definedName>
    <definedName name="BEx7DHBE0SOC5KXWWQ73WUDBRX8J" hidden="1">#REF!</definedName>
    <definedName name="BEx7DKWUXEDIISSX4GDD4YYT887F" localSheetId="7" hidden="1">#REF!</definedName>
    <definedName name="BEx7DKWUXEDIISSX4GDD4YYT887F" localSheetId="14" hidden="1">#REF!</definedName>
    <definedName name="BEx7DKWUXEDIISSX4GDD4YYT887F" localSheetId="11" hidden="1">#REF!</definedName>
    <definedName name="BEx7DKWUXEDIISSX4GDD4YYT887F" localSheetId="8" hidden="1">#REF!</definedName>
    <definedName name="BEx7DKWUXEDIISSX4GDD4YYT887F" localSheetId="15" hidden="1">#REF!</definedName>
    <definedName name="BEx7DKWUXEDIISSX4GDD4YYT887F" hidden="1">#REF!</definedName>
    <definedName name="BEx7DMUYR2HC26WW7AOB1TULERMB" localSheetId="7" hidden="1">#REF!</definedName>
    <definedName name="BEx7DMUYR2HC26WW7AOB1TULERMB" localSheetId="14" hidden="1">#REF!</definedName>
    <definedName name="BEx7DMUYR2HC26WW7AOB1TULERMB" localSheetId="11" hidden="1">#REF!</definedName>
    <definedName name="BEx7DMUYR2HC26WW7AOB1TULERMB" localSheetId="8" hidden="1">#REF!</definedName>
    <definedName name="BEx7DMUYR2HC26WW7AOB1TULERMB" localSheetId="15" hidden="1">#REF!</definedName>
    <definedName name="BEx7DMUYR2HC26WW7AOB1TULERMB" hidden="1">#REF!</definedName>
    <definedName name="BEx7DVJTRV44IMJIBFXELE67SZ7S" localSheetId="7" hidden="1">#REF!</definedName>
    <definedName name="BEx7DVJTRV44IMJIBFXELE67SZ7S" localSheetId="14" hidden="1">#REF!</definedName>
    <definedName name="BEx7DVJTRV44IMJIBFXELE67SZ7S" localSheetId="11" hidden="1">#REF!</definedName>
    <definedName name="BEx7DVJTRV44IMJIBFXELE67SZ7S" localSheetId="8" hidden="1">#REF!</definedName>
    <definedName name="BEx7DVJTRV44IMJIBFXELE67SZ7S" localSheetId="15" hidden="1">#REF!</definedName>
    <definedName name="BEx7DVJTRV44IMJIBFXELE67SZ7S" hidden="1">#REF!</definedName>
    <definedName name="BEx7DVUMFCI5INHMVFIJ44RTTSTT" localSheetId="7" hidden="1">#REF!</definedName>
    <definedName name="BEx7DVUMFCI5INHMVFIJ44RTTSTT" localSheetId="14" hidden="1">#REF!</definedName>
    <definedName name="BEx7DVUMFCI5INHMVFIJ44RTTSTT" localSheetId="11" hidden="1">#REF!</definedName>
    <definedName name="BEx7DVUMFCI5INHMVFIJ44RTTSTT" localSheetId="8" hidden="1">#REF!</definedName>
    <definedName name="BEx7DVUMFCI5INHMVFIJ44RTTSTT" localSheetId="15" hidden="1">#REF!</definedName>
    <definedName name="BEx7DVUMFCI5INHMVFIJ44RTTSTT" hidden="1">#REF!</definedName>
    <definedName name="BEx7E2QT2U8THYOKBPXONB1B47WH" localSheetId="7" hidden="1">#REF!</definedName>
    <definedName name="BEx7E2QT2U8THYOKBPXONB1B47WH" localSheetId="14" hidden="1">#REF!</definedName>
    <definedName name="BEx7E2QT2U8THYOKBPXONB1B47WH" localSheetId="11" hidden="1">#REF!</definedName>
    <definedName name="BEx7E2QT2U8THYOKBPXONB1B47WH" localSheetId="8" hidden="1">#REF!</definedName>
    <definedName name="BEx7E2QT2U8THYOKBPXONB1B47WH" localSheetId="15" hidden="1">#REF!</definedName>
    <definedName name="BEx7E2QT2U8THYOKBPXONB1B47WH" hidden="1">#REF!</definedName>
    <definedName name="BEx7E5QP7W6UKO74F5Y0VJ741HS5" localSheetId="7" hidden="1">#REF!</definedName>
    <definedName name="BEx7E5QP7W6UKO74F5Y0VJ741HS5" localSheetId="14" hidden="1">#REF!</definedName>
    <definedName name="BEx7E5QP7W6UKO74F5Y0VJ741HS5" localSheetId="11" hidden="1">#REF!</definedName>
    <definedName name="BEx7E5QP7W6UKO74F5Y0VJ741HS5" localSheetId="8" hidden="1">#REF!</definedName>
    <definedName name="BEx7E5QP7W6UKO74F5Y0VJ741HS5" localSheetId="15" hidden="1">#REF!</definedName>
    <definedName name="BEx7E5QP7W6UKO74F5Y0VJ741HS5" hidden="1">#REF!</definedName>
    <definedName name="BEx7E6N29HGH3I47AFB2DCS6MVS6" localSheetId="7" hidden="1">#REF!</definedName>
    <definedName name="BEx7E6N29HGH3I47AFB2DCS6MVS6" localSheetId="14" hidden="1">#REF!</definedName>
    <definedName name="BEx7E6N29HGH3I47AFB2DCS6MVS6" localSheetId="11" hidden="1">#REF!</definedName>
    <definedName name="BEx7E6N29HGH3I47AFB2DCS6MVS6" localSheetId="8" hidden="1">#REF!</definedName>
    <definedName name="BEx7E6N29HGH3I47AFB2DCS6MVS6" localSheetId="15" hidden="1">#REF!</definedName>
    <definedName name="BEx7E6N29HGH3I47AFB2DCS6MVS6" hidden="1">#REF!</definedName>
    <definedName name="BEx7EBA8IYHQKT7IQAOAML660SYA" localSheetId="7" hidden="1">#REF!</definedName>
    <definedName name="BEx7EBA8IYHQKT7IQAOAML660SYA" localSheetId="14" hidden="1">#REF!</definedName>
    <definedName name="BEx7EBA8IYHQKT7IQAOAML660SYA" localSheetId="11" hidden="1">#REF!</definedName>
    <definedName name="BEx7EBA8IYHQKT7IQAOAML660SYA" localSheetId="8" hidden="1">#REF!</definedName>
    <definedName name="BEx7EBA8IYHQKT7IQAOAML660SYA" localSheetId="15" hidden="1">#REF!</definedName>
    <definedName name="BEx7EBA8IYHQKT7IQAOAML660SYA" hidden="1">#REF!</definedName>
    <definedName name="BEx7EI6C8MCRZFEQYUBE5FSUTIHK" localSheetId="7" hidden="1">#REF!</definedName>
    <definedName name="BEx7EI6C8MCRZFEQYUBE5FSUTIHK" localSheetId="14" hidden="1">#REF!</definedName>
    <definedName name="BEx7EI6C8MCRZFEQYUBE5FSUTIHK" localSheetId="11" hidden="1">#REF!</definedName>
    <definedName name="BEx7EI6C8MCRZFEQYUBE5FSUTIHK" localSheetId="8" hidden="1">#REF!</definedName>
    <definedName name="BEx7EI6C8MCRZFEQYUBE5FSUTIHK" localSheetId="15" hidden="1">#REF!</definedName>
    <definedName name="BEx7EI6C8MCRZFEQYUBE5FSUTIHK" hidden="1">#REF!</definedName>
    <definedName name="BEx7EI6DL1Z6UWLFBXAKVGZTKHWJ" localSheetId="7" hidden="1">#REF!</definedName>
    <definedName name="BEx7EI6DL1Z6UWLFBXAKVGZTKHWJ" localSheetId="14" hidden="1">#REF!</definedName>
    <definedName name="BEx7EI6DL1Z6UWLFBXAKVGZTKHWJ" localSheetId="11" hidden="1">#REF!</definedName>
    <definedName name="BEx7EI6DL1Z6UWLFBXAKVGZTKHWJ" localSheetId="8" hidden="1">#REF!</definedName>
    <definedName name="BEx7EI6DL1Z6UWLFBXAKVGZTKHWJ" localSheetId="15" hidden="1">#REF!</definedName>
    <definedName name="BEx7EI6DL1Z6UWLFBXAKVGZTKHWJ" hidden="1">#REF!</definedName>
    <definedName name="BEx7EQKHX7GZYOLXRDU534TT4H64" localSheetId="7" hidden="1">#REF!</definedName>
    <definedName name="BEx7EQKHX7GZYOLXRDU534TT4H64" localSheetId="14" hidden="1">#REF!</definedName>
    <definedName name="BEx7EQKHX7GZYOLXRDU534TT4H64" localSheetId="11" hidden="1">#REF!</definedName>
    <definedName name="BEx7EQKHX7GZYOLXRDU534TT4H64" localSheetId="8" hidden="1">#REF!</definedName>
    <definedName name="BEx7EQKHX7GZYOLXRDU534TT4H64" localSheetId="15" hidden="1">#REF!</definedName>
    <definedName name="BEx7EQKHX7GZYOLXRDU534TT4H64" hidden="1">#REF!</definedName>
    <definedName name="BEx7ETV6L1TM7JSXJIGK3FC6RVZW" localSheetId="7" hidden="1">#REF!</definedName>
    <definedName name="BEx7ETV6L1TM7JSXJIGK3FC6RVZW" localSheetId="14" hidden="1">#REF!</definedName>
    <definedName name="BEx7ETV6L1TM7JSXJIGK3FC6RVZW" localSheetId="11" hidden="1">#REF!</definedName>
    <definedName name="BEx7ETV6L1TM7JSXJIGK3FC6RVZW" localSheetId="8" hidden="1">#REF!</definedName>
    <definedName name="BEx7ETV6L1TM7JSXJIGK3FC6RVZW" localSheetId="15" hidden="1">#REF!</definedName>
    <definedName name="BEx7ETV6L1TM7JSXJIGK3FC6RVZW" hidden="1">#REF!</definedName>
    <definedName name="BEx7EYYLHMBYQTH6I377FCQS7CSX" localSheetId="7" hidden="1">#REF!</definedName>
    <definedName name="BEx7EYYLHMBYQTH6I377FCQS7CSX" localSheetId="14" hidden="1">#REF!</definedName>
    <definedName name="BEx7EYYLHMBYQTH6I377FCQS7CSX" localSheetId="11" hidden="1">#REF!</definedName>
    <definedName name="BEx7EYYLHMBYQTH6I377FCQS7CSX" localSheetId="8" hidden="1">#REF!</definedName>
    <definedName name="BEx7EYYLHMBYQTH6I377FCQS7CSX" localSheetId="15" hidden="1">#REF!</definedName>
    <definedName name="BEx7EYYLHMBYQTH6I377FCQS7CSX" hidden="1">#REF!</definedName>
    <definedName name="BEx7FCLG1RYI2SNOU1Y2GQZNZSWA" localSheetId="7" hidden="1">#REF!</definedName>
    <definedName name="BEx7FCLG1RYI2SNOU1Y2GQZNZSWA" localSheetId="14" hidden="1">#REF!</definedName>
    <definedName name="BEx7FCLG1RYI2SNOU1Y2GQZNZSWA" localSheetId="11" hidden="1">#REF!</definedName>
    <definedName name="BEx7FCLG1RYI2SNOU1Y2GQZNZSWA" localSheetId="8" hidden="1">#REF!</definedName>
    <definedName name="BEx7FCLG1RYI2SNOU1Y2GQZNZSWA" localSheetId="15" hidden="1">#REF!</definedName>
    <definedName name="BEx7FCLG1RYI2SNOU1Y2GQZNZSWA" hidden="1">#REF!</definedName>
    <definedName name="BEx7FN32ZGWOAA4TTH79KINTDWR9" localSheetId="7" hidden="1">#REF!</definedName>
    <definedName name="BEx7FN32ZGWOAA4TTH79KINTDWR9" localSheetId="14" hidden="1">#REF!</definedName>
    <definedName name="BEx7FN32ZGWOAA4TTH79KINTDWR9" localSheetId="11" hidden="1">#REF!</definedName>
    <definedName name="BEx7FN32ZGWOAA4TTH79KINTDWR9" localSheetId="8" hidden="1">#REF!</definedName>
    <definedName name="BEx7FN32ZGWOAA4TTH79KINTDWR9" localSheetId="15" hidden="1">#REF!</definedName>
    <definedName name="BEx7FN32ZGWOAA4TTH79KINTDWR9" hidden="1">#REF!</definedName>
    <definedName name="BEx7FV0WJHXL6X5JNQ2ZX45PX49P" localSheetId="7" hidden="1">#REF!</definedName>
    <definedName name="BEx7FV0WJHXL6X5JNQ2ZX45PX49P" localSheetId="14" hidden="1">#REF!</definedName>
    <definedName name="BEx7FV0WJHXL6X5JNQ2ZX45PX49P" localSheetId="11" hidden="1">#REF!</definedName>
    <definedName name="BEx7FV0WJHXL6X5JNQ2ZX45PX49P" localSheetId="8" hidden="1">#REF!</definedName>
    <definedName name="BEx7FV0WJHXL6X5JNQ2ZX45PX49P" localSheetId="15" hidden="1">#REF!</definedName>
    <definedName name="BEx7FV0WJHXL6X5JNQ2ZX45PX49P" hidden="1">#REF!</definedName>
    <definedName name="BEx7G82CKM3NIY1PHNFK28M09PCH" localSheetId="7" hidden="1">#REF!</definedName>
    <definedName name="BEx7G82CKM3NIY1PHNFK28M09PCH" localSheetId="14" hidden="1">#REF!</definedName>
    <definedName name="BEx7G82CKM3NIY1PHNFK28M09PCH" localSheetId="11" hidden="1">#REF!</definedName>
    <definedName name="BEx7G82CKM3NIY1PHNFK28M09PCH" localSheetId="8" hidden="1">#REF!</definedName>
    <definedName name="BEx7G82CKM3NIY1PHNFK28M09PCH" localSheetId="15" hidden="1">#REF!</definedName>
    <definedName name="BEx7G82CKM3NIY1PHNFK28M09PCH" hidden="1">#REF!</definedName>
    <definedName name="BEx7GR3ENYWRXXS5IT0UMEGOLGUH" localSheetId="7" hidden="1">#REF!</definedName>
    <definedName name="BEx7GR3ENYWRXXS5IT0UMEGOLGUH" localSheetId="14" hidden="1">#REF!</definedName>
    <definedName name="BEx7GR3ENYWRXXS5IT0UMEGOLGUH" localSheetId="11" hidden="1">#REF!</definedName>
    <definedName name="BEx7GR3ENYWRXXS5IT0UMEGOLGUH" localSheetId="8" hidden="1">#REF!</definedName>
    <definedName name="BEx7GR3ENYWRXXS5IT0UMEGOLGUH" localSheetId="15" hidden="1">#REF!</definedName>
    <definedName name="BEx7GR3ENYWRXXS5IT0UMEGOLGUH" hidden="1">#REF!</definedName>
    <definedName name="BEx7GSAL6P7TASL8MB63RFST1LJL" localSheetId="7" hidden="1">#REF!</definedName>
    <definedName name="BEx7GSAL6P7TASL8MB63RFST1LJL" localSheetId="14" hidden="1">#REF!</definedName>
    <definedName name="BEx7GSAL6P7TASL8MB63RFST1LJL" localSheetId="11" hidden="1">#REF!</definedName>
    <definedName name="BEx7GSAL6P7TASL8MB63RFST1LJL" localSheetId="8" hidden="1">#REF!</definedName>
    <definedName name="BEx7GSAL6P7TASL8MB63RFST1LJL" localSheetId="15" hidden="1">#REF!</definedName>
    <definedName name="BEx7GSAL6P7TASL8MB63RFST1LJL" hidden="1">#REF!</definedName>
    <definedName name="BEx7H0JD6I5I8WQLLWOYWY5YWPQE" localSheetId="7" hidden="1">#REF!</definedName>
    <definedName name="BEx7H0JD6I5I8WQLLWOYWY5YWPQE" localSheetId="14" hidden="1">#REF!</definedName>
    <definedName name="BEx7H0JD6I5I8WQLLWOYWY5YWPQE" localSheetId="11" hidden="1">#REF!</definedName>
    <definedName name="BEx7H0JD6I5I8WQLLWOYWY5YWPQE" localSheetId="8" hidden="1">#REF!</definedName>
    <definedName name="BEx7H0JD6I5I8WQLLWOYWY5YWPQE" localSheetId="15" hidden="1">#REF!</definedName>
    <definedName name="BEx7H0JD6I5I8WQLLWOYWY5YWPQE" hidden="1">#REF!</definedName>
    <definedName name="BEx7H14XCXH7WEXEY1HVO53A6AGH" localSheetId="7" hidden="1">#REF!</definedName>
    <definedName name="BEx7H14XCXH7WEXEY1HVO53A6AGH" localSheetId="14" hidden="1">#REF!</definedName>
    <definedName name="BEx7H14XCXH7WEXEY1HVO53A6AGH" localSheetId="11" hidden="1">#REF!</definedName>
    <definedName name="BEx7H14XCXH7WEXEY1HVO53A6AGH" localSheetId="8" hidden="1">#REF!</definedName>
    <definedName name="BEx7H14XCXH7WEXEY1HVO53A6AGH" localSheetId="15" hidden="1">#REF!</definedName>
    <definedName name="BEx7H14XCXH7WEXEY1HVO53A6AGH" hidden="1">#REF!</definedName>
    <definedName name="BEx7HGVBEF4LEIF6RC14N3PSU461" localSheetId="7" hidden="1">#REF!</definedName>
    <definedName name="BEx7HGVBEF4LEIF6RC14N3PSU461" localSheetId="14" hidden="1">#REF!</definedName>
    <definedName name="BEx7HGVBEF4LEIF6RC14N3PSU461" localSheetId="11" hidden="1">#REF!</definedName>
    <definedName name="BEx7HGVBEF4LEIF6RC14N3PSU461" localSheetId="8" hidden="1">#REF!</definedName>
    <definedName name="BEx7HGVBEF4LEIF6RC14N3PSU461" localSheetId="15" hidden="1">#REF!</definedName>
    <definedName name="BEx7HGVBEF4LEIF6RC14N3PSU461" hidden="1">#REF!</definedName>
    <definedName name="BEx7HQ5T9FZ42QWS09UO4DT42Y0R" localSheetId="7" hidden="1">#REF!</definedName>
    <definedName name="BEx7HQ5T9FZ42QWS09UO4DT42Y0R" localSheetId="14" hidden="1">#REF!</definedName>
    <definedName name="BEx7HQ5T9FZ42QWS09UO4DT42Y0R" localSheetId="11" hidden="1">#REF!</definedName>
    <definedName name="BEx7HQ5T9FZ42QWS09UO4DT42Y0R" localSheetId="8" hidden="1">#REF!</definedName>
    <definedName name="BEx7HQ5T9FZ42QWS09UO4DT42Y0R" localSheetId="15" hidden="1">#REF!</definedName>
    <definedName name="BEx7HQ5T9FZ42QWS09UO4DT42Y0R" hidden="1">#REF!</definedName>
    <definedName name="BEx7HRCZE3CVGON1HV07MT5MNDZ3" localSheetId="7" hidden="1">#REF!</definedName>
    <definedName name="BEx7HRCZE3CVGON1HV07MT5MNDZ3" localSheetId="14" hidden="1">#REF!</definedName>
    <definedName name="BEx7HRCZE3CVGON1HV07MT5MNDZ3" localSheetId="11" hidden="1">#REF!</definedName>
    <definedName name="BEx7HRCZE3CVGON1HV07MT5MNDZ3" localSheetId="8" hidden="1">#REF!</definedName>
    <definedName name="BEx7HRCZE3CVGON1HV07MT5MNDZ3" localSheetId="15" hidden="1">#REF!</definedName>
    <definedName name="BEx7HRCZE3CVGON1HV07MT5MNDZ3" hidden="1">#REF!</definedName>
    <definedName name="BEx7HWGE2CANG5M17X4C8YNC3N8F" localSheetId="7" hidden="1">#REF!</definedName>
    <definedName name="BEx7HWGE2CANG5M17X4C8YNC3N8F" localSheetId="14" hidden="1">#REF!</definedName>
    <definedName name="BEx7HWGE2CANG5M17X4C8YNC3N8F" localSheetId="11" hidden="1">#REF!</definedName>
    <definedName name="BEx7HWGE2CANG5M17X4C8YNC3N8F" localSheetId="8" hidden="1">#REF!</definedName>
    <definedName name="BEx7HWGE2CANG5M17X4C8YNC3N8F" localSheetId="15" hidden="1">#REF!</definedName>
    <definedName name="BEx7HWGE2CANG5M17X4C8YNC3N8F" hidden="1">#REF!</definedName>
    <definedName name="BEx7IB54GU5UCTJS549UBDW43EJL" localSheetId="7" hidden="1">#REF!</definedName>
    <definedName name="BEx7IB54GU5UCTJS549UBDW43EJL" localSheetId="14" hidden="1">#REF!</definedName>
    <definedName name="BEx7IB54GU5UCTJS549UBDW43EJL" localSheetId="11" hidden="1">#REF!</definedName>
    <definedName name="BEx7IB54GU5UCTJS549UBDW43EJL" localSheetId="8" hidden="1">#REF!</definedName>
    <definedName name="BEx7IB54GU5UCTJS549UBDW43EJL" localSheetId="15" hidden="1">#REF!</definedName>
    <definedName name="BEx7IB54GU5UCTJS549UBDW43EJL" hidden="1">#REF!</definedName>
    <definedName name="BEx7IBVYN47SFZIA0K4MDKQZNN9V" localSheetId="7" hidden="1">#REF!</definedName>
    <definedName name="BEx7IBVYN47SFZIA0K4MDKQZNN9V" localSheetId="14" hidden="1">#REF!</definedName>
    <definedName name="BEx7IBVYN47SFZIA0K4MDKQZNN9V" localSheetId="11" hidden="1">#REF!</definedName>
    <definedName name="BEx7IBVYN47SFZIA0K4MDKQZNN9V" localSheetId="8" hidden="1">#REF!</definedName>
    <definedName name="BEx7IBVYN47SFZIA0K4MDKQZNN9V" localSheetId="15" hidden="1">#REF!</definedName>
    <definedName name="BEx7IBVYN47SFZIA0K4MDKQZNN9V" hidden="1">#REF!</definedName>
    <definedName name="BEx7IGOMJB39HUONENRXTK1MFHGE" localSheetId="7" hidden="1">#REF!</definedName>
    <definedName name="BEx7IGOMJB39HUONENRXTK1MFHGE" localSheetId="14" hidden="1">#REF!</definedName>
    <definedName name="BEx7IGOMJB39HUONENRXTK1MFHGE" localSheetId="11" hidden="1">#REF!</definedName>
    <definedName name="BEx7IGOMJB39HUONENRXTK1MFHGE" localSheetId="8" hidden="1">#REF!</definedName>
    <definedName name="BEx7IGOMJB39HUONENRXTK1MFHGE" localSheetId="15" hidden="1">#REF!</definedName>
    <definedName name="BEx7IGOMJB39HUONENRXTK1MFHGE" hidden="1">#REF!</definedName>
    <definedName name="BEx7ISO6LTCYYDK0J6IN4PG2P6SW" localSheetId="7" hidden="1">#REF!</definedName>
    <definedName name="BEx7ISO6LTCYYDK0J6IN4PG2P6SW" localSheetId="14" hidden="1">#REF!</definedName>
    <definedName name="BEx7ISO6LTCYYDK0J6IN4PG2P6SW" localSheetId="11" hidden="1">#REF!</definedName>
    <definedName name="BEx7ISO6LTCYYDK0J6IN4PG2P6SW" localSheetId="8" hidden="1">#REF!</definedName>
    <definedName name="BEx7ISO6LTCYYDK0J6IN4PG2P6SW" localSheetId="15" hidden="1">#REF!</definedName>
    <definedName name="BEx7ISO6LTCYYDK0J6IN4PG2P6SW" hidden="1">#REF!</definedName>
    <definedName name="BEx7IV2IJ5WT7UC0UG7WP0WF2JZI" localSheetId="7" hidden="1">#REF!</definedName>
    <definedName name="BEx7IV2IJ5WT7UC0UG7WP0WF2JZI" localSheetId="14" hidden="1">#REF!</definedName>
    <definedName name="BEx7IV2IJ5WT7UC0UG7WP0WF2JZI" localSheetId="11" hidden="1">#REF!</definedName>
    <definedName name="BEx7IV2IJ5WT7UC0UG7WP0WF2JZI" localSheetId="8" hidden="1">#REF!</definedName>
    <definedName name="BEx7IV2IJ5WT7UC0UG7WP0WF2JZI" localSheetId="15" hidden="1">#REF!</definedName>
    <definedName name="BEx7IV2IJ5WT7UC0UG7WP0WF2JZI" hidden="1">#REF!</definedName>
    <definedName name="BEx7IXGU74GE5E4S6W4Z13AR092Y" localSheetId="7" hidden="1">#REF!</definedName>
    <definedName name="BEx7IXGU74GE5E4S6W4Z13AR092Y" localSheetId="14" hidden="1">#REF!</definedName>
    <definedName name="BEx7IXGU74GE5E4S6W4Z13AR092Y" localSheetId="11" hidden="1">#REF!</definedName>
    <definedName name="BEx7IXGU74GE5E4S6W4Z13AR092Y" localSheetId="8" hidden="1">#REF!</definedName>
    <definedName name="BEx7IXGU74GE5E4S6W4Z13AR092Y" localSheetId="15" hidden="1">#REF!</definedName>
    <definedName name="BEx7IXGU74GE5E4S6W4Z13AR092Y" hidden="1">#REF!</definedName>
    <definedName name="BEx7J4YL8Q3BI1MLH16YYQ18IJRD" localSheetId="7" hidden="1">#REF!</definedName>
    <definedName name="BEx7J4YL8Q3BI1MLH16YYQ18IJRD" localSheetId="14" hidden="1">#REF!</definedName>
    <definedName name="BEx7J4YL8Q3BI1MLH16YYQ18IJRD" localSheetId="11" hidden="1">#REF!</definedName>
    <definedName name="BEx7J4YL8Q3BI1MLH16YYQ18IJRD" localSheetId="8" hidden="1">#REF!</definedName>
    <definedName name="BEx7J4YL8Q3BI1MLH16YYQ18IJRD" localSheetId="15" hidden="1">#REF!</definedName>
    <definedName name="BEx7J4YL8Q3BI1MLH16YYQ18IJRD" hidden="1">#REF!</definedName>
    <definedName name="BEx7J5K5QVUOXI6A663KUWL6PO3O" localSheetId="7" hidden="1">#REF!</definedName>
    <definedName name="BEx7J5K5QVUOXI6A663KUWL6PO3O" localSheetId="14" hidden="1">#REF!</definedName>
    <definedName name="BEx7J5K5QVUOXI6A663KUWL6PO3O" localSheetId="11" hidden="1">#REF!</definedName>
    <definedName name="BEx7J5K5QVUOXI6A663KUWL6PO3O" localSheetId="8" hidden="1">#REF!</definedName>
    <definedName name="BEx7J5K5QVUOXI6A663KUWL6PO3O" localSheetId="15" hidden="1">#REF!</definedName>
    <definedName name="BEx7J5K5QVUOXI6A663KUWL6PO3O" hidden="1">#REF!</definedName>
    <definedName name="BEx7JH3HGBPI07OHZ5LFYK0UFZQR" localSheetId="7" hidden="1">#REF!</definedName>
    <definedName name="BEx7JH3HGBPI07OHZ5LFYK0UFZQR" localSheetId="14" hidden="1">#REF!</definedName>
    <definedName name="BEx7JH3HGBPI07OHZ5LFYK0UFZQR" localSheetId="11" hidden="1">#REF!</definedName>
    <definedName name="BEx7JH3HGBPI07OHZ5LFYK0UFZQR" localSheetId="8" hidden="1">#REF!</definedName>
    <definedName name="BEx7JH3HGBPI07OHZ5LFYK0UFZQR" localSheetId="15" hidden="1">#REF!</definedName>
    <definedName name="BEx7JH3HGBPI07OHZ5LFYK0UFZQR" hidden="1">#REF!</definedName>
    <definedName name="BEx7JRL3MHRMVLQF3EN15MXRPN68" localSheetId="7" hidden="1">#REF!</definedName>
    <definedName name="BEx7JRL3MHRMVLQF3EN15MXRPN68" localSheetId="14" hidden="1">#REF!</definedName>
    <definedName name="BEx7JRL3MHRMVLQF3EN15MXRPN68" localSheetId="11" hidden="1">#REF!</definedName>
    <definedName name="BEx7JRL3MHRMVLQF3EN15MXRPN68" localSheetId="8" hidden="1">#REF!</definedName>
    <definedName name="BEx7JRL3MHRMVLQF3EN15MXRPN68" localSheetId="15" hidden="1">#REF!</definedName>
    <definedName name="BEx7JRL3MHRMVLQF3EN15MXRPN68" hidden="1">#REF!</definedName>
    <definedName name="BEx7JV194190CNM6WWGQ3UBJ3CHH" localSheetId="7" hidden="1">#REF!</definedName>
    <definedName name="BEx7JV194190CNM6WWGQ3UBJ3CHH" localSheetId="14" hidden="1">#REF!</definedName>
    <definedName name="BEx7JV194190CNM6WWGQ3UBJ3CHH" localSheetId="11" hidden="1">#REF!</definedName>
    <definedName name="BEx7JV194190CNM6WWGQ3UBJ3CHH" localSheetId="8" hidden="1">#REF!</definedName>
    <definedName name="BEx7JV194190CNM6WWGQ3UBJ3CHH" localSheetId="15" hidden="1">#REF!</definedName>
    <definedName name="BEx7JV194190CNM6WWGQ3UBJ3CHH" hidden="1">#REF!</definedName>
    <definedName name="BEx7JZJ4AE8AGMWPK3XPBTBUBZ48" localSheetId="7" hidden="1">#REF!</definedName>
    <definedName name="BEx7JZJ4AE8AGMWPK3XPBTBUBZ48" localSheetId="14" hidden="1">#REF!</definedName>
    <definedName name="BEx7JZJ4AE8AGMWPK3XPBTBUBZ48" localSheetId="11" hidden="1">#REF!</definedName>
    <definedName name="BEx7JZJ4AE8AGMWPK3XPBTBUBZ48" localSheetId="8" hidden="1">#REF!</definedName>
    <definedName name="BEx7JZJ4AE8AGMWPK3XPBTBUBZ48" localSheetId="15" hidden="1">#REF!</definedName>
    <definedName name="BEx7JZJ4AE8AGMWPK3XPBTBUBZ48" hidden="1">#REF!</definedName>
    <definedName name="BEx7K7GZ607XQOGB81A1HINBTGOZ" localSheetId="7" hidden="1">#REF!</definedName>
    <definedName name="BEx7K7GZ607XQOGB81A1HINBTGOZ" localSheetId="14" hidden="1">#REF!</definedName>
    <definedName name="BEx7K7GZ607XQOGB81A1HINBTGOZ" localSheetId="11" hidden="1">#REF!</definedName>
    <definedName name="BEx7K7GZ607XQOGB81A1HINBTGOZ" localSheetId="8" hidden="1">#REF!</definedName>
    <definedName name="BEx7K7GZ607XQOGB81A1HINBTGOZ" localSheetId="15" hidden="1">#REF!</definedName>
    <definedName name="BEx7K7GZ607XQOGB81A1HINBTGOZ" hidden="1">#REF!</definedName>
    <definedName name="BEx7KEYPBDXSNROH8M6CDCBN6B50" localSheetId="7" hidden="1">#REF!</definedName>
    <definedName name="BEx7KEYPBDXSNROH8M6CDCBN6B50" localSheetId="14" hidden="1">#REF!</definedName>
    <definedName name="BEx7KEYPBDXSNROH8M6CDCBN6B50" localSheetId="11" hidden="1">#REF!</definedName>
    <definedName name="BEx7KEYPBDXSNROH8M6CDCBN6B50" localSheetId="8" hidden="1">#REF!</definedName>
    <definedName name="BEx7KEYPBDXSNROH8M6CDCBN6B50" localSheetId="15" hidden="1">#REF!</definedName>
    <definedName name="BEx7KEYPBDXSNROH8M6CDCBN6B50" hidden="1">#REF!</definedName>
    <definedName name="BEx7KH7PZ0A6FSWA4LAN2CMZ0WSF" localSheetId="7" hidden="1">#REF!</definedName>
    <definedName name="BEx7KH7PZ0A6FSWA4LAN2CMZ0WSF" localSheetId="14" hidden="1">#REF!</definedName>
    <definedName name="BEx7KH7PZ0A6FSWA4LAN2CMZ0WSF" localSheetId="11" hidden="1">#REF!</definedName>
    <definedName name="BEx7KH7PZ0A6FSWA4LAN2CMZ0WSF" localSheetId="8" hidden="1">#REF!</definedName>
    <definedName name="BEx7KH7PZ0A6FSWA4LAN2CMZ0WSF" localSheetId="15" hidden="1">#REF!</definedName>
    <definedName name="BEx7KH7PZ0A6FSWA4LAN2CMZ0WSF" hidden="1">#REF!</definedName>
    <definedName name="BEx7KNCTL6VMNQP4MFMHOMV1WI1Y" localSheetId="7" hidden="1">#REF!</definedName>
    <definedName name="BEx7KNCTL6VMNQP4MFMHOMV1WI1Y" localSheetId="14" hidden="1">#REF!</definedName>
    <definedName name="BEx7KNCTL6VMNQP4MFMHOMV1WI1Y" localSheetId="11" hidden="1">#REF!</definedName>
    <definedName name="BEx7KNCTL6VMNQP4MFMHOMV1WI1Y" localSheetId="8" hidden="1">#REF!</definedName>
    <definedName name="BEx7KNCTL6VMNQP4MFMHOMV1WI1Y" localSheetId="15" hidden="1">#REF!</definedName>
    <definedName name="BEx7KNCTL6VMNQP4MFMHOMV1WI1Y" hidden="1">#REF!</definedName>
    <definedName name="BEx7KSAS8BZT6H8OQCZ5DNSTMO07" localSheetId="7" hidden="1">#REF!</definedName>
    <definedName name="BEx7KSAS8BZT6H8OQCZ5DNSTMO07" localSheetId="14" hidden="1">#REF!</definedName>
    <definedName name="BEx7KSAS8BZT6H8OQCZ5DNSTMO07" localSheetId="11" hidden="1">#REF!</definedName>
    <definedName name="BEx7KSAS8BZT6H8OQCZ5DNSTMO07" localSheetId="8" hidden="1">#REF!</definedName>
    <definedName name="BEx7KSAS8BZT6H8OQCZ5DNSTMO07" localSheetId="15" hidden="1">#REF!</definedName>
    <definedName name="BEx7KSAS8BZT6H8OQCZ5DNSTMO07" hidden="1">#REF!</definedName>
    <definedName name="BEx7KWHTBD21COXVI4HNEQH0Z3L8" localSheetId="7" hidden="1">#REF!</definedName>
    <definedName name="BEx7KWHTBD21COXVI4HNEQH0Z3L8" localSheetId="14" hidden="1">#REF!</definedName>
    <definedName name="BEx7KWHTBD21COXVI4HNEQH0Z3L8" localSheetId="11" hidden="1">#REF!</definedName>
    <definedName name="BEx7KWHTBD21COXVI4HNEQH0Z3L8" localSheetId="8" hidden="1">#REF!</definedName>
    <definedName name="BEx7KWHTBD21COXVI4HNEQH0Z3L8" localSheetId="15" hidden="1">#REF!</definedName>
    <definedName name="BEx7KWHTBD21COXVI4HNEQH0Z3L8" hidden="1">#REF!</definedName>
    <definedName name="BEx7KXUGRMRSUXCM97Z7VRZQ9JH2" localSheetId="7" hidden="1">#REF!</definedName>
    <definedName name="BEx7KXUGRMRSUXCM97Z7VRZQ9JH2" localSheetId="14" hidden="1">#REF!</definedName>
    <definedName name="BEx7KXUGRMRSUXCM97Z7VRZQ9JH2" localSheetId="11" hidden="1">#REF!</definedName>
    <definedName name="BEx7KXUGRMRSUXCM97Z7VRZQ9JH2" localSheetId="8" hidden="1">#REF!</definedName>
    <definedName name="BEx7KXUGRMRSUXCM97Z7VRZQ9JH2" localSheetId="15" hidden="1">#REF!</definedName>
    <definedName name="BEx7KXUGRMRSUXCM97Z7VRZQ9JH2" hidden="1">#REF!</definedName>
    <definedName name="BEx7L5C6U8MP6IZ67BD649WQYJEK" localSheetId="7" hidden="1">#REF!</definedName>
    <definedName name="BEx7L5C6U8MP6IZ67BD649WQYJEK" localSheetId="14" hidden="1">#REF!</definedName>
    <definedName name="BEx7L5C6U8MP6IZ67BD649WQYJEK" localSheetId="11" hidden="1">#REF!</definedName>
    <definedName name="BEx7L5C6U8MP6IZ67BD649WQYJEK" localSheetId="8" hidden="1">#REF!</definedName>
    <definedName name="BEx7L5C6U8MP6IZ67BD649WQYJEK" localSheetId="15" hidden="1">#REF!</definedName>
    <definedName name="BEx7L5C6U8MP6IZ67BD649WQYJEK" hidden="1">#REF!</definedName>
    <definedName name="BEx7L8HEYEVTATR0OG5JJO647KNI" localSheetId="7" hidden="1">#REF!</definedName>
    <definedName name="BEx7L8HEYEVTATR0OG5JJO647KNI" localSheetId="14" hidden="1">#REF!</definedName>
    <definedName name="BEx7L8HEYEVTATR0OG5JJO647KNI" localSheetId="11" hidden="1">#REF!</definedName>
    <definedName name="BEx7L8HEYEVTATR0OG5JJO647KNI" localSheetId="8" hidden="1">#REF!</definedName>
    <definedName name="BEx7L8HEYEVTATR0OG5JJO647KNI" localSheetId="15" hidden="1">#REF!</definedName>
    <definedName name="BEx7L8HEYEVTATR0OG5JJO647KNI" hidden="1">#REF!</definedName>
    <definedName name="BEx7L8XOV64OMS15ZFURFEUXLMWF" localSheetId="7" hidden="1">#REF!</definedName>
    <definedName name="BEx7L8XOV64OMS15ZFURFEUXLMWF" localSheetId="14" hidden="1">#REF!</definedName>
    <definedName name="BEx7L8XOV64OMS15ZFURFEUXLMWF" localSheetId="11" hidden="1">#REF!</definedName>
    <definedName name="BEx7L8XOV64OMS15ZFURFEUXLMWF" localSheetId="8" hidden="1">#REF!</definedName>
    <definedName name="BEx7L8XOV64OMS15ZFURFEUXLMWF" localSheetId="15" hidden="1">#REF!</definedName>
    <definedName name="BEx7L8XOV64OMS15ZFURFEUXLMWF" hidden="1">#REF!</definedName>
    <definedName name="BEx7LPF478MRAYB9TQ6LDML6O3BY" localSheetId="7" hidden="1">#REF!</definedName>
    <definedName name="BEx7LPF478MRAYB9TQ6LDML6O3BY" localSheetId="14" hidden="1">#REF!</definedName>
    <definedName name="BEx7LPF478MRAYB9TQ6LDML6O3BY" localSheetId="11" hidden="1">#REF!</definedName>
    <definedName name="BEx7LPF478MRAYB9TQ6LDML6O3BY" localSheetId="8" hidden="1">#REF!</definedName>
    <definedName name="BEx7LPF478MRAYB9TQ6LDML6O3BY" localSheetId="15" hidden="1">#REF!</definedName>
    <definedName name="BEx7LPF478MRAYB9TQ6LDML6O3BY" hidden="1">#REF!</definedName>
    <definedName name="BEx7LPV780NFCG1VX4EKJ29YXOLZ" localSheetId="7" hidden="1">#REF!</definedName>
    <definedName name="BEx7LPV780NFCG1VX4EKJ29YXOLZ" localSheetId="14" hidden="1">#REF!</definedName>
    <definedName name="BEx7LPV780NFCG1VX4EKJ29YXOLZ" localSheetId="11" hidden="1">#REF!</definedName>
    <definedName name="BEx7LPV780NFCG1VX4EKJ29YXOLZ" localSheetId="8" hidden="1">#REF!</definedName>
    <definedName name="BEx7LPV780NFCG1VX4EKJ29YXOLZ" localSheetId="15" hidden="1">#REF!</definedName>
    <definedName name="BEx7LPV780NFCG1VX4EKJ29YXOLZ" hidden="1">#REF!</definedName>
    <definedName name="BEx7LQ0PD30NJWOAYKPEYHM9J83B" localSheetId="7" hidden="1">#REF!</definedName>
    <definedName name="BEx7LQ0PD30NJWOAYKPEYHM9J83B" localSheetId="14" hidden="1">#REF!</definedName>
    <definedName name="BEx7LQ0PD30NJWOAYKPEYHM9J83B" localSheetId="11" hidden="1">#REF!</definedName>
    <definedName name="BEx7LQ0PD30NJWOAYKPEYHM9J83B" localSheetId="8" hidden="1">#REF!</definedName>
    <definedName name="BEx7LQ0PD30NJWOAYKPEYHM9J83B" localSheetId="15" hidden="1">#REF!</definedName>
    <definedName name="BEx7LQ0PD30NJWOAYKPEYHM9J83B" hidden="1">#REF!</definedName>
    <definedName name="BEx7M4EKEDHZ1ZZ91NDLSUNPUFPZ" localSheetId="7" hidden="1">#REF!</definedName>
    <definedName name="BEx7M4EKEDHZ1ZZ91NDLSUNPUFPZ" localSheetId="14" hidden="1">#REF!</definedName>
    <definedName name="BEx7M4EKEDHZ1ZZ91NDLSUNPUFPZ" localSheetId="11" hidden="1">#REF!</definedName>
    <definedName name="BEx7M4EKEDHZ1ZZ91NDLSUNPUFPZ" localSheetId="8" hidden="1">#REF!</definedName>
    <definedName name="BEx7M4EKEDHZ1ZZ91NDLSUNPUFPZ" localSheetId="15" hidden="1">#REF!</definedName>
    <definedName name="BEx7M4EKEDHZ1ZZ91NDLSUNPUFPZ" hidden="1">#REF!</definedName>
    <definedName name="BEx7MAUI1JJFDIJGDW4RWY5384LY" localSheetId="7" hidden="1">#REF!</definedName>
    <definedName name="BEx7MAUI1JJFDIJGDW4RWY5384LY" localSheetId="14" hidden="1">#REF!</definedName>
    <definedName name="BEx7MAUI1JJFDIJGDW4RWY5384LY" localSheetId="11" hidden="1">#REF!</definedName>
    <definedName name="BEx7MAUI1JJFDIJGDW4RWY5384LY" localSheetId="8" hidden="1">#REF!</definedName>
    <definedName name="BEx7MAUI1JJFDIJGDW4RWY5384LY" localSheetId="15" hidden="1">#REF!</definedName>
    <definedName name="BEx7MAUI1JJFDIJGDW4RWY5384LY" hidden="1">#REF!</definedName>
    <definedName name="BEx7MI1EW6N7FOBHWJLYC02TZSKR" localSheetId="7" hidden="1">#REF!</definedName>
    <definedName name="BEx7MI1EW6N7FOBHWJLYC02TZSKR" localSheetId="14" hidden="1">#REF!</definedName>
    <definedName name="BEx7MI1EW6N7FOBHWJLYC02TZSKR" localSheetId="11" hidden="1">#REF!</definedName>
    <definedName name="BEx7MI1EW6N7FOBHWJLYC02TZSKR" localSheetId="8" hidden="1">#REF!</definedName>
    <definedName name="BEx7MI1EW6N7FOBHWJLYC02TZSKR" localSheetId="15" hidden="1">#REF!</definedName>
    <definedName name="BEx7MI1EW6N7FOBHWJLYC02TZSKR" hidden="1">#REF!</definedName>
    <definedName name="BEx7MJZO3UKAMJ53UWOJ5ZD4GGMQ" localSheetId="7" hidden="1">#REF!</definedName>
    <definedName name="BEx7MJZO3UKAMJ53UWOJ5ZD4GGMQ" localSheetId="14" hidden="1">#REF!</definedName>
    <definedName name="BEx7MJZO3UKAMJ53UWOJ5ZD4GGMQ" localSheetId="11" hidden="1">#REF!</definedName>
    <definedName name="BEx7MJZO3UKAMJ53UWOJ5ZD4GGMQ" localSheetId="8" hidden="1">#REF!</definedName>
    <definedName name="BEx7MJZO3UKAMJ53UWOJ5ZD4GGMQ" localSheetId="15" hidden="1">#REF!</definedName>
    <definedName name="BEx7MJZO3UKAMJ53UWOJ5ZD4GGMQ" hidden="1">#REF!</definedName>
    <definedName name="BEx7MO17TZ6L4457Q12FYYLUUZAZ" localSheetId="7" hidden="1">#REF!</definedName>
    <definedName name="BEx7MO17TZ6L4457Q12FYYLUUZAZ" localSheetId="14" hidden="1">#REF!</definedName>
    <definedName name="BEx7MO17TZ6L4457Q12FYYLUUZAZ" localSheetId="11" hidden="1">#REF!</definedName>
    <definedName name="BEx7MO17TZ6L4457Q12FYYLUUZAZ" localSheetId="8" hidden="1">#REF!</definedName>
    <definedName name="BEx7MO17TZ6L4457Q12FYYLUUZAZ" localSheetId="15" hidden="1">#REF!</definedName>
    <definedName name="BEx7MO17TZ6L4457Q12FYYLUUZAZ" hidden="1">#REF!</definedName>
    <definedName name="BEx7MT4MFNXIVQGAT6D971GZW7CA" localSheetId="7" hidden="1">#REF!</definedName>
    <definedName name="BEx7MT4MFNXIVQGAT6D971GZW7CA" localSheetId="14" hidden="1">#REF!</definedName>
    <definedName name="BEx7MT4MFNXIVQGAT6D971GZW7CA" localSheetId="11" hidden="1">#REF!</definedName>
    <definedName name="BEx7MT4MFNXIVQGAT6D971GZW7CA" localSheetId="8" hidden="1">#REF!</definedName>
    <definedName name="BEx7MT4MFNXIVQGAT6D971GZW7CA" localSheetId="15" hidden="1">#REF!</definedName>
    <definedName name="BEx7MT4MFNXIVQGAT6D971GZW7CA" hidden="1">#REF!</definedName>
    <definedName name="BEx7MUMLPPX92MX7SA8S1PLONDL8" localSheetId="7" hidden="1">#REF!</definedName>
    <definedName name="BEx7MUMLPPX92MX7SA8S1PLONDL8" localSheetId="14" hidden="1">#REF!</definedName>
    <definedName name="BEx7MUMLPPX92MX7SA8S1PLONDL8" localSheetId="11" hidden="1">#REF!</definedName>
    <definedName name="BEx7MUMLPPX92MX7SA8S1PLONDL8" localSheetId="8" hidden="1">#REF!</definedName>
    <definedName name="BEx7MUMLPPX92MX7SA8S1PLONDL8" localSheetId="15" hidden="1">#REF!</definedName>
    <definedName name="BEx7MUMLPPX92MX7SA8S1PLONDL8" hidden="1">#REF!</definedName>
    <definedName name="BEx7MX0W532Q7CB4V6KFVC9WAOUI" localSheetId="7" hidden="1">#REF!</definedName>
    <definedName name="BEx7MX0W532Q7CB4V6KFVC9WAOUI" localSheetId="14" hidden="1">#REF!</definedName>
    <definedName name="BEx7MX0W532Q7CB4V6KFVC9WAOUI" localSheetId="11" hidden="1">#REF!</definedName>
    <definedName name="BEx7MX0W532Q7CB4V6KFVC9WAOUI" localSheetId="8" hidden="1">#REF!</definedName>
    <definedName name="BEx7MX0W532Q7CB4V6KFVC9WAOUI" localSheetId="15" hidden="1">#REF!</definedName>
    <definedName name="BEx7MX0W532Q7CB4V6KFVC9WAOUI" hidden="1">#REF!</definedName>
    <definedName name="BEx7NB403NE748IF75RXMWOFQ986" localSheetId="7" hidden="1">#REF!</definedName>
    <definedName name="BEx7NB403NE748IF75RXMWOFQ986" localSheetId="14" hidden="1">#REF!</definedName>
    <definedName name="BEx7NB403NE748IF75RXMWOFQ986" localSheetId="11" hidden="1">#REF!</definedName>
    <definedName name="BEx7NB403NE748IF75RXMWOFQ986" localSheetId="8" hidden="1">#REF!</definedName>
    <definedName name="BEx7NB403NE748IF75RXMWOFQ986" localSheetId="15" hidden="1">#REF!</definedName>
    <definedName name="BEx7NB403NE748IF75RXMWOFQ986" hidden="1">#REF!</definedName>
    <definedName name="BEx7NI062THZAM6I8AJWTFJL91CS" localSheetId="7" hidden="1">#REF!</definedName>
    <definedName name="BEx7NI062THZAM6I8AJWTFJL91CS" localSheetId="14" hidden="1">#REF!</definedName>
    <definedName name="BEx7NI062THZAM6I8AJWTFJL91CS" localSheetId="11" hidden="1">#REF!</definedName>
    <definedName name="BEx7NI062THZAM6I8AJWTFJL91CS" localSheetId="8" hidden="1">#REF!</definedName>
    <definedName name="BEx7NI062THZAM6I8AJWTFJL91CS" localSheetId="15" hidden="1">#REF!</definedName>
    <definedName name="BEx7NI062THZAM6I8AJWTFJL91CS" hidden="1">#REF!</definedName>
    <definedName name="BEx904S75BPRYMHF0083JF7ES4NG" localSheetId="7" hidden="1">#REF!</definedName>
    <definedName name="BEx904S75BPRYMHF0083JF7ES4NG" localSheetId="14" hidden="1">#REF!</definedName>
    <definedName name="BEx904S75BPRYMHF0083JF7ES4NG" localSheetId="11" hidden="1">#REF!</definedName>
    <definedName name="BEx904S75BPRYMHF0083JF7ES4NG" localSheetId="8" hidden="1">#REF!</definedName>
    <definedName name="BEx904S75BPRYMHF0083JF7ES4NG" localSheetId="15" hidden="1">#REF!</definedName>
    <definedName name="BEx904S75BPRYMHF0083JF7ES4NG" hidden="1">#REF!</definedName>
    <definedName name="BEx90HDD4RWF7JZGA8GCGG7D63MG" localSheetId="7" hidden="1">#REF!</definedName>
    <definedName name="BEx90HDD4RWF7JZGA8GCGG7D63MG" localSheetId="14" hidden="1">#REF!</definedName>
    <definedName name="BEx90HDD4RWF7JZGA8GCGG7D63MG" localSheetId="11" hidden="1">#REF!</definedName>
    <definedName name="BEx90HDD4RWF7JZGA8GCGG7D63MG" localSheetId="8" hidden="1">#REF!</definedName>
    <definedName name="BEx90HDD4RWF7JZGA8GCGG7D63MG" localSheetId="15" hidden="1">#REF!</definedName>
    <definedName name="BEx90HDD4RWF7JZGA8GCGG7D63MG" hidden="1">#REF!</definedName>
    <definedName name="BEx90HO6UVMFVSV8U0YBZFHNCL38" localSheetId="7" hidden="1">#REF!</definedName>
    <definedName name="BEx90HO6UVMFVSV8U0YBZFHNCL38" localSheetId="14" hidden="1">#REF!</definedName>
    <definedName name="BEx90HO6UVMFVSV8U0YBZFHNCL38" localSheetId="11" hidden="1">#REF!</definedName>
    <definedName name="BEx90HO6UVMFVSV8U0YBZFHNCL38" localSheetId="8" hidden="1">#REF!</definedName>
    <definedName name="BEx90HO6UVMFVSV8U0YBZFHNCL38" localSheetId="15" hidden="1">#REF!</definedName>
    <definedName name="BEx90HO6UVMFVSV8U0YBZFHNCL38" hidden="1">#REF!</definedName>
    <definedName name="BEx90VGH5H09ON2QXYC9WIIEU98T" localSheetId="7" hidden="1">#REF!</definedName>
    <definedName name="BEx90VGH5H09ON2QXYC9WIIEU98T" localSheetId="14" hidden="1">#REF!</definedName>
    <definedName name="BEx90VGH5H09ON2QXYC9WIIEU98T" localSheetId="11" hidden="1">#REF!</definedName>
    <definedName name="BEx90VGH5H09ON2QXYC9WIIEU98T" localSheetId="8" hidden="1">#REF!</definedName>
    <definedName name="BEx90VGH5H09ON2QXYC9WIIEU98T" localSheetId="15" hidden="1">#REF!</definedName>
    <definedName name="BEx90VGH5H09ON2QXYC9WIIEU98T" hidden="1">#REF!</definedName>
    <definedName name="BEx9157279000SVN5XNWQ99JY0WU" localSheetId="7" hidden="1">#REF!</definedName>
    <definedName name="BEx9157279000SVN5XNWQ99JY0WU" localSheetId="14" hidden="1">#REF!</definedName>
    <definedName name="BEx9157279000SVN5XNWQ99JY0WU" localSheetId="11" hidden="1">#REF!</definedName>
    <definedName name="BEx9157279000SVN5XNWQ99JY0WU" localSheetId="8" hidden="1">#REF!</definedName>
    <definedName name="BEx9157279000SVN5XNWQ99JY0WU" localSheetId="15" hidden="1">#REF!</definedName>
    <definedName name="BEx9157279000SVN5XNWQ99JY0WU" hidden="1">#REF!</definedName>
    <definedName name="BEx9175B70QXYAU5A8DJPGZQ46L9" localSheetId="7" hidden="1">#REF!</definedName>
    <definedName name="BEx9175B70QXYAU5A8DJPGZQ46L9" localSheetId="14" hidden="1">#REF!</definedName>
    <definedName name="BEx9175B70QXYAU5A8DJPGZQ46L9" localSheetId="11" hidden="1">#REF!</definedName>
    <definedName name="BEx9175B70QXYAU5A8DJPGZQ46L9" localSheetId="8" hidden="1">#REF!</definedName>
    <definedName name="BEx9175B70QXYAU5A8DJPGZQ46L9" localSheetId="15" hidden="1">#REF!</definedName>
    <definedName name="BEx9175B70QXYAU5A8DJPGZQ46L9" hidden="1">#REF!</definedName>
    <definedName name="BEx91AQQRTV87AO27VWHSFZAD4ZR" localSheetId="7" hidden="1">#REF!</definedName>
    <definedName name="BEx91AQQRTV87AO27VWHSFZAD4ZR" localSheetId="14" hidden="1">#REF!</definedName>
    <definedName name="BEx91AQQRTV87AO27VWHSFZAD4ZR" localSheetId="11" hidden="1">#REF!</definedName>
    <definedName name="BEx91AQQRTV87AO27VWHSFZAD4ZR" localSheetId="8" hidden="1">#REF!</definedName>
    <definedName name="BEx91AQQRTV87AO27VWHSFZAD4ZR" localSheetId="15" hidden="1">#REF!</definedName>
    <definedName name="BEx91AQQRTV87AO27VWHSFZAD4ZR" hidden="1">#REF!</definedName>
    <definedName name="BEx91L8FLL5CWLA2CDHKCOMGVDZN" localSheetId="7" hidden="1">#REF!</definedName>
    <definedName name="BEx91L8FLL5CWLA2CDHKCOMGVDZN" localSheetId="14" hidden="1">#REF!</definedName>
    <definedName name="BEx91L8FLL5CWLA2CDHKCOMGVDZN" localSheetId="11" hidden="1">#REF!</definedName>
    <definedName name="BEx91L8FLL5CWLA2CDHKCOMGVDZN" localSheetId="8" hidden="1">#REF!</definedName>
    <definedName name="BEx91L8FLL5CWLA2CDHKCOMGVDZN" localSheetId="15" hidden="1">#REF!</definedName>
    <definedName name="BEx91L8FLL5CWLA2CDHKCOMGVDZN" hidden="1">#REF!</definedName>
    <definedName name="BEx91OTVH9ZDBC3QTORU8RZX4EOC" localSheetId="7" hidden="1">#REF!</definedName>
    <definedName name="BEx91OTVH9ZDBC3QTORU8RZX4EOC" localSheetId="14" hidden="1">#REF!</definedName>
    <definedName name="BEx91OTVH9ZDBC3QTORU8RZX4EOC" localSheetId="11" hidden="1">#REF!</definedName>
    <definedName name="BEx91OTVH9ZDBC3QTORU8RZX4EOC" localSheetId="8" hidden="1">#REF!</definedName>
    <definedName name="BEx91OTVH9ZDBC3QTORU8RZX4EOC" localSheetId="15" hidden="1">#REF!</definedName>
    <definedName name="BEx91OTVH9ZDBC3QTORU8RZX4EOC" hidden="1">#REF!</definedName>
    <definedName name="BEx91QH5JRZKQP1GPN2SQMR3CKAG" localSheetId="7" hidden="1">#REF!</definedName>
    <definedName name="BEx91QH5JRZKQP1GPN2SQMR3CKAG" localSheetId="14" hidden="1">#REF!</definedName>
    <definedName name="BEx91QH5JRZKQP1GPN2SQMR3CKAG" localSheetId="11" hidden="1">#REF!</definedName>
    <definedName name="BEx91QH5JRZKQP1GPN2SQMR3CKAG" localSheetId="8" hidden="1">#REF!</definedName>
    <definedName name="BEx91QH5JRZKQP1GPN2SQMR3CKAG" localSheetId="15" hidden="1">#REF!</definedName>
    <definedName name="BEx91QH5JRZKQP1GPN2SQMR3CKAG" hidden="1">#REF!</definedName>
    <definedName name="BEx91ROALDNHO7FI4X8L61RH4UJE" localSheetId="7" hidden="1">#REF!</definedName>
    <definedName name="BEx91ROALDNHO7FI4X8L61RH4UJE" localSheetId="14" hidden="1">#REF!</definedName>
    <definedName name="BEx91ROALDNHO7FI4X8L61RH4UJE" localSheetId="11" hidden="1">#REF!</definedName>
    <definedName name="BEx91ROALDNHO7FI4X8L61RH4UJE" localSheetId="8" hidden="1">#REF!</definedName>
    <definedName name="BEx91ROALDNHO7FI4X8L61RH4UJE" localSheetId="15" hidden="1">#REF!</definedName>
    <definedName name="BEx91ROALDNHO7FI4X8L61RH4UJE" hidden="1">#REF!</definedName>
    <definedName name="BEx91TMID71GVYH0U16QM1RV3PX0" localSheetId="7" hidden="1">#REF!</definedName>
    <definedName name="BEx91TMID71GVYH0U16QM1RV3PX0" localSheetId="14" hidden="1">#REF!</definedName>
    <definedName name="BEx91TMID71GVYH0U16QM1RV3PX0" localSheetId="11" hidden="1">#REF!</definedName>
    <definedName name="BEx91TMID71GVYH0U16QM1RV3PX0" localSheetId="8" hidden="1">#REF!</definedName>
    <definedName name="BEx91TMID71GVYH0U16QM1RV3PX0" localSheetId="15" hidden="1">#REF!</definedName>
    <definedName name="BEx91TMID71GVYH0U16QM1RV3PX0" hidden="1">#REF!</definedName>
    <definedName name="BEx91VF2D78PAF337E3L2L81K9W2" localSheetId="7" hidden="1">#REF!</definedName>
    <definedName name="BEx91VF2D78PAF337E3L2L81K9W2" localSheetId="14" hidden="1">#REF!</definedName>
    <definedName name="BEx91VF2D78PAF337E3L2L81K9W2" localSheetId="11" hidden="1">#REF!</definedName>
    <definedName name="BEx91VF2D78PAF337E3L2L81K9W2" localSheetId="8" hidden="1">#REF!</definedName>
    <definedName name="BEx91VF2D78PAF337E3L2L81K9W2" localSheetId="15" hidden="1">#REF!</definedName>
    <definedName name="BEx91VF2D78PAF337E3L2L81K9W2" hidden="1">#REF!</definedName>
    <definedName name="BEx921PNZ46VORG2VRMWREWIC0SE" localSheetId="7" hidden="1">#REF!</definedName>
    <definedName name="BEx921PNZ46VORG2VRMWREWIC0SE" localSheetId="14" hidden="1">#REF!</definedName>
    <definedName name="BEx921PNZ46VORG2VRMWREWIC0SE" localSheetId="11" hidden="1">#REF!</definedName>
    <definedName name="BEx921PNZ46VORG2VRMWREWIC0SE" localSheetId="8" hidden="1">#REF!</definedName>
    <definedName name="BEx921PNZ46VORG2VRMWREWIC0SE" localSheetId="15" hidden="1">#REF!</definedName>
    <definedName name="BEx921PNZ46VORG2VRMWREWIC0SE" hidden="1">#REF!</definedName>
    <definedName name="BEx929CVDCG5CFUQWNDLOSNRQ1FN" localSheetId="7" hidden="1">#REF!</definedName>
    <definedName name="BEx929CVDCG5CFUQWNDLOSNRQ1FN" localSheetId="14" hidden="1">#REF!</definedName>
    <definedName name="BEx929CVDCG5CFUQWNDLOSNRQ1FN" localSheetId="11" hidden="1">#REF!</definedName>
    <definedName name="BEx929CVDCG5CFUQWNDLOSNRQ1FN" localSheetId="8" hidden="1">#REF!</definedName>
    <definedName name="BEx929CVDCG5CFUQWNDLOSNRQ1FN" localSheetId="15" hidden="1">#REF!</definedName>
    <definedName name="BEx929CVDCG5CFUQWNDLOSNRQ1FN" hidden="1">#REF!</definedName>
    <definedName name="BEx92DPEKL5WM5A3CN8674JI0PR3" localSheetId="7" hidden="1">#REF!</definedName>
    <definedName name="BEx92DPEKL5WM5A3CN8674JI0PR3" localSheetId="14" hidden="1">#REF!</definedName>
    <definedName name="BEx92DPEKL5WM5A3CN8674JI0PR3" localSheetId="11" hidden="1">#REF!</definedName>
    <definedName name="BEx92DPEKL5WM5A3CN8674JI0PR3" localSheetId="8" hidden="1">#REF!</definedName>
    <definedName name="BEx92DPEKL5WM5A3CN8674JI0PR3" localSheetId="15" hidden="1">#REF!</definedName>
    <definedName name="BEx92DPEKL5WM5A3CN8674JI0PR3" hidden="1">#REF!</definedName>
    <definedName name="BEx92ER2RMY93TZK0D9L9T3H0GI5" localSheetId="7" hidden="1">#REF!</definedName>
    <definedName name="BEx92ER2RMY93TZK0D9L9T3H0GI5" localSheetId="14" hidden="1">#REF!</definedName>
    <definedName name="BEx92ER2RMY93TZK0D9L9T3H0GI5" localSheetId="11" hidden="1">#REF!</definedName>
    <definedName name="BEx92ER2RMY93TZK0D9L9T3H0GI5" localSheetId="8" hidden="1">#REF!</definedName>
    <definedName name="BEx92ER2RMY93TZK0D9L9T3H0GI5" localSheetId="15" hidden="1">#REF!</definedName>
    <definedName name="BEx92ER2RMY93TZK0D9L9T3H0GI5" hidden="1">#REF!</definedName>
    <definedName name="BEx92FI04PJT4LI23KKIHRXWJDTT" localSheetId="7" hidden="1">#REF!</definedName>
    <definedName name="BEx92FI04PJT4LI23KKIHRXWJDTT" localSheetId="14" hidden="1">#REF!</definedName>
    <definedName name="BEx92FI04PJT4LI23KKIHRXWJDTT" localSheetId="11" hidden="1">#REF!</definedName>
    <definedName name="BEx92FI04PJT4LI23KKIHRXWJDTT" localSheetId="8" hidden="1">#REF!</definedName>
    <definedName name="BEx92FI04PJT4LI23KKIHRXWJDTT" localSheetId="15" hidden="1">#REF!</definedName>
    <definedName name="BEx92FI04PJT4LI23KKIHRXWJDTT" hidden="1">#REF!</definedName>
    <definedName name="BEx92HR14HQ9D5JXCSPA4SS4RT62" localSheetId="7" hidden="1">#REF!</definedName>
    <definedName name="BEx92HR14HQ9D5JXCSPA4SS4RT62" localSheetId="14" hidden="1">#REF!</definedName>
    <definedName name="BEx92HR14HQ9D5JXCSPA4SS4RT62" localSheetId="11" hidden="1">#REF!</definedName>
    <definedName name="BEx92HR14HQ9D5JXCSPA4SS4RT62" localSheetId="8" hidden="1">#REF!</definedName>
    <definedName name="BEx92HR14HQ9D5JXCSPA4SS4RT62" localSheetId="15" hidden="1">#REF!</definedName>
    <definedName name="BEx92HR14HQ9D5JXCSPA4SS4RT62" hidden="1">#REF!</definedName>
    <definedName name="BEx92HWA2D6A5EX9MFG68G0NOMSN" localSheetId="7" hidden="1">#REF!</definedName>
    <definedName name="BEx92HWA2D6A5EX9MFG68G0NOMSN" localSheetId="14" hidden="1">#REF!</definedName>
    <definedName name="BEx92HWA2D6A5EX9MFG68G0NOMSN" localSheetId="11" hidden="1">#REF!</definedName>
    <definedName name="BEx92HWA2D6A5EX9MFG68G0NOMSN" localSheetId="8" hidden="1">#REF!</definedName>
    <definedName name="BEx92HWA2D6A5EX9MFG68G0NOMSN" localSheetId="15" hidden="1">#REF!</definedName>
    <definedName name="BEx92HWA2D6A5EX9MFG68G0NOMSN" hidden="1">#REF!</definedName>
    <definedName name="BEx92I1SQUKW2W7S22E82HLJXRGK" localSheetId="7" hidden="1">#REF!</definedName>
    <definedName name="BEx92I1SQUKW2W7S22E82HLJXRGK" localSheetId="14" hidden="1">#REF!</definedName>
    <definedName name="BEx92I1SQUKW2W7S22E82HLJXRGK" localSheetId="11" hidden="1">#REF!</definedName>
    <definedName name="BEx92I1SQUKW2W7S22E82HLJXRGK" localSheetId="8" hidden="1">#REF!</definedName>
    <definedName name="BEx92I1SQUKW2W7S22E82HLJXRGK" localSheetId="15" hidden="1">#REF!</definedName>
    <definedName name="BEx92I1SQUKW2W7S22E82HLJXRGK" hidden="1">#REF!</definedName>
    <definedName name="BEx92PUBDIXAU1FW5ZAXECMAU0LN" localSheetId="7" hidden="1">#REF!</definedName>
    <definedName name="BEx92PUBDIXAU1FW5ZAXECMAU0LN" localSheetId="14" hidden="1">#REF!</definedName>
    <definedName name="BEx92PUBDIXAU1FW5ZAXECMAU0LN" localSheetId="11" hidden="1">#REF!</definedName>
    <definedName name="BEx92PUBDIXAU1FW5ZAXECMAU0LN" localSheetId="8" hidden="1">#REF!</definedName>
    <definedName name="BEx92PUBDIXAU1FW5ZAXECMAU0LN" localSheetId="15" hidden="1">#REF!</definedName>
    <definedName name="BEx92PUBDIXAU1FW5ZAXECMAU0LN" hidden="1">#REF!</definedName>
    <definedName name="BEx92S8MHFFIVRQ2YSHZNQGOFUHD" localSheetId="7" hidden="1">#REF!</definedName>
    <definedName name="BEx92S8MHFFIVRQ2YSHZNQGOFUHD" localSheetId="14" hidden="1">#REF!</definedName>
    <definedName name="BEx92S8MHFFIVRQ2YSHZNQGOFUHD" localSheetId="11" hidden="1">#REF!</definedName>
    <definedName name="BEx92S8MHFFIVRQ2YSHZNQGOFUHD" localSheetId="8" hidden="1">#REF!</definedName>
    <definedName name="BEx92S8MHFFIVRQ2YSHZNQGOFUHD" localSheetId="15" hidden="1">#REF!</definedName>
    <definedName name="BEx92S8MHFFIVRQ2YSHZNQGOFUHD" hidden="1">#REF!</definedName>
    <definedName name="BEx92VJ5FJGXISSSMOUAESCSIWFV" localSheetId="7" hidden="1">#REF!</definedName>
    <definedName name="BEx92VJ5FJGXISSSMOUAESCSIWFV" localSheetId="14" hidden="1">#REF!</definedName>
    <definedName name="BEx92VJ5FJGXISSSMOUAESCSIWFV" localSheetId="11" hidden="1">#REF!</definedName>
    <definedName name="BEx92VJ5FJGXISSSMOUAESCSIWFV" localSheetId="8" hidden="1">#REF!</definedName>
    <definedName name="BEx92VJ5FJGXISSSMOUAESCSIWFV" localSheetId="15" hidden="1">#REF!</definedName>
    <definedName name="BEx92VJ5FJGXISSSMOUAESCSIWFV" hidden="1">#REF!</definedName>
    <definedName name="BEx93B9OULL2YGC896XXYAAJSTRK" localSheetId="7" hidden="1">#REF!</definedName>
    <definedName name="BEx93B9OULL2YGC896XXYAAJSTRK" localSheetId="14" hidden="1">#REF!</definedName>
    <definedName name="BEx93B9OULL2YGC896XXYAAJSTRK" localSheetId="11" hidden="1">#REF!</definedName>
    <definedName name="BEx93B9OULL2YGC896XXYAAJSTRK" localSheetId="8" hidden="1">#REF!</definedName>
    <definedName name="BEx93B9OULL2YGC896XXYAAJSTRK" localSheetId="15" hidden="1">#REF!</definedName>
    <definedName name="BEx93B9OULL2YGC896XXYAAJSTRK" hidden="1">#REF!</definedName>
    <definedName name="BEx93FRKF99NRT3LH99UTIH7AAYF" localSheetId="7" hidden="1">#REF!</definedName>
    <definedName name="BEx93FRKF99NRT3LH99UTIH7AAYF" localSheetId="14" hidden="1">#REF!</definedName>
    <definedName name="BEx93FRKF99NRT3LH99UTIH7AAYF" localSheetId="11" hidden="1">#REF!</definedName>
    <definedName name="BEx93FRKF99NRT3LH99UTIH7AAYF" localSheetId="8" hidden="1">#REF!</definedName>
    <definedName name="BEx93FRKF99NRT3LH99UTIH7AAYF" localSheetId="15" hidden="1">#REF!</definedName>
    <definedName name="BEx93FRKF99NRT3LH99UTIH7AAYF" hidden="1">#REF!</definedName>
    <definedName name="BEx93M7FSHP50OG34A4W8W8DF12U" localSheetId="7" hidden="1">#REF!</definedName>
    <definedName name="BEx93M7FSHP50OG34A4W8W8DF12U" localSheetId="14" hidden="1">#REF!</definedName>
    <definedName name="BEx93M7FSHP50OG34A4W8W8DF12U" localSheetId="11" hidden="1">#REF!</definedName>
    <definedName name="BEx93M7FSHP50OG34A4W8W8DF12U" localSheetId="8" hidden="1">#REF!</definedName>
    <definedName name="BEx93M7FSHP50OG34A4W8W8DF12U" localSheetId="15" hidden="1">#REF!</definedName>
    <definedName name="BEx93M7FSHP50OG34A4W8W8DF12U" hidden="1">#REF!</definedName>
    <definedName name="BEx93OLWY2O3PRA74U41VG5RXT4Q" localSheetId="7" hidden="1">#REF!</definedName>
    <definedName name="BEx93OLWY2O3PRA74U41VG5RXT4Q" localSheetId="14" hidden="1">#REF!</definedName>
    <definedName name="BEx93OLWY2O3PRA74U41VG5RXT4Q" localSheetId="11" hidden="1">#REF!</definedName>
    <definedName name="BEx93OLWY2O3PRA74U41VG5RXT4Q" localSheetId="8" hidden="1">#REF!</definedName>
    <definedName name="BEx93OLWY2O3PRA74U41VG5RXT4Q" localSheetId="15" hidden="1">#REF!</definedName>
    <definedName name="BEx93OLWY2O3PRA74U41VG5RXT4Q" hidden="1">#REF!</definedName>
    <definedName name="BEx93RWFAF6YJGYUTITVM445C02U" localSheetId="7" hidden="1">#REF!</definedName>
    <definedName name="BEx93RWFAF6YJGYUTITVM445C02U" localSheetId="14" hidden="1">#REF!</definedName>
    <definedName name="BEx93RWFAF6YJGYUTITVM445C02U" localSheetId="11" hidden="1">#REF!</definedName>
    <definedName name="BEx93RWFAF6YJGYUTITVM445C02U" localSheetId="8" hidden="1">#REF!</definedName>
    <definedName name="BEx93RWFAF6YJGYUTITVM445C02U" localSheetId="15" hidden="1">#REF!</definedName>
    <definedName name="BEx93RWFAF6YJGYUTITVM445C02U" hidden="1">#REF!</definedName>
    <definedName name="BEx93SY9RWG3HUV4YXQKXJH9FH14" localSheetId="7" hidden="1">#REF!</definedName>
    <definedName name="BEx93SY9RWG3HUV4YXQKXJH9FH14" localSheetId="14" hidden="1">#REF!</definedName>
    <definedName name="BEx93SY9RWG3HUV4YXQKXJH9FH14" localSheetId="11" hidden="1">#REF!</definedName>
    <definedName name="BEx93SY9RWG3HUV4YXQKXJH9FH14" localSheetId="8" hidden="1">#REF!</definedName>
    <definedName name="BEx93SY9RWG3HUV4YXQKXJH9FH14" localSheetId="15" hidden="1">#REF!</definedName>
    <definedName name="BEx93SY9RWG3HUV4YXQKXJH9FH14" hidden="1">#REF!</definedName>
    <definedName name="BEx93TJUX3U0FJDBG6DDSNQ91R5J" localSheetId="7" hidden="1">#REF!</definedName>
    <definedName name="BEx93TJUX3U0FJDBG6DDSNQ91R5J" localSheetId="14" hidden="1">#REF!</definedName>
    <definedName name="BEx93TJUX3U0FJDBG6DDSNQ91R5J" localSheetId="11" hidden="1">#REF!</definedName>
    <definedName name="BEx93TJUX3U0FJDBG6DDSNQ91R5J" localSheetId="8" hidden="1">#REF!</definedName>
    <definedName name="BEx93TJUX3U0FJDBG6DDSNQ91R5J" localSheetId="15" hidden="1">#REF!</definedName>
    <definedName name="BEx93TJUX3U0FJDBG6DDSNQ91R5J" hidden="1">#REF!</definedName>
    <definedName name="BEx942UCRHMI4B0US31HO95GSC2X" localSheetId="7" hidden="1">#REF!</definedName>
    <definedName name="BEx942UCRHMI4B0US31HO95GSC2X" localSheetId="14" hidden="1">#REF!</definedName>
    <definedName name="BEx942UCRHMI4B0US31HO95GSC2X" localSheetId="11" hidden="1">#REF!</definedName>
    <definedName name="BEx942UCRHMI4B0US31HO95GSC2X" localSheetId="8" hidden="1">#REF!</definedName>
    <definedName name="BEx942UCRHMI4B0US31HO95GSC2X" localSheetId="15" hidden="1">#REF!</definedName>
    <definedName name="BEx942UCRHMI4B0US31HO95GSC2X" hidden="1">#REF!</definedName>
    <definedName name="BEx942ZND3V7XSHKTD0UH9X85N5E" localSheetId="7" hidden="1">#REF!</definedName>
    <definedName name="BEx942ZND3V7XSHKTD0UH9X85N5E" localSheetId="14" hidden="1">#REF!</definedName>
    <definedName name="BEx942ZND3V7XSHKTD0UH9X85N5E" localSheetId="11" hidden="1">#REF!</definedName>
    <definedName name="BEx942ZND3V7XSHKTD0UH9X85N5E" localSheetId="8" hidden="1">#REF!</definedName>
    <definedName name="BEx942ZND3V7XSHKTD0UH9X85N5E" localSheetId="15" hidden="1">#REF!</definedName>
    <definedName name="BEx942ZND3V7XSHKTD0UH9X85N5E" hidden="1">#REF!</definedName>
    <definedName name="BEx947HHLR6UU6NYPNDZRF79V52K" localSheetId="7" hidden="1">#REF!</definedName>
    <definedName name="BEx947HHLR6UU6NYPNDZRF79V52K" localSheetId="14" hidden="1">#REF!</definedName>
    <definedName name="BEx947HHLR6UU6NYPNDZRF79V52K" localSheetId="11" hidden="1">#REF!</definedName>
    <definedName name="BEx947HHLR6UU6NYPNDZRF79V52K" localSheetId="8" hidden="1">#REF!</definedName>
    <definedName name="BEx947HHLR6UU6NYPNDZRF79V52K" localSheetId="15" hidden="1">#REF!</definedName>
    <definedName name="BEx947HHLR6UU6NYPNDZRF79V52K" hidden="1">#REF!</definedName>
    <definedName name="BEx948ZFFQWVIDNG4AZAUGGGEB5U" localSheetId="7" hidden="1">#REF!</definedName>
    <definedName name="BEx948ZFFQWVIDNG4AZAUGGGEB5U" localSheetId="14" hidden="1">#REF!</definedName>
    <definedName name="BEx948ZFFQWVIDNG4AZAUGGGEB5U" localSheetId="11" hidden="1">#REF!</definedName>
    <definedName name="BEx948ZFFQWVIDNG4AZAUGGGEB5U" localSheetId="8" hidden="1">#REF!</definedName>
    <definedName name="BEx948ZFFQWVIDNG4AZAUGGGEB5U" localSheetId="15" hidden="1">#REF!</definedName>
    <definedName name="BEx948ZFFQWVIDNG4AZAUGGGEB5U" hidden="1">#REF!</definedName>
    <definedName name="BEx94CKXG92OMURH41SNU6IOHK4J" localSheetId="7" hidden="1">#REF!</definedName>
    <definedName name="BEx94CKXG92OMURH41SNU6IOHK4J" localSheetId="14" hidden="1">#REF!</definedName>
    <definedName name="BEx94CKXG92OMURH41SNU6IOHK4J" localSheetId="11" hidden="1">#REF!</definedName>
    <definedName name="BEx94CKXG92OMURH41SNU6IOHK4J" localSheetId="8" hidden="1">#REF!</definedName>
    <definedName name="BEx94CKXG92OMURH41SNU6IOHK4J" localSheetId="15" hidden="1">#REF!</definedName>
    <definedName name="BEx94CKXG92OMURH41SNU6IOHK4J" hidden="1">#REF!</definedName>
    <definedName name="BEx94GXG30CIVB6ZQN3X3IK6BZXQ" localSheetId="7" hidden="1">#REF!</definedName>
    <definedName name="BEx94GXG30CIVB6ZQN3X3IK6BZXQ" localSheetId="14" hidden="1">#REF!</definedName>
    <definedName name="BEx94GXG30CIVB6ZQN3X3IK6BZXQ" localSheetId="11" hidden="1">#REF!</definedName>
    <definedName name="BEx94GXG30CIVB6ZQN3X3IK6BZXQ" localSheetId="8" hidden="1">#REF!</definedName>
    <definedName name="BEx94GXG30CIVB6ZQN3X3IK6BZXQ" localSheetId="15" hidden="1">#REF!</definedName>
    <definedName name="BEx94GXG30CIVB6ZQN3X3IK6BZXQ" hidden="1">#REF!</definedName>
    <definedName name="BEx94HJ0DWZHE39X4BLCQCJ3M1MC" localSheetId="7" hidden="1">#REF!</definedName>
    <definedName name="BEx94HJ0DWZHE39X4BLCQCJ3M1MC" localSheetId="14" hidden="1">#REF!</definedName>
    <definedName name="BEx94HJ0DWZHE39X4BLCQCJ3M1MC" localSheetId="11" hidden="1">#REF!</definedName>
    <definedName name="BEx94HJ0DWZHE39X4BLCQCJ3M1MC" localSheetId="8" hidden="1">#REF!</definedName>
    <definedName name="BEx94HJ0DWZHE39X4BLCQCJ3M1MC" localSheetId="15" hidden="1">#REF!</definedName>
    <definedName name="BEx94HJ0DWZHE39X4BLCQCJ3M1MC" hidden="1">#REF!</definedName>
    <definedName name="BEx94HZ5LURYM9ST744ALV6ZCKYP" localSheetId="7" hidden="1">#REF!</definedName>
    <definedName name="BEx94HZ5LURYM9ST744ALV6ZCKYP" localSheetId="14" hidden="1">#REF!</definedName>
    <definedName name="BEx94HZ5LURYM9ST744ALV6ZCKYP" localSheetId="11" hidden="1">#REF!</definedName>
    <definedName name="BEx94HZ5LURYM9ST744ALV6ZCKYP" localSheetId="8" hidden="1">#REF!</definedName>
    <definedName name="BEx94HZ5LURYM9ST744ALV6ZCKYP" localSheetId="15" hidden="1">#REF!</definedName>
    <definedName name="BEx94HZ5LURYM9ST744ALV6ZCKYP" hidden="1">#REF!</definedName>
    <definedName name="BEx94IQ75E90YUMWJ9N591LR7DQQ" localSheetId="7" hidden="1">#REF!</definedName>
    <definedName name="BEx94IQ75E90YUMWJ9N591LR7DQQ" localSheetId="14" hidden="1">#REF!</definedName>
    <definedName name="BEx94IQ75E90YUMWJ9N591LR7DQQ" localSheetId="11" hidden="1">#REF!</definedName>
    <definedName name="BEx94IQ75E90YUMWJ9N591LR7DQQ" localSheetId="8" hidden="1">#REF!</definedName>
    <definedName name="BEx94IQ75E90YUMWJ9N591LR7DQQ" localSheetId="15" hidden="1">#REF!</definedName>
    <definedName name="BEx94IQ75E90YUMWJ9N591LR7DQQ" hidden="1">#REF!</definedName>
    <definedName name="BEx94N7W5T3U7UOE97D6OVIBUCXS" localSheetId="7" hidden="1">#REF!</definedName>
    <definedName name="BEx94N7W5T3U7UOE97D6OVIBUCXS" localSheetId="14" hidden="1">#REF!</definedName>
    <definedName name="BEx94N7W5T3U7UOE97D6OVIBUCXS" localSheetId="11" hidden="1">#REF!</definedName>
    <definedName name="BEx94N7W5T3U7UOE97D6OVIBUCXS" localSheetId="8" hidden="1">#REF!</definedName>
    <definedName name="BEx94N7W5T3U7UOE97D6OVIBUCXS" localSheetId="15" hidden="1">#REF!</definedName>
    <definedName name="BEx94N7W5T3U7UOE97D6OVIBUCXS" hidden="1">#REF!</definedName>
    <definedName name="BEx955NIAWX5OLAHMTV6QFUZPR30" localSheetId="7" hidden="1">#REF!</definedName>
    <definedName name="BEx955NIAWX5OLAHMTV6QFUZPR30" localSheetId="14" hidden="1">#REF!</definedName>
    <definedName name="BEx955NIAWX5OLAHMTV6QFUZPR30" localSheetId="11" hidden="1">#REF!</definedName>
    <definedName name="BEx955NIAWX5OLAHMTV6QFUZPR30" localSheetId="8" hidden="1">#REF!</definedName>
    <definedName name="BEx955NIAWX5OLAHMTV6QFUZPR30" localSheetId="15" hidden="1">#REF!</definedName>
    <definedName name="BEx955NIAWX5OLAHMTV6QFUZPR30" hidden="1">#REF!</definedName>
    <definedName name="BEx9581TYVI2M5TT4ISDAJV4W7Z6" localSheetId="7" hidden="1">#REF!</definedName>
    <definedName name="BEx9581TYVI2M5TT4ISDAJV4W7Z6" localSheetId="14" hidden="1">#REF!</definedName>
    <definedName name="BEx9581TYVI2M5TT4ISDAJV4W7Z6" localSheetId="11" hidden="1">#REF!</definedName>
    <definedName name="BEx9581TYVI2M5TT4ISDAJV4W7Z6" localSheetId="8" hidden="1">#REF!</definedName>
    <definedName name="BEx9581TYVI2M5TT4ISDAJV4W7Z6" localSheetId="15" hidden="1">#REF!</definedName>
    <definedName name="BEx9581TYVI2M5TT4ISDAJV4W7Z6" hidden="1">#REF!</definedName>
    <definedName name="BEx95G55NR99FDSE95CXDI4DKWSV" localSheetId="7" hidden="1">#REF!</definedName>
    <definedName name="BEx95G55NR99FDSE95CXDI4DKWSV" localSheetId="14" hidden="1">#REF!</definedName>
    <definedName name="BEx95G55NR99FDSE95CXDI4DKWSV" localSheetId="11" hidden="1">#REF!</definedName>
    <definedName name="BEx95G55NR99FDSE95CXDI4DKWSV" localSheetId="8" hidden="1">#REF!</definedName>
    <definedName name="BEx95G55NR99FDSE95CXDI4DKWSV" localSheetId="15" hidden="1">#REF!</definedName>
    <definedName name="BEx95G55NR99FDSE95CXDI4DKWSV" hidden="1">#REF!</definedName>
    <definedName name="BEx95NHF4RVUE0YDOAFZEIVBYJXD" localSheetId="7" hidden="1">#REF!</definedName>
    <definedName name="BEx95NHF4RVUE0YDOAFZEIVBYJXD" localSheetId="14" hidden="1">#REF!</definedName>
    <definedName name="BEx95NHF4RVUE0YDOAFZEIVBYJXD" localSheetId="11" hidden="1">#REF!</definedName>
    <definedName name="BEx95NHF4RVUE0YDOAFZEIVBYJXD" localSheetId="8" hidden="1">#REF!</definedName>
    <definedName name="BEx95NHF4RVUE0YDOAFZEIVBYJXD" localSheetId="15" hidden="1">#REF!</definedName>
    <definedName name="BEx95NHF4RVUE0YDOAFZEIVBYJXD" hidden="1">#REF!</definedName>
    <definedName name="BEx95QBZMG0E2KQ9BERJ861QLYN3" localSheetId="7" hidden="1">#REF!</definedName>
    <definedName name="BEx95QBZMG0E2KQ9BERJ861QLYN3" localSheetId="14" hidden="1">#REF!</definedName>
    <definedName name="BEx95QBZMG0E2KQ9BERJ861QLYN3" localSheetId="11" hidden="1">#REF!</definedName>
    <definedName name="BEx95QBZMG0E2KQ9BERJ861QLYN3" localSheetId="8" hidden="1">#REF!</definedName>
    <definedName name="BEx95QBZMG0E2KQ9BERJ861QLYN3" localSheetId="15" hidden="1">#REF!</definedName>
    <definedName name="BEx95QBZMG0E2KQ9BERJ861QLYN3" hidden="1">#REF!</definedName>
    <definedName name="BEx95QHBVDN795UNQJLRXG3RDU49" localSheetId="7" hidden="1">#REF!</definedName>
    <definedName name="BEx95QHBVDN795UNQJLRXG3RDU49" localSheetId="14" hidden="1">#REF!</definedName>
    <definedName name="BEx95QHBVDN795UNQJLRXG3RDU49" localSheetId="11" hidden="1">#REF!</definedName>
    <definedName name="BEx95QHBVDN795UNQJLRXG3RDU49" localSheetId="8" hidden="1">#REF!</definedName>
    <definedName name="BEx95QHBVDN795UNQJLRXG3RDU49" localSheetId="15" hidden="1">#REF!</definedName>
    <definedName name="BEx95QHBVDN795UNQJLRXG3RDU49" hidden="1">#REF!</definedName>
    <definedName name="BEx95TBVUWV7L7OMFMZDQEXGVHU6" localSheetId="7" hidden="1">#REF!</definedName>
    <definedName name="BEx95TBVUWV7L7OMFMZDQEXGVHU6" localSheetId="14" hidden="1">#REF!</definedName>
    <definedName name="BEx95TBVUWV7L7OMFMZDQEXGVHU6" localSheetId="11" hidden="1">#REF!</definedName>
    <definedName name="BEx95TBVUWV7L7OMFMZDQEXGVHU6" localSheetId="8" hidden="1">#REF!</definedName>
    <definedName name="BEx95TBVUWV7L7OMFMZDQEXGVHU6" localSheetId="15" hidden="1">#REF!</definedName>
    <definedName name="BEx95TBVUWV7L7OMFMZDQEXGVHU6" hidden="1">#REF!</definedName>
    <definedName name="BEx95U89DZZSVO39TGS62CX8G9N4" localSheetId="7" hidden="1">#REF!</definedName>
    <definedName name="BEx95U89DZZSVO39TGS62CX8G9N4" localSheetId="14" hidden="1">#REF!</definedName>
    <definedName name="BEx95U89DZZSVO39TGS62CX8G9N4" localSheetId="11" hidden="1">#REF!</definedName>
    <definedName name="BEx95U89DZZSVO39TGS62CX8G9N4" localSheetId="8" hidden="1">#REF!</definedName>
    <definedName name="BEx95U89DZZSVO39TGS62CX8G9N4" localSheetId="15" hidden="1">#REF!</definedName>
    <definedName name="BEx95U89DZZSVO39TGS62CX8G9N4" hidden="1">#REF!</definedName>
    <definedName name="BEx95XTPKKKJG67C45LRX0T25I06" localSheetId="7" hidden="1">#REF!</definedName>
    <definedName name="BEx95XTPKKKJG67C45LRX0T25I06" localSheetId="14" hidden="1">#REF!</definedName>
    <definedName name="BEx95XTPKKKJG67C45LRX0T25I06" localSheetId="11" hidden="1">#REF!</definedName>
    <definedName name="BEx95XTPKKKJG67C45LRX0T25I06" localSheetId="8" hidden="1">#REF!</definedName>
    <definedName name="BEx95XTPKKKJG67C45LRX0T25I06" localSheetId="15" hidden="1">#REF!</definedName>
    <definedName name="BEx95XTPKKKJG67C45LRX0T25I06" hidden="1">#REF!</definedName>
    <definedName name="BEx9602K2GHNBUEUVT9ONRQU1GMD" localSheetId="7" hidden="1">#REF!</definedName>
    <definedName name="BEx9602K2GHNBUEUVT9ONRQU1GMD" localSheetId="14" hidden="1">#REF!</definedName>
    <definedName name="BEx9602K2GHNBUEUVT9ONRQU1GMD" localSheetId="11" hidden="1">#REF!</definedName>
    <definedName name="BEx9602K2GHNBUEUVT9ONRQU1GMD" localSheetId="8" hidden="1">#REF!</definedName>
    <definedName name="BEx9602K2GHNBUEUVT9ONRQU1GMD" localSheetId="15" hidden="1">#REF!</definedName>
    <definedName name="BEx9602K2GHNBUEUVT9ONRQU1GMD" hidden="1">#REF!</definedName>
    <definedName name="BEx9602LTEI8BPC79BGMRK6S0RP8" localSheetId="7" hidden="1">#REF!</definedName>
    <definedName name="BEx9602LTEI8BPC79BGMRK6S0RP8" localSheetId="14" hidden="1">#REF!</definedName>
    <definedName name="BEx9602LTEI8BPC79BGMRK6S0RP8" localSheetId="11" hidden="1">#REF!</definedName>
    <definedName name="BEx9602LTEI8BPC79BGMRK6S0RP8" localSheetId="8" hidden="1">#REF!</definedName>
    <definedName name="BEx9602LTEI8BPC79BGMRK6S0RP8" localSheetId="15" hidden="1">#REF!</definedName>
    <definedName name="BEx9602LTEI8BPC79BGMRK6S0RP8" hidden="1">#REF!</definedName>
    <definedName name="BEx962BL3Y4LA53EBYI64ZYMZE8U" localSheetId="7" hidden="1">#REF!</definedName>
    <definedName name="BEx962BL3Y4LA53EBYI64ZYMZE8U" localSheetId="14" hidden="1">#REF!</definedName>
    <definedName name="BEx962BL3Y4LA53EBYI64ZYMZE8U" localSheetId="11" hidden="1">#REF!</definedName>
    <definedName name="BEx962BL3Y4LA53EBYI64ZYMZE8U" localSheetId="8" hidden="1">#REF!</definedName>
    <definedName name="BEx962BL3Y4LA53EBYI64ZYMZE8U" localSheetId="15" hidden="1">#REF!</definedName>
    <definedName name="BEx962BL3Y4LA53EBYI64ZYMZE8U" hidden="1">#REF!</definedName>
    <definedName name="BEx96HAWZ2EMMI7VJ5NQXGK044OO" localSheetId="7" hidden="1">#REF!</definedName>
    <definedName name="BEx96HAWZ2EMMI7VJ5NQXGK044OO" localSheetId="14" hidden="1">#REF!</definedName>
    <definedName name="BEx96HAWZ2EMMI7VJ5NQXGK044OO" localSheetId="11" hidden="1">#REF!</definedName>
    <definedName name="BEx96HAWZ2EMMI7VJ5NQXGK044OO" localSheetId="8" hidden="1">#REF!</definedName>
    <definedName name="BEx96HAWZ2EMMI7VJ5NQXGK044OO" localSheetId="15" hidden="1">#REF!</definedName>
    <definedName name="BEx96HAWZ2EMMI7VJ5NQXGK044OO" hidden="1">#REF!</definedName>
    <definedName name="BEx96KR21O7H9R29TN0S45Y3QPUK" localSheetId="7" hidden="1">#REF!</definedName>
    <definedName name="BEx96KR21O7H9R29TN0S45Y3QPUK" localSheetId="14" hidden="1">#REF!</definedName>
    <definedName name="BEx96KR21O7H9R29TN0S45Y3QPUK" localSheetId="11" hidden="1">#REF!</definedName>
    <definedName name="BEx96KR21O7H9R29TN0S45Y3QPUK" localSheetId="8" hidden="1">#REF!</definedName>
    <definedName name="BEx96KR21O7H9R29TN0S45Y3QPUK" localSheetId="15" hidden="1">#REF!</definedName>
    <definedName name="BEx96KR21O7H9R29TN0S45Y3QPUK" hidden="1">#REF!</definedName>
    <definedName name="BEx96SUFKHHFE8XQ6UUO6ILDOXHO" localSheetId="7" hidden="1">#REF!</definedName>
    <definedName name="BEx96SUFKHHFE8XQ6UUO6ILDOXHO" localSheetId="14" hidden="1">#REF!</definedName>
    <definedName name="BEx96SUFKHHFE8XQ6UUO6ILDOXHO" localSheetId="11" hidden="1">#REF!</definedName>
    <definedName name="BEx96SUFKHHFE8XQ6UUO6ILDOXHO" localSheetId="8" hidden="1">#REF!</definedName>
    <definedName name="BEx96SUFKHHFE8XQ6UUO6ILDOXHO" localSheetId="15" hidden="1">#REF!</definedName>
    <definedName name="BEx96SUFKHHFE8XQ6UUO6ILDOXHO" hidden="1">#REF!</definedName>
    <definedName name="BEx96UN4YWXBDEZ1U1ZUIPP41Z7I" localSheetId="7" hidden="1">#REF!</definedName>
    <definedName name="BEx96UN4YWXBDEZ1U1ZUIPP41Z7I" localSheetId="14" hidden="1">#REF!</definedName>
    <definedName name="BEx96UN4YWXBDEZ1U1ZUIPP41Z7I" localSheetId="11" hidden="1">#REF!</definedName>
    <definedName name="BEx96UN4YWXBDEZ1U1ZUIPP41Z7I" localSheetId="8" hidden="1">#REF!</definedName>
    <definedName name="BEx96UN4YWXBDEZ1U1ZUIPP41Z7I" localSheetId="15" hidden="1">#REF!</definedName>
    <definedName name="BEx96UN4YWXBDEZ1U1ZUIPP41Z7I" hidden="1">#REF!</definedName>
    <definedName name="BEx978KSD61YJH3S9DGO050R2EHA" localSheetId="7" hidden="1">#REF!</definedName>
    <definedName name="BEx978KSD61YJH3S9DGO050R2EHA" localSheetId="14" hidden="1">#REF!</definedName>
    <definedName name="BEx978KSD61YJH3S9DGO050R2EHA" localSheetId="11" hidden="1">#REF!</definedName>
    <definedName name="BEx978KSD61YJH3S9DGO050R2EHA" localSheetId="8" hidden="1">#REF!</definedName>
    <definedName name="BEx978KSD61YJH3S9DGO050R2EHA" localSheetId="15" hidden="1">#REF!</definedName>
    <definedName name="BEx978KSD61YJH3S9DGO050R2EHA" hidden="1">#REF!</definedName>
    <definedName name="BEx97H9O1NAKAPK4MX4PKO34ICL5" localSheetId="7" hidden="1">#REF!</definedName>
    <definedName name="BEx97H9O1NAKAPK4MX4PKO34ICL5" localSheetId="14" hidden="1">#REF!</definedName>
    <definedName name="BEx97H9O1NAKAPK4MX4PKO34ICL5" localSheetId="11" hidden="1">#REF!</definedName>
    <definedName name="BEx97H9O1NAKAPK4MX4PKO34ICL5" localSheetId="8" hidden="1">#REF!</definedName>
    <definedName name="BEx97H9O1NAKAPK4MX4PKO34ICL5" localSheetId="15" hidden="1">#REF!</definedName>
    <definedName name="BEx97H9O1NAKAPK4MX4PKO34ICL5" hidden="1">#REF!</definedName>
    <definedName name="BEx97MNUZQ1Z0AO2FL7XQYVNCPR7" localSheetId="7" hidden="1">#REF!</definedName>
    <definedName name="BEx97MNUZQ1Z0AO2FL7XQYVNCPR7" localSheetId="14" hidden="1">#REF!</definedName>
    <definedName name="BEx97MNUZQ1Z0AO2FL7XQYVNCPR7" localSheetId="11" hidden="1">#REF!</definedName>
    <definedName name="BEx97MNUZQ1Z0AO2FL7XQYVNCPR7" localSheetId="8" hidden="1">#REF!</definedName>
    <definedName name="BEx97MNUZQ1Z0AO2FL7XQYVNCPR7" localSheetId="15" hidden="1">#REF!</definedName>
    <definedName name="BEx97MNUZQ1Z0AO2FL7XQYVNCPR7" hidden="1">#REF!</definedName>
    <definedName name="BEx97NPQBACJVD9K1YXI08RTW9E2" localSheetId="7" hidden="1">#REF!</definedName>
    <definedName name="BEx97NPQBACJVD9K1YXI08RTW9E2" localSheetId="14" hidden="1">#REF!</definedName>
    <definedName name="BEx97NPQBACJVD9K1YXI08RTW9E2" localSheetId="11" hidden="1">#REF!</definedName>
    <definedName name="BEx97NPQBACJVD9K1YXI08RTW9E2" localSheetId="8" hidden="1">#REF!</definedName>
    <definedName name="BEx97NPQBACJVD9K1YXI08RTW9E2" localSheetId="15" hidden="1">#REF!</definedName>
    <definedName name="BEx97NPQBACJVD9K1YXI08RTW9E2" hidden="1">#REF!</definedName>
    <definedName name="BEx97RWQLXS0OORDCN69IGA58CWU" localSheetId="7" hidden="1">#REF!</definedName>
    <definedName name="BEx97RWQLXS0OORDCN69IGA58CWU" localSheetId="14" hidden="1">#REF!</definedName>
    <definedName name="BEx97RWQLXS0OORDCN69IGA58CWU" localSheetId="11" hidden="1">#REF!</definedName>
    <definedName name="BEx97RWQLXS0OORDCN69IGA58CWU" localSheetId="8" hidden="1">#REF!</definedName>
    <definedName name="BEx97RWQLXS0OORDCN69IGA58CWU" localSheetId="15" hidden="1">#REF!</definedName>
    <definedName name="BEx97RWQLXS0OORDCN69IGA58CWU" hidden="1">#REF!</definedName>
    <definedName name="BEx97YNGGDFIXHTMGFL2IHAQX9MI" localSheetId="7" hidden="1">#REF!</definedName>
    <definedName name="BEx97YNGGDFIXHTMGFL2IHAQX9MI" localSheetId="14" hidden="1">#REF!</definedName>
    <definedName name="BEx97YNGGDFIXHTMGFL2IHAQX9MI" localSheetId="11" hidden="1">#REF!</definedName>
    <definedName name="BEx97YNGGDFIXHTMGFL2IHAQX9MI" localSheetId="8" hidden="1">#REF!</definedName>
    <definedName name="BEx97YNGGDFIXHTMGFL2IHAQX9MI" localSheetId="15" hidden="1">#REF!</definedName>
    <definedName name="BEx97YNGGDFIXHTMGFL2IHAQX9MI" hidden="1">#REF!</definedName>
    <definedName name="BEx9805E16VCDEWPM3404WTQS6ZK" localSheetId="7" hidden="1">#REF!</definedName>
    <definedName name="BEx9805E16VCDEWPM3404WTQS6ZK" localSheetId="14" hidden="1">#REF!</definedName>
    <definedName name="BEx9805E16VCDEWPM3404WTQS6ZK" localSheetId="11" hidden="1">#REF!</definedName>
    <definedName name="BEx9805E16VCDEWPM3404WTQS6ZK" localSheetId="8" hidden="1">#REF!</definedName>
    <definedName name="BEx9805E16VCDEWPM3404WTQS6ZK" localSheetId="15" hidden="1">#REF!</definedName>
    <definedName name="BEx9805E16VCDEWPM3404WTQS6ZK" hidden="1">#REF!</definedName>
    <definedName name="BEx981HW73BUZWT14TBTZHC0ZTJ4" localSheetId="7" hidden="1">#REF!</definedName>
    <definedName name="BEx981HW73BUZWT14TBTZHC0ZTJ4" localSheetId="14" hidden="1">#REF!</definedName>
    <definedName name="BEx981HW73BUZWT14TBTZHC0ZTJ4" localSheetId="11" hidden="1">#REF!</definedName>
    <definedName name="BEx981HW73BUZWT14TBTZHC0ZTJ4" localSheetId="8" hidden="1">#REF!</definedName>
    <definedName name="BEx981HW73BUZWT14TBTZHC0ZTJ4" localSheetId="15" hidden="1">#REF!</definedName>
    <definedName name="BEx981HW73BUZWT14TBTZHC0ZTJ4" hidden="1">#REF!</definedName>
    <definedName name="BEx9871KU0N99P0900EAK69VFYT2" localSheetId="7" hidden="1">#REF!</definedName>
    <definedName name="BEx9871KU0N99P0900EAK69VFYT2" localSheetId="14" hidden="1">#REF!</definedName>
    <definedName name="BEx9871KU0N99P0900EAK69VFYT2" localSheetId="11" hidden="1">#REF!</definedName>
    <definedName name="BEx9871KU0N99P0900EAK69VFYT2" localSheetId="8" hidden="1">#REF!</definedName>
    <definedName name="BEx9871KU0N99P0900EAK69VFYT2" localSheetId="15" hidden="1">#REF!</definedName>
    <definedName name="BEx9871KU0N99P0900EAK69VFYT2" hidden="1">#REF!</definedName>
    <definedName name="BEx98IFKNJFGZFLID1YTRFEG1SXY" localSheetId="7" hidden="1">#REF!</definedName>
    <definedName name="BEx98IFKNJFGZFLID1YTRFEG1SXY" localSheetId="14" hidden="1">#REF!</definedName>
    <definedName name="BEx98IFKNJFGZFLID1YTRFEG1SXY" localSheetId="11" hidden="1">#REF!</definedName>
    <definedName name="BEx98IFKNJFGZFLID1YTRFEG1SXY" localSheetId="8" hidden="1">#REF!</definedName>
    <definedName name="BEx98IFKNJFGZFLID1YTRFEG1SXY" localSheetId="15" hidden="1">#REF!</definedName>
    <definedName name="BEx98IFKNJFGZFLID1YTRFEG1SXY" hidden="1">#REF!</definedName>
    <definedName name="BEx98T7ZEF0HKRFLBVK3BNKCG3CJ" localSheetId="7" hidden="1">#REF!</definedName>
    <definedName name="BEx98T7ZEF0HKRFLBVK3BNKCG3CJ" localSheetId="14" hidden="1">#REF!</definedName>
    <definedName name="BEx98T7ZEF0HKRFLBVK3BNKCG3CJ" localSheetId="11" hidden="1">#REF!</definedName>
    <definedName name="BEx98T7ZEF0HKRFLBVK3BNKCG3CJ" localSheetId="8" hidden="1">#REF!</definedName>
    <definedName name="BEx98T7ZEF0HKRFLBVK3BNKCG3CJ" localSheetId="15" hidden="1">#REF!</definedName>
    <definedName name="BEx98T7ZEF0HKRFLBVK3BNKCG3CJ" hidden="1">#REF!</definedName>
    <definedName name="BEx98WYSAS39FWGYTMQ8QGIT81TF" localSheetId="7" hidden="1">#REF!</definedName>
    <definedName name="BEx98WYSAS39FWGYTMQ8QGIT81TF" localSheetId="14" hidden="1">#REF!</definedName>
    <definedName name="BEx98WYSAS39FWGYTMQ8QGIT81TF" localSheetId="11" hidden="1">#REF!</definedName>
    <definedName name="BEx98WYSAS39FWGYTMQ8QGIT81TF" localSheetId="8" hidden="1">#REF!</definedName>
    <definedName name="BEx98WYSAS39FWGYTMQ8QGIT81TF" localSheetId="15" hidden="1">#REF!</definedName>
    <definedName name="BEx98WYSAS39FWGYTMQ8QGIT81TF" hidden="1">#REF!</definedName>
    <definedName name="BEx990461P2YAJ7BRK25INFYZ7RQ" localSheetId="7" hidden="1">#REF!</definedName>
    <definedName name="BEx990461P2YAJ7BRK25INFYZ7RQ" localSheetId="14" hidden="1">#REF!</definedName>
    <definedName name="BEx990461P2YAJ7BRK25INFYZ7RQ" localSheetId="11" hidden="1">#REF!</definedName>
    <definedName name="BEx990461P2YAJ7BRK25INFYZ7RQ" localSheetId="8" hidden="1">#REF!</definedName>
    <definedName name="BEx990461P2YAJ7BRK25INFYZ7RQ" localSheetId="15" hidden="1">#REF!</definedName>
    <definedName name="BEx990461P2YAJ7BRK25INFYZ7RQ" hidden="1">#REF!</definedName>
    <definedName name="BEx9915UVD4G7RA3IMLFZ0LG3UA2" localSheetId="7" hidden="1">#REF!</definedName>
    <definedName name="BEx9915UVD4G7RA3IMLFZ0LG3UA2" localSheetId="14" hidden="1">#REF!</definedName>
    <definedName name="BEx9915UVD4G7RA3IMLFZ0LG3UA2" localSheetId="11" hidden="1">#REF!</definedName>
    <definedName name="BEx9915UVD4G7RA3IMLFZ0LG3UA2" localSheetId="8" hidden="1">#REF!</definedName>
    <definedName name="BEx9915UVD4G7RA3IMLFZ0LG3UA2" localSheetId="15" hidden="1">#REF!</definedName>
    <definedName name="BEx9915UVD4G7RA3IMLFZ0LG3UA2" hidden="1">#REF!</definedName>
    <definedName name="BEx991M410V3S2PKCJGQ30O6JT6H" localSheetId="7" hidden="1">#REF!</definedName>
    <definedName name="BEx991M410V3S2PKCJGQ30O6JT6H" localSheetId="14" hidden="1">#REF!</definedName>
    <definedName name="BEx991M410V3S2PKCJGQ30O6JT6H" localSheetId="11" hidden="1">#REF!</definedName>
    <definedName name="BEx991M410V3S2PKCJGQ30O6JT6H" localSheetId="8" hidden="1">#REF!</definedName>
    <definedName name="BEx991M410V3S2PKCJGQ30O6JT6H" localSheetId="15" hidden="1">#REF!</definedName>
    <definedName name="BEx991M410V3S2PKCJGQ30O6JT6H" hidden="1">#REF!</definedName>
    <definedName name="BEx992CZON8AO7U7V88VN1JBO0MG" localSheetId="7" hidden="1">#REF!</definedName>
    <definedName name="BEx992CZON8AO7U7V88VN1JBO0MG" localSheetId="14" hidden="1">#REF!</definedName>
    <definedName name="BEx992CZON8AO7U7V88VN1JBO0MG" localSheetId="11" hidden="1">#REF!</definedName>
    <definedName name="BEx992CZON8AO7U7V88VN1JBO0MG" localSheetId="8" hidden="1">#REF!</definedName>
    <definedName name="BEx992CZON8AO7U7V88VN1JBO0MG" localSheetId="15" hidden="1">#REF!</definedName>
    <definedName name="BEx992CZON8AO7U7V88VN1JBO0MG" hidden="1">#REF!</definedName>
    <definedName name="BEx9952469XMFGSPXL7CMXHPJF90" localSheetId="7" hidden="1">#REF!</definedName>
    <definedName name="BEx9952469XMFGSPXL7CMXHPJF90" localSheetId="14" hidden="1">#REF!</definedName>
    <definedName name="BEx9952469XMFGSPXL7CMXHPJF90" localSheetId="11" hidden="1">#REF!</definedName>
    <definedName name="BEx9952469XMFGSPXL7CMXHPJF90" localSheetId="8" hidden="1">#REF!</definedName>
    <definedName name="BEx9952469XMFGSPXL7CMXHPJF90" localSheetId="15" hidden="1">#REF!</definedName>
    <definedName name="BEx9952469XMFGSPXL7CMXHPJF90" hidden="1">#REF!</definedName>
    <definedName name="BEx99B77I7TUSHRR4HIZ9FU2EIUT" localSheetId="7" hidden="1">#REF!</definedName>
    <definedName name="BEx99B77I7TUSHRR4HIZ9FU2EIUT" localSheetId="14" hidden="1">#REF!</definedName>
    <definedName name="BEx99B77I7TUSHRR4HIZ9FU2EIUT" localSheetId="11" hidden="1">#REF!</definedName>
    <definedName name="BEx99B77I7TUSHRR4HIZ9FU2EIUT" localSheetId="8" hidden="1">#REF!</definedName>
    <definedName name="BEx99B77I7TUSHRR4HIZ9FU2EIUT" localSheetId="15" hidden="1">#REF!</definedName>
    <definedName name="BEx99B77I7TUSHRR4HIZ9FU2EIUT" hidden="1">#REF!</definedName>
    <definedName name="BEx99EHWKKHZB66Q30C7QIXU3BVM" localSheetId="7" hidden="1">#REF!</definedName>
    <definedName name="BEx99EHWKKHZB66Q30C7QIXU3BVM" localSheetId="14" hidden="1">#REF!</definedName>
    <definedName name="BEx99EHWKKHZB66Q30C7QIXU3BVM" localSheetId="11" hidden="1">#REF!</definedName>
    <definedName name="BEx99EHWKKHZB66Q30C7QIXU3BVM" localSheetId="8" hidden="1">#REF!</definedName>
    <definedName name="BEx99EHWKKHZB66Q30C7QIXU3BVM" localSheetId="15" hidden="1">#REF!</definedName>
    <definedName name="BEx99EHWKKHZB66Q30C7QIXU3BVM" hidden="1">#REF!</definedName>
    <definedName name="BEx99IE6TEODZ443HP0AYCXVTNOV" localSheetId="7" hidden="1">#REF!</definedName>
    <definedName name="BEx99IE6TEODZ443HP0AYCXVTNOV" localSheetId="14" hidden="1">#REF!</definedName>
    <definedName name="BEx99IE6TEODZ443HP0AYCXVTNOV" localSheetId="11" hidden="1">#REF!</definedName>
    <definedName name="BEx99IE6TEODZ443HP0AYCXVTNOV" localSheetId="8" hidden="1">#REF!</definedName>
    <definedName name="BEx99IE6TEODZ443HP0AYCXVTNOV" localSheetId="15" hidden="1">#REF!</definedName>
    <definedName name="BEx99IE6TEODZ443HP0AYCXVTNOV" hidden="1">#REF!</definedName>
    <definedName name="BEx99Q6PH5F3OQKCCAAO75PYDEFN" localSheetId="7" hidden="1">#REF!</definedName>
    <definedName name="BEx99Q6PH5F3OQKCCAAO75PYDEFN" localSheetId="14" hidden="1">#REF!</definedName>
    <definedName name="BEx99Q6PH5F3OQKCCAAO75PYDEFN" localSheetId="11" hidden="1">#REF!</definedName>
    <definedName name="BEx99Q6PH5F3OQKCCAAO75PYDEFN" localSheetId="8" hidden="1">#REF!</definedName>
    <definedName name="BEx99Q6PH5F3OQKCCAAO75PYDEFN" localSheetId="15" hidden="1">#REF!</definedName>
    <definedName name="BEx99Q6PH5F3OQKCCAAO75PYDEFN" hidden="1">#REF!</definedName>
    <definedName name="BEx99RU5I4O0109P2FW9DN4IU3QX" localSheetId="7" hidden="1">#REF!</definedName>
    <definedName name="BEx99RU5I4O0109P2FW9DN4IU3QX" localSheetId="14" hidden="1">#REF!</definedName>
    <definedName name="BEx99RU5I4O0109P2FW9DN4IU3QX" localSheetId="11" hidden="1">#REF!</definedName>
    <definedName name="BEx99RU5I4O0109P2FW9DN4IU3QX" localSheetId="8" hidden="1">#REF!</definedName>
    <definedName name="BEx99RU5I4O0109P2FW9DN4IU3QX" localSheetId="15" hidden="1">#REF!</definedName>
    <definedName name="BEx99RU5I4O0109P2FW9DN4IU3QX" hidden="1">#REF!</definedName>
    <definedName name="BEx99WBYT2D6UUC1PT7A40ENYID4" localSheetId="7" hidden="1">#REF!</definedName>
    <definedName name="BEx99WBYT2D6UUC1PT7A40ENYID4" localSheetId="14" hidden="1">#REF!</definedName>
    <definedName name="BEx99WBYT2D6UUC1PT7A40ENYID4" localSheetId="11" hidden="1">#REF!</definedName>
    <definedName name="BEx99WBYT2D6UUC1PT7A40ENYID4" localSheetId="8" hidden="1">#REF!</definedName>
    <definedName name="BEx99WBYT2D6UUC1PT7A40ENYID4" localSheetId="15" hidden="1">#REF!</definedName>
    <definedName name="BEx99WBYT2D6UUC1PT7A40ENYID4" hidden="1">#REF!</definedName>
    <definedName name="BEx99WS2X3RTQE9O764SS5G2FPE6" localSheetId="7" hidden="1">#REF!</definedName>
    <definedName name="BEx99WS2X3RTQE9O764SS5G2FPE6" localSheetId="14" hidden="1">#REF!</definedName>
    <definedName name="BEx99WS2X3RTQE9O764SS5G2FPE6" localSheetId="11" hidden="1">#REF!</definedName>
    <definedName name="BEx99WS2X3RTQE9O764SS5G2FPE6" localSheetId="8" hidden="1">#REF!</definedName>
    <definedName name="BEx99WS2X3RTQE9O764SS5G2FPE6" localSheetId="15" hidden="1">#REF!</definedName>
    <definedName name="BEx99WS2X3RTQE9O764SS5G2FPE6" hidden="1">#REF!</definedName>
    <definedName name="BEx99ZRZ4I7FHDPGRAT5VW7NVBPU" localSheetId="7" hidden="1">#REF!</definedName>
    <definedName name="BEx99ZRZ4I7FHDPGRAT5VW7NVBPU" localSheetId="14" hidden="1">#REF!</definedName>
    <definedName name="BEx99ZRZ4I7FHDPGRAT5VW7NVBPU" localSheetId="11" hidden="1">#REF!</definedName>
    <definedName name="BEx99ZRZ4I7FHDPGRAT5VW7NVBPU" localSheetId="8" hidden="1">#REF!</definedName>
    <definedName name="BEx99ZRZ4I7FHDPGRAT5VW7NVBPU" localSheetId="15" hidden="1">#REF!</definedName>
    <definedName name="BEx99ZRZ4I7FHDPGRAT5VW7NVBPU" hidden="1">#REF!</definedName>
    <definedName name="BEx9AT5E3ZSHKSOL35O38L8HF9TH" localSheetId="7" hidden="1">#REF!</definedName>
    <definedName name="BEx9AT5E3ZSHKSOL35O38L8HF9TH" localSheetId="14" hidden="1">#REF!</definedName>
    <definedName name="BEx9AT5E3ZSHKSOL35O38L8HF9TH" localSheetId="11" hidden="1">#REF!</definedName>
    <definedName name="BEx9AT5E3ZSHKSOL35O38L8HF9TH" localSheetId="8" hidden="1">#REF!</definedName>
    <definedName name="BEx9AT5E3ZSHKSOL35O38L8HF9TH" localSheetId="15" hidden="1">#REF!</definedName>
    <definedName name="BEx9AT5E3ZSHKSOL35O38L8HF9TH" hidden="1">#REF!</definedName>
    <definedName name="BEx9ATW9WB5CNKQR5HKK7Y2GHYGR" localSheetId="7" hidden="1">#REF!</definedName>
    <definedName name="BEx9ATW9WB5CNKQR5HKK7Y2GHYGR" localSheetId="14" hidden="1">#REF!</definedName>
    <definedName name="BEx9ATW9WB5CNKQR5HKK7Y2GHYGR" localSheetId="11" hidden="1">#REF!</definedName>
    <definedName name="BEx9ATW9WB5CNKQR5HKK7Y2GHYGR" localSheetId="8" hidden="1">#REF!</definedName>
    <definedName name="BEx9ATW9WB5CNKQR5HKK7Y2GHYGR" localSheetId="15" hidden="1">#REF!</definedName>
    <definedName name="BEx9ATW9WB5CNKQR5HKK7Y2GHYGR" hidden="1">#REF!</definedName>
    <definedName name="BEx9AV8W1FAWF5BHATYEN47X12JN" localSheetId="7" hidden="1">#REF!</definedName>
    <definedName name="BEx9AV8W1FAWF5BHATYEN47X12JN" localSheetId="14" hidden="1">#REF!</definedName>
    <definedName name="BEx9AV8W1FAWF5BHATYEN47X12JN" localSheetId="11" hidden="1">#REF!</definedName>
    <definedName name="BEx9AV8W1FAWF5BHATYEN47X12JN" localSheetId="8" hidden="1">#REF!</definedName>
    <definedName name="BEx9AV8W1FAWF5BHATYEN47X12JN" localSheetId="15" hidden="1">#REF!</definedName>
    <definedName name="BEx9AV8W1FAWF5BHATYEN47X12JN" hidden="1">#REF!</definedName>
    <definedName name="BEx9B8A5186FNTQQNLIO5LK02ABI" localSheetId="7" hidden="1">#REF!</definedName>
    <definedName name="BEx9B8A5186FNTQQNLIO5LK02ABI" localSheetId="14" hidden="1">#REF!</definedName>
    <definedName name="BEx9B8A5186FNTQQNLIO5LK02ABI" localSheetId="11" hidden="1">#REF!</definedName>
    <definedName name="BEx9B8A5186FNTQQNLIO5LK02ABI" localSheetId="8" hidden="1">#REF!</definedName>
    <definedName name="BEx9B8A5186FNTQQNLIO5LK02ABI" localSheetId="15" hidden="1">#REF!</definedName>
    <definedName name="BEx9B8A5186FNTQQNLIO5LK02ABI" hidden="1">#REF!</definedName>
    <definedName name="BEx9B8VR20E2CILU4CDQUQQ9ONXK" localSheetId="7" hidden="1">#REF!</definedName>
    <definedName name="BEx9B8VR20E2CILU4CDQUQQ9ONXK" localSheetId="14" hidden="1">#REF!</definedName>
    <definedName name="BEx9B8VR20E2CILU4CDQUQQ9ONXK" localSheetId="11" hidden="1">#REF!</definedName>
    <definedName name="BEx9B8VR20E2CILU4CDQUQQ9ONXK" localSheetId="8" hidden="1">#REF!</definedName>
    <definedName name="BEx9B8VR20E2CILU4CDQUQQ9ONXK" localSheetId="15" hidden="1">#REF!</definedName>
    <definedName name="BEx9B8VR20E2CILU4CDQUQQ9ONXK" hidden="1">#REF!</definedName>
    <definedName name="BEx9B917EUP13X6FQ3NPQL76XM5V" localSheetId="7" hidden="1">#REF!</definedName>
    <definedName name="BEx9B917EUP13X6FQ3NPQL76XM5V" localSheetId="14" hidden="1">#REF!</definedName>
    <definedName name="BEx9B917EUP13X6FQ3NPQL76XM5V" localSheetId="11" hidden="1">#REF!</definedName>
    <definedName name="BEx9B917EUP13X6FQ3NPQL76XM5V" localSheetId="8" hidden="1">#REF!</definedName>
    <definedName name="BEx9B917EUP13X6FQ3NPQL76XM5V" localSheetId="15" hidden="1">#REF!</definedName>
    <definedName name="BEx9B917EUP13X6FQ3NPQL76XM5V" hidden="1">#REF!</definedName>
    <definedName name="BEx9BAJ5WYEQ623HUT9NNCMP3RUG" localSheetId="7" hidden="1">#REF!</definedName>
    <definedName name="BEx9BAJ5WYEQ623HUT9NNCMP3RUG" localSheetId="14" hidden="1">#REF!</definedName>
    <definedName name="BEx9BAJ5WYEQ623HUT9NNCMP3RUG" localSheetId="11" hidden="1">#REF!</definedName>
    <definedName name="BEx9BAJ5WYEQ623HUT9NNCMP3RUG" localSheetId="8" hidden="1">#REF!</definedName>
    <definedName name="BEx9BAJ5WYEQ623HUT9NNCMP3RUG" localSheetId="15" hidden="1">#REF!</definedName>
    <definedName name="BEx9BAJ5WYEQ623HUT9NNCMP3RUG" hidden="1">#REF!</definedName>
    <definedName name="BEx9BE9Z7EFJCFDYJJOY5KFTGDF4" localSheetId="7" hidden="1">#REF!</definedName>
    <definedName name="BEx9BE9Z7EFJCFDYJJOY5KFTGDF4" localSheetId="14" hidden="1">#REF!</definedName>
    <definedName name="BEx9BE9Z7EFJCFDYJJOY5KFTGDF4" localSheetId="11" hidden="1">#REF!</definedName>
    <definedName name="BEx9BE9Z7EFJCFDYJJOY5KFTGDF4" localSheetId="8" hidden="1">#REF!</definedName>
    <definedName name="BEx9BE9Z7EFJCFDYJJOY5KFTGDF4" localSheetId="15" hidden="1">#REF!</definedName>
    <definedName name="BEx9BE9Z7EFJCFDYJJOY5KFTGDF4" hidden="1">#REF!</definedName>
    <definedName name="BEx9BSIJN2O0MG8CXAMCAOADEMTO" localSheetId="7" hidden="1">#REF!</definedName>
    <definedName name="BEx9BSIJN2O0MG8CXAMCAOADEMTO" localSheetId="14" hidden="1">#REF!</definedName>
    <definedName name="BEx9BSIJN2O0MG8CXAMCAOADEMTO" localSheetId="11" hidden="1">#REF!</definedName>
    <definedName name="BEx9BSIJN2O0MG8CXAMCAOADEMTO" localSheetId="8" hidden="1">#REF!</definedName>
    <definedName name="BEx9BSIJN2O0MG8CXAMCAOADEMTO" localSheetId="15" hidden="1">#REF!</definedName>
    <definedName name="BEx9BSIJN2O0MG8CXAMCAOADEMTO" hidden="1">#REF!</definedName>
    <definedName name="BEx9BU0BBJO3ITPCO4T9FIVEVJY7" localSheetId="7" hidden="1">#REF!</definedName>
    <definedName name="BEx9BU0BBJO3ITPCO4T9FIVEVJY7" localSheetId="14" hidden="1">#REF!</definedName>
    <definedName name="BEx9BU0BBJO3ITPCO4T9FIVEVJY7" localSheetId="11" hidden="1">#REF!</definedName>
    <definedName name="BEx9BU0BBJO3ITPCO4T9FIVEVJY7" localSheetId="8" hidden="1">#REF!</definedName>
    <definedName name="BEx9BU0BBJO3ITPCO4T9FIVEVJY7" localSheetId="15" hidden="1">#REF!</definedName>
    <definedName name="BEx9BU0BBJO3ITPCO4T9FIVEVJY7" hidden="1">#REF!</definedName>
    <definedName name="BEx9BYSYW7QCPXS2NAVLFAU5Y2Z2" localSheetId="7" hidden="1">#REF!</definedName>
    <definedName name="BEx9BYSYW7QCPXS2NAVLFAU5Y2Z2" localSheetId="14" hidden="1">#REF!</definedName>
    <definedName name="BEx9BYSYW7QCPXS2NAVLFAU5Y2Z2" localSheetId="11" hidden="1">#REF!</definedName>
    <definedName name="BEx9BYSYW7QCPXS2NAVLFAU5Y2Z2" localSheetId="8" hidden="1">#REF!</definedName>
    <definedName name="BEx9BYSYW7QCPXS2NAVLFAU5Y2Z2" localSheetId="15" hidden="1">#REF!</definedName>
    <definedName name="BEx9BYSYW7QCPXS2NAVLFAU5Y2Z2" hidden="1">#REF!</definedName>
    <definedName name="BEx9C590HJ2O31IWJB73C1HR74AI" localSheetId="7" hidden="1">#REF!</definedName>
    <definedName name="BEx9C590HJ2O31IWJB73C1HR74AI" localSheetId="14" hidden="1">#REF!</definedName>
    <definedName name="BEx9C590HJ2O31IWJB73C1HR74AI" localSheetId="11" hidden="1">#REF!</definedName>
    <definedName name="BEx9C590HJ2O31IWJB73C1HR74AI" localSheetId="8" hidden="1">#REF!</definedName>
    <definedName name="BEx9C590HJ2O31IWJB73C1HR74AI" localSheetId="15" hidden="1">#REF!</definedName>
    <definedName name="BEx9C590HJ2O31IWJB73C1HR74AI" hidden="1">#REF!</definedName>
    <definedName name="BEx9CCQRMYYOGIOYTOM73VKDIPS1" localSheetId="7" hidden="1">#REF!</definedName>
    <definedName name="BEx9CCQRMYYOGIOYTOM73VKDIPS1" localSheetId="14" hidden="1">#REF!</definedName>
    <definedName name="BEx9CCQRMYYOGIOYTOM73VKDIPS1" localSheetId="11" hidden="1">#REF!</definedName>
    <definedName name="BEx9CCQRMYYOGIOYTOM73VKDIPS1" localSheetId="8" hidden="1">#REF!</definedName>
    <definedName name="BEx9CCQRMYYOGIOYTOM73VKDIPS1" localSheetId="15" hidden="1">#REF!</definedName>
    <definedName name="BEx9CCQRMYYOGIOYTOM73VKDIPS1" hidden="1">#REF!</definedName>
    <definedName name="BEx9CM6JVXIG9S6EAZMR899UW190" localSheetId="7" hidden="1">#REF!</definedName>
    <definedName name="BEx9CM6JVXIG9S6EAZMR899UW190" localSheetId="14" hidden="1">#REF!</definedName>
    <definedName name="BEx9CM6JVXIG9S6EAZMR899UW190" localSheetId="11" hidden="1">#REF!</definedName>
    <definedName name="BEx9CM6JVXIG9S6EAZMR899UW190" localSheetId="8" hidden="1">#REF!</definedName>
    <definedName name="BEx9CM6JVXIG9S6EAZMR899UW190" localSheetId="15" hidden="1">#REF!</definedName>
    <definedName name="BEx9CM6JVXIG9S6EAZMR899UW190" hidden="1">#REF!</definedName>
    <definedName name="BEx9D160NRGTDVT2ML4H9A7UKR4T" localSheetId="7" hidden="1">#REF!</definedName>
    <definedName name="BEx9D160NRGTDVT2ML4H9A7UKR4T" localSheetId="14" hidden="1">#REF!</definedName>
    <definedName name="BEx9D160NRGTDVT2ML4H9A7UKR4T" localSheetId="11" hidden="1">#REF!</definedName>
    <definedName name="BEx9D160NRGTDVT2ML4H9A7UKR4T" localSheetId="8" hidden="1">#REF!</definedName>
    <definedName name="BEx9D160NRGTDVT2ML4H9A7UKR4T" localSheetId="15" hidden="1">#REF!</definedName>
    <definedName name="BEx9D160NRGTDVT2ML4H9A7UKR4T" hidden="1">#REF!</definedName>
    <definedName name="BEx9D1BC9FT19KY0INAABNDBAMR1" localSheetId="7" hidden="1">#REF!</definedName>
    <definedName name="BEx9D1BC9FT19KY0INAABNDBAMR1" localSheetId="14" hidden="1">#REF!</definedName>
    <definedName name="BEx9D1BC9FT19KY0INAABNDBAMR1" localSheetId="11" hidden="1">#REF!</definedName>
    <definedName name="BEx9D1BC9FT19KY0INAABNDBAMR1" localSheetId="8" hidden="1">#REF!</definedName>
    <definedName name="BEx9D1BC9FT19KY0INAABNDBAMR1" localSheetId="15" hidden="1">#REF!</definedName>
    <definedName name="BEx9D1BC9FT19KY0INAABNDBAMR1" hidden="1">#REF!</definedName>
    <definedName name="BEx9D1MB15VSARB7IKBMZYU0JJBI" localSheetId="7" hidden="1">#REF!</definedName>
    <definedName name="BEx9D1MB15VSARB7IKBMZYU0JJBI" localSheetId="14" hidden="1">#REF!</definedName>
    <definedName name="BEx9D1MB15VSARB7IKBMZYU0JJBI" localSheetId="11" hidden="1">#REF!</definedName>
    <definedName name="BEx9D1MB15VSARB7IKBMZYU0JJBI" localSheetId="8" hidden="1">#REF!</definedName>
    <definedName name="BEx9D1MB15VSARB7IKBMZYU0JJBI" localSheetId="15" hidden="1">#REF!</definedName>
    <definedName name="BEx9D1MB15VSARB7IKBMZYU0JJBI" hidden="1">#REF!</definedName>
    <definedName name="BEx9DN6ZMF18Q39MPMXSDJTZQNJ3" localSheetId="7" hidden="1">#REF!</definedName>
    <definedName name="BEx9DN6ZMF18Q39MPMXSDJTZQNJ3" localSheetId="14" hidden="1">#REF!</definedName>
    <definedName name="BEx9DN6ZMF18Q39MPMXSDJTZQNJ3" localSheetId="11" hidden="1">#REF!</definedName>
    <definedName name="BEx9DN6ZMF18Q39MPMXSDJTZQNJ3" localSheetId="8" hidden="1">#REF!</definedName>
    <definedName name="BEx9DN6ZMF18Q39MPMXSDJTZQNJ3" localSheetId="15" hidden="1">#REF!</definedName>
    <definedName name="BEx9DN6ZMF18Q39MPMXSDJTZQNJ3" hidden="1">#REF!</definedName>
    <definedName name="BEx9DZXN85O544CD9O60K126YYAU" localSheetId="7" hidden="1">#REF!</definedName>
    <definedName name="BEx9DZXN85O544CD9O60K126YYAU" localSheetId="14" hidden="1">#REF!</definedName>
    <definedName name="BEx9DZXN85O544CD9O60K126YYAU" localSheetId="11" hidden="1">#REF!</definedName>
    <definedName name="BEx9DZXN85O544CD9O60K126YYAU" localSheetId="8" hidden="1">#REF!</definedName>
    <definedName name="BEx9DZXN85O544CD9O60K126YYAU" localSheetId="15" hidden="1">#REF!</definedName>
    <definedName name="BEx9DZXN85O544CD9O60K126YYAU" hidden="1">#REF!</definedName>
    <definedName name="BEx9E14TDNSEMI784W0OTIEQMWN6" localSheetId="7" hidden="1">#REF!</definedName>
    <definedName name="BEx9E14TDNSEMI784W0OTIEQMWN6" localSheetId="14" hidden="1">#REF!</definedName>
    <definedName name="BEx9E14TDNSEMI784W0OTIEQMWN6" localSheetId="11" hidden="1">#REF!</definedName>
    <definedName name="BEx9E14TDNSEMI784W0OTIEQMWN6" localSheetId="8" hidden="1">#REF!</definedName>
    <definedName name="BEx9E14TDNSEMI784W0OTIEQMWN6" localSheetId="15" hidden="1">#REF!</definedName>
    <definedName name="BEx9E14TDNSEMI784W0OTIEQMWN6" hidden="1">#REF!</definedName>
    <definedName name="BEx9E14TGNBYGMDDG9NETDK4SYAW" localSheetId="7" hidden="1">#REF!</definedName>
    <definedName name="BEx9E14TGNBYGMDDG9NETDK4SYAW" localSheetId="14" hidden="1">#REF!</definedName>
    <definedName name="BEx9E14TGNBYGMDDG9NETDK4SYAW" localSheetId="11" hidden="1">#REF!</definedName>
    <definedName name="BEx9E14TGNBYGMDDG9NETDK4SYAW" localSheetId="8" hidden="1">#REF!</definedName>
    <definedName name="BEx9E14TGNBYGMDDG9NETDK4SYAW" localSheetId="15" hidden="1">#REF!</definedName>
    <definedName name="BEx9E14TGNBYGMDDG9NETDK4SYAW" hidden="1">#REF!</definedName>
    <definedName name="BEx9E2BZ2B1R41FMGJCJ7JLGLUAJ" localSheetId="7" hidden="1">#REF!</definedName>
    <definedName name="BEx9E2BZ2B1R41FMGJCJ7JLGLUAJ" localSheetId="14" hidden="1">#REF!</definedName>
    <definedName name="BEx9E2BZ2B1R41FMGJCJ7JLGLUAJ" localSheetId="11" hidden="1">#REF!</definedName>
    <definedName name="BEx9E2BZ2B1R41FMGJCJ7JLGLUAJ" localSheetId="8" hidden="1">#REF!</definedName>
    <definedName name="BEx9E2BZ2B1R41FMGJCJ7JLGLUAJ" localSheetId="15" hidden="1">#REF!</definedName>
    <definedName name="BEx9E2BZ2B1R41FMGJCJ7JLGLUAJ" hidden="1">#REF!</definedName>
    <definedName name="BEx9EG9KBJ77M8LEOR9ITOKN5KXY" localSheetId="7" hidden="1">#REF!</definedName>
    <definedName name="BEx9EG9KBJ77M8LEOR9ITOKN5KXY" localSheetId="14" hidden="1">#REF!</definedName>
    <definedName name="BEx9EG9KBJ77M8LEOR9ITOKN5KXY" localSheetId="11" hidden="1">#REF!</definedName>
    <definedName name="BEx9EG9KBJ77M8LEOR9ITOKN5KXY" localSheetId="8" hidden="1">#REF!</definedName>
    <definedName name="BEx9EG9KBJ77M8LEOR9ITOKN5KXY" localSheetId="15" hidden="1">#REF!</definedName>
    <definedName name="BEx9EG9KBJ77M8LEOR9ITOKN5KXY" hidden="1">#REF!</definedName>
    <definedName name="BEx9EL27NGDBCTVPW97K42QANS5K" localSheetId="7" hidden="1">#REF!</definedName>
    <definedName name="BEx9EL27NGDBCTVPW97K42QANS5K" localSheetId="14" hidden="1">#REF!</definedName>
    <definedName name="BEx9EL27NGDBCTVPW97K42QANS5K" localSheetId="11" hidden="1">#REF!</definedName>
    <definedName name="BEx9EL27NGDBCTVPW97K42QANS5K" localSheetId="8" hidden="1">#REF!</definedName>
    <definedName name="BEx9EL27NGDBCTVPW97K42QANS5K" localSheetId="15" hidden="1">#REF!</definedName>
    <definedName name="BEx9EL27NGDBCTVPW97K42QANS5K" hidden="1">#REF!</definedName>
    <definedName name="BEx9EMK6HAJJMVYZTN5AUIV7O1E6" localSheetId="7" hidden="1">#REF!</definedName>
    <definedName name="BEx9EMK6HAJJMVYZTN5AUIV7O1E6" localSheetId="14" hidden="1">#REF!</definedName>
    <definedName name="BEx9EMK6HAJJMVYZTN5AUIV7O1E6" localSheetId="11" hidden="1">#REF!</definedName>
    <definedName name="BEx9EMK6HAJJMVYZTN5AUIV7O1E6" localSheetId="8" hidden="1">#REF!</definedName>
    <definedName name="BEx9EMK6HAJJMVYZTN5AUIV7O1E6" localSheetId="15" hidden="1">#REF!</definedName>
    <definedName name="BEx9EMK6HAJJMVYZTN5AUIV7O1E6" hidden="1">#REF!</definedName>
    <definedName name="BEx9ENB8RPU9FA3QW16IGB6LK1CH" localSheetId="7" hidden="1">#REF!</definedName>
    <definedName name="BEx9ENB8RPU9FA3QW16IGB6LK1CH" localSheetId="14" hidden="1">#REF!</definedName>
    <definedName name="BEx9ENB8RPU9FA3QW16IGB6LK1CH" localSheetId="11" hidden="1">#REF!</definedName>
    <definedName name="BEx9ENB8RPU9FA3QW16IGB6LK1CH" localSheetId="8" hidden="1">#REF!</definedName>
    <definedName name="BEx9ENB8RPU9FA3QW16IGB6LK1CH" localSheetId="15" hidden="1">#REF!</definedName>
    <definedName name="BEx9ENB8RPU9FA3QW16IGB6LK1CH" hidden="1">#REF!</definedName>
    <definedName name="BEx9EQLVZHYQ1TPX7WH3SOWXCZLE" localSheetId="7" hidden="1">#REF!</definedName>
    <definedName name="BEx9EQLVZHYQ1TPX7WH3SOWXCZLE" localSheetId="14" hidden="1">#REF!</definedName>
    <definedName name="BEx9EQLVZHYQ1TPX7WH3SOWXCZLE" localSheetId="11" hidden="1">#REF!</definedName>
    <definedName name="BEx9EQLVZHYQ1TPX7WH3SOWXCZLE" localSheetId="8" hidden="1">#REF!</definedName>
    <definedName name="BEx9EQLVZHYQ1TPX7WH3SOWXCZLE" localSheetId="15" hidden="1">#REF!</definedName>
    <definedName name="BEx9EQLVZHYQ1TPX7WH3SOWXCZLE" hidden="1">#REF!</definedName>
    <definedName name="BEx9ETLU0EK5LGEM1QCNYN2S8O5F" localSheetId="7" hidden="1">#REF!</definedName>
    <definedName name="BEx9ETLU0EK5LGEM1QCNYN2S8O5F" localSheetId="14" hidden="1">#REF!</definedName>
    <definedName name="BEx9ETLU0EK5LGEM1QCNYN2S8O5F" localSheetId="11" hidden="1">#REF!</definedName>
    <definedName name="BEx9ETLU0EK5LGEM1QCNYN2S8O5F" localSheetId="8" hidden="1">#REF!</definedName>
    <definedName name="BEx9ETLU0EK5LGEM1QCNYN2S8O5F" localSheetId="15" hidden="1">#REF!</definedName>
    <definedName name="BEx9ETLU0EK5LGEM1QCNYN2S8O5F" hidden="1">#REF!</definedName>
    <definedName name="BEx9F0710LGLAU3161O0O346N58H" localSheetId="7" hidden="1">#REF!</definedName>
    <definedName name="BEx9F0710LGLAU3161O0O346N58H" localSheetId="14" hidden="1">#REF!</definedName>
    <definedName name="BEx9F0710LGLAU3161O0O346N58H" localSheetId="11" hidden="1">#REF!</definedName>
    <definedName name="BEx9F0710LGLAU3161O0O346N58H" localSheetId="8" hidden="1">#REF!</definedName>
    <definedName name="BEx9F0710LGLAU3161O0O346N58H" localSheetId="15" hidden="1">#REF!</definedName>
    <definedName name="BEx9F0710LGLAU3161O0O346N58H" hidden="1">#REF!</definedName>
    <definedName name="BEx9F0Y2ESUNE3U7TQDLMPE9BO67" localSheetId="7" hidden="1">#REF!</definedName>
    <definedName name="BEx9F0Y2ESUNE3U7TQDLMPE9BO67" localSheetId="14" hidden="1">#REF!</definedName>
    <definedName name="BEx9F0Y2ESUNE3U7TQDLMPE9BO67" localSheetId="11" hidden="1">#REF!</definedName>
    <definedName name="BEx9F0Y2ESUNE3U7TQDLMPE9BO67" localSheetId="8" hidden="1">#REF!</definedName>
    <definedName name="BEx9F0Y2ESUNE3U7TQDLMPE9BO67" localSheetId="15" hidden="1">#REF!</definedName>
    <definedName name="BEx9F0Y2ESUNE3U7TQDLMPE9BO67" hidden="1">#REF!</definedName>
    <definedName name="BEx9F439L1R726MJFX2EP39XIBPY" localSheetId="7" hidden="1">#REF!</definedName>
    <definedName name="BEx9F439L1R726MJFX2EP39XIBPY" localSheetId="14" hidden="1">#REF!</definedName>
    <definedName name="BEx9F439L1R726MJFX2EP39XIBPY" localSheetId="11" hidden="1">#REF!</definedName>
    <definedName name="BEx9F439L1R726MJFX2EP39XIBPY" localSheetId="8" hidden="1">#REF!</definedName>
    <definedName name="BEx9F439L1R726MJFX2EP39XIBPY" localSheetId="15" hidden="1">#REF!</definedName>
    <definedName name="BEx9F439L1R726MJFX2EP39XIBPY" hidden="1">#REF!</definedName>
    <definedName name="BEx9F5W18ZGFOKGRE8PR6T1MO6GT" localSheetId="7" hidden="1">#REF!</definedName>
    <definedName name="BEx9F5W18ZGFOKGRE8PR6T1MO6GT" localSheetId="14" hidden="1">#REF!</definedName>
    <definedName name="BEx9F5W18ZGFOKGRE8PR6T1MO6GT" localSheetId="11" hidden="1">#REF!</definedName>
    <definedName name="BEx9F5W18ZGFOKGRE8PR6T1MO6GT" localSheetId="8" hidden="1">#REF!</definedName>
    <definedName name="BEx9F5W18ZGFOKGRE8PR6T1MO6GT" localSheetId="15" hidden="1">#REF!</definedName>
    <definedName name="BEx9F5W18ZGFOKGRE8PR6T1MO6GT" hidden="1">#REF!</definedName>
    <definedName name="BEx9F78N4HY0XFGBQ4UJRD52L1EI" localSheetId="7" hidden="1">#REF!</definedName>
    <definedName name="BEx9F78N4HY0XFGBQ4UJRD52L1EI" localSheetId="14" hidden="1">#REF!</definedName>
    <definedName name="BEx9F78N4HY0XFGBQ4UJRD52L1EI" localSheetId="11" hidden="1">#REF!</definedName>
    <definedName name="BEx9F78N4HY0XFGBQ4UJRD52L1EI" localSheetId="8" hidden="1">#REF!</definedName>
    <definedName name="BEx9F78N4HY0XFGBQ4UJRD52L1EI" localSheetId="15" hidden="1">#REF!</definedName>
    <definedName name="BEx9F78N4HY0XFGBQ4UJRD52L1EI" hidden="1">#REF!</definedName>
    <definedName name="BEx9FF16LOQP5QIR4UHW5EIFGQB8" localSheetId="7" hidden="1">#REF!</definedName>
    <definedName name="BEx9FF16LOQP5QIR4UHW5EIFGQB8" localSheetId="14" hidden="1">#REF!</definedName>
    <definedName name="BEx9FF16LOQP5QIR4UHW5EIFGQB8" localSheetId="11" hidden="1">#REF!</definedName>
    <definedName name="BEx9FF16LOQP5QIR4UHW5EIFGQB8" localSheetId="8" hidden="1">#REF!</definedName>
    <definedName name="BEx9FF16LOQP5QIR4UHW5EIFGQB8" localSheetId="15" hidden="1">#REF!</definedName>
    <definedName name="BEx9FF16LOQP5QIR4UHW5EIFGQB8" hidden="1">#REF!</definedName>
    <definedName name="BEx9FJTSRCZ3ZXT3QVBJT5NF8T7V" localSheetId="7" hidden="1">#REF!</definedName>
    <definedName name="BEx9FJTSRCZ3ZXT3QVBJT5NF8T7V" localSheetId="14" hidden="1">#REF!</definedName>
    <definedName name="BEx9FJTSRCZ3ZXT3QVBJT5NF8T7V" localSheetId="11" hidden="1">#REF!</definedName>
    <definedName name="BEx9FJTSRCZ3ZXT3QVBJT5NF8T7V" localSheetId="8" hidden="1">#REF!</definedName>
    <definedName name="BEx9FJTSRCZ3ZXT3QVBJT5NF8T7V" localSheetId="15" hidden="1">#REF!</definedName>
    <definedName name="BEx9FJTSRCZ3ZXT3QVBJT5NF8T7V" hidden="1">#REF!</definedName>
    <definedName name="BEx9FRBEEYPS5HLS3XT34AKZN94G" localSheetId="7" hidden="1">#REF!</definedName>
    <definedName name="BEx9FRBEEYPS5HLS3XT34AKZN94G" localSheetId="14" hidden="1">#REF!</definedName>
    <definedName name="BEx9FRBEEYPS5HLS3XT34AKZN94G" localSheetId="11" hidden="1">#REF!</definedName>
    <definedName name="BEx9FRBEEYPS5HLS3XT34AKZN94G" localSheetId="8" hidden="1">#REF!</definedName>
    <definedName name="BEx9FRBEEYPS5HLS3XT34AKZN94G" localSheetId="15" hidden="1">#REF!</definedName>
    <definedName name="BEx9FRBEEYPS5HLS3XT34AKZN94G" hidden="1">#REF!</definedName>
    <definedName name="BEx9G5USBCNYNA7HGVW92D800SKX" localSheetId="7" hidden="1">#REF!</definedName>
    <definedName name="BEx9G5USBCNYNA7HGVW92D800SKX" localSheetId="14" hidden="1">#REF!</definedName>
    <definedName name="BEx9G5USBCNYNA7HGVW92D800SKX" localSheetId="11" hidden="1">#REF!</definedName>
    <definedName name="BEx9G5USBCNYNA7HGVW92D800SKX" localSheetId="8" hidden="1">#REF!</definedName>
    <definedName name="BEx9G5USBCNYNA7HGVW92D800SKX" localSheetId="15" hidden="1">#REF!</definedName>
    <definedName name="BEx9G5USBCNYNA7HGVW92D800SKX" hidden="1">#REF!</definedName>
    <definedName name="BEx9G7CPXG7HR6N6FHPU2DBBUIKG" localSheetId="7" hidden="1">#REF!</definedName>
    <definedName name="BEx9G7CPXG7HR6N6FHPU2DBBUIKG" localSheetId="14" hidden="1">#REF!</definedName>
    <definedName name="BEx9G7CPXG7HR6N6FHPU2DBBUIKG" localSheetId="11" hidden="1">#REF!</definedName>
    <definedName name="BEx9G7CPXG7HR6N6FHPU2DBBUIKG" localSheetId="8" hidden="1">#REF!</definedName>
    <definedName name="BEx9G7CPXG7HR6N6FHPU2DBBUIKG" localSheetId="15" hidden="1">#REF!</definedName>
    <definedName name="BEx9G7CPXG7HR6N6FHPU2DBBUIKG" hidden="1">#REF!</definedName>
    <definedName name="BEx9GDY4D8ZPQJCYFIMYM0V0C51Y" localSheetId="7" hidden="1">#REF!</definedName>
    <definedName name="BEx9GDY4D8ZPQJCYFIMYM0V0C51Y" localSheetId="14" hidden="1">#REF!</definedName>
    <definedName name="BEx9GDY4D8ZPQJCYFIMYM0V0C51Y" localSheetId="11" hidden="1">#REF!</definedName>
    <definedName name="BEx9GDY4D8ZPQJCYFIMYM0V0C51Y" localSheetId="8" hidden="1">#REF!</definedName>
    <definedName name="BEx9GDY4D8ZPQJCYFIMYM0V0C51Y" localSheetId="15" hidden="1">#REF!</definedName>
    <definedName name="BEx9GDY4D8ZPQJCYFIMYM0V0C51Y" hidden="1">#REF!</definedName>
    <definedName name="BEx9GGY04V0ZWI6O9KZH4KSBB389" localSheetId="7" hidden="1">#REF!</definedName>
    <definedName name="BEx9GGY04V0ZWI6O9KZH4KSBB389" localSheetId="14" hidden="1">#REF!</definedName>
    <definedName name="BEx9GGY04V0ZWI6O9KZH4KSBB389" localSheetId="11" hidden="1">#REF!</definedName>
    <definedName name="BEx9GGY04V0ZWI6O9KZH4KSBB389" localSheetId="8" hidden="1">#REF!</definedName>
    <definedName name="BEx9GGY04V0ZWI6O9KZH4KSBB389" localSheetId="15" hidden="1">#REF!</definedName>
    <definedName name="BEx9GGY04V0ZWI6O9KZH4KSBB389" hidden="1">#REF!</definedName>
    <definedName name="BEx9GMC7TE8SDTCO5PHODBUF4SM1" localSheetId="7" hidden="1">#REF!</definedName>
    <definedName name="BEx9GMC7TE8SDTCO5PHODBUF4SM1" localSheetId="14" hidden="1">#REF!</definedName>
    <definedName name="BEx9GMC7TE8SDTCO5PHODBUF4SM1" localSheetId="11" hidden="1">#REF!</definedName>
    <definedName name="BEx9GMC7TE8SDTCO5PHODBUF4SM1" localSheetId="8" hidden="1">#REF!</definedName>
    <definedName name="BEx9GMC7TE8SDTCO5PHODBUF4SM1" localSheetId="15" hidden="1">#REF!</definedName>
    <definedName name="BEx9GMC7TE8SDTCO5PHODBUF4SM1" hidden="1">#REF!</definedName>
    <definedName name="BEx9GMN0B495HEAOG6JQK9D7HUPC" localSheetId="7" hidden="1">#REF!</definedName>
    <definedName name="BEx9GMN0B495HEAOG6JQK9D7HUPC" localSheetId="14" hidden="1">#REF!</definedName>
    <definedName name="BEx9GMN0B495HEAOG6JQK9D7HUPC" localSheetId="11" hidden="1">#REF!</definedName>
    <definedName name="BEx9GMN0B495HEAOG6JQK9D7HUPC" localSheetId="8" hidden="1">#REF!</definedName>
    <definedName name="BEx9GMN0B495HEAOG6JQK9D7HUPC" localSheetId="15" hidden="1">#REF!</definedName>
    <definedName name="BEx9GMN0B495HEAOG6JQK9D7HUPC" hidden="1">#REF!</definedName>
    <definedName name="BEx9GNOPB6OZ2RH3FCDNJR38RJOS" localSheetId="7" hidden="1">#REF!</definedName>
    <definedName name="BEx9GNOPB6OZ2RH3FCDNJR38RJOS" localSheetId="14" hidden="1">#REF!</definedName>
    <definedName name="BEx9GNOPB6OZ2RH3FCDNJR38RJOS" localSheetId="11" hidden="1">#REF!</definedName>
    <definedName name="BEx9GNOPB6OZ2RH3FCDNJR38RJOS" localSheetId="8" hidden="1">#REF!</definedName>
    <definedName name="BEx9GNOPB6OZ2RH3FCDNJR38RJOS" localSheetId="15" hidden="1">#REF!</definedName>
    <definedName name="BEx9GNOPB6OZ2RH3FCDNJR38RJOS" hidden="1">#REF!</definedName>
    <definedName name="BEx9GUQALUWCD30UKUQGSWW8KBQ7" localSheetId="7" hidden="1">#REF!</definedName>
    <definedName name="BEx9GUQALUWCD30UKUQGSWW8KBQ7" localSheetId="14" hidden="1">#REF!</definedName>
    <definedName name="BEx9GUQALUWCD30UKUQGSWW8KBQ7" localSheetId="11" hidden="1">#REF!</definedName>
    <definedName name="BEx9GUQALUWCD30UKUQGSWW8KBQ7" localSheetId="8" hidden="1">#REF!</definedName>
    <definedName name="BEx9GUQALUWCD30UKUQGSWW8KBQ7" localSheetId="15" hidden="1">#REF!</definedName>
    <definedName name="BEx9GUQALUWCD30UKUQGSWW8KBQ7" hidden="1">#REF!</definedName>
    <definedName name="BEx9GY6BVFQGCLMOWVT6PIC9WP5X" localSheetId="7" hidden="1">#REF!</definedName>
    <definedName name="BEx9GY6BVFQGCLMOWVT6PIC9WP5X" localSheetId="14" hidden="1">#REF!</definedName>
    <definedName name="BEx9GY6BVFQGCLMOWVT6PIC9WP5X" localSheetId="11" hidden="1">#REF!</definedName>
    <definedName name="BEx9GY6BVFQGCLMOWVT6PIC9WP5X" localSheetId="8" hidden="1">#REF!</definedName>
    <definedName name="BEx9GY6BVFQGCLMOWVT6PIC9WP5X" localSheetId="15" hidden="1">#REF!</definedName>
    <definedName name="BEx9GY6BVFQGCLMOWVT6PIC9WP5X" hidden="1">#REF!</definedName>
    <definedName name="BEx9GZ2P3FDHKXEBXX2VS0BG2NP2" localSheetId="7" hidden="1">#REF!</definedName>
    <definedName name="BEx9GZ2P3FDHKXEBXX2VS0BG2NP2" localSheetId="14" hidden="1">#REF!</definedName>
    <definedName name="BEx9GZ2P3FDHKXEBXX2VS0BG2NP2" localSheetId="11" hidden="1">#REF!</definedName>
    <definedName name="BEx9GZ2P3FDHKXEBXX2VS0BG2NP2" localSheetId="8" hidden="1">#REF!</definedName>
    <definedName name="BEx9GZ2P3FDHKXEBXX2VS0BG2NP2" localSheetId="15" hidden="1">#REF!</definedName>
    <definedName name="BEx9GZ2P3FDHKXEBXX2VS0BG2NP2" hidden="1">#REF!</definedName>
    <definedName name="BEx9H04IB14E1437FF2OIRRWBSD7" localSheetId="7" hidden="1">#REF!</definedName>
    <definedName name="BEx9H04IB14E1437FF2OIRRWBSD7" localSheetId="14" hidden="1">#REF!</definedName>
    <definedName name="BEx9H04IB14E1437FF2OIRRWBSD7" localSheetId="11" hidden="1">#REF!</definedName>
    <definedName name="BEx9H04IB14E1437FF2OIRRWBSD7" localSheetId="8" hidden="1">#REF!</definedName>
    <definedName name="BEx9H04IB14E1437FF2OIRRWBSD7" localSheetId="15" hidden="1">#REF!</definedName>
    <definedName name="BEx9H04IB14E1437FF2OIRRWBSD7" hidden="1">#REF!</definedName>
    <definedName name="BEx9H5O1KDZJCW91Q29VRPY5YS6P" localSheetId="7" hidden="1">#REF!</definedName>
    <definedName name="BEx9H5O1KDZJCW91Q29VRPY5YS6P" localSheetId="14" hidden="1">#REF!</definedName>
    <definedName name="BEx9H5O1KDZJCW91Q29VRPY5YS6P" localSheetId="11" hidden="1">#REF!</definedName>
    <definedName name="BEx9H5O1KDZJCW91Q29VRPY5YS6P" localSheetId="8" hidden="1">#REF!</definedName>
    <definedName name="BEx9H5O1KDZJCW91Q29VRPY5YS6P" localSheetId="15" hidden="1">#REF!</definedName>
    <definedName name="BEx9H5O1KDZJCW91Q29VRPY5YS6P" hidden="1">#REF!</definedName>
    <definedName name="BEx9H8YR0E906F1JXZMBX3LNT004" localSheetId="7" hidden="1">#REF!</definedName>
    <definedName name="BEx9H8YR0E906F1JXZMBX3LNT004" localSheetId="14" hidden="1">#REF!</definedName>
    <definedName name="BEx9H8YR0E906F1JXZMBX3LNT004" localSheetId="11" hidden="1">#REF!</definedName>
    <definedName name="BEx9H8YR0E906F1JXZMBX3LNT004" localSheetId="8" hidden="1">#REF!</definedName>
    <definedName name="BEx9H8YR0E906F1JXZMBX3LNT004" localSheetId="15" hidden="1">#REF!</definedName>
    <definedName name="BEx9H8YR0E906F1JXZMBX3LNT004" hidden="1">#REF!</definedName>
    <definedName name="BEx9I1QKLI6OOUPQLUQ0EF0355X6" localSheetId="7" hidden="1">#REF!</definedName>
    <definedName name="BEx9I1QKLI6OOUPQLUQ0EF0355X6" localSheetId="14" hidden="1">#REF!</definedName>
    <definedName name="BEx9I1QKLI6OOUPQLUQ0EF0355X6" localSheetId="11" hidden="1">#REF!</definedName>
    <definedName name="BEx9I1QKLI6OOUPQLUQ0EF0355X6" localSheetId="8" hidden="1">#REF!</definedName>
    <definedName name="BEx9I1QKLI6OOUPQLUQ0EF0355X6" localSheetId="15" hidden="1">#REF!</definedName>
    <definedName name="BEx9I1QKLI6OOUPQLUQ0EF0355X6" hidden="1">#REF!</definedName>
    <definedName name="BEx9I8XIG7E5NB48QQHXP23FIN60" localSheetId="7" hidden="1">#REF!</definedName>
    <definedName name="BEx9I8XIG7E5NB48QQHXP23FIN60" localSheetId="14" hidden="1">#REF!</definedName>
    <definedName name="BEx9I8XIG7E5NB48QQHXP23FIN60" localSheetId="11" hidden="1">#REF!</definedName>
    <definedName name="BEx9I8XIG7E5NB48QQHXP23FIN60" localSheetId="8" hidden="1">#REF!</definedName>
    <definedName name="BEx9I8XIG7E5NB48QQHXP23FIN60" localSheetId="15" hidden="1">#REF!</definedName>
    <definedName name="BEx9I8XIG7E5NB48QQHXP23FIN60" hidden="1">#REF!</definedName>
    <definedName name="BEx9IQRF01ATLVK0YE60ARKQJ68L" localSheetId="7" hidden="1">#REF!</definedName>
    <definedName name="BEx9IQRF01ATLVK0YE60ARKQJ68L" localSheetId="14" hidden="1">#REF!</definedName>
    <definedName name="BEx9IQRF01ATLVK0YE60ARKQJ68L" localSheetId="11" hidden="1">#REF!</definedName>
    <definedName name="BEx9IQRF01ATLVK0YE60ARKQJ68L" localSheetId="8" hidden="1">#REF!</definedName>
    <definedName name="BEx9IQRF01ATLVK0YE60ARKQJ68L" localSheetId="15" hidden="1">#REF!</definedName>
    <definedName name="BEx9IQRF01ATLVK0YE60ARKQJ68L" hidden="1">#REF!</definedName>
    <definedName name="BEx9IT5QNZWKM6YQ5WER0DC2PMMU" localSheetId="7" hidden="1">#REF!</definedName>
    <definedName name="BEx9IT5QNZWKM6YQ5WER0DC2PMMU" localSheetId="14" hidden="1">#REF!</definedName>
    <definedName name="BEx9IT5QNZWKM6YQ5WER0DC2PMMU" localSheetId="11" hidden="1">#REF!</definedName>
    <definedName name="BEx9IT5QNZWKM6YQ5WER0DC2PMMU" localSheetId="8" hidden="1">#REF!</definedName>
    <definedName name="BEx9IT5QNZWKM6YQ5WER0DC2PMMU" localSheetId="15" hidden="1">#REF!</definedName>
    <definedName name="BEx9IT5QNZWKM6YQ5WER0DC2PMMU" hidden="1">#REF!</definedName>
    <definedName name="BEx9IUICG3HZWG57MG3NXCEX4LQI" localSheetId="7" hidden="1">#REF!</definedName>
    <definedName name="BEx9IUICG3HZWG57MG3NXCEX4LQI" localSheetId="14" hidden="1">#REF!</definedName>
    <definedName name="BEx9IUICG3HZWG57MG3NXCEX4LQI" localSheetId="11" hidden="1">#REF!</definedName>
    <definedName name="BEx9IUICG3HZWG57MG3NXCEX4LQI" localSheetId="8" hidden="1">#REF!</definedName>
    <definedName name="BEx9IUICG3HZWG57MG3NXCEX4LQI" localSheetId="15" hidden="1">#REF!</definedName>
    <definedName name="BEx9IUICG3HZWG57MG3NXCEX4LQI" hidden="1">#REF!</definedName>
    <definedName name="BEx9IW5LYJF40GS78FJNXO9O667A" localSheetId="7" hidden="1">#REF!</definedName>
    <definedName name="BEx9IW5LYJF40GS78FJNXO9O667A" localSheetId="14" hidden="1">#REF!</definedName>
    <definedName name="BEx9IW5LYJF40GS78FJNXO9O667A" localSheetId="11" hidden="1">#REF!</definedName>
    <definedName name="BEx9IW5LYJF40GS78FJNXO9O667A" localSheetId="8" hidden="1">#REF!</definedName>
    <definedName name="BEx9IW5LYJF40GS78FJNXO9O667A" localSheetId="15" hidden="1">#REF!</definedName>
    <definedName name="BEx9IW5LYJF40GS78FJNXO9O667A" hidden="1">#REF!</definedName>
    <definedName name="BEx9IW5MFLXTVCJHVUZTUH93AXOS" localSheetId="7" hidden="1">#REF!</definedName>
    <definedName name="BEx9IW5MFLXTVCJHVUZTUH93AXOS" localSheetId="14" hidden="1">#REF!</definedName>
    <definedName name="BEx9IW5MFLXTVCJHVUZTUH93AXOS" localSheetId="11" hidden="1">#REF!</definedName>
    <definedName name="BEx9IW5MFLXTVCJHVUZTUH93AXOS" localSheetId="8" hidden="1">#REF!</definedName>
    <definedName name="BEx9IW5MFLXTVCJHVUZTUH93AXOS" localSheetId="15" hidden="1">#REF!</definedName>
    <definedName name="BEx9IW5MFLXTVCJHVUZTUH93AXOS" hidden="1">#REF!</definedName>
    <definedName name="BEx9IXCSPSZC80YZUPRCYTG326KV" localSheetId="7" hidden="1">#REF!</definedName>
    <definedName name="BEx9IXCSPSZC80YZUPRCYTG326KV" localSheetId="14" hidden="1">#REF!</definedName>
    <definedName name="BEx9IXCSPSZC80YZUPRCYTG326KV" localSheetId="11" hidden="1">#REF!</definedName>
    <definedName name="BEx9IXCSPSZC80YZUPRCYTG326KV" localSheetId="8" hidden="1">#REF!</definedName>
    <definedName name="BEx9IXCSPSZC80YZUPRCYTG326KV" localSheetId="15" hidden="1">#REF!</definedName>
    <definedName name="BEx9IXCSPSZC80YZUPRCYTG326KV" hidden="1">#REF!</definedName>
    <definedName name="BEx9IYUQSBZ0GG9ZT1QKX83F42F1" localSheetId="7" hidden="1">#REF!</definedName>
    <definedName name="BEx9IYUQSBZ0GG9ZT1QKX83F42F1" localSheetId="14" hidden="1">#REF!</definedName>
    <definedName name="BEx9IYUQSBZ0GG9ZT1QKX83F42F1" localSheetId="11" hidden="1">#REF!</definedName>
    <definedName name="BEx9IYUQSBZ0GG9ZT1QKX83F42F1" localSheetId="8" hidden="1">#REF!</definedName>
    <definedName name="BEx9IYUQSBZ0GG9ZT1QKX83F42F1" localSheetId="15" hidden="1">#REF!</definedName>
    <definedName name="BEx9IYUQSBZ0GG9ZT1QKX83F42F1" hidden="1">#REF!</definedName>
    <definedName name="BEx9IZR39NHDGOM97H4E6F81RTQW" localSheetId="7" hidden="1">#REF!</definedName>
    <definedName name="BEx9IZR39NHDGOM97H4E6F81RTQW" localSheetId="14" hidden="1">#REF!</definedName>
    <definedName name="BEx9IZR39NHDGOM97H4E6F81RTQW" localSheetId="11" hidden="1">#REF!</definedName>
    <definedName name="BEx9IZR39NHDGOM97H4E6F81RTQW" localSheetId="8" hidden="1">#REF!</definedName>
    <definedName name="BEx9IZR39NHDGOM97H4E6F81RTQW" localSheetId="15" hidden="1">#REF!</definedName>
    <definedName name="BEx9IZR39NHDGOM97H4E6F81RTQW" hidden="1">#REF!</definedName>
    <definedName name="BEx9J6CH5E7YZPER7HXEIOIKGPCA" localSheetId="7" hidden="1">#REF!</definedName>
    <definedName name="BEx9J6CH5E7YZPER7HXEIOIKGPCA" localSheetId="14" hidden="1">#REF!</definedName>
    <definedName name="BEx9J6CH5E7YZPER7HXEIOIKGPCA" localSheetId="11" hidden="1">#REF!</definedName>
    <definedName name="BEx9J6CH5E7YZPER7HXEIOIKGPCA" localSheetId="8" hidden="1">#REF!</definedName>
    <definedName name="BEx9J6CH5E7YZPER7HXEIOIKGPCA" localSheetId="15" hidden="1">#REF!</definedName>
    <definedName name="BEx9J6CH5E7YZPER7HXEIOIKGPCA" hidden="1">#REF!</definedName>
    <definedName name="BEx9JJTZKVUJAVPTRE0RAVTEH41G" localSheetId="7" hidden="1">#REF!</definedName>
    <definedName name="BEx9JJTZKVUJAVPTRE0RAVTEH41G" localSheetId="14" hidden="1">#REF!</definedName>
    <definedName name="BEx9JJTZKVUJAVPTRE0RAVTEH41G" localSheetId="11" hidden="1">#REF!</definedName>
    <definedName name="BEx9JJTZKVUJAVPTRE0RAVTEH41G" localSheetId="8" hidden="1">#REF!</definedName>
    <definedName name="BEx9JJTZKVUJAVPTRE0RAVTEH41G" localSheetId="15" hidden="1">#REF!</definedName>
    <definedName name="BEx9JJTZKVUJAVPTRE0RAVTEH41G" hidden="1">#REF!</definedName>
    <definedName name="BEx9JLBYK239B3F841C7YG1GT7ST" localSheetId="7" hidden="1">#REF!</definedName>
    <definedName name="BEx9JLBYK239B3F841C7YG1GT7ST" localSheetId="14" hidden="1">#REF!</definedName>
    <definedName name="BEx9JLBYK239B3F841C7YG1GT7ST" localSheetId="11" hidden="1">#REF!</definedName>
    <definedName name="BEx9JLBYK239B3F841C7YG1GT7ST" localSheetId="8" hidden="1">#REF!</definedName>
    <definedName name="BEx9JLBYK239B3F841C7YG1GT7ST" localSheetId="15" hidden="1">#REF!</definedName>
    <definedName name="BEx9JLBYK239B3F841C7YG1GT7ST" hidden="1">#REF!</definedName>
    <definedName name="BExAW4IIW5D0MDY6TJ3G4FOLPYIR" localSheetId="7" hidden="1">#REF!</definedName>
    <definedName name="BExAW4IIW5D0MDY6TJ3G4FOLPYIR" localSheetId="14" hidden="1">#REF!</definedName>
    <definedName name="BExAW4IIW5D0MDY6TJ3G4FOLPYIR" localSheetId="11" hidden="1">#REF!</definedName>
    <definedName name="BExAW4IIW5D0MDY6TJ3G4FOLPYIR" localSheetId="8" hidden="1">#REF!</definedName>
    <definedName name="BExAW4IIW5D0MDY6TJ3G4FOLPYIR" localSheetId="15" hidden="1">#REF!</definedName>
    <definedName name="BExAW4IIW5D0MDY6TJ3G4FOLPYIR" hidden="1">#REF!</definedName>
    <definedName name="BExAWNP1B2E9Q88TW48NH41C0FTZ" localSheetId="7" hidden="1">#REF!</definedName>
    <definedName name="BExAWNP1B2E9Q88TW48NH41C0FTZ" localSheetId="14" hidden="1">#REF!</definedName>
    <definedName name="BExAWNP1B2E9Q88TW48NH41C0FTZ" localSheetId="11" hidden="1">#REF!</definedName>
    <definedName name="BExAWNP1B2E9Q88TW48NH41C0FTZ" localSheetId="8" hidden="1">#REF!</definedName>
    <definedName name="BExAWNP1B2E9Q88TW48NH41C0FTZ" localSheetId="15" hidden="1">#REF!</definedName>
    <definedName name="BExAWNP1B2E9Q88TW48NH41C0FTZ" hidden="1">#REF!</definedName>
    <definedName name="BExAWUFQXTIPQ308ERZPSVPTUMYN" localSheetId="7" hidden="1">#REF!</definedName>
    <definedName name="BExAWUFQXTIPQ308ERZPSVPTUMYN" localSheetId="14" hidden="1">#REF!</definedName>
    <definedName name="BExAWUFQXTIPQ308ERZPSVPTUMYN" localSheetId="11" hidden="1">#REF!</definedName>
    <definedName name="BExAWUFQXTIPQ308ERZPSVPTUMYN" localSheetId="8" hidden="1">#REF!</definedName>
    <definedName name="BExAWUFQXTIPQ308ERZPSVPTUMYN" localSheetId="15" hidden="1">#REF!</definedName>
    <definedName name="BExAWUFQXTIPQ308ERZPSVPTUMYN" hidden="1">#REF!</definedName>
    <definedName name="BExAWY6O96OQO2R036QK2DI37EKV" localSheetId="7" hidden="1">#REF!</definedName>
    <definedName name="BExAWY6O96OQO2R036QK2DI37EKV" localSheetId="14" hidden="1">#REF!</definedName>
    <definedName name="BExAWY6O96OQO2R036QK2DI37EKV" localSheetId="11" hidden="1">#REF!</definedName>
    <definedName name="BExAWY6O96OQO2R036QK2DI37EKV" localSheetId="8" hidden="1">#REF!</definedName>
    <definedName name="BExAWY6O96OQO2R036QK2DI37EKV" localSheetId="15" hidden="1">#REF!</definedName>
    <definedName name="BExAWY6O96OQO2R036QK2DI37EKV" hidden="1">#REF!</definedName>
    <definedName name="BExAX410NB4F2XOB84OR2197H8M5" localSheetId="7" hidden="1">#REF!</definedName>
    <definedName name="BExAX410NB4F2XOB84OR2197H8M5" localSheetId="14" hidden="1">#REF!</definedName>
    <definedName name="BExAX410NB4F2XOB84OR2197H8M5" localSheetId="11" hidden="1">#REF!</definedName>
    <definedName name="BExAX410NB4F2XOB84OR2197H8M5" localSheetId="8" hidden="1">#REF!</definedName>
    <definedName name="BExAX410NB4F2XOB84OR2197H8M5" localSheetId="15" hidden="1">#REF!</definedName>
    <definedName name="BExAX410NB4F2XOB84OR2197H8M5" hidden="1">#REF!</definedName>
    <definedName name="BExAX8TNG8LQ5Q4904SAYQIPGBSV" localSheetId="7" hidden="1">#REF!</definedName>
    <definedName name="BExAX8TNG8LQ5Q4904SAYQIPGBSV" localSheetId="14" hidden="1">#REF!</definedName>
    <definedName name="BExAX8TNG8LQ5Q4904SAYQIPGBSV" localSheetId="11" hidden="1">#REF!</definedName>
    <definedName name="BExAX8TNG8LQ5Q4904SAYQIPGBSV" localSheetId="8" hidden="1">#REF!</definedName>
    <definedName name="BExAX8TNG8LQ5Q4904SAYQIPGBSV" localSheetId="15" hidden="1">#REF!</definedName>
    <definedName name="BExAX8TNG8LQ5Q4904SAYQIPGBSV" hidden="1">#REF!</definedName>
    <definedName name="BExAX9KPAVIVUVU3XREDCV1BIYZL" localSheetId="7" hidden="1">#REF!</definedName>
    <definedName name="BExAX9KPAVIVUVU3XREDCV1BIYZL" localSheetId="14" hidden="1">#REF!</definedName>
    <definedName name="BExAX9KPAVIVUVU3XREDCV1BIYZL" localSheetId="11" hidden="1">#REF!</definedName>
    <definedName name="BExAX9KPAVIVUVU3XREDCV1BIYZL" localSheetId="8" hidden="1">#REF!</definedName>
    <definedName name="BExAX9KPAVIVUVU3XREDCV1BIYZL" localSheetId="15" hidden="1">#REF!</definedName>
    <definedName name="BExAX9KPAVIVUVU3XREDCV1BIYZL" hidden="1">#REF!</definedName>
    <definedName name="BExAXPB35BNVXZYF2XS6UP3LP0QH" localSheetId="7" hidden="1">#REF!</definedName>
    <definedName name="BExAXPB35BNVXZYF2XS6UP3LP0QH" localSheetId="14" hidden="1">#REF!</definedName>
    <definedName name="BExAXPB35BNVXZYF2XS6UP3LP0QH" localSheetId="11" hidden="1">#REF!</definedName>
    <definedName name="BExAXPB35BNVXZYF2XS6UP3LP0QH" localSheetId="8" hidden="1">#REF!</definedName>
    <definedName name="BExAXPB35BNVXZYF2XS6UP3LP0QH" localSheetId="15" hidden="1">#REF!</definedName>
    <definedName name="BExAXPB35BNVXZYF2XS6UP3LP0QH" hidden="1">#REF!</definedName>
    <definedName name="BExAXWSRVPK0GCZ2UFU10UOP01IY" localSheetId="7" hidden="1">#REF!</definedName>
    <definedName name="BExAXWSRVPK0GCZ2UFU10UOP01IY" localSheetId="14" hidden="1">#REF!</definedName>
    <definedName name="BExAXWSRVPK0GCZ2UFU10UOP01IY" localSheetId="11" hidden="1">#REF!</definedName>
    <definedName name="BExAXWSRVPK0GCZ2UFU10UOP01IY" localSheetId="8" hidden="1">#REF!</definedName>
    <definedName name="BExAXWSRVPK0GCZ2UFU10UOP01IY" localSheetId="15" hidden="1">#REF!</definedName>
    <definedName name="BExAXWSRVPK0GCZ2UFU10UOP01IY" hidden="1">#REF!</definedName>
    <definedName name="BExAY0EAT2LXR5MFGM0DLIB45PLO" localSheetId="7" hidden="1">#REF!</definedName>
    <definedName name="BExAY0EAT2LXR5MFGM0DLIB45PLO" localSheetId="14" hidden="1">#REF!</definedName>
    <definedName name="BExAY0EAT2LXR5MFGM0DLIB45PLO" localSheetId="11" hidden="1">#REF!</definedName>
    <definedName name="BExAY0EAT2LXR5MFGM0DLIB45PLO" localSheetId="8" hidden="1">#REF!</definedName>
    <definedName name="BExAY0EAT2LXR5MFGM0DLIB45PLO" localSheetId="15" hidden="1">#REF!</definedName>
    <definedName name="BExAY0EAT2LXR5MFGM0DLIB45PLO" hidden="1">#REF!</definedName>
    <definedName name="BExAY6JK0AK9EBIJSPEJNOIDE40W" localSheetId="7" hidden="1">#REF!</definedName>
    <definedName name="BExAY6JK0AK9EBIJSPEJNOIDE40W" localSheetId="14" hidden="1">#REF!</definedName>
    <definedName name="BExAY6JK0AK9EBIJSPEJNOIDE40W" localSheetId="11" hidden="1">#REF!</definedName>
    <definedName name="BExAY6JK0AK9EBIJSPEJNOIDE40W" localSheetId="8" hidden="1">#REF!</definedName>
    <definedName name="BExAY6JK0AK9EBIJSPEJNOIDE40W" localSheetId="15" hidden="1">#REF!</definedName>
    <definedName name="BExAY6JK0AK9EBIJSPEJNOIDE40W" hidden="1">#REF!</definedName>
    <definedName name="BExAYE6LNIEBR9DSNI5JGNITGKIT" localSheetId="7" hidden="1">#REF!</definedName>
    <definedName name="BExAYE6LNIEBR9DSNI5JGNITGKIT" localSheetId="14" hidden="1">#REF!</definedName>
    <definedName name="BExAYE6LNIEBR9DSNI5JGNITGKIT" localSheetId="11" hidden="1">#REF!</definedName>
    <definedName name="BExAYE6LNIEBR9DSNI5JGNITGKIT" localSheetId="8" hidden="1">#REF!</definedName>
    <definedName name="BExAYE6LNIEBR9DSNI5JGNITGKIT" localSheetId="15" hidden="1">#REF!</definedName>
    <definedName name="BExAYE6LNIEBR9DSNI5JGNITGKIT" hidden="1">#REF!</definedName>
    <definedName name="BExAYHMLXGGO25P8HYB2S75DEB4F" localSheetId="7" hidden="1">#REF!</definedName>
    <definedName name="BExAYHMLXGGO25P8HYB2S75DEB4F" localSheetId="14" hidden="1">#REF!</definedName>
    <definedName name="BExAYHMLXGGO25P8HYB2S75DEB4F" localSheetId="11" hidden="1">#REF!</definedName>
    <definedName name="BExAYHMLXGGO25P8HYB2S75DEB4F" localSheetId="8" hidden="1">#REF!</definedName>
    <definedName name="BExAYHMLXGGO25P8HYB2S75DEB4F" localSheetId="15" hidden="1">#REF!</definedName>
    <definedName name="BExAYHMLXGGO25P8HYB2S75DEB4F" hidden="1">#REF!</definedName>
    <definedName name="BExAYKXAUWGDOPG952TEJ2UKZKWN" localSheetId="7" hidden="1">#REF!</definedName>
    <definedName name="BExAYKXAUWGDOPG952TEJ2UKZKWN" localSheetId="14" hidden="1">#REF!</definedName>
    <definedName name="BExAYKXAUWGDOPG952TEJ2UKZKWN" localSheetId="11" hidden="1">#REF!</definedName>
    <definedName name="BExAYKXAUWGDOPG952TEJ2UKZKWN" localSheetId="8" hidden="1">#REF!</definedName>
    <definedName name="BExAYKXAUWGDOPG952TEJ2UKZKWN" localSheetId="15" hidden="1">#REF!</definedName>
    <definedName name="BExAYKXAUWGDOPG952TEJ2UKZKWN" hidden="1">#REF!</definedName>
    <definedName name="BExAYP9TDTI2MBP6EYE0H39CPMXN" localSheetId="7" hidden="1">#REF!</definedName>
    <definedName name="BExAYP9TDTI2MBP6EYE0H39CPMXN" localSheetId="14" hidden="1">#REF!</definedName>
    <definedName name="BExAYP9TDTI2MBP6EYE0H39CPMXN" localSheetId="11" hidden="1">#REF!</definedName>
    <definedName name="BExAYP9TDTI2MBP6EYE0H39CPMXN" localSheetId="8" hidden="1">#REF!</definedName>
    <definedName name="BExAYP9TDTI2MBP6EYE0H39CPMXN" localSheetId="15" hidden="1">#REF!</definedName>
    <definedName name="BExAYP9TDTI2MBP6EYE0H39CPMXN" hidden="1">#REF!</definedName>
    <definedName name="BExAYPPWJPWDKU59O051WMGB7O0J" localSheetId="7" hidden="1">#REF!</definedName>
    <definedName name="BExAYPPWJPWDKU59O051WMGB7O0J" localSheetId="14" hidden="1">#REF!</definedName>
    <definedName name="BExAYPPWJPWDKU59O051WMGB7O0J" localSheetId="11" hidden="1">#REF!</definedName>
    <definedName name="BExAYPPWJPWDKU59O051WMGB7O0J" localSheetId="8" hidden="1">#REF!</definedName>
    <definedName name="BExAYPPWJPWDKU59O051WMGB7O0J" localSheetId="15" hidden="1">#REF!</definedName>
    <definedName name="BExAYPPWJPWDKU59O051WMGB7O0J" hidden="1">#REF!</definedName>
    <definedName name="BExAYR2JZCJBUH6F1LZC2A7JIVRJ" localSheetId="7" hidden="1">#REF!</definedName>
    <definedName name="BExAYR2JZCJBUH6F1LZC2A7JIVRJ" localSheetId="14" hidden="1">#REF!</definedName>
    <definedName name="BExAYR2JZCJBUH6F1LZC2A7JIVRJ" localSheetId="11" hidden="1">#REF!</definedName>
    <definedName name="BExAYR2JZCJBUH6F1LZC2A7JIVRJ" localSheetId="8" hidden="1">#REF!</definedName>
    <definedName name="BExAYR2JZCJBUH6F1LZC2A7JIVRJ" localSheetId="15" hidden="1">#REF!</definedName>
    <definedName name="BExAYR2JZCJBUH6F1LZC2A7JIVRJ" hidden="1">#REF!</definedName>
    <definedName name="BExAYTGVRD3DLKO75RFPMBKCIWB8" localSheetId="7" hidden="1">#REF!</definedName>
    <definedName name="BExAYTGVRD3DLKO75RFPMBKCIWB8" localSheetId="14" hidden="1">#REF!</definedName>
    <definedName name="BExAYTGVRD3DLKO75RFPMBKCIWB8" localSheetId="11" hidden="1">#REF!</definedName>
    <definedName name="BExAYTGVRD3DLKO75RFPMBKCIWB8" localSheetId="8" hidden="1">#REF!</definedName>
    <definedName name="BExAYTGVRD3DLKO75RFPMBKCIWB8" localSheetId="15" hidden="1">#REF!</definedName>
    <definedName name="BExAYTGVRD3DLKO75RFPMBKCIWB8" hidden="1">#REF!</definedName>
    <definedName name="BExAYY9H9COOT46HJLPVDLTO12UL" localSheetId="7" hidden="1">#REF!</definedName>
    <definedName name="BExAYY9H9COOT46HJLPVDLTO12UL" localSheetId="14" hidden="1">#REF!</definedName>
    <definedName name="BExAYY9H9COOT46HJLPVDLTO12UL" localSheetId="11" hidden="1">#REF!</definedName>
    <definedName name="BExAYY9H9COOT46HJLPVDLTO12UL" localSheetId="8" hidden="1">#REF!</definedName>
    <definedName name="BExAYY9H9COOT46HJLPVDLTO12UL" localSheetId="15" hidden="1">#REF!</definedName>
    <definedName name="BExAYY9H9COOT46HJLPVDLTO12UL" hidden="1">#REF!</definedName>
    <definedName name="BExAYYKAQA3KDMQ890FIE5M9SPBL" localSheetId="7" hidden="1">#REF!</definedName>
    <definedName name="BExAYYKAQA3KDMQ890FIE5M9SPBL" localSheetId="14" hidden="1">#REF!</definedName>
    <definedName name="BExAYYKAQA3KDMQ890FIE5M9SPBL" localSheetId="11" hidden="1">#REF!</definedName>
    <definedName name="BExAYYKAQA3KDMQ890FIE5M9SPBL" localSheetId="8" hidden="1">#REF!</definedName>
    <definedName name="BExAYYKAQA3KDMQ890FIE5M9SPBL" localSheetId="15" hidden="1">#REF!</definedName>
    <definedName name="BExAYYKAQA3KDMQ890FIE5M9SPBL" hidden="1">#REF!</definedName>
    <definedName name="BExAZ6SY0EU69GC3CWI5EOO0YLFG" localSheetId="7" hidden="1">#REF!</definedName>
    <definedName name="BExAZ6SY0EU69GC3CWI5EOO0YLFG" localSheetId="14" hidden="1">#REF!</definedName>
    <definedName name="BExAZ6SY0EU69GC3CWI5EOO0YLFG" localSheetId="11" hidden="1">#REF!</definedName>
    <definedName name="BExAZ6SY0EU69GC3CWI5EOO0YLFG" localSheetId="8" hidden="1">#REF!</definedName>
    <definedName name="BExAZ6SY0EU69GC3CWI5EOO0YLFG" localSheetId="15" hidden="1">#REF!</definedName>
    <definedName name="BExAZ6SY0EU69GC3CWI5EOO0YLFG" hidden="1">#REF!</definedName>
    <definedName name="BExAZ6YEEBJV0PCKFE137K2Y3A8M" localSheetId="7" hidden="1">#REF!</definedName>
    <definedName name="BExAZ6YEEBJV0PCKFE137K2Y3A8M" localSheetId="14" hidden="1">#REF!</definedName>
    <definedName name="BExAZ6YEEBJV0PCKFE137K2Y3A8M" localSheetId="11" hidden="1">#REF!</definedName>
    <definedName name="BExAZ6YEEBJV0PCKFE137K2Y3A8M" localSheetId="8" hidden="1">#REF!</definedName>
    <definedName name="BExAZ6YEEBJV0PCKFE137K2Y3A8M" localSheetId="15" hidden="1">#REF!</definedName>
    <definedName name="BExAZ6YEEBJV0PCKFE137K2Y3A8M" hidden="1">#REF!</definedName>
    <definedName name="BExAZAP844MJ4GSAIYNYHQ7FECC3" localSheetId="7" hidden="1">#REF!</definedName>
    <definedName name="BExAZAP844MJ4GSAIYNYHQ7FECC3" localSheetId="14" hidden="1">#REF!</definedName>
    <definedName name="BExAZAP844MJ4GSAIYNYHQ7FECC3" localSheetId="11" hidden="1">#REF!</definedName>
    <definedName name="BExAZAP844MJ4GSAIYNYHQ7FECC3" localSheetId="8" hidden="1">#REF!</definedName>
    <definedName name="BExAZAP844MJ4GSAIYNYHQ7FECC3" localSheetId="15" hidden="1">#REF!</definedName>
    <definedName name="BExAZAP844MJ4GSAIYNYHQ7FECC3" hidden="1">#REF!</definedName>
    <definedName name="BExAZCNEGB4JYHC8CZ51KTN890US" localSheetId="7" hidden="1">#REF!</definedName>
    <definedName name="BExAZCNEGB4JYHC8CZ51KTN890US" localSheetId="14" hidden="1">#REF!</definedName>
    <definedName name="BExAZCNEGB4JYHC8CZ51KTN890US" localSheetId="11" hidden="1">#REF!</definedName>
    <definedName name="BExAZCNEGB4JYHC8CZ51KTN890US" localSheetId="8" hidden="1">#REF!</definedName>
    <definedName name="BExAZCNEGB4JYHC8CZ51KTN890US" localSheetId="15" hidden="1">#REF!</definedName>
    <definedName name="BExAZCNEGB4JYHC8CZ51KTN890US" hidden="1">#REF!</definedName>
    <definedName name="BExAZFCI302YFYRDJYQDWQQL0Q0O" localSheetId="7" hidden="1">#REF!</definedName>
    <definedName name="BExAZFCI302YFYRDJYQDWQQL0Q0O" localSheetId="14" hidden="1">#REF!</definedName>
    <definedName name="BExAZFCI302YFYRDJYQDWQQL0Q0O" localSheetId="11" hidden="1">#REF!</definedName>
    <definedName name="BExAZFCI302YFYRDJYQDWQQL0Q0O" localSheetId="8" hidden="1">#REF!</definedName>
    <definedName name="BExAZFCI302YFYRDJYQDWQQL0Q0O" localSheetId="15" hidden="1">#REF!</definedName>
    <definedName name="BExAZFCI302YFYRDJYQDWQQL0Q0O" hidden="1">#REF!</definedName>
    <definedName name="BExAZJE2UOL40XUAU2RB53X5K20P" localSheetId="7" hidden="1">#REF!</definedName>
    <definedName name="BExAZJE2UOL40XUAU2RB53X5K20P" localSheetId="14" hidden="1">#REF!</definedName>
    <definedName name="BExAZJE2UOL40XUAU2RB53X5K20P" localSheetId="11" hidden="1">#REF!</definedName>
    <definedName name="BExAZJE2UOL40XUAU2RB53X5K20P" localSheetId="8" hidden="1">#REF!</definedName>
    <definedName name="BExAZJE2UOL40XUAU2RB53X5K20P" localSheetId="15" hidden="1">#REF!</definedName>
    <definedName name="BExAZJE2UOL40XUAU2RB53X5K20P" hidden="1">#REF!</definedName>
    <definedName name="BExAZLHLST9OP89R1HJMC1POQG8H" localSheetId="7" hidden="1">#REF!</definedName>
    <definedName name="BExAZLHLST9OP89R1HJMC1POQG8H" localSheetId="14" hidden="1">#REF!</definedName>
    <definedName name="BExAZLHLST9OP89R1HJMC1POQG8H" localSheetId="11" hidden="1">#REF!</definedName>
    <definedName name="BExAZLHLST9OP89R1HJMC1POQG8H" localSheetId="8" hidden="1">#REF!</definedName>
    <definedName name="BExAZLHLST9OP89R1HJMC1POQG8H" localSheetId="15" hidden="1">#REF!</definedName>
    <definedName name="BExAZLHLST9OP89R1HJMC1POQG8H" hidden="1">#REF!</definedName>
    <definedName name="BExAZMDYMIAA7RX1BMCKU1VLBRGY" localSheetId="7" hidden="1">#REF!</definedName>
    <definedName name="BExAZMDYMIAA7RX1BMCKU1VLBRGY" localSheetId="14" hidden="1">#REF!</definedName>
    <definedName name="BExAZMDYMIAA7RX1BMCKU1VLBRGY" localSheetId="11" hidden="1">#REF!</definedName>
    <definedName name="BExAZMDYMIAA7RX1BMCKU1VLBRGY" localSheetId="8" hidden="1">#REF!</definedName>
    <definedName name="BExAZMDYMIAA7RX1BMCKU1VLBRGY" localSheetId="15" hidden="1">#REF!</definedName>
    <definedName name="BExAZMDYMIAA7RX1BMCKU1VLBRGY" hidden="1">#REF!</definedName>
    <definedName name="BExAZNL6BHI8DCQWXOX4I2P839UX" localSheetId="7" hidden="1">#REF!</definedName>
    <definedName name="BExAZNL6BHI8DCQWXOX4I2P839UX" localSheetId="14" hidden="1">#REF!</definedName>
    <definedName name="BExAZNL6BHI8DCQWXOX4I2P839UX" localSheetId="11" hidden="1">#REF!</definedName>
    <definedName name="BExAZNL6BHI8DCQWXOX4I2P839UX" localSheetId="8" hidden="1">#REF!</definedName>
    <definedName name="BExAZNL6BHI8DCQWXOX4I2P839UX" localSheetId="15" hidden="1">#REF!</definedName>
    <definedName name="BExAZNL6BHI8DCQWXOX4I2P839UX" hidden="1">#REF!</definedName>
    <definedName name="BExAZRMWSONMCG9KDUM4KAQ7BONM" localSheetId="7" hidden="1">#REF!</definedName>
    <definedName name="BExAZRMWSONMCG9KDUM4KAQ7BONM" localSheetId="14" hidden="1">#REF!</definedName>
    <definedName name="BExAZRMWSONMCG9KDUM4KAQ7BONM" localSheetId="11" hidden="1">#REF!</definedName>
    <definedName name="BExAZRMWSONMCG9KDUM4KAQ7BONM" localSheetId="8" hidden="1">#REF!</definedName>
    <definedName name="BExAZRMWSONMCG9KDUM4KAQ7BONM" localSheetId="15" hidden="1">#REF!</definedName>
    <definedName name="BExAZRMWSONMCG9KDUM4KAQ7BONM" hidden="1">#REF!</definedName>
    <definedName name="BExAZSOJNQ5N3LM4XA17IH7NIY7G" localSheetId="7" hidden="1">#REF!</definedName>
    <definedName name="BExAZSOJNQ5N3LM4XA17IH7NIY7G" localSheetId="14" hidden="1">#REF!</definedName>
    <definedName name="BExAZSOJNQ5N3LM4XA17IH7NIY7G" localSheetId="11" hidden="1">#REF!</definedName>
    <definedName name="BExAZSOJNQ5N3LM4XA17IH7NIY7G" localSheetId="8" hidden="1">#REF!</definedName>
    <definedName name="BExAZSOJNQ5N3LM4XA17IH7NIY7G" localSheetId="15" hidden="1">#REF!</definedName>
    <definedName name="BExAZSOJNQ5N3LM4XA17IH7NIY7G" hidden="1">#REF!</definedName>
    <definedName name="BExAZTFG4SJRG4TW6JXRF7N08JFI" localSheetId="7" hidden="1">#REF!</definedName>
    <definedName name="BExAZTFG4SJRG4TW6JXRF7N08JFI" localSheetId="14" hidden="1">#REF!</definedName>
    <definedName name="BExAZTFG4SJRG4TW6JXRF7N08JFI" localSheetId="11" hidden="1">#REF!</definedName>
    <definedName name="BExAZTFG4SJRG4TW6JXRF7N08JFI" localSheetId="8" hidden="1">#REF!</definedName>
    <definedName name="BExAZTFG4SJRG4TW6JXRF7N08JFI" localSheetId="15" hidden="1">#REF!</definedName>
    <definedName name="BExAZTFG4SJRG4TW6JXRF7N08JFI" hidden="1">#REF!</definedName>
    <definedName name="BExAZUS4A8OHDZK0MWAOCCCKTH73" localSheetId="7" hidden="1">#REF!</definedName>
    <definedName name="BExAZUS4A8OHDZK0MWAOCCCKTH73" localSheetId="14" hidden="1">#REF!</definedName>
    <definedName name="BExAZUS4A8OHDZK0MWAOCCCKTH73" localSheetId="11" hidden="1">#REF!</definedName>
    <definedName name="BExAZUS4A8OHDZK0MWAOCCCKTH73" localSheetId="8" hidden="1">#REF!</definedName>
    <definedName name="BExAZUS4A8OHDZK0MWAOCCCKTH73" localSheetId="15" hidden="1">#REF!</definedName>
    <definedName name="BExAZUS4A8OHDZK0MWAOCCCKTH73" hidden="1">#REF!</definedName>
    <definedName name="BExAZX6FECVK3E07KXM2XPYKGM6U" localSheetId="7" hidden="1">#REF!</definedName>
    <definedName name="BExAZX6FECVK3E07KXM2XPYKGM6U" localSheetId="14" hidden="1">#REF!</definedName>
    <definedName name="BExAZX6FECVK3E07KXM2XPYKGM6U" localSheetId="11" hidden="1">#REF!</definedName>
    <definedName name="BExAZX6FECVK3E07KXM2XPYKGM6U" localSheetId="8" hidden="1">#REF!</definedName>
    <definedName name="BExAZX6FECVK3E07KXM2XPYKGM6U" localSheetId="15" hidden="1">#REF!</definedName>
    <definedName name="BExAZX6FECVK3E07KXM2XPYKGM6U" hidden="1">#REF!</definedName>
    <definedName name="BExB012NJ8GASTNNPBRRFTLHIOC9" localSheetId="7" hidden="1">#REF!</definedName>
    <definedName name="BExB012NJ8GASTNNPBRRFTLHIOC9" localSheetId="14" hidden="1">#REF!</definedName>
    <definedName name="BExB012NJ8GASTNNPBRRFTLHIOC9" localSheetId="11" hidden="1">#REF!</definedName>
    <definedName name="BExB012NJ8GASTNNPBRRFTLHIOC9" localSheetId="8" hidden="1">#REF!</definedName>
    <definedName name="BExB012NJ8GASTNNPBRRFTLHIOC9" localSheetId="15" hidden="1">#REF!</definedName>
    <definedName name="BExB012NJ8GASTNNPBRRFTLHIOC9" hidden="1">#REF!</definedName>
    <definedName name="BExB072HHXVMUC0VYNGG48GRSH5Q" localSheetId="7" hidden="1">#REF!</definedName>
    <definedName name="BExB072HHXVMUC0VYNGG48GRSH5Q" localSheetId="14" hidden="1">#REF!</definedName>
    <definedName name="BExB072HHXVMUC0VYNGG48GRSH5Q" localSheetId="11" hidden="1">#REF!</definedName>
    <definedName name="BExB072HHXVMUC0VYNGG48GRSH5Q" localSheetId="8" hidden="1">#REF!</definedName>
    <definedName name="BExB072HHXVMUC0VYNGG48GRSH5Q" localSheetId="15" hidden="1">#REF!</definedName>
    <definedName name="BExB072HHXVMUC0VYNGG48GRSH5Q" hidden="1">#REF!</definedName>
    <definedName name="BExB0FRDEYDEUEAB1W8KD6D965XA" localSheetId="7" hidden="1">#REF!</definedName>
    <definedName name="BExB0FRDEYDEUEAB1W8KD6D965XA" localSheetId="14" hidden="1">#REF!</definedName>
    <definedName name="BExB0FRDEYDEUEAB1W8KD6D965XA" localSheetId="11" hidden="1">#REF!</definedName>
    <definedName name="BExB0FRDEYDEUEAB1W8KD6D965XA" localSheetId="8" hidden="1">#REF!</definedName>
    <definedName name="BExB0FRDEYDEUEAB1W8KD6D965XA" localSheetId="15" hidden="1">#REF!</definedName>
    <definedName name="BExB0FRDEYDEUEAB1W8KD6D965XA" hidden="1">#REF!</definedName>
    <definedName name="BExB0GIGLDV7P55ZR51C0HG15PA2" localSheetId="7" hidden="1">#REF!</definedName>
    <definedName name="BExB0GIGLDV7P55ZR51C0HG15PA2" localSheetId="14" hidden="1">#REF!</definedName>
    <definedName name="BExB0GIGLDV7P55ZR51C0HG15PA2" localSheetId="11" hidden="1">#REF!</definedName>
    <definedName name="BExB0GIGLDV7P55ZR51C0HG15PA2" localSheetId="8" hidden="1">#REF!</definedName>
    <definedName name="BExB0GIGLDV7P55ZR51C0HG15PA2" localSheetId="15" hidden="1">#REF!</definedName>
    <definedName name="BExB0GIGLDV7P55ZR51C0HG15PA2" hidden="1">#REF!</definedName>
    <definedName name="BExB0KPCN7YJORQAYUCF4YKIKPMC" localSheetId="7" hidden="1">#REF!</definedName>
    <definedName name="BExB0KPCN7YJORQAYUCF4YKIKPMC" localSheetId="14" hidden="1">#REF!</definedName>
    <definedName name="BExB0KPCN7YJORQAYUCF4YKIKPMC" localSheetId="11" hidden="1">#REF!</definedName>
    <definedName name="BExB0KPCN7YJORQAYUCF4YKIKPMC" localSheetId="8" hidden="1">#REF!</definedName>
    <definedName name="BExB0KPCN7YJORQAYUCF4YKIKPMC" localSheetId="15" hidden="1">#REF!</definedName>
    <definedName name="BExB0KPCN7YJORQAYUCF4YKIKPMC" hidden="1">#REF!</definedName>
    <definedName name="BExB0VHQD6ORZS0MIC86QWHCE4UC" localSheetId="7" hidden="1">#REF!</definedName>
    <definedName name="BExB0VHQD6ORZS0MIC86QWHCE4UC" localSheetId="14" hidden="1">#REF!</definedName>
    <definedName name="BExB0VHQD6ORZS0MIC86QWHCE4UC" localSheetId="11" hidden="1">#REF!</definedName>
    <definedName name="BExB0VHQD6ORZS0MIC86QWHCE4UC" localSheetId="8" hidden="1">#REF!</definedName>
    <definedName name="BExB0VHQD6ORZS0MIC86QWHCE4UC" localSheetId="15" hidden="1">#REF!</definedName>
    <definedName name="BExB0VHQD6ORZS0MIC86QWHCE4UC" hidden="1">#REF!</definedName>
    <definedName name="BExB0WE4PI3NOBXXVO9CTEN4DIU2" localSheetId="7" hidden="1">#REF!</definedName>
    <definedName name="BExB0WE4PI3NOBXXVO9CTEN4DIU2" localSheetId="14" hidden="1">#REF!</definedName>
    <definedName name="BExB0WE4PI3NOBXXVO9CTEN4DIU2" localSheetId="11" hidden="1">#REF!</definedName>
    <definedName name="BExB0WE4PI3NOBXXVO9CTEN4DIU2" localSheetId="8" hidden="1">#REF!</definedName>
    <definedName name="BExB0WE4PI3NOBXXVO9CTEN4DIU2" localSheetId="15" hidden="1">#REF!</definedName>
    <definedName name="BExB0WE4PI3NOBXXVO9CTEN4DIU2" hidden="1">#REF!</definedName>
    <definedName name="BExB0Z8O1CQF2CWFBBHE8SNISDAO" localSheetId="7" hidden="1">#REF!</definedName>
    <definedName name="BExB0Z8O1CQF2CWFBBHE8SNISDAO" localSheetId="14" hidden="1">#REF!</definedName>
    <definedName name="BExB0Z8O1CQF2CWFBBHE8SNISDAO" localSheetId="11" hidden="1">#REF!</definedName>
    <definedName name="BExB0Z8O1CQF2CWFBBHE8SNISDAO" localSheetId="8" hidden="1">#REF!</definedName>
    <definedName name="BExB0Z8O1CQF2CWFBBHE8SNISDAO" localSheetId="15" hidden="1">#REF!</definedName>
    <definedName name="BExB0Z8O1CQF2CWFBBHE8SNISDAO" hidden="1">#REF!</definedName>
    <definedName name="BExB10QNIVITUYS55OAEKK3VLJFE" localSheetId="7" hidden="1">#REF!</definedName>
    <definedName name="BExB10QNIVITUYS55OAEKK3VLJFE" localSheetId="14" hidden="1">#REF!</definedName>
    <definedName name="BExB10QNIVITUYS55OAEKK3VLJFE" localSheetId="11" hidden="1">#REF!</definedName>
    <definedName name="BExB10QNIVITUYS55OAEKK3VLJFE" localSheetId="8" hidden="1">#REF!</definedName>
    <definedName name="BExB10QNIVITUYS55OAEKK3VLJFE" localSheetId="15" hidden="1">#REF!</definedName>
    <definedName name="BExB10QNIVITUYS55OAEKK3VLJFE" hidden="1">#REF!</definedName>
    <definedName name="BExB15ZDRY4CIJ911DONP0KCY9KU" localSheetId="7" hidden="1">#REF!</definedName>
    <definedName name="BExB15ZDRY4CIJ911DONP0KCY9KU" localSheetId="14" hidden="1">#REF!</definedName>
    <definedName name="BExB15ZDRY4CIJ911DONP0KCY9KU" localSheetId="11" hidden="1">#REF!</definedName>
    <definedName name="BExB15ZDRY4CIJ911DONP0KCY9KU" localSheetId="8" hidden="1">#REF!</definedName>
    <definedName name="BExB15ZDRY4CIJ911DONP0KCY9KU" localSheetId="15" hidden="1">#REF!</definedName>
    <definedName name="BExB15ZDRY4CIJ911DONP0KCY9KU" hidden="1">#REF!</definedName>
    <definedName name="BExB16VQY0O0RLZYJFU3OFEONVTE" localSheetId="7" hidden="1">#REF!</definedName>
    <definedName name="BExB16VQY0O0RLZYJFU3OFEONVTE" localSheetId="14" hidden="1">#REF!</definedName>
    <definedName name="BExB16VQY0O0RLZYJFU3OFEONVTE" localSheetId="11" hidden="1">#REF!</definedName>
    <definedName name="BExB16VQY0O0RLZYJFU3OFEONVTE" localSheetId="8" hidden="1">#REF!</definedName>
    <definedName name="BExB16VQY0O0RLZYJFU3OFEONVTE" localSheetId="15" hidden="1">#REF!</definedName>
    <definedName name="BExB16VQY0O0RLZYJFU3OFEONVTE" hidden="1">#REF!</definedName>
    <definedName name="BExB1FKNY2UO4W5FUGFHJOA2WFGG" localSheetId="7" hidden="1">#REF!</definedName>
    <definedName name="BExB1FKNY2UO4W5FUGFHJOA2WFGG" localSheetId="14" hidden="1">#REF!</definedName>
    <definedName name="BExB1FKNY2UO4W5FUGFHJOA2WFGG" localSheetId="11" hidden="1">#REF!</definedName>
    <definedName name="BExB1FKNY2UO4W5FUGFHJOA2WFGG" localSheetId="8" hidden="1">#REF!</definedName>
    <definedName name="BExB1FKNY2UO4W5FUGFHJOA2WFGG" localSheetId="15" hidden="1">#REF!</definedName>
    <definedName name="BExB1FKNY2UO4W5FUGFHJOA2WFGG" hidden="1">#REF!</definedName>
    <definedName name="BExB1GMD0PIDGTFBGQOPRWQSP9I4" localSheetId="7" hidden="1">#REF!</definedName>
    <definedName name="BExB1GMD0PIDGTFBGQOPRWQSP9I4" localSheetId="14" hidden="1">#REF!</definedName>
    <definedName name="BExB1GMD0PIDGTFBGQOPRWQSP9I4" localSheetId="11" hidden="1">#REF!</definedName>
    <definedName name="BExB1GMD0PIDGTFBGQOPRWQSP9I4" localSheetId="8" hidden="1">#REF!</definedName>
    <definedName name="BExB1GMD0PIDGTFBGQOPRWQSP9I4" localSheetId="15" hidden="1">#REF!</definedName>
    <definedName name="BExB1GMD0PIDGTFBGQOPRWQSP9I4" hidden="1">#REF!</definedName>
    <definedName name="BExB1HZ0FHGNOS2URJWFD5G55OMO" localSheetId="7" hidden="1">#REF!</definedName>
    <definedName name="BExB1HZ0FHGNOS2URJWFD5G55OMO" localSheetId="14" hidden="1">#REF!</definedName>
    <definedName name="BExB1HZ0FHGNOS2URJWFD5G55OMO" localSheetId="11" hidden="1">#REF!</definedName>
    <definedName name="BExB1HZ0FHGNOS2URJWFD5G55OMO" localSheetId="8" hidden="1">#REF!</definedName>
    <definedName name="BExB1HZ0FHGNOS2URJWFD5G55OMO" localSheetId="15" hidden="1">#REF!</definedName>
    <definedName name="BExB1HZ0FHGNOS2URJWFD5G55OMO" hidden="1">#REF!</definedName>
    <definedName name="BExB1Q29OO6LNFNT1EQLA3KYE7MX" localSheetId="7" hidden="1">#REF!</definedName>
    <definedName name="BExB1Q29OO6LNFNT1EQLA3KYE7MX" localSheetId="14" hidden="1">#REF!</definedName>
    <definedName name="BExB1Q29OO6LNFNT1EQLA3KYE7MX" localSheetId="11" hidden="1">#REF!</definedName>
    <definedName name="BExB1Q29OO6LNFNT1EQLA3KYE7MX" localSheetId="8" hidden="1">#REF!</definedName>
    <definedName name="BExB1Q29OO6LNFNT1EQLA3KYE7MX" localSheetId="15" hidden="1">#REF!</definedName>
    <definedName name="BExB1Q29OO6LNFNT1EQLA3KYE7MX" hidden="1">#REF!</definedName>
    <definedName name="BExB1TNRV5EBWZEHYLHI76T0FVA7" localSheetId="7" hidden="1">#REF!</definedName>
    <definedName name="BExB1TNRV5EBWZEHYLHI76T0FVA7" localSheetId="14" hidden="1">#REF!</definedName>
    <definedName name="BExB1TNRV5EBWZEHYLHI76T0FVA7" localSheetId="11" hidden="1">#REF!</definedName>
    <definedName name="BExB1TNRV5EBWZEHYLHI76T0FVA7" localSheetId="8" hidden="1">#REF!</definedName>
    <definedName name="BExB1TNRV5EBWZEHYLHI76T0FVA7" localSheetId="15" hidden="1">#REF!</definedName>
    <definedName name="BExB1TNRV5EBWZEHYLHI76T0FVA7" hidden="1">#REF!</definedName>
    <definedName name="BExB1WI6M8I0EEP1ANUQZCFY24EV" localSheetId="7" hidden="1">#REF!</definedName>
    <definedName name="BExB1WI6M8I0EEP1ANUQZCFY24EV" localSheetId="14" hidden="1">#REF!</definedName>
    <definedName name="BExB1WI6M8I0EEP1ANUQZCFY24EV" localSheetId="11" hidden="1">#REF!</definedName>
    <definedName name="BExB1WI6M8I0EEP1ANUQZCFY24EV" localSheetId="8" hidden="1">#REF!</definedName>
    <definedName name="BExB1WI6M8I0EEP1ANUQZCFY24EV" localSheetId="15" hidden="1">#REF!</definedName>
    <definedName name="BExB1WI6M8I0EEP1ANUQZCFY24EV" hidden="1">#REF!</definedName>
    <definedName name="BExB203OWC9QZA3BYOKQ18L4FUJE" localSheetId="7" hidden="1">#REF!</definedName>
    <definedName name="BExB203OWC9QZA3BYOKQ18L4FUJE" localSheetId="14" hidden="1">#REF!</definedName>
    <definedName name="BExB203OWC9QZA3BYOKQ18L4FUJE" localSheetId="11" hidden="1">#REF!</definedName>
    <definedName name="BExB203OWC9QZA3BYOKQ18L4FUJE" localSheetId="8" hidden="1">#REF!</definedName>
    <definedName name="BExB203OWC9QZA3BYOKQ18L4FUJE" localSheetId="15" hidden="1">#REF!</definedName>
    <definedName name="BExB203OWC9QZA3BYOKQ18L4FUJE" hidden="1">#REF!</definedName>
    <definedName name="BExB2CJHTU7C591BR4WRL5L2F2K6" localSheetId="7" hidden="1">#REF!</definedName>
    <definedName name="BExB2CJHTU7C591BR4WRL5L2F2K6" localSheetId="14" hidden="1">#REF!</definedName>
    <definedName name="BExB2CJHTU7C591BR4WRL5L2F2K6" localSheetId="11" hidden="1">#REF!</definedName>
    <definedName name="BExB2CJHTU7C591BR4WRL5L2F2K6" localSheetId="8" hidden="1">#REF!</definedName>
    <definedName name="BExB2CJHTU7C591BR4WRL5L2F2K6" localSheetId="15" hidden="1">#REF!</definedName>
    <definedName name="BExB2CJHTU7C591BR4WRL5L2F2K6" hidden="1">#REF!</definedName>
    <definedName name="BExB2K1AV4PGNS1O6C7D7AO411AX" localSheetId="7" hidden="1">#REF!</definedName>
    <definedName name="BExB2K1AV4PGNS1O6C7D7AO411AX" localSheetId="14" hidden="1">#REF!</definedName>
    <definedName name="BExB2K1AV4PGNS1O6C7D7AO411AX" localSheetId="11" hidden="1">#REF!</definedName>
    <definedName name="BExB2K1AV4PGNS1O6C7D7AO411AX" localSheetId="8" hidden="1">#REF!</definedName>
    <definedName name="BExB2K1AV4PGNS1O6C7D7AO411AX" localSheetId="15" hidden="1">#REF!</definedName>
    <definedName name="BExB2K1AV4PGNS1O6C7D7AO411AX" hidden="1">#REF!</definedName>
    <definedName name="BExB2O2UYHKI324YE324E1N7FVIB" localSheetId="7" hidden="1">#REF!</definedName>
    <definedName name="BExB2O2UYHKI324YE324E1N7FVIB" localSheetId="14" hidden="1">#REF!</definedName>
    <definedName name="BExB2O2UYHKI324YE324E1N7FVIB" localSheetId="11" hidden="1">#REF!</definedName>
    <definedName name="BExB2O2UYHKI324YE324E1N7FVIB" localSheetId="8" hidden="1">#REF!</definedName>
    <definedName name="BExB2O2UYHKI324YE324E1N7FVIB" localSheetId="15" hidden="1">#REF!</definedName>
    <definedName name="BExB2O2UYHKI324YE324E1N7FVIB" hidden="1">#REF!</definedName>
    <definedName name="BExB2Q0VJ0MU2URO3JOVUAVHEI3V" localSheetId="7" hidden="1">#REF!</definedName>
    <definedName name="BExB2Q0VJ0MU2URO3JOVUAVHEI3V" localSheetId="14" hidden="1">#REF!</definedName>
    <definedName name="BExB2Q0VJ0MU2URO3JOVUAVHEI3V" localSheetId="11" hidden="1">#REF!</definedName>
    <definedName name="BExB2Q0VJ0MU2URO3JOVUAVHEI3V" localSheetId="8" hidden="1">#REF!</definedName>
    <definedName name="BExB2Q0VJ0MU2URO3JOVUAVHEI3V" localSheetId="15" hidden="1">#REF!</definedName>
    <definedName name="BExB2Q0VJ0MU2URO3JOVUAVHEI3V" hidden="1">#REF!</definedName>
    <definedName name="BExB30IP1DNKNQ6PZ5ERUGR5MK4Z" localSheetId="7" hidden="1">#REF!</definedName>
    <definedName name="BExB30IP1DNKNQ6PZ5ERUGR5MK4Z" localSheetId="14" hidden="1">#REF!</definedName>
    <definedName name="BExB30IP1DNKNQ6PZ5ERUGR5MK4Z" localSheetId="11" hidden="1">#REF!</definedName>
    <definedName name="BExB30IP1DNKNQ6PZ5ERUGR5MK4Z" localSheetId="8" hidden="1">#REF!</definedName>
    <definedName name="BExB30IP1DNKNQ6PZ5ERUGR5MK4Z" localSheetId="15" hidden="1">#REF!</definedName>
    <definedName name="BExB30IP1DNKNQ6PZ5ERUGR5MK4Z" hidden="1">#REF!</definedName>
    <definedName name="BExB385QW2BSSBXS953SSQN2ISSW" localSheetId="7" hidden="1">#REF!</definedName>
    <definedName name="BExB385QW2BSSBXS953SSQN2ISSW" localSheetId="14" hidden="1">#REF!</definedName>
    <definedName name="BExB385QW2BSSBXS953SSQN2ISSW" localSheetId="11" hidden="1">#REF!</definedName>
    <definedName name="BExB385QW2BSSBXS953SSQN2ISSW" localSheetId="8" hidden="1">#REF!</definedName>
    <definedName name="BExB385QW2BSSBXS953SSQN2ISSW" localSheetId="15" hidden="1">#REF!</definedName>
    <definedName name="BExB385QW2BSSBXS953SSQN2ISSW" hidden="1">#REF!</definedName>
    <definedName name="BExB3DEMEV5D9G8FDHD4NQ9X2YNT" localSheetId="7" hidden="1">#REF!</definedName>
    <definedName name="BExB3DEMEV5D9G8FDHD4NQ9X2YNT" localSheetId="14" hidden="1">#REF!</definedName>
    <definedName name="BExB3DEMEV5D9G8FDHD4NQ9X2YNT" localSheetId="11" hidden="1">#REF!</definedName>
    <definedName name="BExB3DEMEV5D9G8FDHD4NQ9X2YNT" localSheetId="8" hidden="1">#REF!</definedName>
    <definedName name="BExB3DEMEV5D9G8FDHD4NQ9X2YNT" localSheetId="15" hidden="1">#REF!</definedName>
    <definedName name="BExB3DEMEV5D9G8FDHD4NQ9X2YNT" hidden="1">#REF!</definedName>
    <definedName name="BExB3RXU8AJQ86I5RXEWLGGR7R7C" localSheetId="7" hidden="1">#REF!</definedName>
    <definedName name="BExB3RXU8AJQ86I5RXEWLGGR7R7C" localSheetId="14" hidden="1">#REF!</definedName>
    <definedName name="BExB3RXU8AJQ86I5RXEWLGGR7R7C" localSheetId="11" hidden="1">#REF!</definedName>
    <definedName name="BExB3RXU8AJQ86I5RXEWLGGR7R7C" localSheetId="8" hidden="1">#REF!</definedName>
    <definedName name="BExB3RXU8AJQ86I5RXEWLGGR7R7C" localSheetId="15" hidden="1">#REF!</definedName>
    <definedName name="BExB3RXU8AJQ86I5RXEWLGGR7R7C" hidden="1">#REF!</definedName>
    <definedName name="BExB442RX0T3L6HUL6X5T21CENW6" localSheetId="7" hidden="1">#REF!</definedName>
    <definedName name="BExB442RX0T3L6HUL6X5T21CENW6" localSheetId="14" hidden="1">#REF!</definedName>
    <definedName name="BExB442RX0T3L6HUL6X5T21CENW6" localSheetId="11" hidden="1">#REF!</definedName>
    <definedName name="BExB442RX0T3L6HUL6X5T21CENW6" localSheetId="8" hidden="1">#REF!</definedName>
    <definedName name="BExB442RX0T3L6HUL6X5T21CENW6" localSheetId="15" hidden="1">#REF!</definedName>
    <definedName name="BExB442RX0T3L6HUL6X5T21CENW6" hidden="1">#REF!</definedName>
    <definedName name="BExB4ADD0L7417CII901XTFKXD1J" localSheetId="7" hidden="1">#REF!</definedName>
    <definedName name="BExB4ADD0L7417CII901XTFKXD1J" localSheetId="14" hidden="1">#REF!</definedName>
    <definedName name="BExB4ADD0L7417CII901XTFKXD1J" localSheetId="11" hidden="1">#REF!</definedName>
    <definedName name="BExB4ADD0L7417CII901XTFKXD1J" localSheetId="8" hidden="1">#REF!</definedName>
    <definedName name="BExB4ADD0L7417CII901XTFKXD1J" localSheetId="15" hidden="1">#REF!</definedName>
    <definedName name="BExB4ADD0L7417CII901XTFKXD1J" hidden="1">#REF!</definedName>
    <definedName name="BExB4DYU06HCGRIPBSWRCXK804UM" localSheetId="7" hidden="1">#REF!</definedName>
    <definedName name="BExB4DYU06HCGRIPBSWRCXK804UM" localSheetId="14" hidden="1">#REF!</definedName>
    <definedName name="BExB4DYU06HCGRIPBSWRCXK804UM" localSheetId="11" hidden="1">#REF!</definedName>
    <definedName name="BExB4DYU06HCGRIPBSWRCXK804UM" localSheetId="8" hidden="1">#REF!</definedName>
    <definedName name="BExB4DYU06HCGRIPBSWRCXK804UM" localSheetId="15" hidden="1">#REF!</definedName>
    <definedName name="BExB4DYU06HCGRIPBSWRCXK804UM" hidden="1">#REF!</definedName>
    <definedName name="BExB4HEZO4E597Q5M4M10LT8TLY3" localSheetId="7" hidden="1">#REF!</definedName>
    <definedName name="BExB4HEZO4E597Q5M4M10LT8TLY3" localSheetId="14" hidden="1">#REF!</definedName>
    <definedName name="BExB4HEZO4E597Q5M4M10LT8TLY3" localSheetId="11" hidden="1">#REF!</definedName>
    <definedName name="BExB4HEZO4E597Q5M4M10LT8TLY3" localSheetId="8" hidden="1">#REF!</definedName>
    <definedName name="BExB4HEZO4E597Q5M4M10LT8TLY3" localSheetId="15" hidden="1">#REF!</definedName>
    <definedName name="BExB4HEZO4E597Q5M4M10LT8TLY3" hidden="1">#REF!</definedName>
    <definedName name="BExB4X01APD3Z8ZW6MVX1P8NAO7G" localSheetId="7" hidden="1">#REF!</definedName>
    <definedName name="BExB4X01APD3Z8ZW6MVX1P8NAO7G" localSheetId="14" hidden="1">#REF!</definedName>
    <definedName name="BExB4X01APD3Z8ZW6MVX1P8NAO7G" localSheetId="11" hidden="1">#REF!</definedName>
    <definedName name="BExB4X01APD3Z8ZW6MVX1P8NAO7G" localSheetId="8" hidden="1">#REF!</definedName>
    <definedName name="BExB4X01APD3Z8ZW6MVX1P8NAO7G" localSheetId="15" hidden="1">#REF!</definedName>
    <definedName name="BExB4X01APD3Z8ZW6MVX1P8NAO7G" hidden="1">#REF!</definedName>
    <definedName name="BExB4Z3EZBGYYI33U0KQ8NEIH8PY" localSheetId="7" hidden="1">#REF!</definedName>
    <definedName name="BExB4Z3EZBGYYI33U0KQ8NEIH8PY" localSheetId="14" hidden="1">#REF!</definedName>
    <definedName name="BExB4Z3EZBGYYI33U0KQ8NEIH8PY" localSheetId="11" hidden="1">#REF!</definedName>
    <definedName name="BExB4Z3EZBGYYI33U0KQ8NEIH8PY" localSheetId="8" hidden="1">#REF!</definedName>
    <definedName name="BExB4Z3EZBGYYI33U0KQ8NEIH8PY" localSheetId="15" hidden="1">#REF!</definedName>
    <definedName name="BExB4Z3EZBGYYI33U0KQ8NEIH8PY" hidden="1">#REF!</definedName>
    <definedName name="BExB4ZJOLU1PXBMG4TPCCLTRMNRE" localSheetId="7" hidden="1">#REF!</definedName>
    <definedName name="BExB4ZJOLU1PXBMG4TPCCLTRMNRE" localSheetId="14" hidden="1">#REF!</definedName>
    <definedName name="BExB4ZJOLU1PXBMG4TPCCLTRMNRE" localSheetId="11" hidden="1">#REF!</definedName>
    <definedName name="BExB4ZJOLU1PXBMG4TPCCLTRMNRE" localSheetId="8" hidden="1">#REF!</definedName>
    <definedName name="BExB4ZJOLU1PXBMG4TPCCLTRMNRE" localSheetId="15" hidden="1">#REF!</definedName>
    <definedName name="BExB4ZJOLU1PXBMG4TPCCLTRMNRE" hidden="1">#REF!</definedName>
    <definedName name="BExB4ZZSDPL4Q05BMVT5TUN0IGKT" localSheetId="7" hidden="1">#REF!</definedName>
    <definedName name="BExB4ZZSDPL4Q05BMVT5TUN0IGKT" localSheetId="14" hidden="1">#REF!</definedName>
    <definedName name="BExB4ZZSDPL4Q05BMVT5TUN0IGKT" localSheetId="11" hidden="1">#REF!</definedName>
    <definedName name="BExB4ZZSDPL4Q05BMVT5TUN0IGKT" localSheetId="8" hidden="1">#REF!</definedName>
    <definedName name="BExB4ZZSDPL4Q05BMVT5TUN0IGKT" localSheetId="15" hidden="1">#REF!</definedName>
    <definedName name="BExB4ZZSDPL4Q05BMVT5TUN0IGKT" hidden="1">#REF!</definedName>
    <definedName name="BExB55368XW7UX657ZSPC6BFE92S" localSheetId="7" hidden="1">#REF!</definedName>
    <definedName name="BExB55368XW7UX657ZSPC6BFE92S" localSheetId="14" hidden="1">#REF!</definedName>
    <definedName name="BExB55368XW7UX657ZSPC6BFE92S" localSheetId="11" hidden="1">#REF!</definedName>
    <definedName name="BExB55368XW7UX657ZSPC6BFE92S" localSheetId="8" hidden="1">#REF!</definedName>
    <definedName name="BExB55368XW7UX657ZSPC6BFE92S" localSheetId="15" hidden="1">#REF!</definedName>
    <definedName name="BExB55368XW7UX657ZSPC6BFE92S" hidden="1">#REF!</definedName>
    <definedName name="BExB57MZEPL2SA2ONPK66YFLZWJU" localSheetId="7" hidden="1">#REF!</definedName>
    <definedName name="BExB57MZEPL2SA2ONPK66YFLZWJU" localSheetId="14" hidden="1">#REF!</definedName>
    <definedName name="BExB57MZEPL2SA2ONPK66YFLZWJU" localSheetId="11" hidden="1">#REF!</definedName>
    <definedName name="BExB57MZEPL2SA2ONPK66YFLZWJU" localSheetId="8" hidden="1">#REF!</definedName>
    <definedName name="BExB57MZEPL2SA2ONPK66YFLZWJU" localSheetId="15" hidden="1">#REF!</definedName>
    <definedName name="BExB57MZEPL2SA2ONPK66YFLZWJU" hidden="1">#REF!</definedName>
    <definedName name="BExB5833OAOJ22VK1YK47FHUSVK2" localSheetId="7" hidden="1">#REF!</definedName>
    <definedName name="BExB5833OAOJ22VK1YK47FHUSVK2" localSheetId="14" hidden="1">#REF!</definedName>
    <definedName name="BExB5833OAOJ22VK1YK47FHUSVK2" localSheetId="11" hidden="1">#REF!</definedName>
    <definedName name="BExB5833OAOJ22VK1YK47FHUSVK2" localSheetId="8" hidden="1">#REF!</definedName>
    <definedName name="BExB5833OAOJ22VK1YK47FHUSVK2" localSheetId="15" hidden="1">#REF!</definedName>
    <definedName name="BExB5833OAOJ22VK1YK47FHUSVK2" hidden="1">#REF!</definedName>
    <definedName name="BExB58JDIHS42JZT9DJJMKA8QFCO" localSheetId="7" hidden="1">#REF!</definedName>
    <definedName name="BExB58JDIHS42JZT9DJJMKA8QFCO" localSheetId="14" hidden="1">#REF!</definedName>
    <definedName name="BExB58JDIHS42JZT9DJJMKA8QFCO" localSheetId="11" hidden="1">#REF!</definedName>
    <definedName name="BExB58JDIHS42JZT9DJJMKA8QFCO" localSheetId="8" hidden="1">#REF!</definedName>
    <definedName name="BExB58JDIHS42JZT9DJJMKA8QFCO" localSheetId="15" hidden="1">#REF!</definedName>
    <definedName name="BExB58JDIHS42JZT9DJJMKA8QFCO" hidden="1">#REF!</definedName>
    <definedName name="BExB58U5FQC5JWV9CGC83HLLZUZI" localSheetId="7" hidden="1">#REF!</definedName>
    <definedName name="BExB58U5FQC5JWV9CGC83HLLZUZI" localSheetId="14" hidden="1">#REF!</definedName>
    <definedName name="BExB58U5FQC5JWV9CGC83HLLZUZI" localSheetId="11" hidden="1">#REF!</definedName>
    <definedName name="BExB58U5FQC5JWV9CGC83HLLZUZI" localSheetId="8" hidden="1">#REF!</definedName>
    <definedName name="BExB58U5FQC5JWV9CGC83HLLZUZI" localSheetId="15" hidden="1">#REF!</definedName>
    <definedName name="BExB58U5FQC5JWV9CGC83HLLZUZI" hidden="1">#REF!</definedName>
    <definedName name="BExB5EDO9XUKHF74X3HAU2WPPHZH" localSheetId="7" hidden="1">#REF!</definedName>
    <definedName name="BExB5EDO9XUKHF74X3HAU2WPPHZH" localSheetId="14" hidden="1">#REF!</definedName>
    <definedName name="BExB5EDO9XUKHF74X3HAU2WPPHZH" localSheetId="11" hidden="1">#REF!</definedName>
    <definedName name="BExB5EDO9XUKHF74X3HAU2WPPHZH" localSheetId="8" hidden="1">#REF!</definedName>
    <definedName name="BExB5EDO9XUKHF74X3HAU2WPPHZH" localSheetId="15" hidden="1">#REF!</definedName>
    <definedName name="BExB5EDO9XUKHF74X3HAU2WPPHZH" hidden="1">#REF!</definedName>
    <definedName name="BExB5EDOQKZIQXT13IG1KLCZ474G" localSheetId="7" hidden="1">#REF!</definedName>
    <definedName name="BExB5EDOQKZIQXT13IG1KLCZ474G" localSheetId="14" hidden="1">#REF!</definedName>
    <definedName name="BExB5EDOQKZIQXT13IG1KLCZ474G" localSheetId="11" hidden="1">#REF!</definedName>
    <definedName name="BExB5EDOQKZIQXT13IG1KLCZ474G" localSheetId="8" hidden="1">#REF!</definedName>
    <definedName name="BExB5EDOQKZIQXT13IG1KLCZ474G" localSheetId="15" hidden="1">#REF!</definedName>
    <definedName name="BExB5EDOQKZIQXT13IG1KLCZ474G" hidden="1">#REF!</definedName>
    <definedName name="BExB5G6EH68AYEP1UT0GHUEL3SLN" localSheetId="7" hidden="1">#REF!</definedName>
    <definedName name="BExB5G6EH68AYEP1UT0GHUEL3SLN" localSheetId="14" hidden="1">#REF!</definedName>
    <definedName name="BExB5G6EH68AYEP1UT0GHUEL3SLN" localSheetId="11" hidden="1">#REF!</definedName>
    <definedName name="BExB5G6EH68AYEP1UT0GHUEL3SLN" localSheetId="8" hidden="1">#REF!</definedName>
    <definedName name="BExB5G6EH68AYEP1UT0GHUEL3SLN" localSheetId="15" hidden="1">#REF!</definedName>
    <definedName name="BExB5G6EH68AYEP1UT0GHUEL3SLN" hidden="1">#REF!</definedName>
    <definedName name="BExB5LVGGXMNUN3D3452G3J62MKF" localSheetId="7" hidden="1">#REF!</definedName>
    <definedName name="BExB5LVGGXMNUN3D3452G3J62MKF" localSheetId="14" hidden="1">#REF!</definedName>
    <definedName name="BExB5LVGGXMNUN3D3452G3J62MKF" localSheetId="11" hidden="1">#REF!</definedName>
    <definedName name="BExB5LVGGXMNUN3D3452G3J62MKF" localSheetId="8" hidden="1">#REF!</definedName>
    <definedName name="BExB5LVGGXMNUN3D3452G3J62MKF" localSheetId="15" hidden="1">#REF!</definedName>
    <definedName name="BExB5LVGGXMNUN3D3452G3J62MKF" hidden="1">#REF!</definedName>
    <definedName name="BExB5QYVEZWFE5DQVHAM760EV05X" localSheetId="7" hidden="1">#REF!</definedName>
    <definedName name="BExB5QYVEZWFE5DQVHAM760EV05X" localSheetId="14" hidden="1">#REF!</definedName>
    <definedName name="BExB5QYVEZWFE5DQVHAM760EV05X" localSheetId="11" hidden="1">#REF!</definedName>
    <definedName name="BExB5QYVEZWFE5DQVHAM760EV05X" localSheetId="8" hidden="1">#REF!</definedName>
    <definedName name="BExB5QYVEZWFE5DQVHAM760EV05X" localSheetId="15" hidden="1">#REF!</definedName>
    <definedName name="BExB5QYVEZWFE5DQVHAM760EV05X" hidden="1">#REF!</definedName>
    <definedName name="BExB5U9IRH14EMOE0YGIE3WIVLFS" localSheetId="7" hidden="1">#REF!</definedName>
    <definedName name="BExB5U9IRH14EMOE0YGIE3WIVLFS" localSheetId="14" hidden="1">#REF!</definedName>
    <definedName name="BExB5U9IRH14EMOE0YGIE3WIVLFS" localSheetId="11" hidden="1">#REF!</definedName>
    <definedName name="BExB5U9IRH14EMOE0YGIE3WIVLFS" localSheetId="8" hidden="1">#REF!</definedName>
    <definedName name="BExB5U9IRH14EMOE0YGIE3WIVLFS" localSheetId="15" hidden="1">#REF!</definedName>
    <definedName name="BExB5U9IRH14EMOE0YGIE3WIVLFS" hidden="1">#REF!</definedName>
    <definedName name="BExB5V5WWQYPK4GCSYZQALJYGC94" localSheetId="7" hidden="1">#REF!</definedName>
    <definedName name="BExB5V5WWQYPK4GCSYZQALJYGC94" localSheetId="14" hidden="1">#REF!</definedName>
    <definedName name="BExB5V5WWQYPK4GCSYZQALJYGC94" localSheetId="11" hidden="1">#REF!</definedName>
    <definedName name="BExB5V5WWQYPK4GCSYZQALJYGC94" localSheetId="8" hidden="1">#REF!</definedName>
    <definedName name="BExB5V5WWQYPK4GCSYZQALJYGC94" localSheetId="15" hidden="1">#REF!</definedName>
    <definedName name="BExB5V5WWQYPK4GCSYZQALJYGC94" hidden="1">#REF!</definedName>
    <definedName name="BExB5VWYMOV6BAIH7XUBBVPU7MMD" localSheetId="7" hidden="1">#REF!</definedName>
    <definedName name="BExB5VWYMOV6BAIH7XUBBVPU7MMD" localSheetId="14" hidden="1">#REF!</definedName>
    <definedName name="BExB5VWYMOV6BAIH7XUBBVPU7MMD" localSheetId="11" hidden="1">#REF!</definedName>
    <definedName name="BExB5VWYMOV6BAIH7XUBBVPU7MMD" localSheetId="8" hidden="1">#REF!</definedName>
    <definedName name="BExB5VWYMOV6BAIH7XUBBVPU7MMD" localSheetId="15" hidden="1">#REF!</definedName>
    <definedName name="BExB5VWYMOV6BAIH7XUBBVPU7MMD" hidden="1">#REF!</definedName>
    <definedName name="BExB610DZWIJP1B72U9QM42COH2B" localSheetId="7" hidden="1">#REF!</definedName>
    <definedName name="BExB610DZWIJP1B72U9QM42COH2B" localSheetId="14" hidden="1">#REF!</definedName>
    <definedName name="BExB610DZWIJP1B72U9QM42COH2B" localSheetId="11" hidden="1">#REF!</definedName>
    <definedName name="BExB610DZWIJP1B72U9QM42COH2B" localSheetId="8" hidden="1">#REF!</definedName>
    <definedName name="BExB610DZWIJP1B72U9QM42COH2B" localSheetId="15" hidden="1">#REF!</definedName>
    <definedName name="BExB610DZWIJP1B72U9QM42COH2B" hidden="1">#REF!</definedName>
    <definedName name="BExB64AX81KEVMGZDXB25NB459SW" localSheetId="7" hidden="1">#REF!</definedName>
    <definedName name="BExB64AX81KEVMGZDXB25NB459SW" localSheetId="14" hidden="1">#REF!</definedName>
    <definedName name="BExB64AX81KEVMGZDXB25NB459SW" localSheetId="11" hidden="1">#REF!</definedName>
    <definedName name="BExB64AX81KEVMGZDXB25NB459SW" localSheetId="8" hidden="1">#REF!</definedName>
    <definedName name="BExB64AX81KEVMGZDXB25NB459SW" localSheetId="15" hidden="1">#REF!</definedName>
    <definedName name="BExB64AX81KEVMGZDXB25NB459SW" hidden="1">#REF!</definedName>
    <definedName name="BExB6C3FUAKK9ML5T767NMWGA9YB" localSheetId="7" hidden="1">#REF!</definedName>
    <definedName name="BExB6C3FUAKK9ML5T767NMWGA9YB" localSheetId="14" hidden="1">#REF!</definedName>
    <definedName name="BExB6C3FUAKK9ML5T767NMWGA9YB" localSheetId="11" hidden="1">#REF!</definedName>
    <definedName name="BExB6C3FUAKK9ML5T767NMWGA9YB" localSheetId="8" hidden="1">#REF!</definedName>
    <definedName name="BExB6C3FUAKK9ML5T767NMWGA9YB" localSheetId="15" hidden="1">#REF!</definedName>
    <definedName name="BExB6C3FUAKK9ML5T767NMWGA9YB" hidden="1">#REF!</definedName>
    <definedName name="BExB6C8X6JYRLKZKK17VE3QUNL3D" localSheetId="7" hidden="1">#REF!</definedName>
    <definedName name="BExB6C8X6JYRLKZKK17VE3QUNL3D" localSheetId="14" hidden="1">#REF!</definedName>
    <definedName name="BExB6C8X6JYRLKZKK17VE3QUNL3D" localSheetId="11" hidden="1">#REF!</definedName>
    <definedName name="BExB6C8X6JYRLKZKK17VE3QUNL3D" localSheetId="8" hidden="1">#REF!</definedName>
    <definedName name="BExB6C8X6JYRLKZKK17VE3QUNL3D" localSheetId="15" hidden="1">#REF!</definedName>
    <definedName name="BExB6C8X6JYRLKZKK17VE3QUNL3D" hidden="1">#REF!</definedName>
    <definedName name="BExB6HN3QRFPXM71MDUK21BKM7PF" localSheetId="7" hidden="1">#REF!</definedName>
    <definedName name="BExB6HN3QRFPXM71MDUK21BKM7PF" localSheetId="14" hidden="1">#REF!</definedName>
    <definedName name="BExB6HN3QRFPXM71MDUK21BKM7PF" localSheetId="11" hidden="1">#REF!</definedName>
    <definedName name="BExB6HN3QRFPXM71MDUK21BKM7PF" localSheetId="8" hidden="1">#REF!</definedName>
    <definedName name="BExB6HN3QRFPXM71MDUK21BKM7PF" localSheetId="15" hidden="1">#REF!</definedName>
    <definedName name="BExB6HN3QRFPXM71MDUK21BKM7PF" hidden="1">#REF!</definedName>
    <definedName name="BExB6I39SKL5BMHHDD9EED7FQD9Z" localSheetId="7" hidden="1">#REF!</definedName>
    <definedName name="BExB6I39SKL5BMHHDD9EED7FQD9Z" localSheetId="14" hidden="1">#REF!</definedName>
    <definedName name="BExB6I39SKL5BMHHDD9EED7FQD9Z" localSheetId="11" hidden="1">#REF!</definedName>
    <definedName name="BExB6I39SKL5BMHHDD9EED7FQD9Z" localSheetId="8" hidden="1">#REF!</definedName>
    <definedName name="BExB6I39SKL5BMHHDD9EED7FQD9Z" localSheetId="15" hidden="1">#REF!</definedName>
    <definedName name="BExB6I39SKL5BMHHDD9EED7FQD9Z" hidden="1">#REF!</definedName>
    <definedName name="BExB6IZMHCZ3LB7N73KD90YB1HBZ" localSheetId="7" hidden="1">#REF!</definedName>
    <definedName name="BExB6IZMHCZ3LB7N73KD90YB1HBZ" localSheetId="14" hidden="1">#REF!</definedName>
    <definedName name="BExB6IZMHCZ3LB7N73KD90YB1HBZ" localSheetId="11" hidden="1">#REF!</definedName>
    <definedName name="BExB6IZMHCZ3LB7N73KD90YB1HBZ" localSheetId="8" hidden="1">#REF!</definedName>
    <definedName name="BExB6IZMHCZ3LB7N73KD90YB1HBZ" localSheetId="15" hidden="1">#REF!</definedName>
    <definedName name="BExB6IZMHCZ3LB7N73KD90YB1HBZ" hidden="1">#REF!</definedName>
    <definedName name="BExB719SGNX4Y8NE6JEXC555K596" localSheetId="7" hidden="1">#REF!</definedName>
    <definedName name="BExB719SGNX4Y8NE6JEXC555K596" localSheetId="14" hidden="1">#REF!</definedName>
    <definedName name="BExB719SGNX4Y8NE6JEXC555K596" localSheetId="11" hidden="1">#REF!</definedName>
    <definedName name="BExB719SGNX4Y8NE6JEXC555K596" localSheetId="8" hidden="1">#REF!</definedName>
    <definedName name="BExB719SGNX4Y8NE6JEXC555K596" localSheetId="15" hidden="1">#REF!</definedName>
    <definedName name="BExB719SGNX4Y8NE6JEXC555K596" hidden="1">#REF!</definedName>
    <definedName name="BExB7265DCHKS7V2OWRBXCZTEIW9" localSheetId="7" hidden="1">#REF!</definedName>
    <definedName name="BExB7265DCHKS7V2OWRBXCZTEIW9" localSheetId="14" hidden="1">#REF!</definedName>
    <definedName name="BExB7265DCHKS7V2OWRBXCZTEIW9" localSheetId="11" hidden="1">#REF!</definedName>
    <definedName name="BExB7265DCHKS7V2OWRBXCZTEIW9" localSheetId="8" hidden="1">#REF!</definedName>
    <definedName name="BExB7265DCHKS7V2OWRBXCZTEIW9" localSheetId="15" hidden="1">#REF!</definedName>
    <definedName name="BExB7265DCHKS7V2OWRBXCZTEIW9" hidden="1">#REF!</definedName>
    <definedName name="BExB74PS5P9G0P09Y6DZSCX0FLTJ" localSheetId="7" hidden="1">#REF!</definedName>
    <definedName name="BExB74PS5P9G0P09Y6DZSCX0FLTJ" localSheetId="14" hidden="1">#REF!</definedName>
    <definedName name="BExB74PS5P9G0P09Y6DZSCX0FLTJ" localSheetId="11" hidden="1">#REF!</definedName>
    <definedName name="BExB74PS5P9G0P09Y6DZSCX0FLTJ" localSheetId="8" hidden="1">#REF!</definedName>
    <definedName name="BExB74PS5P9G0P09Y6DZSCX0FLTJ" localSheetId="15" hidden="1">#REF!</definedName>
    <definedName name="BExB74PS5P9G0P09Y6DZSCX0FLTJ" hidden="1">#REF!</definedName>
    <definedName name="BExB78RH79J0MIF7H8CAZ0CFE88Q" localSheetId="7" hidden="1">#REF!</definedName>
    <definedName name="BExB78RH79J0MIF7H8CAZ0CFE88Q" localSheetId="14" hidden="1">#REF!</definedName>
    <definedName name="BExB78RH79J0MIF7H8CAZ0CFE88Q" localSheetId="11" hidden="1">#REF!</definedName>
    <definedName name="BExB78RH79J0MIF7H8CAZ0CFE88Q" localSheetId="8" hidden="1">#REF!</definedName>
    <definedName name="BExB78RH79J0MIF7H8CAZ0CFE88Q" localSheetId="15" hidden="1">#REF!</definedName>
    <definedName name="BExB78RH79J0MIF7H8CAZ0CFE88Q" hidden="1">#REF!</definedName>
    <definedName name="BExB7ELT09HGDVO5BJC1ZY9D09GZ" localSheetId="7" hidden="1">#REF!</definedName>
    <definedName name="BExB7ELT09HGDVO5BJC1ZY9D09GZ" localSheetId="14" hidden="1">#REF!</definedName>
    <definedName name="BExB7ELT09HGDVO5BJC1ZY9D09GZ" localSheetId="11" hidden="1">#REF!</definedName>
    <definedName name="BExB7ELT09HGDVO5BJC1ZY9D09GZ" localSheetId="8" hidden="1">#REF!</definedName>
    <definedName name="BExB7ELT09HGDVO5BJC1ZY9D09GZ" localSheetId="15" hidden="1">#REF!</definedName>
    <definedName name="BExB7ELT09HGDVO5BJC1ZY9D09GZ" hidden="1">#REF!</definedName>
    <definedName name="BExB7F7EIHG0MYMQYUVG9HIZPHMZ" localSheetId="7" hidden="1">#REF!</definedName>
    <definedName name="BExB7F7EIHG0MYMQYUVG9HIZPHMZ" localSheetId="14" hidden="1">#REF!</definedName>
    <definedName name="BExB7F7EIHG0MYMQYUVG9HIZPHMZ" localSheetId="11" hidden="1">#REF!</definedName>
    <definedName name="BExB7F7EIHG0MYMQYUVG9HIZPHMZ" localSheetId="8" hidden="1">#REF!</definedName>
    <definedName name="BExB7F7EIHG0MYMQYUVG9HIZPHMZ" localSheetId="15" hidden="1">#REF!</definedName>
    <definedName name="BExB7F7EIHG0MYMQYUVG9HIZPHMZ" hidden="1">#REF!</definedName>
    <definedName name="BExB806PAXX70XUTA3ZI7OORD78R" localSheetId="7" hidden="1">#REF!</definedName>
    <definedName name="BExB806PAXX70XUTA3ZI7OORD78R" localSheetId="14" hidden="1">#REF!</definedName>
    <definedName name="BExB806PAXX70XUTA3ZI7OORD78R" localSheetId="11" hidden="1">#REF!</definedName>
    <definedName name="BExB806PAXX70XUTA3ZI7OORD78R" localSheetId="8" hidden="1">#REF!</definedName>
    <definedName name="BExB806PAXX70XUTA3ZI7OORD78R" localSheetId="15" hidden="1">#REF!</definedName>
    <definedName name="BExB806PAXX70XUTA3ZI7OORD78R" hidden="1">#REF!</definedName>
    <definedName name="BExB83199EQQS6I5HE7WADNCK8OE" localSheetId="7" hidden="1">#REF!</definedName>
    <definedName name="BExB83199EQQS6I5HE7WADNCK8OE" localSheetId="14" hidden="1">#REF!</definedName>
    <definedName name="BExB83199EQQS6I5HE7WADNCK8OE" localSheetId="11" hidden="1">#REF!</definedName>
    <definedName name="BExB83199EQQS6I5HE7WADNCK8OE" localSheetId="8" hidden="1">#REF!</definedName>
    <definedName name="BExB83199EQQS6I5HE7WADNCK8OE" localSheetId="15" hidden="1">#REF!</definedName>
    <definedName name="BExB83199EQQS6I5HE7WADNCK8OE" hidden="1">#REF!</definedName>
    <definedName name="BExB8HF4UBVZKQCSRFRUQL2EE6VL" localSheetId="7" hidden="1">#REF!</definedName>
    <definedName name="BExB8HF4UBVZKQCSRFRUQL2EE6VL" localSheetId="14" hidden="1">#REF!</definedName>
    <definedName name="BExB8HF4UBVZKQCSRFRUQL2EE6VL" localSheetId="11" hidden="1">#REF!</definedName>
    <definedName name="BExB8HF4UBVZKQCSRFRUQL2EE6VL" localSheetId="8" hidden="1">#REF!</definedName>
    <definedName name="BExB8HF4UBVZKQCSRFRUQL2EE6VL" localSheetId="15" hidden="1">#REF!</definedName>
    <definedName name="BExB8HF4UBVZKQCSRFRUQL2EE6VL" hidden="1">#REF!</definedName>
    <definedName name="BExB8HKHKZ1ORJZUYGG2M4VSCC39" localSheetId="7" hidden="1">#REF!</definedName>
    <definedName name="BExB8HKHKZ1ORJZUYGG2M4VSCC39" localSheetId="14" hidden="1">#REF!</definedName>
    <definedName name="BExB8HKHKZ1ORJZUYGG2M4VSCC39" localSheetId="11" hidden="1">#REF!</definedName>
    <definedName name="BExB8HKHKZ1ORJZUYGG2M4VSCC39" localSheetId="8" hidden="1">#REF!</definedName>
    <definedName name="BExB8HKHKZ1ORJZUYGG2M4VSCC39" localSheetId="15" hidden="1">#REF!</definedName>
    <definedName name="BExB8HKHKZ1ORJZUYGG2M4VSCC39" hidden="1">#REF!</definedName>
    <definedName name="BExB8HV9YUS1Q77M9SNFRKDLU5HS" localSheetId="7" hidden="1">#REF!</definedName>
    <definedName name="BExB8HV9YUS1Q77M9SNFRKDLU5HS" localSheetId="14" hidden="1">#REF!</definedName>
    <definedName name="BExB8HV9YUS1Q77M9SNFRKDLU5HS" localSheetId="11" hidden="1">#REF!</definedName>
    <definedName name="BExB8HV9YUS1Q77M9SNFRKDLU5HS" localSheetId="8" hidden="1">#REF!</definedName>
    <definedName name="BExB8HV9YUS1Q77M9SNFRKDLU5HS" localSheetId="15" hidden="1">#REF!</definedName>
    <definedName name="BExB8HV9YUS1Q77M9SNFRKDLU5HS" hidden="1">#REF!</definedName>
    <definedName name="BExB8QPH8DC5BESEVPSMBCWVN6PO" localSheetId="7" hidden="1">#REF!</definedName>
    <definedName name="BExB8QPH8DC5BESEVPSMBCWVN6PO" localSheetId="14" hidden="1">#REF!</definedName>
    <definedName name="BExB8QPH8DC5BESEVPSMBCWVN6PO" localSheetId="11" hidden="1">#REF!</definedName>
    <definedName name="BExB8QPH8DC5BESEVPSMBCWVN6PO" localSheetId="8" hidden="1">#REF!</definedName>
    <definedName name="BExB8QPH8DC5BESEVPSMBCWVN6PO" localSheetId="15" hidden="1">#REF!</definedName>
    <definedName name="BExB8QPH8DC5BESEVPSMBCWVN6PO" hidden="1">#REF!</definedName>
    <definedName name="BExB8U5N0D85YR8APKN3PPKG0FWP" localSheetId="7" hidden="1">#REF!</definedName>
    <definedName name="BExB8U5N0D85YR8APKN3PPKG0FWP" localSheetId="14" hidden="1">#REF!</definedName>
    <definedName name="BExB8U5N0D85YR8APKN3PPKG0FWP" localSheetId="11" hidden="1">#REF!</definedName>
    <definedName name="BExB8U5N0D85YR8APKN3PPKG0FWP" localSheetId="8" hidden="1">#REF!</definedName>
    <definedName name="BExB8U5N0D85YR8APKN3PPKG0FWP" localSheetId="15" hidden="1">#REF!</definedName>
    <definedName name="BExB8U5N0D85YR8APKN3PPKG0FWP" hidden="1">#REF!</definedName>
    <definedName name="BExB93G413CK5DKO7925ZHSOBGIN" localSheetId="7" hidden="1">#REF!</definedName>
    <definedName name="BExB93G413CK5DKO7925ZHSOBGIN" localSheetId="14" hidden="1">#REF!</definedName>
    <definedName name="BExB93G413CK5DKO7925ZHSOBGIN" localSheetId="11" hidden="1">#REF!</definedName>
    <definedName name="BExB93G413CK5DKO7925ZHSOBGIN" localSheetId="8" hidden="1">#REF!</definedName>
    <definedName name="BExB93G413CK5DKO7925ZHSOBGIN" localSheetId="15" hidden="1">#REF!</definedName>
    <definedName name="BExB93G413CK5DKO7925ZHSOBGIN" hidden="1">#REF!</definedName>
    <definedName name="BExB96LBXL1JW5A4PP93UJ9UDLKZ" localSheetId="7" hidden="1">#REF!</definedName>
    <definedName name="BExB96LBXL1JW5A4PP93UJ9UDLKZ" localSheetId="14" hidden="1">#REF!</definedName>
    <definedName name="BExB96LBXL1JW5A4PP93UJ9UDLKZ" localSheetId="11" hidden="1">#REF!</definedName>
    <definedName name="BExB96LBXL1JW5A4PP93UJ9UDLKZ" localSheetId="8" hidden="1">#REF!</definedName>
    <definedName name="BExB96LBXL1JW5A4PP93UJ9UDLKZ" localSheetId="15" hidden="1">#REF!</definedName>
    <definedName name="BExB96LBXL1JW5A4PP93UJ9UDLKZ" hidden="1">#REF!</definedName>
    <definedName name="BExB9DHI5I2TJ2LXYPM98EE81L27" localSheetId="7" hidden="1">#REF!</definedName>
    <definedName name="BExB9DHI5I2TJ2LXYPM98EE81L27" localSheetId="14" hidden="1">#REF!</definedName>
    <definedName name="BExB9DHI5I2TJ2LXYPM98EE81L27" localSheetId="11" hidden="1">#REF!</definedName>
    <definedName name="BExB9DHI5I2TJ2LXYPM98EE81L27" localSheetId="8" hidden="1">#REF!</definedName>
    <definedName name="BExB9DHI5I2TJ2LXYPM98EE81L27" localSheetId="15" hidden="1">#REF!</definedName>
    <definedName name="BExB9DHI5I2TJ2LXYPM98EE81L27" hidden="1">#REF!</definedName>
    <definedName name="BExB9G6LZG5OQUY0GZLHX066V3D4" localSheetId="7" hidden="1">#REF!</definedName>
    <definedName name="BExB9G6LZG5OQUY0GZLHX066V3D4" localSheetId="14" hidden="1">#REF!</definedName>
    <definedName name="BExB9G6LZG5OQUY0GZLHX066V3D4" localSheetId="11" hidden="1">#REF!</definedName>
    <definedName name="BExB9G6LZG5OQUY0GZLHX066V3D4" localSheetId="8" hidden="1">#REF!</definedName>
    <definedName name="BExB9G6LZG5OQUY0GZLHX066V3D4" localSheetId="15" hidden="1">#REF!</definedName>
    <definedName name="BExB9G6LZG5OQUY0GZLHX066V3D4" hidden="1">#REF!</definedName>
    <definedName name="BExB9IFG9FW3RQUDIMDFKIYDB4HE" localSheetId="7" hidden="1">#REF!</definedName>
    <definedName name="BExB9IFG9FW3RQUDIMDFKIYDB4HE" localSheetId="14" hidden="1">#REF!</definedName>
    <definedName name="BExB9IFG9FW3RQUDIMDFKIYDB4HE" localSheetId="11" hidden="1">#REF!</definedName>
    <definedName name="BExB9IFG9FW3RQUDIMDFKIYDB4HE" localSheetId="8" hidden="1">#REF!</definedName>
    <definedName name="BExB9IFG9FW3RQUDIMDFKIYDB4HE" localSheetId="15" hidden="1">#REF!</definedName>
    <definedName name="BExB9IFG9FW3RQUDIMDFKIYDB4HE" hidden="1">#REF!</definedName>
    <definedName name="BExB9NDIZ7LGMTL8351GRA6VK2K0" localSheetId="7" hidden="1">#REF!</definedName>
    <definedName name="BExB9NDIZ7LGMTL8351GRA6VK2K0" localSheetId="14" hidden="1">#REF!</definedName>
    <definedName name="BExB9NDIZ7LGMTL8351GRA6VK2K0" localSheetId="11" hidden="1">#REF!</definedName>
    <definedName name="BExB9NDIZ7LGMTL8351GRA6VK2K0" localSheetId="8" hidden="1">#REF!</definedName>
    <definedName name="BExB9NDIZ7LGMTL8351GRA6VK2K0" localSheetId="15" hidden="1">#REF!</definedName>
    <definedName name="BExB9NDIZ7LGMTL8351GRA6VK2K0" hidden="1">#REF!</definedName>
    <definedName name="BExB9Q2MZZHBGW8QQKVEYIMJBPIE" localSheetId="7" hidden="1">#REF!</definedName>
    <definedName name="BExB9Q2MZZHBGW8QQKVEYIMJBPIE" localSheetId="14" hidden="1">#REF!</definedName>
    <definedName name="BExB9Q2MZZHBGW8QQKVEYIMJBPIE" localSheetId="11" hidden="1">#REF!</definedName>
    <definedName name="BExB9Q2MZZHBGW8QQKVEYIMJBPIE" localSheetId="8" hidden="1">#REF!</definedName>
    <definedName name="BExB9Q2MZZHBGW8QQKVEYIMJBPIE" localSheetId="15" hidden="1">#REF!</definedName>
    <definedName name="BExB9Q2MZZHBGW8QQKVEYIMJBPIE" hidden="1">#REF!</definedName>
    <definedName name="BExBA1GON0EZRJ20UYPILAPLNQWM" localSheetId="7" hidden="1">#REF!</definedName>
    <definedName name="BExBA1GON0EZRJ20UYPILAPLNQWM" localSheetId="14" hidden="1">#REF!</definedName>
    <definedName name="BExBA1GON0EZRJ20UYPILAPLNQWM" localSheetId="11" hidden="1">#REF!</definedName>
    <definedName name="BExBA1GON0EZRJ20UYPILAPLNQWM" localSheetId="8" hidden="1">#REF!</definedName>
    <definedName name="BExBA1GON0EZRJ20UYPILAPLNQWM" localSheetId="15" hidden="1">#REF!</definedName>
    <definedName name="BExBA1GON0EZRJ20UYPILAPLNQWM" hidden="1">#REF!</definedName>
    <definedName name="BExBA525BALJ5HMTDMMSM5WWJ1YW" localSheetId="7" hidden="1">#REF!</definedName>
    <definedName name="BExBA525BALJ5HMTDMMSM5WWJ1YW" localSheetId="14" hidden="1">#REF!</definedName>
    <definedName name="BExBA525BALJ5HMTDMMSM5WWJ1YW" localSheetId="11" hidden="1">#REF!</definedName>
    <definedName name="BExBA525BALJ5HMTDMMSM5WWJ1YW" localSheetId="8" hidden="1">#REF!</definedName>
    <definedName name="BExBA525BALJ5HMTDMMSM5WWJ1YW" localSheetId="15" hidden="1">#REF!</definedName>
    <definedName name="BExBA525BALJ5HMTDMMSM5WWJ1YW" hidden="1">#REF!</definedName>
    <definedName name="BExBA69ASGYRZW1G1DYIS9QRRTBN" localSheetId="7" hidden="1">#REF!</definedName>
    <definedName name="BExBA69ASGYRZW1G1DYIS9QRRTBN" localSheetId="14" hidden="1">#REF!</definedName>
    <definedName name="BExBA69ASGYRZW1G1DYIS9QRRTBN" localSheetId="11" hidden="1">#REF!</definedName>
    <definedName name="BExBA69ASGYRZW1G1DYIS9QRRTBN" localSheetId="8" hidden="1">#REF!</definedName>
    <definedName name="BExBA69ASGYRZW1G1DYIS9QRRTBN" localSheetId="15" hidden="1">#REF!</definedName>
    <definedName name="BExBA69ASGYRZW1G1DYIS9QRRTBN" hidden="1">#REF!</definedName>
    <definedName name="BExBA6K42582A14WFFWQ3Q8QQWB6" localSheetId="7" hidden="1">#REF!</definedName>
    <definedName name="BExBA6K42582A14WFFWQ3Q8QQWB6" localSheetId="14" hidden="1">#REF!</definedName>
    <definedName name="BExBA6K42582A14WFFWQ3Q8QQWB6" localSheetId="11" hidden="1">#REF!</definedName>
    <definedName name="BExBA6K42582A14WFFWQ3Q8QQWB6" localSheetId="8" hidden="1">#REF!</definedName>
    <definedName name="BExBA6K42582A14WFFWQ3Q8QQWB6" localSheetId="15" hidden="1">#REF!</definedName>
    <definedName name="BExBA6K42582A14WFFWQ3Q8QQWB6" hidden="1">#REF!</definedName>
    <definedName name="BExBA8I5D4R8R2PYQ1K16TWGTOEP" localSheetId="7" hidden="1">#REF!</definedName>
    <definedName name="BExBA8I5D4R8R2PYQ1K16TWGTOEP" localSheetId="14" hidden="1">#REF!</definedName>
    <definedName name="BExBA8I5D4R8R2PYQ1K16TWGTOEP" localSheetId="11" hidden="1">#REF!</definedName>
    <definedName name="BExBA8I5D4R8R2PYQ1K16TWGTOEP" localSheetId="8" hidden="1">#REF!</definedName>
    <definedName name="BExBA8I5D4R8R2PYQ1K16TWGTOEP" localSheetId="15" hidden="1">#REF!</definedName>
    <definedName name="BExBA8I5D4R8R2PYQ1K16TWGTOEP" hidden="1">#REF!</definedName>
    <definedName name="BExBA93PE0DGUUTA7LLSIGBIXWE5" localSheetId="7" hidden="1">#REF!</definedName>
    <definedName name="BExBA93PE0DGUUTA7LLSIGBIXWE5" localSheetId="14" hidden="1">#REF!</definedName>
    <definedName name="BExBA93PE0DGUUTA7LLSIGBIXWE5" localSheetId="11" hidden="1">#REF!</definedName>
    <definedName name="BExBA93PE0DGUUTA7LLSIGBIXWE5" localSheetId="8" hidden="1">#REF!</definedName>
    <definedName name="BExBA93PE0DGUUTA7LLSIGBIXWE5" localSheetId="15" hidden="1">#REF!</definedName>
    <definedName name="BExBA93PE0DGUUTA7LLSIGBIXWE5" hidden="1">#REF!</definedName>
    <definedName name="BExBABCQMR685CQ1SC8CECO7GTGB" localSheetId="7" hidden="1">#REF!</definedName>
    <definedName name="BExBABCQMR685CQ1SC8CECO7GTGB" localSheetId="14" hidden="1">#REF!</definedName>
    <definedName name="BExBABCQMR685CQ1SC8CECO7GTGB" localSheetId="11" hidden="1">#REF!</definedName>
    <definedName name="BExBABCQMR685CQ1SC8CECO7GTGB" localSheetId="8" hidden="1">#REF!</definedName>
    <definedName name="BExBABCQMR685CQ1SC8CECO7GTGB" localSheetId="15" hidden="1">#REF!</definedName>
    <definedName name="BExBABCQMR685CQ1SC8CECO7GTGB" hidden="1">#REF!</definedName>
    <definedName name="BExBAI8X0FKDQJ6YZJQDTTG4ZCWY" localSheetId="7" hidden="1">#REF!</definedName>
    <definedName name="BExBAI8X0FKDQJ6YZJQDTTG4ZCWY" localSheetId="14" hidden="1">#REF!</definedName>
    <definedName name="BExBAI8X0FKDQJ6YZJQDTTG4ZCWY" localSheetId="11" hidden="1">#REF!</definedName>
    <definedName name="BExBAI8X0FKDQJ6YZJQDTTG4ZCWY" localSheetId="8" hidden="1">#REF!</definedName>
    <definedName name="BExBAI8X0FKDQJ6YZJQDTTG4ZCWY" localSheetId="15" hidden="1">#REF!</definedName>
    <definedName name="BExBAI8X0FKDQJ6YZJQDTTG4ZCWY" hidden="1">#REF!</definedName>
    <definedName name="BExBAKN7XIBAXCF9PCNVS038PCQO" localSheetId="7" hidden="1">#REF!</definedName>
    <definedName name="BExBAKN7XIBAXCF9PCNVS038PCQO" localSheetId="14" hidden="1">#REF!</definedName>
    <definedName name="BExBAKN7XIBAXCF9PCNVS038PCQO" localSheetId="11" hidden="1">#REF!</definedName>
    <definedName name="BExBAKN7XIBAXCF9PCNVS038PCQO" localSheetId="8" hidden="1">#REF!</definedName>
    <definedName name="BExBAKN7XIBAXCF9PCNVS038PCQO" localSheetId="15" hidden="1">#REF!</definedName>
    <definedName name="BExBAKN7XIBAXCF9PCNVS038PCQO" hidden="1">#REF!</definedName>
    <definedName name="BExBAKXZ7PBW3DDKKA5MWC1ZUC7O" localSheetId="7" hidden="1">#REF!</definedName>
    <definedName name="BExBAKXZ7PBW3DDKKA5MWC1ZUC7O" localSheetId="14" hidden="1">#REF!</definedName>
    <definedName name="BExBAKXZ7PBW3DDKKA5MWC1ZUC7O" localSheetId="11" hidden="1">#REF!</definedName>
    <definedName name="BExBAKXZ7PBW3DDKKA5MWC1ZUC7O" localSheetId="8" hidden="1">#REF!</definedName>
    <definedName name="BExBAKXZ7PBW3DDKKA5MWC1ZUC7O" localSheetId="15" hidden="1">#REF!</definedName>
    <definedName name="BExBAKXZ7PBW3DDKKA5MWC1ZUC7O" hidden="1">#REF!</definedName>
    <definedName name="BExBAO8NLXZXHO6KCIECSFCH3RR0" localSheetId="7" hidden="1">#REF!</definedName>
    <definedName name="BExBAO8NLXZXHO6KCIECSFCH3RR0" localSheetId="14" hidden="1">#REF!</definedName>
    <definedName name="BExBAO8NLXZXHO6KCIECSFCH3RR0" localSheetId="11" hidden="1">#REF!</definedName>
    <definedName name="BExBAO8NLXZXHO6KCIECSFCH3RR0" localSheetId="8" hidden="1">#REF!</definedName>
    <definedName name="BExBAO8NLXZXHO6KCIECSFCH3RR0" localSheetId="15" hidden="1">#REF!</definedName>
    <definedName name="BExBAO8NLXZXHO6KCIECSFCH3RR0" hidden="1">#REF!</definedName>
    <definedName name="BExBAOOT1KBSIEISN1ADL4RMY879" localSheetId="7" hidden="1">#REF!</definedName>
    <definedName name="BExBAOOT1KBSIEISN1ADL4RMY879" localSheetId="14" hidden="1">#REF!</definedName>
    <definedName name="BExBAOOT1KBSIEISN1ADL4RMY879" localSheetId="11" hidden="1">#REF!</definedName>
    <definedName name="BExBAOOT1KBSIEISN1ADL4RMY879" localSheetId="8" hidden="1">#REF!</definedName>
    <definedName name="BExBAOOT1KBSIEISN1ADL4RMY879" localSheetId="15" hidden="1">#REF!</definedName>
    <definedName name="BExBAOOT1KBSIEISN1ADL4RMY879" hidden="1">#REF!</definedName>
    <definedName name="BExBAVKX8Q09370X1GCZWJ4E91YJ" localSheetId="7" hidden="1">#REF!</definedName>
    <definedName name="BExBAVKX8Q09370X1GCZWJ4E91YJ" localSheetId="14" hidden="1">#REF!</definedName>
    <definedName name="BExBAVKX8Q09370X1GCZWJ4E91YJ" localSheetId="11" hidden="1">#REF!</definedName>
    <definedName name="BExBAVKX8Q09370X1GCZWJ4E91YJ" localSheetId="8" hidden="1">#REF!</definedName>
    <definedName name="BExBAVKX8Q09370X1GCZWJ4E91YJ" localSheetId="15" hidden="1">#REF!</definedName>
    <definedName name="BExBAVKX8Q09370X1GCZWJ4E91YJ" hidden="1">#REF!</definedName>
    <definedName name="BExBAX2X2ENJYO4QTR5VAIQ86L7B" localSheetId="7" hidden="1">#REF!</definedName>
    <definedName name="BExBAX2X2ENJYO4QTR5VAIQ86L7B" localSheetId="14" hidden="1">#REF!</definedName>
    <definedName name="BExBAX2X2ENJYO4QTR5VAIQ86L7B" localSheetId="11" hidden="1">#REF!</definedName>
    <definedName name="BExBAX2X2ENJYO4QTR5VAIQ86L7B" localSheetId="8" hidden="1">#REF!</definedName>
    <definedName name="BExBAX2X2ENJYO4QTR5VAIQ86L7B" localSheetId="15" hidden="1">#REF!</definedName>
    <definedName name="BExBAX2X2ENJYO4QTR5VAIQ86L7B" hidden="1">#REF!</definedName>
    <definedName name="BExBAZ13D3F1DVJQ6YJ8JGUYEYJE" localSheetId="7" hidden="1">#REF!</definedName>
    <definedName name="BExBAZ13D3F1DVJQ6YJ8JGUYEYJE" localSheetId="14" hidden="1">#REF!</definedName>
    <definedName name="BExBAZ13D3F1DVJQ6YJ8JGUYEYJE" localSheetId="11" hidden="1">#REF!</definedName>
    <definedName name="BExBAZ13D3F1DVJQ6YJ8JGUYEYJE" localSheetId="8" hidden="1">#REF!</definedName>
    <definedName name="BExBAZ13D3F1DVJQ6YJ8JGUYEYJE" localSheetId="15" hidden="1">#REF!</definedName>
    <definedName name="BExBAZ13D3F1DVJQ6YJ8JGUYEYJE" hidden="1">#REF!</definedName>
    <definedName name="BExBBMPCB1QOZY8WWEX4J21JDE6U" localSheetId="7" hidden="1">#REF!</definedName>
    <definedName name="BExBBMPCB1QOZY8WWEX4J21JDE6U" localSheetId="14" hidden="1">#REF!</definedName>
    <definedName name="BExBBMPCB1QOZY8WWEX4J21JDE6U" localSheetId="11" hidden="1">#REF!</definedName>
    <definedName name="BExBBMPCB1QOZY8WWEX4J21JDE6U" localSheetId="8" hidden="1">#REF!</definedName>
    <definedName name="BExBBMPCB1QOZY8WWEX4J21JDE6U" localSheetId="15" hidden="1">#REF!</definedName>
    <definedName name="BExBBMPCB1QOZY8WWEX4J21JDE6U" hidden="1">#REF!</definedName>
    <definedName name="BExBBU1QQWUE0YFG7O1TN0RFLSSG" localSheetId="7" hidden="1">#REF!</definedName>
    <definedName name="BExBBU1QQWUE0YFG7O1TN0RFLSSG" localSheetId="14" hidden="1">#REF!</definedName>
    <definedName name="BExBBU1QQWUE0YFG7O1TN0RFLSSG" localSheetId="11" hidden="1">#REF!</definedName>
    <definedName name="BExBBU1QQWUE0YFG7O1TN0RFLSSG" localSheetId="8" hidden="1">#REF!</definedName>
    <definedName name="BExBBU1QQWUE0YFG7O1TN0RFLSSG" localSheetId="15" hidden="1">#REF!</definedName>
    <definedName name="BExBBU1QQWUE0YFG7O1TN0RFLSSG" hidden="1">#REF!</definedName>
    <definedName name="BExBBUCJQRR74Q7GPWDEZXYK2KJL" localSheetId="7" hidden="1">#REF!</definedName>
    <definedName name="BExBBUCJQRR74Q7GPWDEZXYK2KJL" localSheetId="14" hidden="1">#REF!</definedName>
    <definedName name="BExBBUCJQRR74Q7GPWDEZXYK2KJL" localSheetId="11" hidden="1">#REF!</definedName>
    <definedName name="BExBBUCJQRR74Q7GPWDEZXYK2KJL" localSheetId="8" hidden="1">#REF!</definedName>
    <definedName name="BExBBUCJQRR74Q7GPWDEZXYK2KJL" localSheetId="15" hidden="1">#REF!</definedName>
    <definedName name="BExBBUCJQRR74Q7GPWDEZXYK2KJL" hidden="1">#REF!</definedName>
    <definedName name="BExBBV8XVMD9CKZY711T0BN7H3PM" localSheetId="7" hidden="1">#REF!</definedName>
    <definedName name="BExBBV8XVMD9CKZY711T0BN7H3PM" localSheetId="14" hidden="1">#REF!</definedName>
    <definedName name="BExBBV8XVMD9CKZY711T0BN7H3PM" localSheetId="11" hidden="1">#REF!</definedName>
    <definedName name="BExBBV8XVMD9CKZY711T0BN7H3PM" localSheetId="8" hidden="1">#REF!</definedName>
    <definedName name="BExBBV8XVMD9CKZY711T0BN7H3PM" localSheetId="15" hidden="1">#REF!</definedName>
    <definedName name="BExBBV8XVMD9CKZY711T0BN7H3PM" hidden="1">#REF!</definedName>
    <definedName name="BExBC78HXWXHO3XAB6E8NVTBGLJS" localSheetId="7" hidden="1">#REF!</definedName>
    <definedName name="BExBC78HXWXHO3XAB6E8NVTBGLJS" localSheetId="14" hidden="1">#REF!</definedName>
    <definedName name="BExBC78HXWXHO3XAB6E8NVTBGLJS" localSheetId="11" hidden="1">#REF!</definedName>
    <definedName name="BExBC78HXWXHO3XAB6E8NVTBGLJS" localSheetId="8" hidden="1">#REF!</definedName>
    <definedName name="BExBC78HXWXHO3XAB6E8NVTBGLJS" localSheetId="15" hidden="1">#REF!</definedName>
    <definedName name="BExBC78HXWXHO3XAB6E8NVTBGLJS" hidden="1">#REF!</definedName>
    <definedName name="BExBCFH3SMGZ2IPHFB6BCM9O3W0H" localSheetId="7" hidden="1">#REF!</definedName>
    <definedName name="BExBCFH3SMGZ2IPHFB6BCM9O3W0H" localSheetId="14" hidden="1">#REF!</definedName>
    <definedName name="BExBCFH3SMGZ2IPHFB6BCM9O3W0H" localSheetId="11" hidden="1">#REF!</definedName>
    <definedName name="BExBCFH3SMGZ2IPHFB6BCM9O3W0H" localSheetId="8" hidden="1">#REF!</definedName>
    <definedName name="BExBCFH3SMGZ2IPHFB6BCM9O3W0H" localSheetId="15" hidden="1">#REF!</definedName>
    <definedName name="BExBCFH3SMGZ2IPHFB6BCM9O3W0H" hidden="1">#REF!</definedName>
    <definedName name="BExBCK9SCAABKOT9IP6TEPRR7YDT" localSheetId="7" hidden="1">#REF!</definedName>
    <definedName name="BExBCK9SCAABKOT9IP6TEPRR7YDT" localSheetId="14" hidden="1">#REF!</definedName>
    <definedName name="BExBCK9SCAABKOT9IP6TEPRR7YDT" localSheetId="11" hidden="1">#REF!</definedName>
    <definedName name="BExBCK9SCAABKOT9IP6TEPRR7YDT" localSheetId="8" hidden="1">#REF!</definedName>
    <definedName name="BExBCK9SCAABKOT9IP6TEPRR7YDT" localSheetId="15" hidden="1">#REF!</definedName>
    <definedName name="BExBCK9SCAABKOT9IP6TEPRR7YDT" hidden="1">#REF!</definedName>
    <definedName name="BExBCKKJFFT2RP50WNPKBT7X8PJ3" localSheetId="7" hidden="1">#REF!</definedName>
    <definedName name="BExBCKKJFFT2RP50WNPKBT7X8PJ3" localSheetId="14" hidden="1">#REF!</definedName>
    <definedName name="BExBCKKJFFT2RP50WNPKBT7X8PJ3" localSheetId="11" hidden="1">#REF!</definedName>
    <definedName name="BExBCKKJFFT2RP50WNPKBT7X8PJ3" localSheetId="8" hidden="1">#REF!</definedName>
    <definedName name="BExBCKKJFFT2RP50WNPKBT7X8PJ3" localSheetId="15" hidden="1">#REF!</definedName>
    <definedName name="BExBCKKJFFT2RP50WNPKBT7X8PJ3" hidden="1">#REF!</definedName>
    <definedName name="BExBCKKJTIRKC1RZJRTK65HHLX4W" localSheetId="7" hidden="1">#REF!</definedName>
    <definedName name="BExBCKKJTIRKC1RZJRTK65HHLX4W" localSheetId="14" hidden="1">#REF!</definedName>
    <definedName name="BExBCKKJTIRKC1RZJRTK65HHLX4W" localSheetId="11" hidden="1">#REF!</definedName>
    <definedName name="BExBCKKJTIRKC1RZJRTK65HHLX4W" localSheetId="8" hidden="1">#REF!</definedName>
    <definedName name="BExBCKKJTIRKC1RZJRTK65HHLX4W" localSheetId="15" hidden="1">#REF!</definedName>
    <definedName name="BExBCKKJTIRKC1RZJRTK65HHLX4W" hidden="1">#REF!</definedName>
    <definedName name="BExBCLMEPAN3XXX174TU8SS0627Q" localSheetId="7" hidden="1">#REF!</definedName>
    <definedName name="BExBCLMEPAN3XXX174TU8SS0627Q" localSheetId="14" hidden="1">#REF!</definedName>
    <definedName name="BExBCLMEPAN3XXX174TU8SS0627Q" localSheetId="11" hidden="1">#REF!</definedName>
    <definedName name="BExBCLMEPAN3XXX174TU8SS0627Q" localSheetId="8" hidden="1">#REF!</definedName>
    <definedName name="BExBCLMEPAN3XXX174TU8SS0627Q" localSheetId="15" hidden="1">#REF!</definedName>
    <definedName name="BExBCLMEPAN3XXX174TU8SS0627Q" hidden="1">#REF!</definedName>
    <definedName name="BExBCRBEYR2KZ8FAQFZ2NHY13WIY" localSheetId="7" hidden="1">#REF!</definedName>
    <definedName name="BExBCRBEYR2KZ8FAQFZ2NHY13WIY" localSheetId="14" hidden="1">#REF!</definedName>
    <definedName name="BExBCRBEYR2KZ8FAQFZ2NHY13WIY" localSheetId="11" hidden="1">#REF!</definedName>
    <definedName name="BExBCRBEYR2KZ8FAQFZ2NHY13WIY" localSheetId="8" hidden="1">#REF!</definedName>
    <definedName name="BExBCRBEYR2KZ8FAQFZ2NHY13WIY" localSheetId="15" hidden="1">#REF!</definedName>
    <definedName name="BExBCRBEYR2KZ8FAQFZ2NHY13WIY" hidden="1">#REF!</definedName>
    <definedName name="BExBD4I559NXSV6J07Q343TKYMVJ" localSheetId="7" hidden="1">#REF!</definedName>
    <definedName name="BExBD4I559NXSV6J07Q343TKYMVJ" localSheetId="14" hidden="1">#REF!</definedName>
    <definedName name="BExBD4I559NXSV6J07Q343TKYMVJ" localSheetId="11" hidden="1">#REF!</definedName>
    <definedName name="BExBD4I559NXSV6J07Q343TKYMVJ" localSheetId="8" hidden="1">#REF!</definedName>
    <definedName name="BExBD4I559NXSV6J07Q343TKYMVJ" localSheetId="15" hidden="1">#REF!</definedName>
    <definedName name="BExBD4I559NXSV6J07Q343TKYMVJ" hidden="1">#REF!</definedName>
    <definedName name="BExBD9W8C0W9N6L1AFL18JP4H94W" localSheetId="7" hidden="1">#REF!</definedName>
    <definedName name="BExBD9W8C0W9N6L1AFL18JP4H94W" localSheetId="14" hidden="1">#REF!</definedName>
    <definedName name="BExBD9W8C0W9N6L1AFL18JP4H94W" localSheetId="11" hidden="1">#REF!</definedName>
    <definedName name="BExBD9W8C0W9N6L1AFL18JP4H94W" localSheetId="8" hidden="1">#REF!</definedName>
    <definedName name="BExBD9W8C0W9N6L1AFL18JP4H94W" localSheetId="15" hidden="1">#REF!</definedName>
    <definedName name="BExBD9W8C0W9N6L1AFL18JP4H94W" hidden="1">#REF!</definedName>
    <definedName name="BExBDBZQLTX3OGFYGULQFK5WEZU5" localSheetId="7" hidden="1">#REF!</definedName>
    <definedName name="BExBDBZQLTX3OGFYGULQFK5WEZU5" localSheetId="14" hidden="1">#REF!</definedName>
    <definedName name="BExBDBZQLTX3OGFYGULQFK5WEZU5" localSheetId="11" hidden="1">#REF!</definedName>
    <definedName name="BExBDBZQLTX3OGFYGULQFK5WEZU5" localSheetId="8" hidden="1">#REF!</definedName>
    <definedName name="BExBDBZQLTX3OGFYGULQFK5WEZU5" localSheetId="15" hidden="1">#REF!</definedName>
    <definedName name="BExBDBZQLTX3OGFYGULQFK5WEZU5" hidden="1">#REF!</definedName>
    <definedName name="BExBDJS9TUEU8Z84IV59E5V4T8K6" localSheetId="7" hidden="1">#REF!</definedName>
    <definedName name="BExBDJS9TUEU8Z84IV59E5V4T8K6" localSheetId="14" hidden="1">#REF!</definedName>
    <definedName name="BExBDJS9TUEU8Z84IV59E5V4T8K6" localSheetId="11" hidden="1">#REF!</definedName>
    <definedName name="BExBDJS9TUEU8Z84IV59E5V4T8K6" localSheetId="8" hidden="1">#REF!</definedName>
    <definedName name="BExBDJS9TUEU8Z84IV59E5V4T8K6" localSheetId="15" hidden="1">#REF!</definedName>
    <definedName name="BExBDJS9TUEU8Z84IV59E5V4T8K6" hidden="1">#REF!</definedName>
    <definedName name="BExBDKOMSVH4XMH52CFJ3F028I9R" localSheetId="7" hidden="1">#REF!</definedName>
    <definedName name="BExBDKOMSVH4XMH52CFJ3F028I9R" localSheetId="14" hidden="1">#REF!</definedName>
    <definedName name="BExBDKOMSVH4XMH52CFJ3F028I9R" localSheetId="11" hidden="1">#REF!</definedName>
    <definedName name="BExBDKOMSVH4XMH52CFJ3F028I9R" localSheetId="8" hidden="1">#REF!</definedName>
    <definedName name="BExBDKOMSVH4XMH52CFJ3F028I9R" localSheetId="15" hidden="1">#REF!</definedName>
    <definedName name="BExBDKOMSVH4XMH52CFJ3F028I9R" hidden="1">#REF!</definedName>
    <definedName name="BExBDSRXVZQ0W5WXQMP5XD00GRRL" localSheetId="7" hidden="1">#REF!</definedName>
    <definedName name="BExBDSRXVZQ0W5WXQMP5XD00GRRL" localSheetId="14" hidden="1">#REF!</definedName>
    <definedName name="BExBDSRXVZQ0W5WXQMP5XD00GRRL" localSheetId="11" hidden="1">#REF!</definedName>
    <definedName name="BExBDSRXVZQ0W5WXQMP5XD00GRRL" localSheetId="8" hidden="1">#REF!</definedName>
    <definedName name="BExBDSRXVZQ0W5WXQMP5XD00GRRL" localSheetId="15" hidden="1">#REF!</definedName>
    <definedName name="BExBDSRXVZQ0W5WXQMP5XD00GRRL" hidden="1">#REF!</definedName>
    <definedName name="BExBDTJ0J7XEHB9OATXFF5I8FZBJ" localSheetId="7" hidden="1">#REF!</definedName>
    <definedName name="BExBDTJ0J7XEHB9OATXFF5I8FZBJ" localSheetId="14" hidden="1">#REF!</definedName>
    <definedName name="BExBDTJ0J7XEHB9OATXFF5I8FZBJ" localSheetId="11" hidden="1">#REF!</definedName>
    <definedName name="BExBDTJ0J7XEHB9OATXFF5I8FZBJ" localSheetId="8" hidden="1">#REF!</definedName>
    <definedName name="BExBDTJ0J7XEHB9OATXFF5I8FZBJ" localSheetId="15" hidden="1">#REF!</definedName>
    <definedName name="BExBDTJ0J7XEHB9OATXFF5I8FZBJ" hidden="1">#REF!</definedName>
    <definedName name="BExBDUVGK3E1J4JY9ZYTS7V14BLY" localSheetId="7" hidden="1">#REF!</definedName>
    <definedName name="BExBDUVGK3E1J4JY9ZYTS7V14BLY" localSheetId="14" hidden="1">#REF!</definedName>
    <definedName name="BExBDUVGK3E1J4JY9ZYTS7V14BLY" localSheetId="11" hidden="1">#REF!</definedName>
    <definedName name="BExBDUVGK3E1J4JY9ZYTS7V14BLY" localSheetId="8" hidden="1">#REF!</definedName>
    <definedName name="BExBDUVGK3E1J4JY9ZYTS7V14BLY" localSheetId="15" hidden="1">#REF!</definedName>
    <definedName name="BExBDUVGK3E1J4JY9ZYTS7V14BLY" hidden="1">#REF!</definedName>
    <definedName name="BExBE0KGY14GSWOGPU4HSJRLD2UD" localSheetId="7" hidden="1">#REF!</definedName>
    <definedName name="BExBE0KGY14GSWOGPU4HSJRLD2UD" localSheetId="14" hidden="1">#REF!</definedName>
    <definedName name="BExBE0KGY14GSWOGPU4HSJRLD2UD" localSheetId="11" hidden="1">#REF!</definedName>
    <definedName name="BExBE0KGY14GSWOGPU4HSJRLD2UD" localSheetId="8" hidden="1">#REF!</definedName>
    <definedName name="BExBE0KGY14GSWOGPU4HSJRLD2UD" localSheetId="15" hidden="1">#REF!</definedName>
    <definedName name="BExBE0KGY14GSWOGPU4HSJRLD2UD" hidden="1">#REF!</definedName>
    <definedName name="BExBE162OSBKD30I7T1DKKPT3I9I" localSheetId="7" hidden="1">#REF!</definedName>
    <definedName name="BExBE162OSBKD30I7T1DKKPT3I9I" localSheetId="14" hidden="1">#REF!</definedName>
    <definedName name="BExBE162OSBKD30I7T1DKKPT3I9I" localSheetId="11" hidden="1">#REF!</definedName>
    <definedName name="BExBE162OSBKD30I7T1DKKPT3I9I" localSheetId="8" hidden="1">#REF!</definedName>
    <definedName name="BExBE162OSBKD30I7T1DKKPT3I9I" localSheetId="15" hidden="1">#REF!</definedName>
    <definedName name="BExBE162OSBKD30I7T1DKKPT3I9I" hidden="1">#REF!</definedName>
    <definedName name="BExBEC9ATLQZF86W1M3APSM4HEOH" localSheetId="7" hidden="1">#REF!</definedName>
    <definedName name="BExBEC9ATLQZF86W1M3APSM4HEOH" localSheetId="14" hidden="1">#REF!</definedName>
    <definedName name="BExBEC9ATLQZF86W1M3APSM4HEOH" localSheetId="11" hidden="1">#REF!</definedName>
    <definedName name="BExBEC9ATLQZF86W1M3APSM4HEOH" localSheetId="8" hidden="1">#REF!</definedName>
    <definedName name="BExBEC9ATLQZF86W1M3APSM4HEOH" localSheetId="15" hidden="1">#REF!</definedName>
    <definedName name="BExBEC9ATLQZF86W1M3APSM4HEOH" hidden="1">#REF!</definedName>
    <definedName name="BExBEXU4CFCM1P5CTZ4NE14PBGDA" localSheetId="7" hidden="1">#REF!</definedName>
    <definedName name="BExBEXU4CFCM1P5CTZ4NE14PBGDA" localSheetId="14" hidden="1">#REF!</definedName>
    <definedName name="BExBEXU4CFCM1P5CTZ4NE14PBGDA" localSheetId="11" hidden="1">#REF!</definedName>
    <definedName name="BExBEXU4CFCM1P5CTZ4NE14PBGDA" localSheetId="8" hidden="1">#REF!</definedName>
    <definedName name="BExBEXU4CFCM1P5CTZ4NE14PBGDA" localSheetId="15" hidden="1">#REF!</definedName>
    <definedName name="BExBEXU4CFCM1P5CTZ4NE14PBGDA" hidden="1">#REF!</definedName>
    <definedName name="BExBEYFQJE9YK12A6JBMRFKEC7RN" localSheetId="7" hidden="1">#REF!</definedName>
    <definedName name="BExBEYFQJE9YK12A6JBMRFKEC7RN" localSheetId="14" hidden="1">#REF!</definedName>
    <definedName name="BExBEYFQJE9YK12A6JBMRFKEC7RN" localSheetId="11" hidden="1">#REF!</definedName>
    <definedName name="BExBEYFQJE9YK12A6JBMRFKEC7RN" localSheetId="8" hidden="1">#REF!</definedName>
    <definedName name="BExBEYFQJE9YK12A6JBMRFKEC7RN" localSheetId="15" hidden="1">#REF!</definedName>
    <definedName name="BExBEYFQJE9YK12A6JBMRFKEC7RN" hidden="1">#REF!</definedName>
    <definedName name="BExBG1ED81J2O4A2S5F5Y3BPHMCR" localSheetId="7" hidden="1">#REF!</definedName>
    <definedName name="BExBG1ED81J2O4A2S5F5Y3BPHMCR" localSheetId="14" hidden="1">#REF!</definedName>
    <definedName name="BExBG1ED81J2O4A2S5F5Y3BPHMCR" localSheetId="11" hidden="1">#REF!</definedName>
    <definedName name="BExBG1ED81J2O4A2S5F5Y3BPHMCR" localSheetId="8" hidden="1">#REF!</definedName>
    <definedName name="BExBG1ED81J2O4A2S5F5Y3BPHMCR" localSheetId="15" hidden="1">#REF!</definedName>
    <definedName name="BExBG1ED81J2O4A2S5F5Y3BPHMCR" hidden="1">#REF!</definedName>
    <definedName name="BExCRK0K58VDM9V35DGI6VK8C92V" localSheetId="7" hidden="1">#REF!</definedName>
    <definedName name="BExCRK0K58VDM9V35DGI6VK8C92V" localSheetId="14" hidden="1">#REF!</definedName>
    <definedName name="BExCRK0K58VDM9V35DGI6VK8C92V" localSheetId="11" hidden="1">#REF!</definedName>
    <definedName name="BExCRK0K58VDM9V35DGI6VK8C92V" localSheetId="8" hidden="1">#REF!</definedName>
    <definedName name="BExCRK0K58VDM9V35DGI6VK8C92V" localSheetId="15" hidden="1">#REF!</definedName>
    <definedName name="BExCRK0K58VDM9V35DGI6VK8C92V" hidden="1">#REF!</definedName>
    <definedName name="BExCRLIHS7466WFJ3RPIUGGXYESZ" localSheetId="7" hidden="1">#REF!</definedName>
    <definedName name="BExCRLIHS7466WFJ3RPIUGGXYESZ" localSheetId="14" hidden="1">#REF!</definedName>
    <definedName name="BExCRLIHS7466WFJ3RPIUGGXYESZ" localSheetId="11" hidden="1">#REF!</definedName>
    <definedName name="BExCRLIHS7466WFJ3RPIUGGXYESZ" localSheetId="8" hidden="1">#REF!</definedName>
    <definedName name="BExCRLIHS7466WFJ3RPIUGGXYESZ" localSheetId="15" hidden="1">#REF!</definedName>
    <definedName name="BExCRLIHS7466WFJ3RPIUGGXYESZ" hidden="1">#REF!</definedName>
    <definedName name="BExCRXSXMF4LHAQZHN64FXJPMVZ7" localSheetId="7" hidden="1">#REF!</definedName>
    <definedName name="BExCRXSXMF4LHAQZHN64FXJPMVZ7" localSheetId="14" hidden="1">#REF!</definedName>
    <definedName name="BExCRXSXMF4LHAQZHN64FXJPMVZ7" localSheetId="11" hidden="1">#REF!</definedName>
    <definedName name="BExCRXSXMF4LHAQZHN64FXJPMVZ7" localSheetId="8" hidden="1">#REF!</definedName>
    <definedName name="BExCRXSXMF4LHAQZHN64FXJPMVZ7" localSheetId="15" hidden="1">#REF!</definedName>
    <definedName name="BExCRXSXMF4LHAQZHN64FXJPMVZ7" hidden="1">#REF!</definedName>
    <definedName name="BExCS1EDDUEAEWHVYXHIP9I1WCJH" localSheetId="7" hidden="1">#REF!</definedName>
    <definedName name="BExCS1EDDUEAEWHVYXHIP9I1WCJH" localSheetId="14" hidden="1">#REF!</definedName>
    <definedName name="BExCS1EDDUEAEWHVYXHIP9I1WCJH" localSheetId="11" hidden="1">#REF!</definedName>
    <definedName name="BExCS1EDDUEAEWHVYXHIP9I1WCJH" localSheetId="8" hidden="1">#REF!</definedName>
    <definedName name="BExCS1EDDUEAEWHVYXHIP9I1WCJH" localSheetId="15" hidden="1">#REF!</definedName>
    <definedName name="BExCS1EDDUEAEWHVYXHIP9I1WCJH" hidden="1">#REF!</definedName>
    <definedName name="BExCS1P5QG0X3OTHKX07RALOE5T5" localSheetId="7" hidden="1">#REF!</definedName>
    <definedName name="BExCS1P5QG0X3OTHKX07RALOE5T5" localSheetId="14" hidden="1">#REF!</definedName>
    <definedName name="BExCS1P5QG0X3OTHKX07RALOE5T5" localSheetId="11" hidden="1">#REF!</definedName>
    <definedName name="BExCS1P5QG0X3OTHKX07RALOE5T5" localSheetId="8" hidden="1">#REF!</definedName>
    <definedName name="BExCS1P5QG0X3OTHKX07RALOE5T5" localSheetId="15" hidden="1">#REF!</definedName>
    <definedName name="BExCS1P5QG0X3OTHKX07RALOE5T5" hidden="1">#REF!</definedName>
    <definedName name="BExCS7ZPMHFJ4UJDAL8CQOLSZ13B" localSheetId="7" hidden="1">#REF!</definedName>
    <definedName name="BExCS7ZPMHFJ4UJDAL8CQOLSZ13B" localSheetId="14" hidden="1">#REF!</definedName>
    <definedName name="BExCS7ZPMHFJ4UJDAL8CQOLSZ13B" localSheetId="11" hidden="1">#REF!</definedName>
    <definedName name="BExCS7ZPMHFJ4UJDAL8CQOLSZ13B" localSheetId="8" hidden="1">#REF!</definedName>
    <definedName name="BExCS7ZPMHFJ4UJDAL8CQOLSZ13B" localSheetId="15" hidden="1">#REF!</definedName>
    <definedName name="BExCS7ZPMHFJ4UJDAL8CQOLSZ13B" hidden="1">#REF!</definedName>
    <definedName name="BExCS8W4NJUZH9S1CYB6XSDLEPBW" localSheetId="7" hidden="1">#REF!</definedName>
    <definedName name="BExCS8W4NJUZH9S1CYB6XSDLEPBW" localSheetId="14" hidden="1">#REF!</definedName>
    <definedName name="BExCS8W4NJUZH9S1CYB6XSDLEPBW" localSheetId="11" hidden="1">#REF!</definedName>
    <definedName name="BExCS8W4NJUZH9S1CYB6XSDLEPBW" localSheetId="8" hidden="1">#REF!</definedName>
    <definedName name="BExCS8W4NJUZH9S1CYB6XSDLEPBW" localSheetId="15" hidden="1">#REF!</definedName>
    <definedName name="BExCS8W4NJUZH9S1CYB6XSDLEPBW" hidden="1">#REF!</definedName>
    <definedName name="BExCSAE1M6G20R41J0Y24YNN0YC1" localSheetId="7" hidden="1">#REF!</definedName>
    <definedName name="BExCSAE1M6G20R41J0Y24YNN0YC1" localSheetId="14" hidden="1">#REF!</definedName>
    <definedName name="BExCSAE1M6G20R41J0Y24YNN0YC1" localSheetId="11" hidden="1">#REF!</definedName>
    <definedName name="BExCSAE1M6G20R41J0Y24YNN0YC1" localSheetId="8" hidden="1">#REF!</definedName>
    <definedName name="BExCSAE1M6G20R41J0Y24YNN0YC1" localSheetId="15" hidden="1">#REF!</definedName>
    <definedName name="BExCSAE1M6G20R41J0Y24YNN0YC1" hidden="1">#REF!</definedName>
    <definedName name="BExCSAOUZOYKHN7HV511TO8VDJ02" localSheetId="7" hidden="1">#REF!</definedName>
    <definedName name="BExCSAOUZOYKHN7HV511TO8VDJ02" localSheetId="14" hidden="1">#REF!</definedName>
    <definedName name="BExCSAOUZOYKHN7HV511TO8VDJ02" localSheetId="11" hidden="1">#REF!</definedName>
    <definedName name="BExCSAOUZOYKHN7HV511TO8VDJ02" localSheetId="8" hidden="1">#REF!</definedName>
    <definedName name="BExCSAOUZOYKHN7HV511TO8VDJ02" localSheetId="15" hidden="1">#REF!</definedName>
    <definedName name="BExCSAOUZOYKHN7HV511TO8VDJ02" hidden="1">#REF!</definedName>
    <definedName name="BExCSJ2XVKHN6ULCF7JML0TCRKEO" localSheetId="7" hidden="1">#REF!</definedName>
    <definedName name="BExCSJ2XVKHN6ULCF7JML0TCRKEO" localSheetId="14" hidden="1">#REF!</definedName>
    <definedName name="BExCSJ2XVKHN6ULCF7JML0TCRKEO" localSheetId="11" hidden="1">#REF!</definedName>
    <definedName name="BExCSJ2XVKHN6ULCF7JML0TCRKEO" localSheetId="8" hidden="1">#REF!</definedName>
    <definedName name="BExCSJ2XVKHN6ULCF7JML0TCRKEO" localSheetId="15" hidden="1">#REF!</definedName>
    <definedName name="BExCSJ2XVKHN6ULCF7JML0TCRKEO" hidden="1">#REF!</definedName>
    <definedName name="BExCSMOFTXSUEC1T46LR1UPYRCX5" localSheetId="7" hidden="1">#REF!</definedName>
    <definedName name="BExCSMOFTXSUEC1T46LR1UPYRCX5" localSheetId="14" hidden="1">#REF!</definedName>
    <definedName name="BExCSMOFTXSUEC1T46LR1UPYRCX5" localSheetId="11" hidden="1">#REF!</definedName>
    <definedName name="BExCSMOFTXSUEC1T46LR1UPYRCX5" localSheetId="8" hidden="1">#REF!</definedName>
    <definedName name="BExCSMOFTXSUEC1T46LR1UPYRCX5" localSheetId="15" hidden="1">#REF!</definedName>
    <definedName name="BExCSMOFTXSUEC1T46LR1UPYRCX5" hidden="1">#REF!</definedName>
    <definedName name="BExCSSDG3TM6TPKS19E9QYJEELZ6" localSheetId="7" hidden="1">#REF!</definedName>
    <definedName name="BExCSSDG3TM6TPKS19E9QYJEELZ6" localSheetId="14" hidden="1">#REF!</definedName>
    <definedName name="BExCSSDG3TM6TPKS19E9QYJEELZ6" localSheetId="11" hidden="1">#REF!</definedName>
    <definedName name="BExCSSDG3TM6TPKS19E9QYJEELZ6" localSheetId="8" hidden="1">#REF!</definedName>
    <definedName name="BExCSSDG3TM6TPKS19E9QYJEELZ6" localSheetId="15" hidden="1">#REF!</definedName>
    <definedName name="BExCSSDG3TM6TPKS19E9QYJEELZ6" hidden="1">#REF!</definedName>
    <definedName name="BExCSZV7U67UWXL2HKJNM5W1E4OO" localSheetId="7" hidden="1">#REF!</definedName>
    <definedName name="BExCSZV7U67UWXL2HKJNM5W1E4OO" localSheetId="14" hidden="1">#REF!</definedName>
    <definedName name="BExCSZV7U67UWXL2HKJNM5W1E4OO" localSheetId="11" hidden="1">#REF!</definedName>
    <definedName name="BExCSZV7U67UWXL2HKJNM5W1E4OO" localSheetId="8" hidden="1">#REF!</definedName>
    <definedName name="BExCSZV7U67UWXL2HKJNM5W1E4OO" localSheetId="15" hidden="1">#REF!</definedName>
    <definedName name="BExCSZV7U67UWXL2HKJNM5W1E4OO" hidden="1">#REF!</definedName>
    <definedName name="BExCT4NSDT61OCH04Y2QIFIOP75H" localSheetId="7" hidden="1">#REF!</definedName>
    <definedName name="BExCT4NSDT61OCH04Y2QIFIOP75H" localSheetId="14" hidden="1">#REF!</definedName>
    <definedName name="BExCT4NSDT61OCH04Y2QIFIOP75H" localSheetId="11" hidden="1">#REF!</definedName>
    <definedName name="BExCT4NSDT61OCH04Y2QIFIOP75H" localSheetId="8" hidden="1">#REF!</definedName>
    <definedName name="BExCT4NSDT61OCH04Y2QIFIOP75H" localSheetId="15" hidden="1">#REF!</definedName>
    <definedName name="BExCT4NSDT61OCH04Y2QIFIOP75H" hidden="1">#REF!</definedName>
    <definedName name="BExCTHZWIPJVLE56GATEFKPIKLK2" localSheetId="7" hidden="1">#REF!</definedName>
    <definedName name="BExCTHZWIPJVLE56GATEFKPIKLK2" localSheetId="14" hidden="1">#REF!</definedName>
    <definedName name="BExCTHZWIPJVLE56GATEFKPIKLK2" localSheetId="11" hidden="1">#REF!</definedName>
    <definedName name="BExCTHZWIPJVLE56GATEFKPIKLK2" localSheetId="8" hidden="1">#REF!</definedName>
    <definedName name="BExCTHZWIPJVLE56GATEFKPIKLK2" localSheetId="15" hidden="1">#REF!</definedName>
    <definedName name="BExCTHZWIPJVLE56GATEFKPIKLK2" hidden="1">#REF!</definedName>
    <definedName name="BExCTW8G3VCZ55S09HTUGXKB1P2M" localSheetId="7" hidden="1">#REF!</definedName>
    <definedName name="BExCTW8G3VCZ55S09HTUGXKB1P2M" localSheetId="14" hidden="1">#REF!</definedName>
    <definedName name="BExCTW8G3VCZ55S09HTUGXKB1P2M" localSheetId="11" hidden="1">#REF!</definedName>
    <definedName name="BExCTW8G3VCZ55S09HTUGXKB1P2M" localSheetId="8" hidden="1">#REF!</definedName>
    <definedName name="BExCTW8G3VCZ55S09HTUGXKB1P2M" localSheetId="15" hidden="1">#REF!</definedName>
    <definedName name="BExCTW8G3VCZ55S09HTUGXKB1P2M" hidden="1">#REF!</definedName>
    <definedName name="BExCTYS2KX0QANOLT8LGZ9WV3S3T" localSheetId="7" hidden="1">#REF!</definedName>
    <definedName name="BExCTYS2KX0QANOLT8LGZ9WV3S3T" localSheetId="14" hidden="1">#REF!</definedName>
    <definedName name="BExCTYS2KX0QANOLT8LGZ9WV3S3T" localSheetId="11" hidden="1">#REF!</definedName>
    <definedName name="BExCTYS2KX0QANOLT8LGZ9WV3S3T" localSheetId="8" hidden="1">#REF!</definedName>
    <definedName name="BExCTYS2KX0QANOLT8LGZ9WV3S3T" localSheetId="15" hidden="1">#REF!</definedName>
    <definedName name="BExCTYS2KX0QANOLT8LGZ9WV3S3T" hidden="1">#REF!</definedName>
    <definedName name="BExCTZ2V6H9TT6LFGK3SADZ2TIGQ" localSheetId="7" hidden="1">#REF!</definedName>
    <definedName name="BExCTZ2V6H9TT6LFGK3SADZ2TIGQ" localSheetId="14" hidden="1">#REF!</definedName>
    <definedName name="BExCTZ2V6H9TT6LFGK3SADZ2TIGQ" localSheetId="11" hidden="1">#REF!</definedName>
    <definedName name="BExCTZ2V6H9TT6LFGK3SADZ2TIGQ" localSheetId="8" hidden="1">#REF!</definedName>
    <definedName name="BExCTZ2V6H9TT6LFGK3SADZ2TIGQ" localSheetId="15" hidden="1">#REF!</definedName>
    <definedName name="BExCTZ2V6H9TT6LFGK3SADZ2TIGQ" hidden="1">#REF!</definedName>
    <definedName name="BExCTZZ9JNES4EDHW97NP0EGQALX" localSheetId="7" hidden="1">#REF!</definedName>
    <definedName name="BExCTZZ9JNES4EDHW97NP0EGQALX" localSheetId="14" hidden="1">#REF!</definedName>
    <definedName name="BExCTZZ9JNES4EDHW97NP0EGQALX" localSheetId="11" hidden="1">#REF!</definedName>
    <definedName name="BExCTZZ9JNES4EDHW97NP0EGQALX" localSheetId="8" hidden="1">#REF!</definedName>
    <definedName name="BExCTZZ9JNES4EDHW97NP0EGQALX" localSheetId="15" hidden="1">#REF!</definedName>
    <definedName name="BExCTZZ9JNES4EDHW97NP0EGQALX" hidden="1">#REF!</definedName>
    <definedName name="BExCU0A1V6NMZQ9ASYJ8QIVQ5UR2" localSheetId="7" hidden="1">#REF!</definedName>
    <definedName name="BExCU0A1V6NMZQ9ASYJ8QIVQ5UR2" localSheetId="14" hidden="1">#REF!</definedName>
    <definedName name="BExCU0A1V6NMZQ9ASYJ8QIVQ5UR2" localSheetId="11" hidden="1">#REF!</definedName>
    <definedName name="BExCU0A1V6NMZQ9ASYJ8QIVQ5UR2" localSheetId="8" hidden="1">#REF!</definedName>
    <definedName name="BExCU0A1V6NMZQ9ASYJ8QIVQ5UR2" localSheetId="15" hidden="1">#REF!</definedName>
    <definedName name="BExCU0A1V6NMZQ9ASYJ8QIVQ5UR2" hidden="1">#REF!</definedName>
    <definedName name="BExCU2834920JBHSPCRC4UF80OLL" localSheetId="7" hidden="1">#REF!</definedName>
    <definedName name="BExCU2834920JBHSPCRC4UF80OLL" localSheetId="14" hidden="1">#REF!</definedName>
    <definedName name="BExCU2834920JBHSPCRC4UF80OLL" localSheetId="11" hidden="1">#REF!</definedName>
    <definedName name="BExCU2834920JBHSPCRC4UF80OLL" localSheetId="8" hidden="1">#REF!</definedName>
    <definedName name="BExCU2834920JBHSPCRC4UF80OLL" localSheetId="15" hidden="1">#REF!</definedName>
    <definedName name="BExCU2834920JBHSPCRC4UF80OLL" hidden="1">#REF!</definedName>
    <definedName name="BExCU8O54I3P3WRYWY1CRP3S78QY" localSheetId="7" hidden="1">#REF!</definedName>
    <definedName name="BExCU8O54I3P3WRYWY1CRP3S78QY" localSheetId="14" hidden="1">#REF!</definedName>
    <definedName name="BExCU8O54I3P3WRYWY1CRP3S78QY" localSheetId="11" hidden="1">#REF!</definedName>
    <definedName name="BExCU8O54I3P3WRYWY1CRP3S78QY" localSheetId="8" hidden="1">#REF!</definedName>
    <definedName name="BExCU8O54I3P3WRYWY1CRP3S78QY" localSheetId="15" hidden="1">#REF!</definedName>
    <definedName name="BExCU8O54I3P3WRYWY1CRP3S78QY" hidden="1">#REF!</definedName>
    <definedName name="BExCUDRJO23YOKT8GPWOVQ4XEHF5" localSheetId="7" hidden="1">#REF!</definedName>
    <definedName name="BExCUDRJO23YOKT8GPWOVQ4XEHF5" localSheetId="14" hidden="1">#REF!</definedName>
    <definedName name="BExCUDRJO23YOKT8GPWOVQ4XEHF5" localSheetId="11" hidden="1">#REF!</definedName>
    <definedName name="BExCUDRJO23YOKT8GPWOVQ4XEHF5" localSheetId="8" hidden="1">#REF!</definedName>
    <definedName name="BExCUDRJO23YOKT8GPWOVQ4XEHF5" localSheetId="15" hidden="1">#REF!</definedName>
    <definedName name="BExCUDRJO23YOKT8GPWOVQ4XEHF5" hidden="1">#REF!</definedName>
    <definedName name="BExCULEOALM7SEHVMQC4B4N25MRM" localSheetId="7" hidden="1">#REF!</definedName>
    <definedName name="BExCULEOALM7SEHVMQC4B4N25MRM" localSheetId="14" hidden="1">#REF!</definedName>
    <definedName name="BExCULEOALM7SEHVMQC4B4N25MRM" localSheetId="11" hidden="1">#REF!</definedName>
    <definedName name="BExCULEOALM7SEHVMQC4B4N25MRM" localSheetId="8" hidden="1">#REF!</definedName>
    <definedName name="BExCULEOALM7SEHVMQC4B4N25MRM" localSheetId="15" hidden="1">#REF!</definedName>
    <definedName name="BExCULEOALM7SEHVMQC4B4N25MRM" hidden="1">#REF!</definedName>
    <definedName name="BExCUPAXFR16YMWL30ME3F3BSRDZ" localSheetId="7" hidden="1">#REF!</definedName>
    <definedName name="BExCUPAXFR16YMWL30ME3F3BSRDZ" localSheetId="14" hidden="1">#REF!</definedName>
    <definedName name="BExCUPAXFR16YMWL30ME3F3BSRDZ" localSheetId="11" hidden="1">#REF!</definedName>
    <definedName name="BExCUPAXFR16YMWL30ME3F3BSRDZ" localSheetId="8" hidden="1">#REF!</definedName>
    <definedName name="BExCUPAXFR16YMWL30ME3F3BSRDZ" localSheetId="15" hidden="1">#REF!</definedName>
    <definedName name="BExCUPAXFR16YMWL30ME3F3BSRDZ" hidden="1">#REF!</definedName>
    <definedName name="BExCUR94DHCE47PUUWEMT5QZOYR2" localSheetId="7" hidden="1">#REF!</definedName>
    <definedName name="BExCUR94DHCE47PUUWEMT5QZOYR2" localSheetId="14" hidden="1">#REF!</definedName>
    <definedName name="BExCUR94DHCE47PUUWEMT5QZOYR2" localSheetId="11" hidden="1">#REF!</definedName>
    <definedName name="BExCUR94DHCE47PUUWEMT5QZOYR2" localSheetId="8" hidden="1">#REF!</definedName>
    <definedName name="BExCUR94DHCE47PUUWEMT5QZOYR2" localSheetId="15" hidden="1">#REF!</definedName>
    <definedName name="BExCUR94DHCE47PUUWEMT5QZOYR2" hidden="1">#REF!</definedName>
    <definedName name="BExCV5HJSTBNPQZVGYJY9AZ4IJ26" localSheetId="7" hidden="1">#REF!</definedName>
    <definedName name="BExCV5HJSTBNPQZVGYJY9AZ4IJ26" localSheetId="14" hidden="1">#REF!</definedName>
    <definedName name="BExCV5HJSTBNPQZVGYJY9AZ4IJ26" localSheetId="11" hidden="1">#REF!</definedName>
    <definedName name="BExCV5HJSTBNPQZVGYJY9AZ4IJ26" localSheetId="8" hidden="1">#REF!</definedName>
    <definedName name="BExCV5HJSTBNPQZVGYJY9AZ4IJ26" localSheetId="15" hidden="1">#REF!</definedName>
    <definedName name="BExCV5HJSTBNPQZVGYJY9AZ4IJ26" hidden="1">#REF!</definedName>
    <definedName name="BExCV634L7SVHGB0UDDTRRQ2Q72H" localSheetId="7" hidden="1">#REF!</definedName>
    <definedName name="BExCV634L7SVHGB0UDDTRRQ2Q72H" localSheetId="14" hidden="1">#REF!</definedName>
    <definedName name="BExCV634L7SVHGB0UDDTRRQ2Q72H" localSheetId="11" hidden="1">#REF!</definedName>
    <definedName name="BExCV634L7SVHGB0UDDTRRQ2Q72H" localSheetId="8" hidden="1">#REF!</definedName>
    <definedName name="BExCV634L7SVHGB0UDDTRRQ2Q72H" localSheetId="15" hidden="1">#REF!</definedName>
    <definedName name="BExCV634L7SVHGB0UDDTRRQ2Q72H" hidden="1">#REF!</definedName>
    <definedName name="BExCVBXGSXT9FWJRG62PX9S1RK83" localSheetId="7" hidden="1">#REF!</definedName>
    <definedName name="BExCVBXGSXT9FWJRG62PX9S1RK83" localSheetId="14" hidden="1">#REF!</definedName>
    <definedName name="BExCVBXGSXT9FWJRG62PX9S1RK83" localSheetId="11" hidden="1">#REF!</definedName>
    <definedName name="BExCVBXGSXT9FWJRG62PX9S1RK83" localSheetId="8" hidden="1">#REF!</definedName>
    <definedName name="BExCVBXGSXT9FWJRG62PX9S1RK83" localSheetId="15" hidden="1">#REF!</definedName>
    <definedName name="BExCVBXGSXT9FWJRG62PX9S1RK83" hidden="1">#REF!</definedName>
    <definedName name="BExCVHBNLOHNFS0JAV3I1XGPNH9W" localSheetId="7" hidden="1">#REF!</definedName>
    <definedName name="BExCVHBNLOHNFS0JAV3I1XGPNH9W" localSheetId="14" hidden="1">#REF!</definedName>
    <definedName name="BExCVHBNLOHNFS0JAV3I1XGPNH9W" localSheetId="11" hidden="1">#REF!</definedName>
    <definedName name="BExCVHBNLOHNFS0JAV3I1XGPNH9W" localSheetId="8" hidden="1">#REF!</definedName>
    <definedName name="BExCVHBNLOHNFS0JAV3I1XGPNH9W" localSheetId="15" hidden="1">#REF!</definedName>
    <definedName name="BExCVHBNLOHNFS0JAV3I1XGPNH9W" hidden="1">#REF!</definedName>
    <definedName name="BExCVI86R31A2IOZIEBY1FJLVILD" localSheetId="7" hidden="1">#REF!</definedName>
    <definedName name="BExCVI86R31A2IOZIEBY1FJLVILD" localSheetId="14" hidden="1">#REF!</definedName>
    <definedName name="BExCVI86R31A2IOZIEBY1FJLVILD" localSheetId="11" hidden="1">#REF!</definedName>
    <definedName name="BExCVI86R31A2IOZIEBY1FJLVILD" localSheetId="8" hidden="1">#REF!</definedName>
    <definedName name="BExCVI86R31A2IOZIEBY1FJLVILD" localSheetId="15" hidden="1">#REF!</definedName>
    <definedName name="BExCVI86R31A2IOZIEBY1FJLVILD" hidden="1">#REF!</definedName>
    <definedName name="BExCVKGZXE0I9EIXKBZVSGSEY2RR" localSheetId="7" hidden="1">#REF!</definedName>
    <definedName name="BExCVKGZXE0I9EIXKBZVSGSEY2RR" localSheetId="14" hidden="1">#REF!</definedName>
    <definedName name="BExCVKGZXE0I9EIXKBZVSGSEY2RR" localSheetId="11" hidden="1">#REF!</definedName>
    <definedName name="BExCVKGZXE0I9EIXKBZVSGSEY2RR" localSheetId="8" hidden="1">#REF!</definedName>
    <definedName name="BExCVKGZXE0I9EIXKBZVSGSEY2RR" localSheetId="15" hidden="1">#REF!</definedName>
    <definedName name="BExCVKGZXE0I9EIXKBZVSGSEY2RR" hidden="1">#REF!</definedName>
    <definedName name="BExCVNROVORCSNX9HKHKPHY0URS3" localSheetId="7" hidden="1">#REF!</definedName>
    <definedName name="BExCVNROVORCSNX9HKHKPHY0URS3" localSheetId="14" hidden="1">#REF!</definedName>
    <definedName name="BExCVNROVORCSNX9HKHKPHY0URS3" localSheetId="11" hidden="1">#REF!</definedName>
    <definedName name="BExCVNROVORCSNX9HKHKPHY0URS3" localSheetId="8" hidden="1">#REF!</definedName>
    <definedName name="BExCVNROVORCSNX9HKHKPHY0URS3" localSheetId="15" hidden="1">#REF!</definedName>
    <definedName name="BExCVNROVORCSNX9HKHKPHY0URS3" hidden="1">#REF!</definedName>
    <definedName name="BExCVPEZON7VV6NOWII8VZMONPCJ" localSheetId="7" hidden="1">#REF!</definedName>
    <definedName name="BExCVPEZON7VV6NOWII8VZMONPCJ" localSheetId="14" hidden="1">#REF!</definedName>
    <definedName name="BExCVPEZON7VV6NOWII8VZMONPCJ" localSheetId="11" hidden="1">#REF!</definedName>
    <definedName name="BExCVPEZON7VV6NOWII8VZMONPCJ" localSheetId="8" hidden="1">#REF!</definedName>
    <definedName name="BExCVPEZON7VV6NOWII8VZMONPCJ" localSheetId="15" hidden="1">#REF!</definedName>
    <definedName name="BExCVPEZON7VV6NOWII8VZMONPCJ" hidden="1">#REF!</definedName>
    <definedName name="BExCVV44WY5807WGMTGKPW0GT256" localSheetId="7" hidden="1">#REF!</definedName>
    <definedName name="BExCVV44WY5807WGMTGKPW0GT256" localSheetId="14" hidden="1">#REF!</definedName>
    <definedName name="BExCVV44WY5807WGMTGKPW0GT256" localSheetId="11" hidden="1">#REF!</definedName>
    <definedName name="BExCVV44WY5807WGMTGKPW0GT256" localSheetId="8" hidden="1">#REF!</definedName>
    <definedName name="BExCVV44WY5807WGMTGKPW0GT256" localSheetId="15" hidden="1">#REF!</definedName>
    <definedName name="BExCVV44WY5807WGMTGKPW0GT256" hidden="1">#REF!</definedName>
    <definedName name="BExCVZ5PN4V6MRBZ04PZJW3GEF8S" localSheetId="7" hidden="1">#REF!</definedName>
    <definedName name="BExCVZ5PN4V6MRBZ04PZJW3GEF8S" localSheetId="14" hidden="1">#REF!</definedName>
    <definedName name="BExCVZ5PN4V6MRBZ04PZJW3GEF8S" localSheetId="11" hidden="1">#REF!</definedName>
    <definedName name="BExCVZ5PN4V6MRBZ04PZJW3GEF8S" localSheetId="8" hidden="1">#REF!</definedName>
    <definedName name="BExCVZ5PN4V6MRBZ04PZJW3GEF8S" localSheetId="15" hidden="1">#REF!</definedName>
    <definedName name="BExCVZ5PN4V6MRBZ04PZJW3GEF8S" hidden="1">#REF!</definedName>
    <definedName name="BExCW13R0GWJYGXZBNCPAHQN4NR2" localSheetId="7" hidden="1">#REF!</definedName>
    <definedName name="BExCW13R0GWJYGXZBNCPAHQN4NR2" localSheetId="14" hidden="1">#REF!</definedName>
    <definedName name="BExCW13R0GWJYGXZBNCPAHQN4NR2" localSheetId="11" hidden="1">#REF!</definedName>
    <definedName name="BExCW13R0GWJYGXZBNCPAHQN4NR2" localSheetId="8" hidden="1">#REF!</definedName>
    <definedName name="BExCW13R0GWJYGXZBNCPAHQN4NR2" localSheetId="15" hidden="1">#REF!</definedName>
    <definedName name="BExCW13R0GWJYGXZBNCPAHQN4NR2" hidden="1">#REF!</definedName>
    <definedName name="BExCW9Y5HWU4RJTNX74O6L24VGCK" localSheetId="7" hidden="1">#REF!</definedName>
    <definedName name="BExCW9Y5HWU4RJTNX74O6L24VGCK" localSheetId="14" hidden="1">#REF!</definedName>
    <definedName name="BExCW9Y5HWU4RJTNX74O6L24VGCK" localSheetId="11" hidden="1">#REF!</definedName>
    <definedName name="BExCW9Y5HWU4RJTNX74O6L24VGCK" localSheetId="8" hidden="1">#REF!</definedName>
    <definedName name="BExCW9Y5HWU4RJTNX74O6L24VGCK" localSheetId="15" hidden="1">#REF!</definedName>
    <definedName name="BExCW9Y5HWU4RJTNX74O6L24VGCK" hidden="1">#REF!</definedName>
    <definedName name="BExCWHADQJRXWFDGV2KMANWIY1YN" localSheetId="7" hidden="1">#REF!</definedName>
    <definedName name="BExCWHADQJRXWFDGV2KMANWIY1YN" localSheetId="14" hidden="1">#REF!</definedName>
    <definedName name="BExCWHADQJRXWFDGV2KMANWIY1YN" localSheetId="11" hidden="1">#REF!</definedName>
    <definedName name="BExCWHADQJRXWFDGV2KMANWIY1YN" localSheetId="8" hidden="1">#REF!</definedName>
    <definedName name="BExCWHADQJRXWFDGV2KMANWIY1YN" localSheetId="15" hidden="1">#REF!</definedName>
    <definedName name="BExCWHADQJRXWFDGV2KMANWIY1YN" hidden="1">#REF!</definedName>
    <definedName name="BExCWPDPESGZS07QGBLSBWDNVJLZ" localSheetId="7" hidden="1">#REF!</definedName>
    <definedName name="BExCWPDPESGZS07QGBLSBWDNVJLZ" localSheetId="14" hidden="1">#REF!</definedName>
    <definedName name="BExCWPDPESGZS07QGBLSBWDNVJLZ" localSheetId="11" hidden="1">#REF!</definedName>
    <definedName name="BExCWPDPESGZS07QGBLSBWDNVJLZ" localSheetId="8" hidden="1">#REF!</definedName>
    <definedName name="BExCWPDPESGZS07QGBLSBWDNVJLZ" localSheetId="15" hidden="1">#REF!</definedName>
    <definedName name="BExCWPDPESGZS07QGBLSBWDNVJLZ" hidden="1">#REF!</definedName>
    <definedName name="BExCWTVKHIVCRHF8GC39KI58YM5K" localSheetId="7" hidden="1">#REF!</definedName>
    <definedName name="BExCWTVKHIVCRHF8GC39KI58YM5K" localSheetId="14" hidden="1">#REF!</definedName>
    <definedName name="BExCWTVKHIVCRHF8GC39KI58YM5K" localSheetId="11" hidden="1">#REF!</definedName>
    <definedName name="BExCWTVKHIVCRHF8GC39KI58YM5K" localSheetId="8" hidden="1">#REF!</definedName>
    <definedName name="BExCWTVKHIVCRHF8GC39KI58YM5K" localSheetId="15" hidden="1">#REF!</definedName>
    <definedName name="BExCWTVKHIVCRHF8GC39KI58YM5K" hidden="1">#REF!</definedName>
    <definedName name="BExCX2KGRZBRVLZNM8SUSIE6A0RL" localSheetId="7" hidden="1">#REF!</definedName>
    <definedName name="BExCX2KGRZBRVLZNM8SUSIE6A0RL" localSheetId="14" hidden="1">#REF!</definedName>
    <definedName name="BExCX2KGRZBRVLZNM8SUSIE6A0RL" localSheetId="11" hidden="1">#REF!</definedName>
    <definedName name="BExCX2KGRZBRVLZNM8SUSIE6A0RL" localSheetId="8" hidden="1">#REF!</definedName>
    <definedName name="BExCX2KGRZBRVLZNM8SUSIE6A0RL" localSheetId="15" hidden="1">#REF!</definedName>
    <definedName name="BExCX2KGRZBRVLZNM8SUSIE6A0RL" hidden="1">#REF!</definedName>
    <definedName name="BExCX3X451T70LZ1VF95L7W4Y4TM" localSheetId="7" hidden="1">#REF!</definedName>
    <definedName name="BExCX3X451T70LZ1VF95L7W4Y4TM" localSheetId="14" hidden="1">#REF!</definedName>
    <definedName name="BExCX3X451T70LZ1VF95L7W4Y4TM" localSheetId="11" hidden="1">#REF!</definedName>
    <definedName name="BExCX3X451T70LZ1VF95L7W4Y4TM" localSheetId="8" hidden="1">#REF!</definedName>
    <definedName name="BExCX3X451T70LZ1VF95L7W4Y4TM" localSheetId="15" hidden="1">#REF!</definedName>
    <definedName name="BExCX3X451T70LZ1VF95L7W4Y4TM" hidden="1">#REF!</definedName>
    <definedName name="BExCX4NZ2N1OUGXM7EV0U7VULJMM" localSheetId="7" hidden="1">#REF!</definedName>
    <definedName name="BExCX4NZ2N1OUGXM7EV0U7VULJMM" localSheetId="14" hidden="1">#REF!</definedName>
    <definedName name="BExCX4NZ2N1OUGXM7EV0U7VULJMM" localSheetId="11" hidden="1">#REF!</definedName>
    <definedName name="BExCX4NZ2N1OUGXM7EV0U7VULJMM" localSheetId="8" hidden="1">#REF!</definedName>
    <definedName name="BExCX4NZ2N1OUGXM7EV0U7VULJMM" localSheetId="15" hidden="1">#REF!</definedName>
    <definedName name="BExCX4NZ2N1OUGXM7EV0U7VULJMM" hidden="1">#REF!</definedName>
    <definedName name="BExCXILMURGYMAH6N5LF5DV6K3GM" localSheetId="7" hidden="1">#REF!</definedName>
    <definedName name="BExCXILMURGYMAH6N5LF5DV6K3GM" localSheetId="14" hidden="1">#REF!</definedName>
    <definedName name="BExCXILMURGYMAH6N5LF5DV6K3GM" localSheetId="11" hidden="1">#REF!</definedName>
    <definedName name="BExCXILMURGYMAH6N5LF5DV6K3GM" localSheetId="8" hidden="1">#REF!</definedName>
    <definedName name="BExCXILMURGYMAH6N5LF5DV6K3GM" localSheetId="15" hidden="1">#REF!</definedName>
    <definedName name="BExCXILMURGYMAH6N5LF5DV6K3GM" hidden="1">#REF!</definedName>
    <definedName name="BExCXQUFBMXQ1650735H48B1AZT3" localSheetId="7" hidden="1">#REF!</definedName>
    <definedName name="BExCXQUFBMXQ1650735H48B1AZT3" localSheetId="14" hidden="1">#REF!</definedName>
    <definedName name="BExCXQUFBMXQ1650735H48B1AZT3" localSheetId="11" hidden="1">#REF!</definedName>
    <definedName name="BExCXQUFBMXQ1650735H48B1AZT3" localSheetId="8" hidden="1">#REF!</definedName>
    <definedName name="BExCXQUFBMXQ1650735H48B1AZT3" localSheetId="15" hidden="1">#REF!</definedName>
    <definedName name="BExCXQUFBMXQ1650735H48B1AZT3" hidden="1">#REF!</definedName>
    <definedName name="BExCXYSBKJ9SZQD7XS2WUS6SVBJO" localSheetId="7" hidden="1">#REF!</definedName>
    <definedName name="BExCXYSBKJ9SZQD7XS2WUS6SVBJO" localSheetId="14" hidden="1">#REF!</definedName>
    <definedName name="BExCXYSBKJ9SZQD7XS2WUS6SVBJO" localSheetId="11" hidden="1">#REF!</definedName>
    <definedName name="BExCXYSBKJ9SZQD7XS2WUS6SVBJO" localSheetId="8" hidden="1">#REF!</definedName>
    <definedName name="BExCXYSBKJ9SZQD7XS2WUS6SVBJO" localSheetId="15" hidden="1">#REF!</definedName>
    <definedName name="BExCXYSBKJ9SZQD7XS2WUS6SVBJO" hidden="1">#REF!</definedName>
    <definedName name="BExCXZ8DGK5ZE8467LFEHX6JNQHJ" localSheetId="7" hidden="1">#REF!</definedName>
    <definedName name="BExCXZ8DGK5ZE8467LFEHX6JNQHJ" localSheetId="14" hidden="1">#REF!</definedName>
    <definedName name="BExCXZ8DGK5ZE8467LFEHX6JNQHJ" localSheetId="11" hidden="1">#REF!</definedName>
    <definedName name="BExCXZ8DGK5ZE8467LFEHX6JNQHJ" localSheetId="8" hidden="1">#REF!</definedName>
    <definedName name="BExCXZ8DGK5ZE8467LFEHX6JNQHJ" localSheetId="15" hidden="1">#REF!</definedName>
    <definedName name="BExCXZ8DGK5ZE8467LFEHX6JNQHJ" hidden="1">#REF!</definedName>
    <definedName name="BExCY2DQO9VLA77Q7EG3T0XNXX4F" localSheetId="7" hidden="1">#REF!</definedName>
    <definedName name="BExCY2DQO9VLA77Q7EG3T0XNXX4F" localSheetId="14" hidden="1">#REF!</definedName>
    <definedName name="BExCY2DQO9VLA77Q7EG3T0XNXX4F" localSheetId="11" hidden="1">#REF!</definedName>
    <definedName name="BExCY2DQO9VLA77Q7EG3T0XNXX4F" localSheetId="8" hidden="1">#REF!</definedName>
    <definedName name="BExCY2DQO9VLA77Q7EG3T0XNXX4F" localSheetId="15" hidden="1">#REF!</definedName>
    <definedName name="BExCY2DQO9VLA77Q7EG3T0XNXX4F" hidden="1">#REF!</definedName>
    <definedName name="BExCY5Z7X93Z8XUOEASK50W08S36" localSheetId="7" hidden="1">#REF!</definedName>
    <definedName name="BExCY5Z7X93Z8XUOEASK50W08S36" localSheetId="14" hidden="1">#REF!</definedName>
    <definedName name="BExCY5Z7X93Z8XUOEASK50W08S36" localSheetId="11" hidden="1">#REF!</definedName>
    <definedName name="BExCY5Z7X93Z8XUOEASK50W08S36" localSheetId="8" hidden="1">#REF!</definedName>
    <definedName name="BExCY5Z7X93Z8XUOEASK50W08S36" localSheetId="15" hidden="1">#REF!</definedName>
    <definedName name="BExCY5Z7X93Z8XUOEASK50W08S36" hidden="1">#REF!</definedName>
    <definedName name="BExCY6VMJ68MX3C981R5Q0BX5791" localSheetId="7" hidden="1">#REF!</definedName>
    <definedName name="BExCY6VMJ68MX3C981R5Q0BX5791" localSheetId="14" hidden="1">#REF!</definedName>
    <definedName name="BExCY6VMJ68MX3C981R5Q0BX5791" localSheetId="11" hidden="1">#REF!</definedName>
    <definedName name="BExCY6VMJ68MX3C981R5Q0BX5791" localSheetId="8" hidden="1">#REF!</definedName>
    <definedName name="BExCY6VMJ68MX3C981R5Q0BX5791" localSheetId="15" hidden="1">#REF!</definedName>
    <definedName name="BExCY6VMJ68MX3C981R5Q0BX5791" hidden="1">#REF!</definedName>
    <definedName name="BExCYAH2SAZCPW6XCB7V7PMMCAWO" localSheetId="7" hidden="1">#REF!</definedName>
    <definedName name="BExCYAH2SAZCPW6XCB7V7PMMCAWO" localSheetId="14" hidden="1">#REF!</definedName>
    <definedName name="BExCYAH2SAZCPW6XCB7V7PMMCAWO" localSheetId="11" hidden="1">#REF!</definedName>
    <definedName name="BExCYAH2SAZCPW6XCB7V7PMMCAWO" localSheetId="8" hidden="1">#REF!</definedName>
    <definedName name="BExCYAH2SAZCPW6XCB7V7PMMCAWO" localSheetId="15" hidden="1">#REF!</definedName>
    <definedName name="BExCYAH2SAZCPW6XCB7V7PMMCAWO" hidden="1">#REF!</definedName>
    <definedName name="BExCYDGYM1UGUNTB331L2E4L5F34" localSheetId="7" hidden="1">#REF!</definedName>
    <definedName name="BExCYDGYM1UGUNTB331L2E4L5F34" localSheetId="14" hidden="1">#REF!</definedName>
    <definedName name="BExCYDGYM1UGUNTB331L2E4L5F34" localSheetId="11" hidden="1">#REF!</definedName>
    <definedName name="BExCYDGYM1UGUNTB331L2E4L5F34" localSheetId="8" hidden="1">#REF!</definedName>
    <definedName name="BExCYDGYM1UGUNTB331L2E4L5F34" localSheetId="15" hidden="1">#REF!</definedName>
    <definedName name="BExCYDGYM1UGUNTB331L2E4L5F34" hidden="1">#REF!</definedName>
    <definedName name="BExCYN7KCKU1F6EXMNPQPTKNOT6A" localSheetId="7" hidden="1">#REF!</definedName>
    <definedName name="BExCYN7KCKU1F6EXMNPQPTKNOT6A" localSheetId="14" hidden="1">#REF!</definedName>
    <definedName name="BExCYN7KCKU1F6EXMNPQPTKNOT6A" localSheetId="11" hidden="1">#REF!</definedName>
    <definedName name="BExCYN7KCKU1F6EXMNPQPTKNOT6A" localSheetId="8" hidden="1">#REF!</definedName>
    <definedName name="BExCYN7KCKU1F6EXMNPQPTKNOT6A" localSheetId="15" hidden="1">#REF!</definedName>
    <definedName name="BExCYN7KCKU1F6EXMNPQPTKNOT6A" hidden="1">#REF!</definedName>
    <definedName name="BExCYPRC5HJE6N2XQTHCT6NXGP8N" localSheetId="7" hidden="1">#REF!</definedName>
    <definedName name="BExCYPRC5HJE6N2XQTHCT6NXGP8N" localSheetId="14" hidden="1">#REF!</definedName>
    <definedName name="BExCYPRC5HJE6N2XQTHCT6NXGP8N" localSheetId="11" hidden="1">#REF!</definedName>
    <definedName name="BExCYPRC5HJE6N2XQTHCT6NXGP8N" localSheetId="8" hidden="1">#REF!</definedName>
    <definedName name="BExCYPRC5HJE6N2XQTHCT6NXGP8N" localSheetId="15" hidden="1">#REF!</definedName>
    <definedName name="BExCYPRC5HJE6N2XQTHCT6NXGP8N" hidden="1">#REF!</definedName>
    <definedName name="BExCYQCX9ES8ZWW2L35B12WDNT73" localSheetId="7" hidden="1">#REF!</definedName>
    <definedName name="BExCYQCX9ES8ZWW2L35B12WDNT73" localSheetId="14" hidden="1">#REF!</definedName>
    <definedName name="BExCYQCX9ES8ZWW2L35B12WDNT73" localSheetId="11" hidden="1">#REF!</definedName>
    <definedName name="BExCYQCX9ES8ZWW2L35B12WDNT73" localSheetId="8" hidden="1">#REF!</definedName>
    <definedName name="BExCYQCX9ES8ZWW2L35B12WDNT73" localSheetId="15" hidden="1">#REF!</definedName>
    <definedName name="BExCYQCX9ES8ZWW2L35B12WDNT73" hidden="1">#REF!</definedName>
    <definedName name="BExCYSLQY2CYU7DQ3QI07UGGS6OW" localSheetId="7" hidden="1">#REF!</definedName>
    <definedName name="BExCYSLQY2CYU7DQ3QI07UGGS6OW" localSheetId="14" hidden="1">#REF!</definedName>
    <definedName name="BExCYSLQY2CYU7DQ3QI07UGGS6OW" localSheetId="11" hidden="1">#REF!</definedName>
    <definedName name="BExCYSLQY2CYU7DQ3QI07UGGS6OW" localSheetId="8" hidden="1">#REF!</definedName>
    <definedName name="BExCYSLQY2CYU7DQ3QI07UGGS6OW" localSheetId="15" hidden="1">#REF!</definedName>
    <definedName name="BExCYSLQY2CYU7DQ3QI07UGGS6OW" hidden="1">#REF!</definedName>
    <definedName name="BExCYUK0I3UEXZNFDW71G6Z6D8XR" localSheetId="7" hidden="1">#REF!</definedName>
    <definedName name="BExCYUK0I3UEXZNFDW71G6Z6D8XR" localSheetId="14" hidden="1">#REF!</definedName>
    <definedName name="BExCYUK0I3UEXZNFDW71G6Z6D8XR" localSheetId="11" hidden="1">#REF!</definedName>
    <definedName name="BExCYUK0I3UEXZNFDW71G6Z6D8XR" localSheetId="8" hidden="1">#REF!</definedName>
    <definedName name="BExCYUK0I3UEXZNFDW71G6Z6D8XR" localSheetId="15" hidden="1">#REF!</definedName>
    <definedName name="BExCYUK0I3UEXZNFDW71G6Z6D8XR" hidden="1">#REF!</definedName>
    <definedName name="BExCZFZCXMLY5DWESYJ9NGTJYQ8M" localSheetId="7" hidden="1">#REF!</definedName>
    <definedName name="BExCZFZCXMLY5DWESYJ9NGTJYQ8M" localSheetId="14" hidden="1">#REF!</definedName>
    <definedName name="BExCZFZCXMLY5DWESYJ9NGTJYQ8M" localSheetId="11" hidden="1">#REF!</definedName>
    <definedName name="BExCZFZCXMLY5DWESYJ9NGTJYQ8M" localSheetId="8" hidden="1">#REF!</definedName>
    <definedName name="BExCZFZCXMLY5DWESYJ9NGTJYQ8M" localSheetId="15" hidden="1">#REF!</definedName>
    <definedName name="BExCZFZCXMLY5DWESYJ9NGTJYQ8M" hidden="1">#REF!</definedName>
    <definedName name="BExCZJ4P8WS0BDT31WDXI0ROE7D6" localSheetId="7" hidden="1">#REF!</definedName>
    <definedName name="BExCZJ4P8WS0BDT31WDXI0ROE7D6" localSheetId="14" hidden="1">#REF!</definedName>
    <definedName name="BExCZJ4P8WS0BDT31WDXI0ROE7D6" localSheetId="11" hidden="1">#REF!</definedName>
    <definedName name="BExCZJ4P8WS0BDT31WDXI0ROE7D6" localSheetId="8" hidden="1">#REF!</definedName>
    <definedName name="BExCZJ4P8WS0BDT31WDXI0ROE7D6" localSheetId="15" hidden="1">#REF!</definedName>
    <definedName name="BExCZJ4P8WS0BDT31WDXI0ROE7D6" hidden="1">#REF!</definedName>
    <definedName name="BExCZKH6NI0EE02L995IFVBD1J59" localSheetId="7" hidden="1">#REF!</definedName>
    <definedName name="BExCZKH6NI0EE02L995IFVBD1J59" localSheetId="14" hidden="1">#REF!</definedName>
    <definedName name="BExCZKH6NI0EE02L995IFVBD1J59" localSheetId="11" hidden="1">#REF!</definedName>
    <definedName name="BExCZKH6NI0EE02L995IFVBD1J59" localSheetId="8" hidden="1">#REF!</definedName>
    <definedName name="BExCZKH6NI0EE02L995IFVBD1J59" localSheetId="15" hidden="1">#REF!</definedName>
    <definedName name="BExCZKH6NI0EE02L995IFVBD1J59" hidden="1">#REF!</definedName>
    <definedName name="BExCZNRWARGGHWLSC1PEDZFLF3JV" localSheetId="7" hidden="1">#REF!</definedName>
    <definedName name="BExCZNRWARGGHWLSC1PEDZFLF3JV" localSheetId="14" hidden="1">#REF!</definedName>
    <definedName name="BExCZNRWARGGHWLSC1PEDZFLF3JV" localSheetId="11" hidden="1">#REF!</definedName>
    <definedName name="BExCZNRWARGGHWLSC1PEDZFLF3JV" localSheetId="8" hidden="1">#REF!</definedName>
    <definedName name="BExCZNRWARGGHWLSC1PEDZFLF3JV" localSheetId="15" hidden="1">#REF!</definedName>
    <definedName name="BExCZNRWARGGHWLSC1PEDZFLF3JV" hidden="1">#REF!</definedName>
    <definedName name="BExCZP9TBB61HISZ2U5QMQSO2LBE" localSheetId="7" hidden="1">#REF!</definedName>
    <definedName name="BExCZP9TBB61HISZ2U5QMQSO2LBE" localSheetId="14" hidden="1">#REF!</definedName>
    <definedName name="BExCZP9TBB61HISZ2U5QMQSO2LBE" localSheetId="11" hidden="1">#REF!</definedName>
    <definedName name="BExCZP9TBB61HISZ2U5QMQSO2LBE" localSheetId="8" hidden="1">#REF!</definedName>
    <definedName name="BExCZP9TBB61HISZ2U5QMQSO2LBE" localSheetId="15" hidden="1">#REF!</definedName>
    <definedName name="BExCZP9TBB61HISZ2U5QMQSO2LBE" hidden="1">#REF!</definedName>
    <definedName name="BExCZUD9FEOJBKDJ51Z3JON9LKJ8" localSheetId="7" hidden="1">#REF!</definedName>
    <definedName name="BExCZUD9FEOJBKDJ51Z3JON9LKJ8" localSheetId="14" hidden="1">#REF!</definedName>
    <definedName name="BExCZUD9FEOJBKDJ51Z3JON9LKJ8" localSheetId="11" hidden="1">#REF!</definedName>
    <definedName name="BExCZUD9FEOJBKDJ51Z3JON9LKJ8" localSheetId="8" hidden="1">#REF!</definedName>
    <definedName name="BExCZUD9FEOJBKDJ51Z3JON9LKJ8" localSheetId="15" hidden="1">#REF!</definedName>
    <definedName name="BExCZUD9FEOJBKDJ51Z3JON9LKJ8" hidden="1">#REF!</definedName>
    <definedName name="BExD0AUOVQT3UL53T2KUVJNGD0QF" localSheetId="7" hidden="1">#REF!</definedName>
    <definedName name="BExD0AUOVQT3UL53T2KUVJNGD0QF" localSheetId="14" hidden="1">#REF!</definedName>
    <definedName name="BExD0AUOVQT3UL53T2KUVJNGD0QF" localSheetId="11" hidden="1">#REF!</definedName>
    <definedName name="BExD0AUOVQT3UL53T2KUVJNGD0QF" localSheetId="8" hidden="1">#REF!</definedName>
    <definedName name="BExD0AUOVQT3UL53T2KUVJNGD0QF" localSheetId="15" hidden="1">#REF!</definedName>
    <definedName name="BExD0AUOVQT3UL53T2KUVJNGD0QF" hidden="1">#REF!</definedName>
    <definedName name="BExD0HALIN0JR4JTPGDEVAEE5EX5" localSheetId="7" hidden="1">#REF!</definedName>
    <definedName name="BExD0HALIN0JR4JTPGDEVAEE5EX5" localSheetId="14" hidden="1">#REF!</definedName>
    <definedName name="BExD0HALIN0JR4JTPGDEVAEE5EX5" localSheetId="11" hidden="1">#REF!</definedName>
    <definedName name="BExD0HALIN0JR4JTPGDEVAEE5EX5" localSheetId="8" hidden="1">#REF!</definedName>
    <definedName name="BExD0HALIN0JR4JTPGDEVAEE5EX5" localSheetId="15" hidden="1">#REF!</definedName>
    <definedName name="BExD0HALIN0JR4JTPGDEVAEE5EX5" hidden="1">#REF!</definedName>
    <definedName name="BExD0LCCDPG16YLY5WQSZF1XI5DA" localSheetId="7" hidden="1">#REF!</definedName>
    <definedName name="BExD0LCCDPG16YLY5WQSZF1XI5DA" localSheetId="14" hidden="1">#REF!</definedName>
    <definedName name="BExD0LCCDPG16YLY5WQSZF1XI5DA" localSheetId="11" hidden="1">#REF!</definedName>
    <definedName name="BExD0LCCDPG16YLY5WQSZF1XI5DA" localSheetId="8" hidden="1">#REF!</definedName>
    <definedName name="BExD0LCCDPG16YLY5WQSZF1XI5DA" localSheetId="15" hidden="1">#REF!</definedName>
    <definedName name="BExD0LCCDPG16YLY5WQSZF1XI5DA" hidden="1">#REF!</definedName>
    <definedName name="BExD0RMWSB4TRECEHTH6NN4K9DFZ" localSheetId="7" hidden="1">#REF!</definedName>
    <definedName name="BExD0RMWSB4TRECEHTH6NN4K9DFZ" localSheetId="14" hidden="1">#REF!</definedName>
    <definedName name="BExD0RMWSB4TRECEHTH6NN4K9DFZ" localSheetId="11" hidden="1">#REF!</definedName>
    <definedName name="BExD0RMWSB4TRECEHTH6NN4K9DFZ" localSheetId="8" hidden="1">#REF!</definedName>
    <definedName name="BExD0RMWSB4TRECEHTH6NN4K9DFZ" localSheetId="15" hidden="1">#REF!</definedName>
    <definedName name="BExD0RMWSB4TRECEHTH6NN4K9DFZ" hidden="1">#REF!</definedName>
    <definedName name="BExD0U6KG10QGVDI1XSHK0J10A2V" localSheetId="7" hidden="1">#REF!</definedName>
    <definedName name="BExD0U6KG10QGVDI1XSHK0J10A2V" localSheetId="14" hidden="1">#REF!</definedName>
    <definedName name="BExD0U6KG10QGVDI1XSHK0J10A2V" localSheetId="11" hidden="1">#REF!</definedName>
    <definedName name="BExD0U6KG10QGVDI1XSHK0J10A2V" localSheetId="8" hidden="1">#REF!</definedName>
    <definedName name="BExD0U6KG10QGVDI1XSHK0J10A2V" localSheetId="15" hidden="1">#REF!</definedName>
    <definedName name="BExD0U6KG10QGVDI1XSHK0J10A2V" hidden="1">#REF!</definedName>
    <definedName name="BExD0WQ6EQ2G82IAJI3FDQKGZH18" localSheetId="7" hidden="1">#REF!</definedName>
    <definedName name="BExD0WQ6EQ2G82IAJI3FDQKGZH18" localSheetId="14" hidden="1">#REF!</definedName>
    <definedName name="BExD0WQ6EQ2G82IAJI3FDQKGZH18" localSheetId="11" hidden="1">#REF!</definedName>
    <definedName name="BExD0WQ6EQ2G82IAJI3FDQKGZH18" localSheetId="8" hidden="1">#REF!</definedName>
    <definedName name="BExD0WQ6EQ2G82IAJI3FDQKGZH18" localSheetId="15" hidden="1">#REF!</definedName>
    <definedName name="BExD0WQ6EQ2G82IAJI3FDQKGZH18" hidden="1">#REF!</definedName>
    <definedName name="BExD13RUIBGRXDL4QDZ305UKUR12" localSheetId="7" hidden="1">#REF!</definedName>
    <definedName name="BExD13RUIBGRXDL4QDZ305UKUR12" localSheetId="14" hidden="1">#REF!</definedName>
    <definedName name="BExD13RUIBGRXDL4QDZ305UKUR12" localSheetId="11" hidden="1">#REF!</definedName>
    <definedName name="BExD13RUIBGRXDL4QDZ305UKUR12" localSheetId="8" hidden="1">#REF!</definedName>
    <definedName name="BExD13RUIBGRXDL4QDZ305UKUR12" localSheetId="15" hidden="1">#REF!</definedName>
    <definedName name="BExD13RUIBGRXDL4QDZ305UKUR12" hidden="1">#REF!</definedName>
    <definedName name="BExD14DETV5R4OOTMAXD5NAKWRO3" localSheetId="7" hidden="1">#REF!</definedName>
    <definedName name="BExD14DETV5R4OOTMAXD5NAKWRO3" localSheetId="14" hidden="1">#REF!</definedName>
    <definedName name="BExD14DETV5R4OOTMAXD5NAKWRO3" localSheetId="11" hidden="1">#REF!</definedName>
    <definedName name="BExD14DETV5R4OOTMAXD5NAKWRO3" localSheetId="8" hidden="1">#REF!</definedName>
    <definedName name="BExD14DETV5R4OOTMAXD5NAKWRO3" localSheetId="15" hidden="1">#REF!</definedName>
    <definedName name="BExD14DETV5R4OOTMAXD5NAKWRO3" hidden="1">#REF!</definedName>
    <definedName name="BExD1MI40YRCBI7KT4S9YHQJUO06" localSheetId="7" hidden="1">#REF!</definedName>
    <definedName name="BExD1MI40YRCBI7KT4S9YHQJUO06" localSheetId="14" hidden="1">#REF!</definedName>
    <definedName name="BExD1MI40YRCBI7KT4S9YHQJUO06" localSheetId="11" hidden="1">#REF!</definedName>
    <definedName name="BExD1MI40YRCBI7KT4S9YHQJUO06" localSheetId="8" hidden="1">#REF!</definedName>
    <definedName name="BExD1MI40YRCBI7KT4S9YHQJUO06" localSheetId="15" hidden="1">#REF!</definedName>
    <definedName name="BExD1MI40YRCBI7KT4S9YHQJUO06" hidden="1">#REF!</definedName>
    <definedName name="BExD1OAU9OXQAZA4D70HP72CU6GB" localSheetId="7" hidden="1">#REF!</definedName>
    <definedName name="BExD1OAU9OXQAZA4D70HP72CU6GB" localSheetId="14" hidden="1">#REF!</definedName>
    <definedName name="BExD1OAU9OXQAZA4D70HP72CU6GB" localSheetId="11" hidden="1">#REF!</definedName>
    <definedName name="BExD1OAU9OXQAZA4D70HP72CU6GB" localSheetId="8" hidden="1">#REF!</definedName>
    <definedName name="BExD1OAU9OXQAZA4D70HP72CU6GB" localSheetId="15" hidden="1">#REF!</definedName>
    <definedName name="BExD1OAU9OXQAZA4D70HP72CU6GB" hidden="1">#REF!</definedName>
    <definedName name="BExD1T8WPV0G6YOX7WMAIZD8XNBK" localSheetId="7" hidden="1">#REF!</definedName>
    <definedName name="BExD1T8WPV0G6YOX7WMAIZD8XNBK" localSheetId="14" hidden="1">#REF!</definedName>
    <definedName name="BExD1T8WPV0G6YOX7WMAIZD8XNBK" localSheetId="11" hidden="1">#REF!</definedName>
    <definedName name="BExD1T8WPV0G6YOX7WMAIZD8XNBK" localSheetId="8" hidden="1">#REF!</definedName>
    <definedName name="BExD1T8WPV0G6YOX7WMAIZD8XNBK" localSheetId="15" hidden="1">#REF!</definedName>
    <definedName name="BExD1T8WPV0G6YOX7WMAIZD8XNBK" hidden="1">#REF!</definedName>
    <definedName name="BExD1Y1JV61416YA1XRQHKWPZIE7" localSheetId="7" hidden="1">#REF!</definedName>
    <definedName name="BExD1Y1JV61416YA1XRQHKWPZIE7" localSheetId="14" hidden="1">#REF!</definedName>
    <definedName name="BExD1Y1JV61416YA1XRQHKWPZIE7" localSheetId="11" hidden="1">#REF!</definedName>
    <definedName name="BExD1Y1JV61416YA1XRQHKWPZIE7" localSheetId="8" hidden="1">#REF!</definedName>
    <definedName name="BExD1Y1JV61416YA1XRQHKWPZIE7" localSheetId="15" hidden="1">#REF!</definedName>
    <definedName name="BExD1Y1JV61416YA1XRQHKWPZIE7" hidden="1">#REF!</definedName>
    <definedName name="BExD2CFHIRMBKN5KXE5QP4XXEWFS" localSheetId="7" hidden="1">#REF!</definedName>
    <definedName name="BExD2CFHIRMBKN5KXE5QP4XXEWFS" localSheetId="14" hidden="1">#REF!</definedName>
    <definedName name="BExD2CFHIRMBKN5KXE5QP4XXEWFS" localSheetId="11" hidden="1">#REF!</definedName>
    <definedName name="BExD2CFHIRMBKN5KXE5QP4XXEWFS" localSheetId="8" hidden="1">#REF!</definedName>
    <definedName name="BExD2CFHIRMBKN5KXE5QP4XXEWFS" localSheetId="15" hidden="1">#REF!</definedName>
    <definedName name="BExD2CFHIRMBKN5KXE5QP4XXEWFS" hidden="1">#REF!</definedName>
    <definedName name="BExD2DMHH1HWXQ9W0YYMDP8AAX8Q" localSheetId="7" hidden="1">#REF!</definedName>
    <definedName name="BExD2DMHH1HWXQ9W0YYMDP8AAX8Q" localSheetId="14" hidden="1">#REF!</definedName>
    <definedName name="BExD2DMHH1HWXQ9W0YYMDP8AAX8Q" localSheetId="11" hidden="1">#REF!</definedName>
    <definedName name="BExD2DMHH1HWXQ9W0YYMDP8AAX8Q" localSheetId="8" hidden="1">#REF!</definedName>
    <definedName name="BExD2DMHH1HWXQ9W0YYMDP8AAX8Q" localSheetId="15" hidden="1">#REF!</definedName>
    <definedName name="BExD2DMHH1HWXQ9W0YYMDP8AAX8Q" hidden="1">#REF!</definedName>
    <definedName name="BExD2HTPC7IWBAU6OSQ67MQA8BYZ" localSheetId="7" hidden="1">#REF!</definedName>
    <definedName name="BExD2HTPC7IWBAU6OSQ67MQA8BYZ" localSheetId="14" hidden="1">#REF!</definedName>
    <definedName name="BExD2HTPC7IWBAU6OSQ67MQA8BYZ" localSheetId="11" hidden="1">#REF!</definedName>
    <definedName name="BExD2HTPC7IWBAU6OSQ67MQA8BYZ" localSheetId="8" hidden="1">#REF!</definedName>
    <definedName name="BExD2HTPC7IWBAU6OSQ67MQA8BYZ" localSheetId="15" hidden="1">#REF!</definedName>
    <definedName name="BExD2HTPC7IWBAU6OSQ67MQA8BYZ" hidden="1">#REF!</definedName>
    <definedName name="BExD2PWTVQ2CXNG6B7UDL8FIMXBH" localSheetId="7" hidden="1">#REF!</definedName>
    <definedName name="BExD2PWTVQ2CXNG6B7UDL8FIMXBH" localSheetId="14" hidden="1">#REF!</definedName>
    <definedName name="BExD2PWTVQ2CXNG6B7UDL8FIMXBH" localSheetId="11" hidden="1">#REF!</definedName>
    <definedName name="BExD2PWTVQ2CXNG6B7UDL8FIMXBH" localSheetId="8" hidden="1">#REF!</definedName>
    <definedName name="BExD2PWTVQ2CXNG6B7UDL8FIMXBH" localSheetId="15" hidden="1">#REF!</definedName>
    <definedName name="BExD2PWTVQ2CXNG6B7UDL8FIMXBH" hidden="1">#REF!</definedName>
    <definedName name="BExD2X9AQ03EX1AVVX44CXLXRPTI" localSheetId="7" hidden="1">#REF!</definedName>
    <definedName name="BExD2X9AQ03EX1AVVX44CXLXRPTI" localSheetId="14" hidden="1">#REF!</definedName>
    <definedName name="BExD2X9AQ03EX1AVVX44CXLXRPTI" localSheetId="11" hidden="1">#REF!</definedName>
    <definedName name="BExD2X9AQ03EX1AVVX44CXLXRPTI" localSheetId="8" hidden="1">#REF!</definedName>
    <definedName name="BExD2X9AQ03EX1AVVX44CXLXRPTI" localSheetId="15" hidden="1">#REF!</definedName>
    <definedName name="BExD2X9AQ03EX1AVVX44CXLXRPTI" hidden="1">#REF!</definedName>
    <definedName name="BExD2ZNL9MWJOEL2575KJZBDP2A6" localSheetId="7" hidden="1">#REF!</definedName>
    <definedName name="BExD2ZNL9MWJOEL2575KJZBDP2A6" localSheetId="14" hidden="1">#REF!</definedName>
    <definedName name="BExD2ZNL9MWJOEL2575KJZBDP2A6" localSheetId="11" hidden="1">#REF!</definedName>
    <definedName name="BExD2ZNL9MWJOEL2575KJZBDP2A6" localSheetId="8" hidden="1">#REF!</definedName>
    <definedName name="BExD2ZNL9MWJOEL2575KJZBDP2A6" localSheetId="15" hidden="1">#REF!</definedName>
    <definedName name="BExD2ZNL9MWJOEL2575KJZBDP2A6" hidden="1">#REF!</definedName>
    <definedName name="BExD34G79JRMB8BZRVN81P1H9MSB" localSheetId="7" hidden="1">#REF!</definedName>
    <definedName name="BExD34G79JRMB8BZRVN81P1H9MSB" localSheetId="14" hidden="1">#REF!</definedName>
    <definedName name="BExD34G79JRMB8BZRVN81P1H9MSB" localSheetId="11" hidden="1">#REF!</definedName>
    <definedName name="BExD34G79JRMB8BZRVN81P1H9MSB" localSheetId="8" hidden="1">#REF!</definedName>
    <definedName name="BExD34G79JRMB8BZRVN81P1H9MSB" localSheetId="15" hidden="1">#REF!</definedName>
    <definedName name="BExD34G79JRMB8BZRVN81P1H9MSB" hidden="1">#REF!</definedName>
    <definedName name="BExD35CL2NULPPEHAM954ETQIJA2" localSheetId="7" hidden="1">#REF!</definedName>
    <definedName name="BExD35CL2NULPPEHAM954ETQIJA2" localSheetId="14" hidden="1">#REF!</definedName>
    <definedName name="BExD35CL2NULPPEHAM954ETQIJA2" localSheetId="11" hidden="1">#REF!</definedName>
    <definedName name="BExD35CL2NULPPEHAM954ETQIJA2" localSheetId="8" hidden="1">#REF!</definedName>
    <definedName name="BExD35CL2NULPPEHAM954ETQIJA2" localSheetId="15" hidden="1">#REF!</definedName>
    <definedName name="BExD35CL2NULPPEHAM954ETQIJA2" hidden="1">#REF!</definedName>
    <definedName name="BExD363H2VGFIQUCE6LS4AC5J0ZT" localSheetId="7" hidden="1">#REF!</definedName>
    <definedName name="BExD363H2VGFIQUCE6LS4AC5J0ZT" localSheetId="14" hidden="1">#REF!</definedName>
    <definedName name="BExD363H2VGFIQUCE6LS4AC5J0ZT" localSheetId="11" hidden="1">#REF!</definedName>
    <definedName name="BExD363H2VGFIQUCE6LS4AC5J0ZT" localSheetId="8" hidden="1">#REF!</definedName>
    <definedName name="BExD363H2VGFIQUCE6LS4AC5J0ZT" localSheetId="15" hidden="1">#REF!</definedName>
    <definedName name="BExD363H2VGFIQUCE6LS4AC5J0ZT" hidden="1">#REF!</definedName>
    <definedName name="BExD3A588E939V61P1XEW0FI5Q0S" localSheetId="7" hidden="1">#REF!</definedName>
    <definedName name="BExD3A588E939V61P1XEW0FI5Q0S" localSheetId="14" hidden="1">#REF!</definedName>
    <definedName name="BExD3A588E939V61P1XEW0FI5Q0S" localSheetId="11" hidden="1">#REF!</definedName>
    <definedName name="BExD3A588E939V61P1XEW0FI5Q0S" localSheetId="8" hidden="1">#REF!</definedName>
    <definedName name="BExD3A588E939V61P1XEW0FI5Q0S" localSheetId="15" hidden="1">#REF!</definedName>
    <definedName name="BExD3A588E939V61P1XEW0FI5Q0S" hidden="1">#REF!</definedName>
    <definedName name="BExD3CJJDKVR9M18XI3WDZH80WL6" localSheetId="7" hidden="1">#REF!</definedName>
    <definedName name="BExD3CJJDKVR9M18XI3WDZH80WL6" localSheetId="14" hidden="1">#REF!</definedName>
    <definedName name="BExD3CJJDKVR9M18XI3WDZH80WL6" localSheetId="11" hidden="1">#REF!</definedName>
    <definedName name="BExD3CJJDKVR9M18XI3WDZH80WL6" localSheetId="8" hidden="1">#REF!</definedName>
    <definedName name="BExD3CJJDKVR9M18XI3WDZH80WL6" localSheetId="15" hidden="1">#REF!</definedName>
    <definedName name="BExD3CJJDKVR9M18XI3WDZH80WL6" hidden="1">#REF!</definedName>
    <definedName name="BExD3ESD9WYJIB3TRDPJ1CKXRAVL" localSheetId="7" hidden="1">#REF!</definedName>
    <definedName name="BExD3ESD9WYJIB3TRDPJ1CKXRAVL" localSheetId="14" hidden="1">#REF!</definedName>
    <definedName name="BExD3ESD9WYJIB3TRDPJ1CKXRAVL" localSheetId="11" hidden="1">#REF!</definedName>
    <definedName name="BExD3ESD9WYJIB3TRDPJ1CKXRAVL" localSheetId="8" hidden="1">#REF!</definedName>
    <definedName name="BExD3ESD9WYJIB3TRDPJ1CKXRAVL" localSheetId="15" hidden="1">#REF!</definedName>
    <definedName name="BExD3ESD9WYJIB3TRDPJ1CKXRAVL" hidden="1">#REF!</definedName>
    <definedName name="BExD3F368X5S25MWSUNIV57RDB57" localSheetId="7" hidden="1">#REF!</definedName>
    <definedName name="BExD3F368X5S25MWSUNIV57RDB57" localSheetId="14" hidden="1">#REF!</definedName>
    <definedName name="BExD3F368X5S25MWSUNIV57RDB57" localSheetId="11" hidden="1">#REF!</definedName>
    <definedName name="BExD3F368X5S25MWSUNIV57RDB57" localSheetId="8" hidden="1">#REF!</definedName>
    <definedName name="BExD3F368X5S25MWSUNIV57RDB57" localSheetId="15" hidden="1">#REF!</definedName>
    <definedName name="BExD3F368X5S25MWSUNIV57RDB57" hidden="1">#REF!</definedName>
    <definedName name="BExD3I8JTNF4LTMFY6GRVDJ6VLGG" localSheetId="7" hidden="1">#REF!</definedName>
    <definedName name="BExD3I8JTNF4LTMFY6GRVDJ6VLGG" localSheetId="14" hidden="1">#REF!</definedName>
    <definedName name="BExD3I8JTNF4LTMFY6GRVDJ6VLGG" localSheetId="11" hidden="1">#REF!</definedName>
    <definedName name="BExD3I8JTNF4LTMFY6GRVDJ6VLGG" localSheetId="8" hidden="1">#REF!</definedName>
    <definedName name="BExD3I8JTNF4LTMFY6GRVDJ6VLGG" localSheetId="15" hidden="1">#REF!</definedName>
    <definedName name="BExD3I8JTNF4LTMFY6GRVDJ6VLGG" hidden="1">#REF!</definedName>
    <definedName name="BExD3IJ5IT335SOSNV9L85WKAOSI" localSheetId="7" hidden="1">#REF!</definedName>
    <definedName name="BExD3IJ5IT335SOSNV9L85WKAOSI" localSheetId="14" hidden="1">#REF!</definedName>
    <definedName name="BExD3IJ5IT335SOSNV9L85WKAOSI" localSheetId="11" hidden="1">#REF!</definedName>
    <definedName name="BExD3IJ5IT335SOSNV9L85WKAOSI" localSheetId="8" hidden="1">#REF!</definedName>
    <definedName name="BExD3IJ5IT335SOSNV9L85WKAOSI" localSheetId="15" hidden="1">#REF!</definedName>
    <definedName name="BExD3IJ5IT335SOSNV9L85WKAOSI" hidden="1">#REF!</definedName>
    <definedName name="BExD3KBVUY57GMMQTOFEU6S6G1AY" localSheetId="7" hidden="1">#REF!</definedName>
    <definedName name="BExD3KBVUY57GMMQTOFEU6S6G1AY" localSheetId="14" hidden="1">#REF!</definedName>
    <definedName name="BExD3KBVUY57GMMQTOFEU6S6G1AY" localSheetId="11" hidden="1">#REF!</definedName>
    <definedName name="BExD3KBVUY57GMMQTOFEU6S6G1AY" localSheetId="8" hidden="1">#REF!</definedName>
    <definedName name="BExD3KBVUY57GMMQTOFEU6S6G1AY" localSheetId="15" hidden="1">#REF!</definedName>
    <definedName name="BExD3KBVUY57GMMQTOFEU6S6G1AY" hidden="1">#REF!</definedName>
    <definedName name="BExD3NMR7AW2Z6V8SC79VQR37NA6" localSheetId="7" hidden="1">#REF!</definedName>
    <definedName name="BExD3NMR7AW2Z6V8SC79VQR37NA6" localSheetId="14" hidden="1">#REF!</definedName>
    <definedName name="BExD3NMR7AW2Z6V8SC79VQR37NA6" localSheetId="11" hidden="1">#REF!</definedName>
    <definedName name="BExD3NMR7AW2Z6V8SC79VQR37NA6" localSheetId="8" hidden="1">#REF!</definedName>
    <definedName name="BExD3NMR7AW2Z6V8SC79VQR37NA6" localSheetId="15" hidden="1">#REF!</definedName>
    <definedName name="BExD3NMR7AW2Z6V8SC79VQR37NA6" hidden="1">#REF!</definedName>
    <definedName name="BExD3QXA2UQ2W4N7NYLUEOG40BZB" localSheetId="7" hidden="1">#REF!</definedName>
    <definedName name="BExD3QXA2UQ2W4N7NYLUEOG40BZB" localSheetId="14" hidden="1">#REF!</definedName>
    <definedName name="BExD3QXA2UQ2W4N7NYLUEOG40BZB" localSheetId="11" hidden="1">#REF!</definedName>
    <definedName name="BExD3QXA2UQ2W4N7NYLUEOG40BZB" localSheetId="8" hidden="1">#REF!</definedName>
    <definedName name="BExD3QXA2UQ2W4N7NYLUEOG40BZB" localSheetId="15" hidden="1">#REF!</definedName>
    <definedName name="BExD3QXA2UQ2W4N7NYLUEOG40BZB" hidden="1">#REF!</definedName>
    <definedName name="BExD3U2N041TEJ7GCN005UTPHNXY" localSheetId="7" hidden="1">#REF!</definedName>
    <definedName name="BExD3U2N041TEJ7GCN005UTPHNXY" localSheetId="14" hidden="1">#REF!</definedName>
    <definedName name="BExD3U2N041TEJ7GCN005UTPHNXY" localSheetId="11" hidden="1">#REF!</definedName>
    <definedName name="BExD3U2N041TEJ7GCN005UTPHNXY" localSheetId="8" hidden="1">#REF!</definedName>
    <definedName name="BExD3U2N041TEJ7GCN005UTPHNXY" localSheetId="15" hidden="1">#REF!</definedName>
    <definedName name="BExD3U2N041TEJ7GCN005UTPHNXY" hidden="1">#REF!</definedName>
    <definedName name="BExD3VPY5VEI1LLQ4I16T16251DT" localSheetId="7" hidden="1">#REF!</definedName>
    <definedName name="BExD3VPY5VEI1LLQ4I16T16251DT" localSheetId="14" hidden="1">#REF!</definedName>
    <definedName name="BExD3VPY5VEI1LLQ4I16T16251DT" localSheetId="11" hidden="1">#REF!</definedName>
    <definedName name="BExD3VPY5VEI1LLQ4I16T16251DT" localSheetId="8" hidden="1">#REF!</definedName>
    <definedName name="BExD3VPY5VEI1LLQ4I16T16251DT" localSheetId="15" hidden="1">#REF!</definedName>
    <definedName name="BExD3VPY5VEI1LLQ4I16T16251DT" hidden="1">#REF!</definedName>
    <definedName name="BExD3XIUEZZ1KIHV7CPS7DKUGIN8" localSheetId="7" hidden="1">#REF!</definedName>
    <definedName name="BExD3XIUEZZ1KIHV7CPS7DKUGIN8" localSheetId="14" hidden="1">#REF!</definedName>
    <definedName name="BExD3XIUEZZ1KIHV7CPS7DKUGIN8" localSheetId="11" hidden="1">#REF!</definedName>
    <definedName name="BExD3XIUEZZ1KIHV7CPS7DKUGIN8" localSheetId="8" hidden="1">#REF!</definedName>
    <definedName name="BExD3XIUEZZ1KIHV7CPS7DKUGIN8" localSheetId="15" hidden="1">#REF!</definedName>
    <definedName name="BExD3XIUEZZ1KIHV7CPS7DKUGIN8" hidden="1">#REF!</definedName>
    <definedName name="BExD40O0CFTNJFOFMMM1KH0P7BUI" localSheetId="7" hidden="1">#REF!</definedName>
    <definedName name="BExD40O0CFTNJFOFMMM1KH0P7BUI" localSheetId="14" hidden="1">#REF!</definedName>
    <definedName name="BExD40O0CFTNJFOFMMM1KH0P7BUI" localSheetId="11" hidden="1">#REF!</definedName>
    <definedName name="BExD40O0CFTNJFOFMMM1KH0P7BUI" localSheetId="8" hidden="1">#REF!</definedName>
    <definedName name="BExD40O0CFTNJFOFMMM1KH0P7BUI" localSheetId="15" hidden="1">#REF!</definedName>
    <definedName name="BExD40O0CFTNJFOFMMM1KH0P7BUI" hidden="1">#REF!</definedName>
    <definedName name="BExD47UYINTJY1PDIW2S1FZ8ZMIO" localSheetId="7" hidden="1">#REF!</definedName>
    <definedName name="BExD47UYINTJY1PDIW2S1FZ8ZMIO" localSheetId="14" hidden="1">#REF!</definedName>
    <definedName name="BExD47UYINTJY1PDIW2S1FZ8ZMIO" localSheetId="11" hidden="1">#REF!</definedName>
    <definedName name="BExD47UYINTJY1PDIW2S1FZ8ZMIO" localSheetId="8" hidden="1">#REF!</definedName>
    <definedName name="BExD47UYINTJY1PDIW2S1FZ8ZMIO" localSheetId="15" hidden="1">#REF!</definedName>
    <definedName name="BExD47UYINTJY1PDIW2S1FZ8ZMIO" hidden="1">#REF!</definedName>
    <definedName name="BExD4BR9HJ3MWWZ5KLVZWX9FJAUS" localSheetId="7" hidden="1">#REF!</definedName>
    <definedName name="BExD4BR9HJ3MWWZ5KLVZWX9FJAUS" localSheetId="14" hidden="1">#REF!</definedName>
    <definedName name="BExD4BR9HJ3MWWZ5KLVZWX9FJAUS" localSheetId="11" hidden="1">#REF!</definedName>
    <definedName name="BExD4BR9HJ3MWWZ5KLVZWX9FJAUS" localSheetId="8" hidden="1">#REF!</definedName>
    <definedName name="BExD4BR9HJ3MWWZ5KLVZWX9FJAUS" localSheetId="15" hidden="1">#REF!</definedName>
    <definedName name="BExD4BR9HJ3MWWZ5KLVZWX9FJAUS" hidden="1">#REF!</definedName>
    <definedName name="BExD4F1WTKT3H0N9MF4H1LX7MBSY" localSheetId="7" hidden="1">#REF!</definedName>
    <definedName name="BExD4F1WTKT3H0N9MF4H1LX7MBSY" localSheetId="14" hidden="1">#REF!</definedName>
    <definedName name="BExD4F1WTKT3H0N9MF4H1LX7MBSY" localSheetId="11" hidden="1">#REF!</definedName>
    <definedName name="BExD4F1WTKT3H0N9MF4H1LX7MBSY" localSheetId="8" hidden="1">#REF!</definedName>
    <definedName name="BExD4F1WTKT3H0N9MF4H1LX7MBSY" localSheetId="15" hidden="1">#REF!</definedName>
    <definedName name="BExD4F1WTKT3H0N9MF4H1LX7MBSY" hidden="1">#REF!</definedName>
    <definedName name="BExD4H5GQWXBS6LUL3TSP36DVO38" localSheetId="7" hidden="1">#REF!</definedName>
    <definedName name="BExD4H5GQWXBS6LUL3TSP36DVO38" localSheetId="14" hidden="1">#REF!</definedName>
    <definedName name="BExD4H5GQWXBS6LUL3TSP36DVO38" localSheetId="11" hidden="1">#REF!</definedName>
    <definedName name="BExD4H5GQWXBS6LUL3TSP36DVO38" localSheetId="8" hidden="1">#REF!</definedName>
    <definedName name="BExD4H5GQWXBS6LUL3TSP36DVO38" localSheetId="15" hidden="1">#REF!</definedName>
    <definedName name="BExD4H5GQWXBS6LUL3TSP36DVO38" hidden="1">#REF!</definedName>
    <definedName name="BExD4JJSS3QDBLABCJCHD45SRNPI" localSheetId="7" hidden="1">#REF!</definedName>
    <definedName name="BExD4JJSS3QDBLABCJCHD45SRNPI" localSheetId="14" hidden="1">#REF!</definedName>
    <definedName name="BExD4JJSS3QDBLABCJCHD45SRNPI" localSheetId="11" hidden="1">#REF!</definedName>
    <definedName name="BExD4JJSS3QDBLABCJCHD45SRNPI" localSheetId="8" hidden="1">#REF!</definedName>
    <definedName name="BExD4JJSS3QDBLABCJCHD45SRNPI" localSheetId="15" hidden="1">#REF!</definedName>
    <definedName name="BExD4JJSS3QDBLABCJCHD45SRNPI" hidden="1">#REF!</definedName>
    <definedName name="BExD4QQQ7V9LH5WWBJA3HKJXLVP6" localSheetId="7" hidden="1">#REF!</definedName>
    <definedName name="BExD4QQQ7V9LH5WWBJA3HKJXLVP6" localSheetId="14" hidden="1">#REF!</definedName>
    <definedName name="BExD4QQQ7V9LH5WWBJA3HKJXLVP6" localSheetId="11" hidden="1">#REF!</definedName>
    <definedName name="BExD4QQQ7V9LH5WWBJA3HKJXLVP6" localSheetId="8" hidden="1">#REF!</definedName>
    <definedName name="BExD4QQQ7V9LH5WWBJA3HKJXLVP6" localSheetId="15" hidden="1">#REF!</definedName>
    <definedName name="BExD4QQQ7V9LH5WWBJA3HKJXLVP6" hidden="1">#REF!</definedName>
    <definedName name="BExD4R1I0MKF033I5LPUYIMTZ6E8" localSheetId="7" hidden="1">#REF!</definedName>
    <definedName name="BExD4R1I0MKF033I5LPUYIMTZ6E8" localSheetId="14" hidden="1">#REF!</definedName>
    <definedName name="BExD4R1I0MKF033I5LPUYIMTZ6E8" localSheetId="11" hidden="1">#REF!</definedName>
    <definedName name="BExD4R1I0MKF033I5LPUYIMTZ6E8" localSheetId="8" hidden="1">#REF!</definedName>
    <definedName name="BExD4R1I0MKF033I5LPUYIMTZ6E8" localSheetId="15" hidden="1">#REF!</definedName>
    <definedName name="BExD4R1I0MKF033I5LPUYIMTZ6E8" hidden="1">#REF!</definedName>
    <definedName name="BExD50MT3M6XZLNUP9JL93EG6D9R" localSheetId="7" hidden="1">#REF!</definedName>
    <definedName name="BExD50MT3M6XZLNUP9JL93EG6D9R" localSheetId="14" hidden="1">#REF!</definedName>
    <definedName name="BExD50MT3M6XZLNUP9JL93EG6D9R" localSheetId="11" hidden="1">#REF!</definedName>
    <definedName name="BExD50MT3M6XZLNUP9JL93EG6D9R" localSheetId="8" hidden="1">#REF!</definedName>
    <definedName name="BExD50MT3M6XZLNUP9JL93EG6D9R" localSheetId="15" hidden="1">#REF!</definedName>
    <definedName name="BExD50MT3M6XZLNUP9JL93EG6D9R" hidden="1">#REF!</definedName>
    <definedName name="BExD5EV7KDSVF1CJT38M4IBPFLPY" localSheetId="7" hidden="1">#REF!</definedName>
    <definedName name="BExD5EV7KDSVF1CJT38M4IBPFLPY" localSheetId="14" hidden="1">#REF!</definedName>
    <definedName name="BExD5EV7KDSVF1CJT38M4IBPFLPY" localSheetId="11" hidden="1">#REF!</definedName>
    <definedName name="BExD5EV7KDSVF1CJT38M4IBPFLPY" localSheetId="8" hidden="1">#REF!</definedName>
    <definedName name="BExD5EV7KDSVF1CJT38M4IBPFLPY" localSheetId="15" hidden="1">#REF!</definedName>
    <definedName name="BExD5EV7KDSVF1CJT38M4IBPFLPY" hidden="1">#REF!</definedName>
    <definedName name="BExD5FRK547OESJRYAW574DZEZ7J" localSheetId="7" hidden="1">#REF!</definedName>
    <definedName name="BExD5FRK547OESJRYAW574DZEZ7J" localSheetId="14" hidden="1">#REF!</definedName>
    <definedName name="BExD5FRK547OESJRYAW574DZEZ7J" localSheetId="11" hidden="1">#REF!</definedName>
    <definedName name="BExD5FRK547OESJRYAW574DZEZ7J" localSheetId="8" hidden="1">#REF!</definedName>
    <definedName name="BExD5FRK547OESJRYAW574DZEZ7J" localSheetId="15" hidden="1">#REF!</definedName>
    <definedName name="BExD5FRK547OESJRYAW574DZEZ7J" hidden="1">#REF!</definedName>
    <definedName name="BExD5I5X2YA2YNCTCDSMEL4CWF4N" localSheetId="7" hidden="1">#REF!</definedName>
    <definedName name="BExD5I5X2YA2YNCTCDSMEL4CWF4N" localSheetId="14" hidden="1">#REF!</definedName>
    <definedName name="BExD5I5X2YA2YNCTCDSMEL4CWF4N" localSheetId="11" hidden="1">#REF!</definedName>
    <definedName name="BExD5I5X2YA2YNCTCDSMEL4CWF4N" localSheetId="8" hidden="1">#REF!</definedName>
    <definedName name="BExD5I5X2YA2YNCTCDSMEL4CWF4N" localSheetId="15" hidden="1">#REF!</definedName>
    <definedName name="BExD5I5X2YA2YNCTCDSMEL4CWF4N" hidden="1">#REF!</definedName>
    <definedName name="BExD5QUSRFJWRQ1ZM50WYLCF74DF" localSheetId="7" hidden="1">#REF!</definedName>
    <definedName name="BExD5QUSRFJWRQ1ZM50WYLCF74DF" localSheetId="14" hidden="1">#REF!</definedName>
    <definedName name="BExD5QUSRFJWRQ1ZM50WYLCF74DF" localSheetId="11" hidden="1">#REF!</definedName>
    <definedName name="BExD5QUSRFJWRQ1ZM50WYLCF74DF" localSheetId="8" hidden="1">#REF!</definedName>
    <definedName name="BExD5QUSRFJWRQ1ZM50WYLCF74DF" localSheetId="15" hidden="1">#REF!</definedName>
    <definedName name="BExD5QUSRFJWRQ1ZM50WYLCF74DF" hidden="1">#REF!</definedName>
    <definedName name="BExD5SSUIF6AJQHBHK8PNMFBPRYB" localSheetId="7" hidden="1">#REF!</definedName>
    <definedName name="BExD5SSUIF6AJQHBHK8PNMFBPRYB" localSheetId="14" hidden="1">#REF!</definedName>
    <definedName name="BExD5SSUIF6AJQHBHK8PNMFBPRYB" localSheetId="11" hidden="1">#REF!</definedName>
    <definedName name="BExD5SSUIF6AJQHBHK8PNMFBPRYB" localSheetId="8" hidden="1">#REF!</definedName>
    <definedName name="BExD5SSUIF6AJQHBHK8PNMFBPRYB" localSheetId="15" hidden="1">#REF!</definedName>
    <definedName name="BExD5SSUIF6AJQHBHK8PNMFBPRYB" hidden="1">#REF!</definedName>
    <definedName name="BExD623C9LRX18BE0W2V6SZLQUXX" localSheetId="7" hidden="1">#REF!</definedName>
    <definedName name="BExD623C9LRX18BE0W2V6SZLQUXX" localSheetId="14" hidden="1">#REF!</definedName>
    <definedName name="BExD623C9LRX18BE0W2V6SZLQUXX" localSheetId="11" hidden="1">#REF!</definedName>
    <definedName name="BExD623C9LRX18BE0W2V6SZLQUXX" localSheetId="8" hidden="1">#REF!</definedName>
    <definedName name="BExD623C9LRX18BE0W2V6SZLQUXX" localSheetId="15" hidden="1">#REF!</definedName>
    <definedName name="BExD623C9LRX18BE0W2V6SZLQUXX" hidden="1">#REF!</definedName>
    <definedName name="BExD6CQA7UMJBXV7AIFAIHUF2ICX" localSheetId="7" hidden="1">#REF!</definedName>
    <definedName name="BExD6CQA7UMJBXV7AIFAIHUF2ICX" localSheetId="14" hidden="1">#REF!</definedName>
    <definedName name="BExD6CQA7UMJBXV7AIFAIHUF2ICX" localSheetId="11" hidden="1">#REF!</definedName>
    <definedName name="BExD6CQA7UMJBXV7AIFAIHUF2ICX" localSheetId="8" hidden="1">#REF!</definedName>
    <definedName name="BExD6CQA7UMJBXV7AIFAIHUF2ICX" localSheetId="15" hidden="1">#REF!</definedName>
    <definedName name="BExD6CQA7UMJBXV7AIFAIHUF2ICX" hidden="1">#REF!</definedName>
    <definedName name="BExD6D18MCF5R8YJMPG21WE3GPJQ" localSheetId="7" hidden="1">#REF!</definedName>
    <definedName name="BExD6D18MCF5R8YJMPG21WE3GPJQ" localSheetId="14" hidden="1">#REF!</definedName>
    <definedName name="BExD6D18MCF5R8YJMPG21WE3GPJQ" localSheetId="11" hidden="1">#REF!</definedName>
    <definedName name="BExD6D18MCF5R8YJMPG21WE3GPJQ" localSheetId="8" hidden="1">#REF!</definedName>
    <definedName name="BExD6D18MCF5R8YJMPG21WE3GPJQ" localSheetId="15" hidden="1">#REF!</definedName>
    <definedName name="BExD6D18MCF5R8YJMPG21WE3GPJQ" hidden="1">#REF!</definedName>
    <definedName name="BExD6FKVK8WJWNYPVENR7Q8Q30PK" localSheetId="7" hidden="1">#REF!</definedName>
    <definedName name="BExD6FKVK8WJWNYPVENR7Q8Q30PK" localSheetId="14" hidden="1">#REF!</definedName>
    <definedName name="BExD6FKVK8WJWNYPVENR7Q8Q30PK" localSheetId="11" hidden="1">#REF!</definedName>
    <definedName name="BExD6FKVK8WJWNYPVENR7Q8Q30PK" localSheetId="8" hidden="1">#REF!</definedName>
    <definedName name="BExD6FKVK8WJWNYPVENR7Q8Q30PK" localSheetId="15" hidden="1">#REF!</definedName>
    <definedName name="BExD6FKVK8WJWNYPVENR7Q8Q30PK" hidden="1">#REF!</definedName>
    <definedName name="BExD6GMP0LK8WKVWMIT1NNH8CHLF" localSheetId="7" hidden="1">#REF!</definedName>
    <definedName name="BExD6GMP0LK8WKVWMIT1NNH8CHLF" localSheetId="14" hidden="1">#REF!</definedName>
    <definedName name="BExD6GMP0LK8WKVWMIT1NNH8CHLF" localSheetId="11" hidden="1">#REF!</definedName>
    <definedName name="BExD6GMP0LK8WKVWMIT1NNH8CHLF" localSheetId="8" hidden="1">#REF!</definedName>
    <definedName name="BExD6GMP0LK8WKVWMIT1NNH8CHLF" localSheetId="15" hidden="1">#REF!</definedName>
    <definedName name="BExD6GMP0LK8WKVWMIT1NNH8CHLF" hidden="1">#REF!</definedName>
    <definedName name="BExD6H2TE0WWAUIWVSSCLPZ6B88N" localSheetId="7" hidden="1">#REF!</definedName>
    <definedName name="BExD6H2TE0WWAUIWVSSCLPZ6B88N" localSheetId="14" hidden="1">#REF!</definedName>
    <definedName name="BExD6H2TE0WWAUIWVSSCLPZ6B88N" localSheetId="11" hidden="1">#REF!</definedName>
    <definedName name="BExD6H2TE0WWAUIWVSSCLPZ6B88N" localSheetId="8" hidden="1">#REF!</definedName>
    <definedName name="BExD6H2TE0WWAUIWVSSCLPZ6B88N" localSheetId="15" hidden="1">#REF!</definedName>
    <definedName name="BExD6H2TE0WWAUIWVSSCLPZ6B88N" hidden="1">#REF!</definedName>
    <definedName name="BExD71LTOE015TV5RSAHM8NT8GVW" localSheetId="7" hidden="1">#REF!</definedName>
    <definedName name="BExD71LTOE015TV5RSAHM8NT8GVW" localSheetId="14" hidden="1">#REF!</definedName>
    <definedName name="BExD71LTOE015TV5RSAHM8NT8GVW" localSheetId="11" hidden="1">#REF!</definedName>
    <definedName name="BExD71LTOE015TV5RSAHM8NT8GVW" localSheetId="8" hidden="1">#REF!</definedName>
    <definedName name="BExD71LTOE015TV5RSAHM8NT8GVW" localSheetId="15" hidden="1">#REF!</definedName>
    <definedName name="BExD71LTOE015TV5RSAHM8NT8GVW" hidden="1">#REF!</definedName>
    <definedName name="BExD73USXVADC7EHGHVTQNCT06ZA" localSheetId="7" hidden="1">#REF!</definedName>
    <definedName name="BExD73USXVADC7EHGHVTQNCT06ZA" localSheetId="14" hidden="1">#REF!</definedName>
    <definedName name="BExD73USXVADC7EHGHVTQNCT06ZA" localSheetId="11" hidden="1">#REF!</definedName>
    <definedName name="BExD73USXVADC7EHGHVTQNCT06ZA" localSheetId="8" hidden="1">#REF!</definedName>
    <definedName name="BExD73USXVADC7EHGHVTQNCT06ZA" localSheetId="15" hidden="1">#REF!</definedName>
    <definedName name="BExD73USXVADC7EHGHVTQNCT06ZA" hidden="1">#REF!</definedName>
    <definedName name="BExD7GAIGULTB3YHM1OS9RBQOTEC" localSheetId="7" hidden="1">#REF!</definedName>
    <definedName name="BExD7GAIGULTB3YHM1OS9RBQOTEC" localSheetId="14" hidden="1">#REF!</definedName>
    <definedName name="BExD7GAIGULTB3YHM1OS9RBQOTEC" localSheetId="11" hidden="1">#REF!</definedName>
    <definedName name="BExD7GAIGULTB3YHM1OS9RBQOTEC" localSheetId="8" hidden="1">#REF!</definedName>
    <definedName name="BExD7GAIGULTB3YHM1OS9RBQOTEC" localSheetId="15" hidden="1">#REF!</definedName>
    <definedName name="BExD7GAIGULTB3YHM1OS9RBQOTEC" hidden="1">#REF!</definedName>
    <definedName name="BExD7IE1DHIS52UFDCTSKPJQNRD5" localSheetId="7" hidden="1">#REF!</definedName>
    <definedName name="BExD7IE1DHIS52UFDCTSKPJQNRD5" localSheetId="14" hidden="1">#REF!</definedName>
    <definedName name="BExD7IE1DHIS52UFDCTSKPJQNRD5" localSheetId="11" hidden="1">#REF!</definedName>
    <definedName name="BExD7IE1DHIS52UFDCTSKPJQNRD5" localSheetId="8" hidden="1">#REF!</definedName>
    <definedName name="BExD7IE1DHIS52UFDCTSKPJQNRD5" localSheetId="15" hidden="1">#REF!</definedName>
    <definedName name="BExD7IE1DHIS52UFDCTSKPJQNRD5" hidden="1">#REF!</definedName>
    <definedName name="BExD7IUBGUWHYC9UNZ1IY5XFYKQN" localSheetId="7" hidden="1">#REF!</definedName>
    <definedName name="BExD7IUBGUWHYC9UNZ1IY5XFYKQN" localSheetId="14" hidden="1">#REF!</definedName>
    <definedName name="BExD7IUBGUWHYC9UNZ1IY5XFYKQN" localSheetId="11" hidden="1">#REF!</definedName>
    <definedName name="BExD7IUBGUWHYC9UNZ1IY5XFYKQN" localSheetId="8" hidden="1">#REF!</definedName>
    <definedName name="BExD7IUBGUWHYC9UNZ1IY5XFYKQN" localSheetId="15" hidden="1">#REF!</definedName>
    <definedName name="BExD7IUBGUWHYC9UNZ1IY5XFYKQN" hidden="1">#REF!</definedName>
    <definedName name="BExD7JQOJ35HGL8U2OCEI2P2JT7I" localSheetId="7" hidden="1">#REF!</definedName>
    <definedName name="BExD7JQOJ35HGL8U2OCEI2P2JT7I" localSheetId="14" hidden="1">#REF!</definedName>
    <definedName name="BExD7JQOJ35HGL8U2OCEI2P2JT7I" localSheetId="11" hidden="1">#REF!</definedName>
    <definedName name="BExD7JQOJ35HGL8U2OCEI2P2JT7I" localSheetId="8" hidden="1">#REF!</definedName>
    <definedName name="BExD7JQOJ35HGL8U2OCEI2P2JT7I" localSheetId="15" hidden="1">#REF!</definedName>
    <definedName name="BExD7JQOJ35HGL8U2OCEI2P2JT7I" hidden="1">#REF!</definedName>
    <definedName name="BExD7KSDKNDNH95NDT3S7GM3MUU2" localSheetId="7" hidden="1">#REF!</definedName>
    <definedName name="BExD7KSDKNDNH95NDT3S7GM3MUU2" localSheetId="14" hidden="1">#REF!</definedName>
    <definedName name="BExD7KSDKNDNH95NDT3S7GM3MUU2" localSheetId="11" hidden="1">#REF!</definedName>
    <definedName name="BExD7KSDKNDNH95NDT3S7GM3MUU2" localSheetId="8" hidden="1">#REF!</definedName>
    <definedName name="BExD7KSDKNDNH95NDT3S7GM3MUU2" localSheetId="15" hidden="1">#REF!</definedName>
    <definedName name="BExD7KSDKNDNH95NDT3S7GM3MUU2" hidden="1">#REF!</definedName>
    <definedName name="BExD8H5O087KQVWIVPUUID5VMGMS" localSheetId="7" hidden="1">#REF!</definedName>
    <definedName name="BExD8H5O087KQVWIVPUUID5VMGMS" localSheetId="14" hidden="1">#REF!</definedName>
    <definedName name="BExD8H5O087KQVWIVPUUID5VMGMS" localSheetId="11" hidden="1">#REF!</definedName>
    <definedName name="BExD8H5O087KQVWIVPUUID5VMGMS" localSheetId="8" hidden="1">#REF!</definedName>
    <definedName name="BExD8H5O087KQVWIVPUUID5VMGMS" localSheetId="15" hidden="1">#REF!</definedName>
    <definedName name="BExD8H5O087KQVWIVPUUID5VMGMS" hidden="1">#REF!</definedName>
    <definedName name="BExD8HLWJHFK6566YQLGOAPIWD7G" localSheetId="7" hidden="1">#REF!</definedName>
    <definedName name="BExD8HLWJHFK6566YQLGOAPIWD7G" localSheetId="14" hidden="1">#REF!</definedName>
    <definedName name="BExD8HLWJHFK6566YQLGOAPIWD7G" localSheetId="11" hidden="1">#REF!</definedName>
    <definedName name="BExD8HLWJHFK6566YQLGOAPIWD7G" localSheetId="8" hidden="1">#REF!</definedName>
    <definedName name="BExD8HLWJHFK6566YQLGOAPIWD7G" localSheetId="15" hidden="1">#REF!</definedName>
    <definedName name="BExD8HLWJHFK6566YQLGOAPIWD7G" hidden="1">#REF!</definedName>
    <definedName name="BExD8OCLZMFN5K3VZYI4Q4ITVKUA" localSheetId="7" hidden="1">#REF!</definedName>
    <definedName name="BExD8OCLZMFN5K3VZYI4Q4ITVKUA" localSheetId="14" hidden="1">#REF!</definedName>
    <definedName name="BExD8OCLZMFN5K3VZYI4Q4ITVKUA" localSheetId="11" hidden="1">#REF!</definedName>
    <definedName name="BExD8OCLZMFN5K3VZYI4Q4ITVKUA" localSheetId="8" hidden="1">#REF!</definedName>
    <definedName name="BExD8OCLZMFN5K3VZYI4Q4ITVKUA" localSheetId="15" hidden="1">#REF!</definedName>
    <definedName name="BExD8OCLZMFN5K3VZYI4Q4ITVKUA" hidden="1">#REF!</definedName>
    <definedName name="BExD93C1R6LC0631ECHVFYH0R0PD" localSheetId="7" hidden="1">#REF!</definedName>
    <definedName name="BExD93C1R6LC0631ECHVFYH0R0PD" localSheetId="14" hidden="1">#REF!</definedName>
    <definedName name="BExD93C1R6LC0631ECHVFYH0R0PD" localSheetId="11" hidden="1">#REF!</definedName>
    <definedName name="BExD93C1R6LC0631ECHVFYH0R0PD" localSheetId="8" hidden="1">#REF!</definedName>
    <definedName name="BExD93C1R6LC0631ECHVFYH0R0PD" localSheetId="15" hidden="1">#REF!</definedName>
    <definedName name="BExD93C1R6LC0631ECHVFYH0R0PD" hidden="1">#REF!</definedName>
    <definedName name="BExD97TXIO0COVNN4OH3DEJ33YLM" localSheetId="7" hidden="1">#REF!</definedName>
    <definedName name="BExD97TXIO0COVNN4OH3DEJ33YLM" localSheetId="14" hidden="1">#REF!</definedName>
    <definedName name="BExD97TXIO0COVNN4OH3DEJ33YLM" localSheetId="11" hidden="1">#REF!</definedName>
    <definedName name="BExD97TXIO0COVNN4OH3DEJ33YLM" localSheetId="8" hidden="1">#REF!</definedName>
    <definedName name="BExD97TXIO0COVNN4OH3DEJ33YLM" localSheetId="15" hidden="1">#REF!</definedName>
    <definedName name="BExD97TXIO0COVNN4OH3DEJ33YLM" hidden="1">#REF!</definedName>
    <definedName name="BExD99RZ1RFIMK6O1ZHSPJ68X9Y5" localSheetId="7" hidden="1">#REF!</definedName>
    <definedName name="BExD99RZ1RFIMK6O1ZHSPJ68X9Y5" localSheetId="14" hidden="1">#REF!</definedName>
    <definedName name="BExD99RZ1RFIMK6O1ZHSPJ68X9Y5" localSheetId="11" hidden="1">#REF!</definedName>
    <definedName name="BExD99RZ1RFIMK6O1ZHSPJ68X9Y5" localSheetId="8" hidden="1">#REF!</definedName>
    <definedName name="BExD99RZ1RFIMK6O1ZHSPJ68X9Y5" localSheetId="15" hidden="1">#REF!</definedName>
    <definedName name="BExD99RZ1RFIMK6O1ZHSPJ68X9Y5" hidden="1">#REF!</definedName>
    <definedName name="BExD9ATSNNU6SJVYYUCUG2AFS57W" localSheetId="7" hidden="1">#REF!</definedName>
    <definedName name="BExD9ATSNNU6SJVYYUCUG2AFS57W" localSheetId="14" hidden="1">#REF!</definedName>
    <definedName name="BExD9ATSNNU6SJVYYUCUG2AFS57W" localSheetId="11" hidden="1">#REF!</definedName>
    <definedName name="BExD9ATSNNU6SJVYYUCUG2AFS57W" localSheetId="8" hidden="1">#REF!</definedName>
    <definedName name="BExD9ATSNNU6SJVYYUCUG2AFS57W" localSheetId="15" hidden="1">#REF!</definedName>
    <definedName name="BExD9ATSNNU6SJVYYUCUG2AFS57W" hidden="1">#REF!</definedName>
    <definedName name="BExD9JO1QOKHUKL6DOEKDLUBPPKZ" localSheetId="7" hidden="1">#REF!</definedName>
    <definedName name="BExD9JO1QOKHUKL6DOEKDLUBPPKZ" localSheetId="14" hidden="1">#REF!</definedName>
    <definedName name="BExD9JO1QOKHUKL6DOEKDLUBPPKZ" localSheetId="11" hidden="1">#REF!</definedName>
    <definedName name="BExD9JO1QOKHUKL6DOEKDLUBPPKZ" localSheetId="8" hidden="1">#REF!</definedName>
    <definedName name="BExD9JO1QOKHUKL6DOEKDLUBPPKZ" localSheetId="15" hidden="1">#REF!</definedName>
    <definedName name="BExD9JO1QOKHUKL6DOEKDLUBPPKZ" hidden="1">#REF!</definedName>
    <definedName name="BExD9L0ID3VSOU609GKWYTA5BFMA" localSheetId="7" hidden="1">#REF!</definedName>
    <definedName name="BExD9L0ID3VSOU609GKWYTA5BFMA" localSheetId="14" hidden="1">#REF!</definedName>
    <definedName name="BExD9L0ID3VSOU609GKWYTA5BFMA" localSheetId="11" hidden="1">#REF!</definedName>
    <definedName name="BExD9L0ID3VSOU609GKWYTA5BFMA" localSheetId="8" hidden="1">#REF!</definedName>
    <definedName name="BExD9L0ID3VSOU609GKWYTA5BFMA" localSheetId="15" hidden="1">#REF!</definedName>
    <definedName name="BExD9L0ID3VSOU609GKWYTA5BFMA" hidden="1">#REF!</definedName>
    <definedName name="BExD9M7SEMG0JK2FUTTZXWIEBTKB" localSheetId="7" hidden="1">#REF!</definedName>
    <definedName name="BExD9M7SEMG0JK2FUTTZXWIEBTKB" localSheetId="14" hidden="1">#REF!</definedName>
    <definedName name="BExD9M7SEMG0JK2FUTTZXWIEBTKB" localSheetId="11" hidden="1">#REF!</definedName>
    <definedName name="BExD9M7SEMG0JK2FUTTZXWIEBTKB" localSheetId="8" hidden="1">#REF!</definedName>
    <definedName name="BExD9M7SEMG0JK2FUTTZXWIEBTKB" localSheetId="15" hidden="1">#REF!</definedName>
    <definedName name="BExD9M7SEMG0JK2FUTTZXWIEBTKB" hidden="1">#REF!</definedName>
    <definedName name="BExD9MNYBYB1AICQL5165G472IE2" localSheetId="7" hidden="1">#REF!</definedName>
    <definedName name="BExD9MNYBYB1AICQL5165G472IE2" localSheetId="14" hidden="1">#REF!</definedName>
    <definedName name="BExD9MNYBYB1AICQL5165G472IE2" localSheetId="11" hidden="1">#REF!</definedName>
    <definedName name="BExD9MNYBYB1AICQL5165G472IE2" localSheetId="8" hidden="1">#REF!</definedName>
    <definedName name="BExD9MNYBYB1AICQL5165G472IE2" localSheetId="15" hidden="1">#REF!</definedName>
    <definedName name="BExD9MNYBYB1AICQL5165G472IE2" hidden="1">#REF!</definedName>
    <definedName name="BExD9PNSYT7GASEGUVL48MUQ02WO" localSheetId="7" hidden="1">#REF!</definedName>
    <definedName name="BExD9PNSYT7GASEGUVL48MUQ02WO" localSheetId="14" hidden="1">#REF!</definedName>
    <definedName name="BExD9PNSYT7GASEGUVL48MUQ02WO" localSheetId="11" hidden="1">#REF!</definedName>
    <definedName name="BExD9PNSYT7GASEGUVL48MUQ02WO" localSheetId="8" hidden="1">#REF!</definedName>
    <definedName name="BExD9PNSYT7GASEGUVL48MUQ02WO" localSheetId="15" hidden="1">#REF!</definedName>
    <definedName name="BExD9PNSYT7GASEGUVL48MUQ02WO" hidden="1">#REF!</definedName>
    <definedName name="BExD9TK2MIWFH5SKUYU9ZKF4NPHQ" localSheetId="7" hidden="1">#REF!</definedName>
    <definedName name="BExD9TK2MIWFH5SKUYU9ZKF4NPHQ" localSheetId="14" hidden="1">#REF!</definedName>
    <definedName name="BExD9TK2MIWFH5SKUYU9ZKF4NPHQ" localSheetId="11" hidden="1">#REF!</definedName>
    <definedName name="BExD9TK2MIWFH5SKUYU9ZKF4NPHQ" localSheetId="8" hidden="1">#REF!</definedName>
    <definedName name="BExD9TK2MIWFH5SKUYU9ZKF4NPHQ" localSheetId="15" hidden="1">#REF!</definedName>
    <definedName name="BExD9TK2MIWFH5SKUYU9ZKF4NPHQ" hidden="1">#REF!</definedName>
    <definedName name="BExDA23J1UL1EN1K0BLX2TKAX4U0" localSheetId="7" hidden="1">#REF!</definedName>
    <definedName name="BExDA23J1UL1EN1K0BLX2TKAX4U0" localSheetId="14" hidden="1">#REF!</definedName>
    <definedName name="BExDA23J1UL1EN1K0BLX2TKAX4U0" localSheetId="11" hidden="1">#REF!</definedName>
    <definedName name="BExDA23J1UL1EN1K0BLX2TKAX4U0" localSheetId="8" hidden="1">#REF!</definedName>
    <definedName name="BExDA23J1UL1EN1K0BLX2TKAX4U0" localSheetId="15" hidden="1">#REF!</definedName>
    <definedName name="BExDA23J1UL1EN1K0BLX2TKAX4U0" hidden="1">#REF!</definedName>
    <definedName name="BExDA6594R2INH5X2F55YRZSKRND" localSheetId="7" hidden="1">#REF!</definedName>
    <definedName name="BExDA6594R2INH5X2F55YRZSKRND" localSheetId="14" hidden="1">#REF!</definedName>
    <definedName name="BExDA6594R2INH5X2F55YRZSKRND" localSheetId="11" hidden="1">#REF!</definedName>
    <definedName name="BExDA6594R2INH5X2F55YRZSKRND" localSheetId="8" hidden="1">#REF!</definedName>
    <definedName name="BExDA6594R2INH5X2F55YRZSKRND" localSheetId="15" hidden="1">#REF!</definedName>
    <definedName name="BExDA6594R2INH5X2F55YRZSKRND" hidden="1">#REF!</definedName>
    <definedName name="BExDA6LD9061UULVKUUI4QP8SK13" localSheetId="7" hidden="1">#REF!</definedName>
    <definedName name="BExDA6LD9061UULVKUUI4QP8SK13" localSheetId="14" hidden="1">#REF!</definedName>
    <definedName name="BExDA6LD9061UULVKUUI4QP8SK13" localSheetId="11" hidden="1">#REF!</definedName>
    <definedName name="BExDA6LD9061UULVKUUI4QP8SK13" localSheetId="8" hidden="1">#REF!</definedName>
    <definedName name="BExDA6LD9061UULVKUUI4QP8SK13" localSheetId="15" hidden="1">#REF!</definedName>
    <definedName name="BExDA6LD9061UULVKUUI4QP8SK13" hidden="1">#REF!</definedName>
    <definedName name="BExDAGMVMNLQ6QXASB9R6D8DIT12" localSheetId="7" hidden="1">#REF!</definedName>
    <definedName name="BExDAGMVMNLQ6QXASB9R6D8DIT12" localSheetId="14" hidden="1">#REF!</definedName>
    <definedName name="BExDAGMVMNLQ6QXASB9R6D8DIT12" localSheetId="11" hidden="1">#REF!</definedName>
    <definedName name="BExDAGMVMNLQ6QXASB9R6D8DIT12" localSheetId="8" hidden="1">#REF!</definedName>
    <definedName name="BExDAGMVMNLQ6QXASB9R6D8DIT12" localSheetId="15" hidden="1">#REF!</definedName>
    <definedName name="BExDAGMVMNLQ6QXASB9R6D8DIT12" hidden="1">#REF!</definedName>
    <definedName name="BExDAYBHU9ADLXI8VRC7F608RVGM" localSheetId="7" hidden="1">#REF!</definedName>
    <definedName name="BExDAYBHU9ADLXI8VRC7F608RVGM" localSheetId="14" hidden="1">#REF!</definedName>
    <definedName name="BExDAYBHU9ADLXI8VRC7F608RVGM" localSheetId="11" hidden="1">#REF!</definedName>
    <definedName name="BExDAYBHU9ADLXI8VRC7F608RVGM" localSheetId="8" hidden="1">#REF!</definedName>
    <definedName name="BExDAYBHU9ADLXI8VRC7F608RVGM" localSheetId="15" hidden="1">#REF!</definedName>
    <definedName name="BExDAYBHU9ADLXI8VRC7F608RVGM" hidden="1">#REF!</definedName>
    <definedName name="BExDBDR1XR0FV0CYUCB2OJ7CJCZU" localSheetId="7" hidden="1">#REF!</definedName>
    <definedName name="BExDBDR1XR0FV0CYUCB2OJ7CJCZU" localSheetId="14" hidden="1">#REF!</definedName>
    <definedName name="BExDBDR1XR0FV0CYUCB2OJ7CJCZU" localSheetId="11" hidden="1">#REF!</definedName>
    <definedName name="BExDBDR1XR0FV0CYUCB2OJ7CJCZU" localSheetId="8" hidden="1">#REF!</definedName>
    <definedName name="BExDBDR1XR0FV0CYUCB2OJ7CJCZU" localSheetId="15" hidden="1">#REF!</definedName>
    <definedName name="BExDBDR1XR0FV0CYUCB2OJ7CJCZU" hidden="1">#REF!</definedName>
    <definedName name="BExDC7F818VN0S18ID7XRCRVYPJ4" localSheetId="7" hidden="1">#REF!</definedName>
    <definedName name="BExDC7F818VN0S18ID7XRCRVYPJ4" localSheetId="14" hidden="1">#REF!</definedName>
    <definedName name="BExDC7F818VN0S18ID7XRCRVYPJ4" localSheetId="11" hidden="1">#REF!</definedName>
    <definedName name="BExDC7F818VN0S18ID7XRCRVYPJ4" localSheetId="8" hidden="1">#REF!</definedName>
    <definedName name="BExDC7F818VN0S18ID7XRCRVYPJ4" localSheetId="15" hidden="1">#REF!</definedName>
    <definedName name="BExDC7F818VN0S18ID7XRCRVYPJ4" hidden="1">#REF!</definedName>
    <definedName name="BExDCL7K96PC9VZYB70ZW3QPVIJE" localSheetId="7" hidden="1">#REF!</definedName>
    <definedName name="BExDCL7K96PC9VZYB70ZW3QPVIJE" localSheetId="14" hidden="1">#REF!</definedName>
    <definedName name="BExDCL7K96PC9VZYB70ZW3QPVIJE" localSheetId="11" hidden="1">#REF!</definedName>
    <definedName name="BExDCL7K96PC9VZYB70ZW3QPVIJE" localSheetId="8" hidden="1">#REF!</definedName>
    <definedName name="BExDCL7K96PC9VZYB70ZW3QPVIJE" localSheetId="15" hidden="1">#REF!</definedName>
    <definedName name="BExDCL7K96PC9VZYB70ZW3QPVIJE" hidden="1">#REF!</definedName>
    <definedName name="BExDCP3UZ3C2O4C1F7KMU0Z9U32N" localSheetId="7" hidden="1">#REF!</definedName>
    <definedName name="BExDCP3UZ3C2O4C1F7KMU0Z9U32N" localSheetId="14" hidden="1">#REF!</definedName>
    <definedName name="BExDCP3UZ3C2O4C1F7KMU0Z9U32N" localSheetId="11" hidden="1">#REF!</definedName>
    <definedName name="BExDCP3UZ3C2O4C1F7KMU0Z9U32N" localSheetId="8" hidden="1">#REF!</definedName>
    <definedName name="BExDCP3UZ3C2O4C1F7KMU0Z9U32N" localSheetId="15" hidden="1">#REF!</definedName>
    <definedName name="BExDCP3UZ3C2O4C1F7KMU0Z9U32N" hidden="1">#REF!</definedName>
    <definedName name="BExENU8ISP26W97JG63CN1XT9KB4" localSheetId="7" hidden="1">#REF!</definedName>
    <definedName name="BExENU8ISP26W97JG63CN1XT9KB4" localSheetId="14" hidden="1">#REF!</definedName>
    <definedName name="BExENU8ISP26W97JG63CN1XT9KB4" localSheetId="11" hidden="1">#REF!</definedName>
    <definedName name="BExENU8ISP26W97JG63CN1XT9KB4" localSheetId="8" hidden="1">#REF!</definedName>
    <definedName name="BExENU8ISP26W97JG63CN1XT9KB4" localSheetId="15" hidden="1">#REF!</definedName>
    <definedName name="BExENU8ISP26W97JG63CN1XT9KB4" hidden="1">#REF!</definedName>
    <definedName name="BExEO14OTKLVDBTNB2ONGZ4YB20H" localSheetId="7" hidden="1">#REF!</definedName>
    <definedName name="BExEO14OTKLVDBTNB2ONGZ4YB20H" localSheetId="14" hidden="1">#REF!</definedName>
    <definedName name="BExEO14OTKLVDBTNB2ONGZ4YB20H" localSheetId="11" hidden="1">#REF!</definedName>
    <definedName name="BExEO14OTKLVDBTNB2ONGZ4YB20H" localSheetId="8" hidden="1">#REF!</definedName>
    <definedName name="BExEO14OTKLVDBTNB2ONGZ4YB20H" localSheetId="15" hidden="1">#REF!</definedName>
    <definedName name="BExEO14OTKLVDBTNB2ONGZ4YB20H" hidden="1">#REF!</definedName>
    <definedName name="BExEO80UUNTK4DX33Z5TYLM8NYZM" localSheetId="7" hidden="1">#REF!</definedName>
    <definedName name="BExEO80UUNTK4DX33Z5TYLM8NYZM" localSheetId="14" hidden="1">#REF!</definedName>
    <definedName name="BExEO80UUNTK4DX33Z5TYLM8NYZM" localSheetId="11" hidden="1">#REF!</definedName>
    <definedName name="BExEO80UUNTK4DX33Z5TYLM8NYZM" localSheetId="8" hidden="1">#REF!</definedName>
    <definedName name="BExEO80UUNTK4DX33Z5TYLM8NYZM" localSheetId="15" hidden="1">#REF!</definedName>
    <definedName name="BExEO80UUNTK4DX33Z5TYLM8NYZM" hidden="1">#REF!</definedName>
    <definedName name="BExEOBX3WECDMYCV9RLN49APTXMM" localSheetId="7" hidden="1">#REF!</definedName>
    <definedName name="BExEOBX3WECDMYCV9RLN49APTXMM" localSheetId="14" hidden="1">#REF!</definedName>
    <definedName name="BExEOBX3WECDMYCV9RLN49APTXMM" localSheetId="11" hidden="1">#REF!</definedName>
    <definedName name="BExEOBX3WECDMYCV9RLN49APTXMM" localSheetId="8" hidden="1">#REF!</definedName>
    <definedName name="BExEOBX3WECDMYCV9RLN49APTXMM" localSheetId="15" hidden="1">#REF!</definedName>
    <definedName name="BExEOBX3WECDMYCV9RLN49APTXMM" hidden="1">#REF!</definedName>
    <definedName name="BExEPN9VIYI0FVL0HLZQXJFO6TT0" localSheetId="7" hidden="1">#REF!</definedName>
    <definedName name="BExEPN9VIYI0FVL0HLZQXJFO6TT0" localSheetId="14" hidden="1">#REF!</definedName>
    <definedName name="BExEPN9VIYI0FVL0HLZQXJFO6TT0" localSheetId="11" hidden="1">#REF!</definedName>
    <definedName name="BExEPN9VIYI0FVL0HLZQXJFO6TT0" localSheetId="8" hidden="1">#REF!</definedName>
    <definedName name="BExEPN9VIYI0FVL0HLZQXJFO6TT0" localSheetId="15" hidden="1">#REF!</definedName>
    <definedName name="BExEPN9VIYI0FVL0HLZQXJFO6TT0" hidden="1">#REF!</definedName>
    <definedName name="BExEPQPUOD4B6H60DKEB9159F7DR" localSheetId="7" hidden="1">#REF!</definedName>
    <definedName name="BExEPQPUOD4B6H60DKEB9159F7DR" localSheetId="14" hidden="1">#REF!</definedName>
    <definedName name="BExEPQPUOD4B6H60DKEB9159F7DR" localSheetId="11" hidden="1">#REF!</definedName>
    <definedName name="BExEPQPUOD4B6H60DKEB9159F7DR" localSheetId="8" hidden="1">#REF!</definedName>
    <definedName name="BExEPQPUOD4B6H60DKEB9159F7DR" localSheetId="15" hidden="1">#REF!</definedName>
    <definedName name="BExEPQPUOD4B6H60DKEB9159F7DR" hidden="1">#REF!</definedName>
    <definedName name="BExEPYT6VDSMR8MU2341Q5GM2Y9V" localSheetId="7" hidden="1">#REF!</definedName>
    <definedName name="BExEPYT6VDSMR8MU2341Q5GM2Y9V" localSheetId="14" hidden="1">#REF!</definedName>
    <definedName name="BExEPYT6VDSMR8MU2341Q5GM2Y9V" localSheetId="11" hidden="1">#REF!</definedName>
    <definedName name="BExEPYT6VDSMR8MU2341Q5GM2Y9V" localSheetId="8" hidden="1">#REF!</definedName>
    <definedName name="BExEPYT6VDSMR8MU2341Q5GM2Y9V" localSheetId="15" hidden="1">#REF!</definedName>
    <definedName name="BExEPYT6VDSMR8MU2341Q5GM2Y9V" hidden="1">#REF!</definedName>
    <definedName name="BExEQ2ENYLMY8K1796XBB31CJHNN" localSheetId="7" hidden="1">#REF!</definedName>
    <definedName name="BExEQ2ENYLMY8K1796XBB31CJHNN" localSheetId="14" hidden="1">#REF!</definedName>
    <definedName name="BExEQ2ENYLMY8K1796XBB31CJHNN" localSheetId="11" hidden="1">#REF!</definedName>
    <definedName name="BExEQ2ENYLMY8K1796XBB31CJHNN" localSheetId="8" hidden="1">#REF!</definedName>
    <definedName name="BExEQ2ENYLMY8K1796XBB31CJHNN" localSheetId="15" hidden="1">#REF!</definedName>
    <definedName name="BExEQ2ENYLMY8K1796XBB31CJHNN" hidden="1">#REF!</definedName>
    <definedName name="BExEQ2PFE4N40LEPGDPS90WDL6BN" localSheetId="7" hidden="1">#REF!</definedName>
    <definedName name="BExEQ2PFE4N40LEPGDPS90WDL6BN" localSheetId="14" hidden="1">#REF!</definedName>
    <definedName name="BExEQ2PFE4N40LEPGDPS90WDL6BN" localSheetId="11" hidden="1">#REF!</definedName>
    <definedName name="BExEQ2PFE4N40LEPGDPS90WDL6BN" localSheetId="8" hidden="1">#REF!</definedName>
    <definedName name="BExEQ2PFE4N40LEPGDPS90WDL6BN" localSheetId="15" hidden="1">#REF!</definedName>
    <definedName name="BExEQ2PFE4N40LEPGDPS90WDL6BN" hidden="1">#REF!</definedName>
    <definedName name="BExEQ2PFURT24NQYGYVE8NKX1EGA" localSheetId="7" hidden="1">#REF!</definedName>
    <definedName name="BExEQ2PFURT24NQYGYVE8NKX1EGA" localSheetId="14" hidden="1">#REF!</definedName>
    <definedName name="BExEQ2PFURT24NQYGYVE8NKX1EGA" localSheetId="11" hidden="1">#REF!</definedName>
    <definedName name="BExEQ2PFURT24NQYGYVE8NKX1EGA" localSheetId="8" hidden="1">#REF!</definedName>
    <definedName name="BExEQ2PFURT24NQYGYVE8NKX1EGA" localSheetId="15" hidden="1">#REF!</definedName>
    <definedName name="BExEQ2PFURT24NQYGYVE8NKX1EGA" hidden="1">#REF!</definedName>
    <definedName name="BExEQB8ZWXO6IIGOEPWTLOJGE2NR" localSheetId="7" hidden="1">#REF!</definedName>
    <definedName name="BExEQB8ZWXO6IIGOEPWTLOJGE2NR" localSheetId="14" hidden="1">#REF!</definedName>
    <definedName name="BExEQB8ZWXO6IIGOEPWTLOJGE2NR" localSheetId="11" hidden="1">#REF!</definedName>
    <definedName name="BExEQB8ZWXO6IIGOEPWTLOJGE2NR" localSheetId="8" hidden="1">#REF!</definedName>
    <definedName name="BExEQB8ZWXO6IIGOEPWTLOJGE2NR" localSheetId="15" hidden="1">#REF!</definedName>
    <definedName name="BExEQB8ZWXO6IIGOEPWTLOJGE2NR" hidden="1">#REF!</definedName>
    <definedName name="BExEQBZX0EL6LIKPY01197ACK65H" localSheetId="7" hidden="1">#REF!</definedName>
    <definedName name="BExEQBZX0EL6LIKPY01197ACK65H" localSheetId="14" hidden="1">#REF!</definedName>
    <definedName name="BExEQBZX0EL6LIKPY01197ACK65H" localSheetId="11" hidden="1">#REF!</definedName>
    <definedName name="BExEQBZX0EL6LIKPY01197ACK65H" localSheetId="8" hidden="1">#REF!</definedName>
    <definedName name="BExEQBZX0EL6LIKPY01197ACK65H" localSheetId="15" hidden="1">#REF!</definedName>
    <definedName name="BExEQBZX0EL6LIKPY01197ACK65H" hidden="1">#REF!</definedName>
    <definedName name="BExEQDXZALJLD4OBF74IKZBR13SR" localSheetId="7" hidden="1">#REF!</definedName>
    <definedName name="BExEQDXZALJLD4OBF74IKZBR13SR" localSheetId="14" hidden="1">#REF!</definedName>
    <definedName name="BExEQDXZALJLD4OBF74IKZBR13SR" localSheetId="11" hidden="1">#REF!</definedName>
    <definedName name="BExEQDXZALJLD4OBF74IKZBR13SR" localSheetId="8" hidden="1">#REF!</definedName>
    <definedName name="BExEQDXZALJLD4OBF74IKZBR13SR" localSheetId="15" hidden="1">#REF!</definedName>
    <definedName name="BExEQDXZALJLD4OBF74IKZBR13SR" hidden="1">#REF!</definedName>
    <definedName name="BExEQFLE2RPWGMWQAI4JMKUEFRPT" localSheetId="7" hidden="1">#REF!</definedName>
    <definedName name="BExEQFLE2RPWGMWQAI4JMKUEFRPT" localSheetId="14" hidden="1">#REF!</definedName>
    <definedName name="BExEQFLE2RPWGMWQAI4JMKUEFRPT" localSheetId="11" hidden="1">#REF!</definedName>
    <definedName name="BExEQFLE2RPWGMWQAI4JMKUEFRPT" localSheetId="8" hidden="1">#REF!</definedName>
    <definedName name="BExEQFLE2RPWGMWQAI4JMKUEFRPT" localSheetId="15" hidden="1">#REF!</definedName>
    <definedName name="BExEQFLE2RPWGMWQAI4JMKUEFRPT" hidden="1">#REF!</definedName>
    <definedName name="BExEQJHNJV9U65F5VGIGX0VM02VF" localSheetId="7" hidden="1">#REF!</definedName>
    <definedName name="BExEQJHNJV9U65F5VGIGX0VM02VF" localSheetId="14" hidden="1">#REF!</definedName>
    <definedName name="BExEQJHNJV9U65F5VGIGX0VM02VF" localSheetId="11" hidden="1">#REF!</definedName>
    <definedName name="BExEQJHNJV9U65F5VGIGX0VM02VF" localSheetId="8" hidden="1">#REF!</definedName>
    <definedName name="BExEQJHNJV9U65F5VGIGX0VM02VF" localSheetId="15" hidden="1">#REF!</definedName>
    <definedName name="BExEQJHNJV9U65F5VGIGX0VM02VF" hidden="1">#REF!</definedName>
    <definedName name="BExEQTZAP8R69U31W4LKGTKKGKQE" localSheetId="7" hidden="1">#REF!</definedName>
    <definedName name="BExEQTZAP8R69U31W4LKGTKKGKQE" localSheetId="14" hidden="1">#REF!</definedName>
    <definedName name="BExEQTZAP8R69U31W4LKGTKKGKQE" localSheetId="11" hidden="1">#REF!</definedName>
    <definedName name="BExEQTZAP8R69U31W4LKGTKKGKQE" localSheetId="8" hidden="1">#REF!</definedName>
    <definedName name="BExEQTZAP8R69U31W4LKGTKKGKQE" localSheetId="15" hidden="1">#REF!</definedName>
    <definedName name="BExEQTZAP8R69U31W4LKGTKKGKQE" hidden="1">#REF!</definedName>
    <definedName name="BExER2O72H1F9WV6S1J04C15PXX7" localSheetId="7" hidden="1">#REF!</definedName>
    <definedName name="BExER2O72H1F9WV6S1J04C15PXX7" localSheetId="14" hidden="1">#REF!</definedName>
    <definedName name="BExER2O72H1F9WV6S1J04C15PXX7" localSheetId="11" hidden="1">#REF!</definedName>
    <definedName name="BExER2O72H1F9WV6S1J04C15PXX7" localSheetId="8" hidden="1">#REF!</definedName>
    <definedName name="BExER2O72H1F9WV6S1J04C15PXX7" localSheetId="15" hidden="1">#REF!</definedName>
    <definedName name="BExER2O72H1F9WV6S1J04C15PXX7" hidden="1">#REF!</definedName>
    <definedName name="BExERIPCI7N2NW7JRL59DVT0TTSU" localSheetId="7" hidden="1">#REF!</definedName>
    <definedName name="BExERIPCI7N2NW7JRL59DVT0TTSU" localSheetId="14" hidden="1">#REF!</definedName>
    <definedName name="BExERIPCI7N2NW7JRL59DVT0TTSU" localSheetId="11" hidden="1">#REF!</definedName>
    <definedName name="BExERIPCI7N2NW7JRL59DVT0TTSU" localSheetId="8" hidden="1">#REF!</definedName>
    <definedName name="BExERIPCI7N2NW7JRL59DVT0TTSU" localSheetId="15" hidden="1">#REF!</definedName>
    <definedName name="BExERIPCI7N2NW7JRL59DVT0TTSU" hidden="1">#REF!</definedName>
    <definedName name="BExERRUIKIOATPZ9U4HQ0V52RJAU" localSheetId="7" hidden="1">#REF!</definedName>
    <definedName name="BExERRUIKIOATPZ9U4HQ0V52RJAU" localSheetId="14" hidden="1">#REF!</definedName>
    <definedName name="BExERRUIKIOATPZ9U4HQ0V52RJAU" localSheetId="11" hidden="1">#REF!</definedName>
    <definedName name="BExERRUIKIOATPZ9U4HQ0V52RJAU" localSheetId="8" hidden="1">#REF!</definedName>
    <definedName name="BExERRUIKIOATPZ9U4HQ0V52RJAU" localSheetId="15" hidden="1">#REF!</definedName>
    <definedName name="BExERRUIKIOATPZ9U4HQ0V52RJAU" hidden="1">#REF!</definedName>
    <definedName name="BExERSANFNM1O7T65PC5MJ301YET" localSheetId="7" hidden="1">#REF!</definedName>
    <definedName name="BExERSANFNM1O7T65PC5MJ301YET" localSheetId="14" hidden="1">#REF!</definedName>
    <definedName name="BExERSANFNM1O7T65PC5MJ301YET" localSheetId="11" hidden="1">#REF!</definedName>
    <definedName name="BExERSANFNM1O7T65PC5MJ301YET" localSheetId="8" hidden="1">#REF!</definedName>
    <definedName name="BExERSANFNM1O7T65PC5MJ301YET" localSheetId="15" hidden="1">#REF!</definedName>
    <definedName name="BExERSANFNM1O7T65PC5MJ301YET" hidden="1">#REF!</definedName>
    <definedName name="BExERU8P606C6QQZZL55U0ZQYQF1" localSheetId="7" hidden="1">#REF!</definedName>
    <definedName name="BExERU8P606C6QQZZL55U0ZQYQF1" localSheetId="14" hidden="1">#REF!</definedName>
    <definedName name="BExERU8P606C6QQZZL55U0ZQYQF1" localSheetId="11" hidden="1">#REF!</definedName>
    <definedName name="BExERU8P606C6QQZZL55U0ZQYQF1" localSheetId="8" hidden="1">#REF!</definedName>
    <definedName name="BExERU8P606C6QQZZL55U0ZQYQF1" localSheetId="15" hidden="1">#REF!</definedName>
    <definedName name="BExERU8P606C6QQZZL55U0ZQYQF1" hidden="1">#REF!</definedName>
    <definedName name="BExERWCEBKQRYWRQLYJ4UCMMKTHG" localSheetId="7" hidden="1">[7]ZZCOOM_M03_Q004!#REF!</definedName>
    <definedName name="BExERWCEBKQRYWRQLYJ4UCMMKTHG" localSheetId="14" hidden="1">[7]ZZCOOM_M03_Q004!#REF!</definedName>
    <definedName name="BExERWCEBKQRYWRQLYJ4UCMMKTHG" localSheetId="11" hidden="1">[7]ZZCOOM_M03_Q004!#REF!</definedName>
    <definedName name="BExERWCEBKQRYWRQLYJ4UCMMKTHG" localSheetId="8" hidden="1">[7]ZZCOOM_M03_Q004!#REF!</definedName>
    <definedName name="BExERWCEBKQRYWRQLYJ4UCMMKTHG" localSheetId="15" hidden="1">[7]ZZCOOM_M03_Q004!#REF!</definedName>
    <definedName name="BExERWCEBKQRYWRQLYJ4UCMMKTHG" hidden="1">[7]ZZCOOM_M03_Q004!#REF!</definedName>
    <definedName name="BExERXE1QW042A2T25RI4DVUU59O" localSheetId="7" hidden="1">#REF!</definedName>
    <definedName name="BExERXE1QW042A2T25RI4DVUU59O" localSheetId="14" hidden="1">#REF!</definedName>
    <definedName name="BExERXE1QW042A2T25RI4DVUU59O" localSheetId="11" hidden="1">#REF!</definedName>
    <definedName name="BExERXE1QW042A2T25RI4DVUU59O" localSheetId="8" hidden="1">#REF!</definedName>
    <definedName name="BExERXE1QW042A2T25RI4DVUU59O" localSheetId="15" hidden="1">#REF!</definedName>
    <definedName name="BExERXE1QW042A2T25RI4DVUU59O" hidden="1">#REF!</definedName>
    <definedName name="BExES44RHHDL3V7FLV6M20834WF1" localSheetId="7" hidden="1">#REF!</definedName>
    <definedName name="BExES44RHHDL3V7FLV6M20834WF1" localSheetId="14" hidden="1">#REF!</definedName>
    <definedName name="BExES44RHHDL3V7FLV6M20834WF1" localSheetId="11" hidden="1">#REF!</definedName>
    <definedName name="BExES44RHHDL3V7FLV6M20834WF1" localSheetId="8" hidden="1">#REF!</definedName>
    <definedName name="BExES44RHHDL3V7FLV6M20834WF1" localSheetId="15" hidden="1">#REF!</definedName>
    <definedName name="BExES44RHHDL3V7FLV6M20834WF1" hidden="1">#REF!</definedName>
    <definedName name="BExES4A7VE2X3RYYTVRLKZD4I7WU" localSheetId="7" hidden="1">#REF!</definedName>
    <definedName name="BExES4A7VE2X3RYYTVRLKZD4I7WU" localSheetId="14" hidden="1">#REF!</definedName>
    <definedName name="BExES4A7VE2X3RYYTVRLKZD4I7WU" localSheetId="11" hidden="1">#REF!</definedName>
    <definedName name="BExES4A7VE2X3RYYTVRLKZD4I7WU" localSheetId="8" hidden="1">#REF!</definedName>
    <definedName name="BExES4A7VE2X3RYYTVRLKZD4I7WU" localSheetId="15" hidden="1">#REF!</definedName>
    <definedName name="BExES4A7VE2X3RYYTVRLKZD4I7WU" hidden="1">#REF!</definedName>
    <definedName name="BExESLYUFDACMPARVY264HKBCXLX" localSheetId="7" hidden="1">#REF!</definedName>
    <definedName name="BExESLYUFDACMPARVY264HKBCXLX" localSheetId="14" hidden="1">#REF!</definedName>
    <definedName name="BExESLYUFDACMPARVY264HKBCXLX" localSheetId="11" hidden="1">#REF!</definedName>
    <definedName name="BExESLYUFDACMPARVY264HKBCXLX" localSheetId="8" hidden="1">#REF!</definedName>
    <definedName name="BExESLYUFDACMPARVY264HKBCXLX" localSheetId="15" hidden="1">#REF!</definedName>
    <definedName name="BExESLYUFDACMPARVY264HKBCXLX" hidden="1">#REF!</definedName>
    <definedName name="BExESMKD95A649M0WRSG6CXXP326" localSheetId="7" hidden="1">#REF!</definedName>
    <definedName name="BExESMKD95A649M0WRSG6CXXP326" localSheetId="14" hidden="1">#REF!</definedName>
    <definedName name="BExESMKD95A649M0WRSG6CXXP326" localSheetId="11" hidden="1">#REF!</definedName>
    <definedName name="BExESMKD95A649M0WRSG6CXXP326" localSheetId="8" hidden="1">#REF!</definedName>
    <definedName name="BExESMKD95A649M0WRSG6CXXP326" localSheetId="15" hidden="1">#REF!</definedName>
    <definedName name="BExESMKD95A649M0WRSG6CXXP326" hidden="1">#REF!</definedName>
    <definedName name="BExESR27ZXJG5VMY4PR9D940VS7T" localSheetId="7" hidden="1">#REF!</definedName>
    <definedName name="BExESR27ZXJG5VMY4PR9D940VS7T" localSheetId="14" hidden="1">#REF!</definedName>
    <definedName name="BExESR27ZXJG5VMY4PR9D940VS7T" localSheetId="11" hidden="1">#REF!</definedName>
    <definedName name="BExESR27ZXJG5VMY4PR9D940VS7T" localSheetId="8" hidden="1">#REF!</definedName>
    <definedName name="BExESR27ZXJG5VMY4PR9D940VS7T" localSheetId="15" hidden="1">#REF!</definedName>
    <definedName name="BExESR27ZXJG5VMY4PR9D940VS7T" hidden="1">#REF!</definedName>
    <definedName name="BExESVK1YRJM6UG6FBYOF9CNX29X" localSheetId="7" hidden="1">#REF!</definedName>
    <definedName name="BExESVK1YRJM6UG6FBYOF9CNX29X" localSheetId="14" hidden="1">#REF!</definedName>
    <definedName name="BExESVK1YRJM6UG6FBYOF9CNX29X" localSheetId="11" hidden="1">#REF!</definedName>
    <definedName name="BExESVK1YRJM6UG6FBYOF9CNX29X" localSheetId="8" hidden="1">#REF!</definedName>
    <definedName name="BExESVK1YRJM6UG6FBYOF9CNX29X" localSheetId="15" hidden="1">#REF!</definedName>
    <definedName name="BExESVK1YRJM6UG6FBYOF9CNX29X" hidden="1">#REF!</definedName>
    <definedName name="BExESZ03KXL8DQ2591HLR56ZML94" localSheetId="7" hidden="1">#REF!</definedName>
    <definedName name="BExESZ03KXL8DQ2591HLR56ZML94" localSheetId="14" hidden="1">#REF!</definedName>
    <definedName name="BExESZ03KXL8DQ2591HLR56ZML94" localSheetId="11" hidden="1">#REF!</definedName>
    <definedName name="BExESZ03KXL8DQ2591HLR56ZML94" localSheetId="8" hidden="1">#REF!</definedName>
    <definedName name="BExESZ03KXL8DQ2591HLR56ZML94" localSheetId="15" hidden="1">#REF!</definedName>
    <definedName name="BExESZ03KXL8DQ2591HLR56ZML94" hidden="1">#REF!</definedName>
    <definedName name="BExESZAW5N443NRTKIP59OEI1CR6" localSheetId="7" hidden="1">#REF!</definedName>
    <definedName name="BExESZAW5N443NRTKIP59OEI1CR6" localSheetId="14" hidden="1">#REF!</definedName>
    <definedName name="BExESZAW5N443NRTKIP59OEI1CR6" localSheetId="11" hidden="1">#REF!</definedName>
    <definedName name="BExESZAW5N443NRTKIP59OEI1CR6" localSheetId="8" hidden="1">#REF!</definedName>
    <definedName name="BExESZAW5N443NRTKIP59OEI1CR6" localSheetId="15" hidden="1">#REF!</definedName>
    <definedName name="BExESZAW5N443NRTKIP59OEI1CR6" hidden="1">#REF!</definedName>
    <definedName name="BExET3HXQ60A4O2OLKX8QNXRI6LQ" localSheetId="7" hidden="1">#REF!</definedName>
    <definedName name="BExET3HXQ60A4O2OLKX8QNXRI6LQ" localSheetId="14" hidden="1">#REF!</definedName>
    <definedName name="BExET3HXQ60A4O2OLKX8QNXRI6LQ" localSheetId="11" hidden="1">#REF!</definedName>
    <definedName name="BExET3HXQ60A4O2OLKX8QNXRI6LQ" localSheetId="8" hidden="1">#REF!</definedName>
    <definedName name="BExET3HXQ60A4O2OLKX8QNXRI6LQ" localSheetId="15" hidden="1">#REF!</definedName>
    <definedName name="BExET3HXQ60A4O2OLKX8QNXRI6LQ" hidden="1">#REF!</definedName>
    <definedName name="BExET4EAH366GROMVVMDCSUI1018" localSheetId="7" hidden="1">#REF!</definedName>
    <definedName name="BExET4EAH366GROMVVMDCSUI1018" localSheetId="14" hidden="1">#REF!</definedName>
    <definedName name="BExET4EAH366GROMVVMDCSUI1018" localSheetId="11" hidden="1">#REF!</definedName>
    <definedName name="BExET4EAH366GROMVVMDCSUI1018" localSheetId="8" hidden="1">#REF!</definedName>
    <definedName name="BExET4EAH366GROMVVMDCSUI1018" localSheetId="15" hidden="1">#REF!</definedName>
    <definedName name="BExET4EAH366GROMVVMDCSUI1018" hidden="1">#REF!</definedName>
    <definedName name="BExETA3B1FCIOA80H94K90FWXQKE" localSheetId="7" hidden="1">#REF!</definedName>
    <definedName name="BExETA3B1FCIOA80H94K90FWXQKE" localSheetId="14" hidden="1">#REF!</definedName>
    <definedName name="BExETA3B1FCIOA80H94K90FWXQKE" localSheetId="11" hidden="1">#REF!</definedName>
    <definedName name="BExETA3B1FCIOA80H94K90FWXQKE" localSheetId="8" hidden="1">#REF!</definedName>
    <definedName name="BExETA3B1FCIOA80H94K90FWXQKE" localSheetId="15" hidden="1">#REF!</definedName>
    <definedName name="BExETA3B1FCIOA80H94K90FWXQKE" hidden="1">#REF!</definedName>
    <definedName name="BExETAZOYT4CJIT8RRKC9F2HJG1D" localSheetId="7" hidden="1">#REF!</definedName>
    <definedName name="BExETAZOYT4CJIT8RRKC9F2HJG1D" localSheetId="14" hidden="1">#REF!</definedName>
    <definedName name="BExETAZOYT4CJIT8RRKC9F2HJG1D" localSheetId="11" hidden="1">#REF!</definedName>
    <definedName name="BExETAZOYT4CJIT8RRKC9F2HJG1D" localSheetId="8" hidden="1">#REF!</definedName>
    <definedName name="BExETAZOYT4CJIT8RRKC9F2HJG1D" localSheetId="15" hidden="1">#REF!</definedName>
    <definedName name="BExETAZOYT4CJIT8RRKC9F2HJG1D" hidden="1">#REF!</definedName>
    <definedName name="BExETB55BNG40G9YOI2H6UHIR9WU" localSheetId="7" hidden="1">#REF!</definedName>
    <definedName name="BExETB55BNG40G9YOI2H6UHIR9WU" localSheetId="14" hidden="1">#REF!</definedName>
    <definedName name="BExETB55BNG40G9YOI2H6UHIR9WU" localSheetId="11" hidden="1">#REF!</definedName>
    <definedName name="BExETB55BNG40G9YOI2H6UHIR9WU" localSheetId="8" hidden="1">#REF!</definedName>
    <definedName name="BExETB55BNG40G9YOI2H6UHIR9WU" localSheetId="15" hidden="1">#REF!</definedName>
    <definedName name="BExETB55BNG40G9YOI2H6UHIR9WU" hidden="1">#REF!</definedName>
    <definedName name="BExETF6QD5A9GEINE1KZRRC2LXWM" localSheetId="7" hidden="1">#REF!</definedName>
    <definedName name="BExETF6QD5A9GEINE1KZRRC2LXWM" localSheetId="14" hidden="1">#REF!</definedName>
    <definedName name="BExETF6QD5A9GEINE1KZRRC2LXWM" localSheetId="11" hidden="1">#REF!</definedName>
    <definedName name="BExETF6QD5A9GEINE1KZRRC2LXWM" localSheetId="8" hidden="1">#REF!</definedName>
    <definedName name="BExETF6QD5A9GEINE1KZRRC2LXWM" localSheetId="15" hidden="1">#REF!</definedName>
    <definedName name="BExETF6QD5A9GEINE1KZRRC2LXWM" hidden="1">#REF!</definedName>
    <definedName name="BExETQ9XRXLUACN82805SPSPNKHI" localSheetId="7" hidden="1">#REF!</definedName>
    <definedName name="BExETQ9XRXLUACN82805SPSPNKHI" localSheetId="14" hidden="1">#REF!</definedName>
    <definedName name="BExETQ9XRXLUACN82805SPSPNKHI" localSheetId="11" hidden="1">#REF!</definedName>
    <definedName name="BExETQ9XRXLUACN82805SPSPNKHI" localSheetId="8" hidden="1">#REF!</definedName>
    <definedName name="BExETQ9XRXLUACN82805SPSPNKHI" localSheetId="15" hidden="1">#REF!</definedName>
    <definedName name="BExETQ9XRXLUACN82805SPSPNKHI" hidden="1">#REF!</definedName>
    <definedName name="BExETR0YRMOR63E6DHLEHV9QVVON" localSheetId="7" hidden="1">#REF!</definedName>
    <definedName name="BExETR0YRMOR63E6DHLEHV9QVVON" localSheetId="14" hidden="1">#REF!</definedName>
    <definedName name="BExETR0YRMOR63E6DHLEHV9QVVON" localSheetId="11" hidden="1">#REF!</definedName>
    <definedName name="BExETR0YRMOR63E6DHLEHV9QVVON" localSheetId="8" hidden="1">#REF!</definedName>
    <definedName name="BExETR0YRMOR63E6DHLEHV9QVVON" localSheetId="15" hidden="1">#REF!</definedName>
    <definedName name="BExETR0YRMOR63E6DHLEHV9QVVON" hidden="1">#REF!</definedName>
    <definedName name="BExETVO51BGF7GGNGB21UD7OIF15" localSheetId="7" hidden="1">#REF!</definedName>
    <definedName name="BExETVO51BGF7GGNGB21UD7OIF15" localSheetId="14" hidden="1">#REF!</definedName>
    <definedName name="BExETVO51BGF7GGNGB21UD7OIF15" localSheetId="11" hidden="1">#REF!</definedName>
    <definedName name="BExETVO51BGF7GGNGB21UD7OIF15" localSheetId="8" hidden="1">#REF!</definedName>
    <definedName name="BExETVO51BGF7GGNGB21UD7OIF15" localSheetId="15" hidden="1">#REF!</definedName>
    <definedName name="BExETVO51BGF7GGNGB21UD7OIF15" hidden="1">#REF!</definedName>
    <definedName name="BExETVTGY38YXYYF7N73OYN6FYY3" localSheetId="7" hidden="1">#REF!</definedName>
    <definedName name="BExETVTGY38YXYYF7N73OYN6FYY3" localSheetId="14" hidden="1">#REF!</definedName>
    <definedName name="BExETVTGY38YXYYF7N73OYN6FYY3" localSheetId="11" hidden="1">#REF!</definedName>
    <definedName name="BExETVTGY38YXYYF7N73OYN6FYY3" localSheetId="8" hidden="1">#REF!</definedName>
    <definedName name="BExETVTGY38YXYYF7N73OYN6FYY3" localSheetId="15" hidden="1">#REF!</definedName>
    <definedName name="BExETVTGY38YXYYF7N73OYN6FYY3" hidden="1">#REF!</definedName>
    <definedName name="BExETVTH8RADW05P2XUUV7V44TWW" localSheetId="7" hidden="1">#REF!</definedName>
    <definedName name="BExETVTH8RADW05P2XUUV7V44TWW" localSheetId="14" hidden="1">#REF!</definedName>
    <definedName name="BExETVTH8RADW05P2XUUV7V44TWW" localSheetId="11" hidden="1">#REF!</definedName>
    <definedName name="BExETVTH8RADW05P2XUUV7V44TWW" localSheetId="8" hidden="1">#REF!</definedName>
    <definedName name="BExETVTH8RADW05P2XUUV7V44TWW" localSheetId="15" hidden="1">#REF!</definedName>
    <definedName name="BExETVTH8RADW05P2XUUV7V44TWW" hidden="1">#REF!</definedName>
    <definedName name="BExETW9PYUAV5QY6A4VCYZRIOUX4" localSheetId="7" hidden="1">#REF!</definedName>
    <definedName name="BExETW9PYUAV5QY6A4VCYZRIOUX4" localSheetId="14" hidden="1">#REF!</definedName>
    <definedName name="BExETW9PYUAV5QY6A4VCYZRIOUX4" localSheetId="11" hidden="1">#REF!</definedName>
    <definedName name="BExETW9PYUAV5QY6A4VCYZRIOUX4" localSheetId="8" hidden="1">#REF!</definedName>
    <definedName name="BExETW9PYUAV5QY6A4VCYZRIOUX4" localSheetId="15" hidden="1">#REF!</definedName>
    <definedName name="BExETW9PYUAV5QY6A4VCYZRIOUX4" hidden="1">#REF!</definedName>
    <definedName name="BExEUGNELLVZ7K2PYWP2TG8T65XQ" localSheetId="7" hidden="1">#REF!</definedName>
    <definedName name="BExEUGNELLVZ7K2PYWP2TG8T65XQ" localSheetId="14" hidden="1">#REF!</definedName>
    <definedName name="BExEUGNELLVZ7K2PYWP2TG8T65XQ" localSheetId="11" hidden="1">#REF!</definedName>
    <definedName name="BExEUGNELLVZ7K2PYWP2TG8T65XQ" localSheetId="8" hidden="1">#REF!</definedName>
    <definedName name="BExEUGNELLVZ7K2PYWP2TG8T65XQ" localSheetId="15" hidden="1">#REF!</definedName>
    <definedName name="BExEUGNELLVZ7K2PYWP2TG8T65XQ" hidden="1">#REF!</definedName>
    <definedName name="BExEUHUG1NGJGB6F1UH5IKFZ9B9M" localSheetId="7" hidden="1">#REF!</definedName>
    <definedName name="BExEUHUG1NGJGB6F1UH5IKFZ9B9M" localSheetId="14" hidden="1">#REF!</definedName>
    <definedName name="BExEUHUG1NGJGB6F1UH5IKFZ9B9M" localSheetId="11" hidden="1">#REF!</definedName>
    <definedName name="BExEUHUG1NGJGB6F1UH5IKFZ9B9M" localSheetId="8" hidden="1">#REF!</definedName>
    <definedName name="BExEUHUG1NGJGB6F1UH5IKFZ9B9M" localSheetId="15" hidden="1">#REF!</definedName>
    <definedName name="BExEUHUG1NGJGB6F1UH5IKFZ9B9M" hidden="1">#REF!</definedName>
    <definedName name="BExEUNE4T242Y59C6MS28MXEUGCP" localSheetId="7" hidden="1">#REF!</definedName>
    <definedName name="BExEUNE4T242Y59C6MS28MXEUGCP" localSheetId="14" hidden="1">#REF!</definedName>
    <definedName name="BExEUNE4T242Y59C6MS28MXEUGCP" localSheetId="11" hidden="1">#REF!</definedName>
    <definedName name="BExEUNE4T242Y59C6MS28MXEUGCP" localSheetId="8" hidden="1">#REF!</definedName>
    <definedName name="BExEUNE4T242Y59C6MS28MXEUGCP" localSheetId="15" hidden="1">#REF!</definedName>
    <definedName name="BExEUNE4T242Y59C6MS28MXEUGCP" hidden="1">#REF!</definedName>
    <definedName name="BExEUNU7FYVTR4DD1D31SS7PNXX2" localSheetId="7" hidden="1">#REF!</definedName>
    <definedName name="BExEUNU7FYVTR4DD1D31SS7PNXX2" localSheetId="14" hidden="1">#REF!</definedName>
    <definedName name="BExEUNU7FYVTR4DD1D31SS7PNXX2" localSheetId="11" hidden="1">#REF!</definedName>
    <definedName name="BExEUNU7FYVTR4DD1D31SS7PNXX2" localSheetId="8" hidden="1">#REF!</definedName>
    <definedName name="BExEUNU7FYVTR4DD1D31SS7PNXX2" localSheetId="15" hidden="1">#REF!</definedName>
    <definedName name="BExEUNU7FYVTR4DD1D31SS7PNXX2" hidden="1">#REF!</definedName>
    <definedName name="BExEUOAHB0OT3BACAHNZ3B905C0P" localSheetId="7" hidden="1">#REF!</definedName>
    <definedName name="BExEUOAHB0OT3BACAHNZ3B905C0P" localSheetId="14" hidden="1">#REF!</definedName>
    <definedName name="BExEUOAHB0OT3BACAHNZ3B905C0P" localSheetId="11" hidden="1">#REF!</definedName>
    <definedName name="BExEUOAHB0OT3BACAHNZ3B905C0P" localSheetId="8" hidden="1">#REF!</definedName>
    <definedName name="BExEUOAHB0OT3BACAHNZ3B905C0P" localSheetId="15" hidden="1">#REF!</definedName>
    <definedName name="BExEUOAHB0OT3BACAHNZ3B905C0P" hidden="1">#REF!</definedName>
    <definedName name="BExEV2TP7NA3ZR6RJGH5ER370OUM" localSheetId="7" hidden="1">#REF!</definedName>
    <definedName name="BExEV2TP7NA3ZR6RJGH5ER370OUM" localSheetId="14" hidden="1">#REF!</definedName>
    <definedName name="BExEV2TP7NA3ZR6RJGH5ER370OUM" localSheetId="11" hidden="1">#REF!</definedName>
    <definedName name="BExEV2TP7NA3ZR6RJGH5ER370OUM" localSheetId="8" hidden="1">#REF!</definedName>
    <definedName name="BExEV2TP7NA3ZR6RJGH5ER370OUM" localSheetId="15" hidden="1">#REF!</definedName>
    <definedName name="BExEV2TP7NA3ZR6RJGH5ER370OUM" hidden="1">#REF!</definedName>
    <definedName name="BExEV3Q7M5YTX3CY3QCP1SUIEP2E" localSheetId="7" hidden="1">#REF!</definedName>
    <definedName name="BExEV3Q7M5YTX3CY3QCP1SUIEP2E" localSheetId="14" hidden="1">#REF!</definedName>
    <definedName name="BExEV3Q7M5YTX3CY3QCP1SUIEP2E" localSheetId="11" hidden="1">#REF!</definedName>
    <definedName name="BExEV3Q7M5YTX3CY3QCP1SUIEP2E" localSheetId="8" hidden="1">#REF!</definedName>
    <definedName name="BExEV3Q7M5YTX3CY3QCP1SUIEP2E" localSheetId="15" hidden="1">#REF!</definedName>
    <definedName name="BExEV3Q7M5YTX3CY3QCP1SUIEP2E" hidden="1">#REF!</definedName>
    <definedName name="BExEV69USLNYO2QRJRC0J92XUF00" localSheetId="7" hidden="1">#REF!</definedName>
    <definedName name="BExEV69USLNYO2QRJRC0J92XUF00" localSheetId="14" hidden="1">#REF!</definedName>
    <definedName name="BExEV69USLNYO2QRJRC0J92XUF00" localSheetId="11" hidden="1">#REF!</definedName>
    <definedName name="BExEV69USLNYO2QRJRC0J92XUF00" localSheetId="8" hidden="1">#REF!</definedName>
    <definedName name="BExEV69USLNYO2QRJRC0J92XUF00" localSheetId="15" hidden="1">#REF!</definedName>
    <definedName name="BExEV69USLNYO2QRJRC0J92XUF00" hidden="1">#REF!</definedName>
    <definedName name="BExEV6KNTQOCFD7GV726XQEVQ7R6" localSheetId="7" hidden="1">#REF!</definedName>
    <definedName name="BExEV6KNTQOCFD7GV726XQEVQ7R6" localSheetId="14" hidden="1">#REF!</definedName>
    <definedName name="BExEV6KNTQOCFD7GV726XQEVQ7R6" localSheetId="11" hidden="1">#REF!</definedName>
    <definedName name="BExEV6KNTQOCFD7GV726XQEVQ7R6" localSheetId="8" hidden="1">#REF!</definedName>
    <definedName name="BExEV6KNTQOCFD7GV726XQEVQ7R6" localSheetId="15" hidden="1">#REF!</definedName>
    <definedName name="BExEV6KNTQOCFD7GV726XQEVQ7R6" hidden="1">#REF!</definedName>
    <definedName name="BExEV6VGM4POO9QT9KH3QA3VYCWM" localSheetId="7" hidden="1">#REF!</definedName>
    <definedName name="BExEV6VGM4POO9QT9KH3QA3VYCWM" localSheetId="14" hidden="1">#REF!</definedName>
    <definedName name="BExEV6VGM4POO9QT9KH3QA3VYCWM" localSheetId="11" hidden="1">#REF!</definedName>
    <definedName name="BExEV6VGM4POO9QT9KH3QA3VYCWM" localSheetId="8" hidden="1">#REF!</definedName>
    <definedName name="BExEV6VGM4POO9QT9KH3QA3VYCWM" localSheetId="15" hidden="1">#REF!</definedName>
    <definedName name="BExEV6VGM4POO9QT9KH3QA3VYCWM" hidden="1">#REF!</definedName>
    <definedName name="BExEVCEYMOI0PGO7HAEOS9CVMU2O" localSheetId="7" hidden="1">#REF!</definedName>
    <definedName name="BExEVCEYMOI0PGO7HAEOS9CVMU2O" localSheetId="14" hidden="1">#REF!</definedName>
    <definedName name="BExEVCEYMOI0PGO7HAEOS9CVMU2O" localSheetId="11" hidden="1">#REF!</definedName>
    <definedName name="BExEVCEYMOI0PGO7HAEOS9CVMU2O" localSheetId="8" hidden="1">#REF!</definedName>
    <definedName name="BExEVCEYMOI0PGO7HAEOS9CVMU2O" localSheetId="15" hidden="1">#REF!</definedName>
    <definedName name="BExEVCEYMOI0PGO7HAEOS9CVMU2O" hidden="1">#REF!</definedName>
    <definedName name="BExEVET98G3FU6QBF9LHYWSAMV0O" localSheetId="7" hidden="1">#REF!</definedName>
    <definedName name="BExEVET98G3FU6QBF9LHYWSAMV0O" localSheetId="14" hidden="1">#REF!</definedName>
    <definedName name="BExEVET98G3FU6QBF9LHYWSAMV0O" localSheetId="11" hidden="1">#REF!</definedName>
    <definedName name="BExEVET98G3FU6QBF9LHYWSAMV0O" localSheetId="8" hidden="1">#REF!</definedName>
    <definedName name="BExEVET98G3FU6QBF9LHYWSAMV0O" localSheetId="15" hidden="1">#REF!</definedName>
    <definedName name="BExEVET98G3FU6QBF9LHYWSAMV0O" hidden="1">#REF!</definedName>
    <definedName name="BExEVNCUT0PDUYNJH7G6BSEWZOT2" localSheetId="7" hidden="1">#REF!</definedName>
    <definedName name="BExEVNCUT0PDUYNJH7G6BSEWZOT2" localSheetId="14" hidden="1">#REF!</definedName>
    <definedName name="BExEVNCUT0PDUYNJH7G6BSEWZOT2" localSheetId="11" hidden="1">#REF!</definedName>
    <definedName name="BExEVNCUT0PDUYNJH7G6BSEWZOT2" localSheetId="8" hidden="1">#REF!</definedName>
    <definedName name="BExEVNCUT0PDUYNJH7G6BSEWZOT2" localSheetId="15" hidden="1">#REF!</definedName>
    <definedName name="BExEVNCUT0PDUYNJH7G6BSEWZOT2" hidden="1">#REF!</definedName>
    <definedName name="BExEVPGF4V5J0WQRZKUM8F9TTKZJ" localSheetId="7" hidden="1">#REF!</definedName>
    <definedName name="BExEVPGF4V5J0WQRZKUM8F9TTKZJ" localSheetId="14" hidden="1">#REF!</definedName>
    <definedName name="BExEVPGF4V5J0WQRZKUM8F9TTKZJ" localSheetId="11" hidden="1">#REF!</definedName>
    <definedName name="BExEVPGF4V5J0WQRZKUM8F9TTKZJ" localSheetId="8" hidden="1">#REF!</definedName>
    <definedName name="BExEVPGF4V5J0WQRZKUM8F9TTKZJ" localSheetId="15" hidden="1">#REF!</definedName>
    <definedName name="BExEVPGF4V5J0WQRZKUM8F9TTKZJ" hidden="1">#REF!</definedName>
    <definedName name="BExEVVLIEVWYRF2UUC1H0H5QU1CP" localSheetId="7" hidden="1">#REF!</definedName>
    <definedName name="BExEVVLIEVWYRF2UUC1H0H5QU1CP" localSheetId="14" hidden="1">#REF!</definedName>
    <definedName name="BExEVVLIEVWYRF2UUC1H0H5QU1CP" localSheetId="11" hidden="1">#REF!</definedName>
    <definedName name="BExEVVLIEVWYRF2UUC1H0H5QU1CP" localSheetId="8" hidden="1">#REF!</definedName>
    <definedName name="BExEVVLIEVWYRF2UUC1H0H5QU1CP" localSheetId="15" hidden="1">#REF!</definedName>
    <definedName name="BExEVVLIEVWYRF2UUC1H0H5QU1CP" hidden="1">#REF!</definedName>
    <definedName name="BExEVWCKO8T84GW9Z3X47915XKSH" localSheetId="7" hidden="1">#REF!</definedName>
    <definedName name="BExEVWCKO8T84GW9Z3X47915XKSH" localSheetId="14" hidden="1">#REF!</definedName>
    <definedName name="BExEVWCKO8T84GW9Z3X47915XKSH" localSheetId="11" hidden="1">#REF!</definedName>
    <definedName name="BExEVWCKO8T84GW9Z3X47915XKSH" localSheetId="8" hidden="1">#REF!</definedName>
    <definedName name="BExEVWCKO8T84GW9Z3X47915XKSH" localSheetId="15" hidden="1">#REF!</definedName>
    <definedName name="BExEVWCKO8T84GW9Z3X47915XKSH" hidden="1">#REF!</definedName>
    <definedName name="BExEVZSJWMZ5L2ZE7AZC57CXKW6T" localSheetId="7" hidden="1">#REF!</definedName>
    <definedName name="BExEVZSJWMZ5L2ZE7AZC57CXKW6T" localSheetId="14" hidden="1">#REF!</definedName>
    <definedName name="BExEVZSJWMZ5L2ZE7AZC57CXKW6T" localSheetId="11" hidden="1">#REF!</definedName>
    <definedName name="BExEVZSJWMZ5L2ZE7AZC57CXKW6T" localSheetId="8" hidden="1">#REF!</definedName>
    <definedName name="BExEVZSJWMZ5L2ZE7AZC57CXKW6T" localSheetId="15" hidden="1">#REF!</definedName>
    <definedName name="BExEVZSJWMZ5L2ZE7AZC57CXKW6T" hidden="1">#REF!</definedName>
    <definedName name="BExEW0JL1GFFCXMDGW54CI7Y8FZN" localSheetId="7" hidden="1">#REF!</definedName>
    <definedName name="BExEW0JL1GFFCXMDGW54CI7Y8FZN" localSheetId="14" hidden="1">#REF!</definedName>
    <definedName name="BExEW0JL1GFFCXMDGW54CI7Y8FZN" localSheetId="11" hidden="1">#REF!</definedName>
    <definedName name="BExEW0JL1GFFCXMDGW54CI7Y8FZN" localSheetId="8" hidden="1">#REF!</definedName>
    <definedName name="BExEW0JL1GFFCXMDGW54CI7Y8FZN" localSheetId="15" hidden="1">#REF!</definedName>
    <definedName name="BExEW0JL1GFFCXMDGW54CI7Y8FZN" hidden="1">#REF!</definedName>
    <definedName name="BExEW68M9WL8214QH9C7VCK7BN08" localSheetId="7" hidden="1">#REF!</definedName>
    <definedName name="BExEW68M9WL8214QH9C7VCK7BN08" localSheetId="14" hidden="1">#REF!</definedName>
    <definedName name="BExEW68M9WL8214QH9C7VCK7BN08" localSheetId="11" hidden="1">#REF!</definedName>
    <definedName name="BExEW68M9WL8214QH9C7VCK7BN08" localSheetId="8" hidden="1">#REF!</definedName>
    <definedName name="BExEW68M9WL8214QH9C7VCK7BN08" localSheetId="15" hidden="1">#REF!</definedName>
    <definedName name="BExEW68M9WL8214QH9C7VCK7BN08" hidden="1">#REF!</definedName>
    <definedName name="BExEW8HFKH6F47KIHYBDRUEFZ2ZZ" localSheetId="7" hidden="1">#REF!</definedName>
    <definedName name="BExEW8HFKH6F47KIHYBDRUEFZ2ZZ" localSheetId="14" hidden="1">#REF!</definedName>
    <definedName name="BExEW8HFKH6F47KIHYBDRUEFZ2ZZ" localSheetId="11" hidden="1">#REF!</definedName>
    <definedName name="BExEW8HFKH6F47KIHYBDRUEFZ2ZZ" localSheetId="8" hidden="1">#REF!</definedName>
    <definedName name="BExEW8HFKH6F47KIHYBDRUEFZ2ZZ" localSheetId="15" hidden="1">#REF!</definedName>
    <definedName name="BExEW8HFKH6F47KIHYBDRUEFZ2ZZ" hidden="1">#REF!</definedName>
    <definedName name="BExEWB6JHMITZPXHB6JATOCLLKLJ" localSheetId="7" hidden="1">#REF!</definedName>
    <definedName name="BExEWB6JHMITZPXHB6JATOCLLKLJ" localSheetId="14" hidden="1">#REF!</definedName>
    <definedName name="BExEWB6JHMITZPXHB6JATOCLLKLJ" localSheetId="11" hidden="1">#REF!</definedName>
    <definedName name="BExEWB6JHMITZPXHB6JATOCLLKLJ" localSheetId="8" hidden="1">#REF!</definedName>
    <definedName name="BExEWB6JHMITZPXHB6JATOCLLKLJ" localSheetId="15" hidden="1">#REF!</definedName>
    <definedName name="BExEWB6JHMITZPXHB6JATOCLLKLJ" hidden="1">#REF!</definedName>
    <definedName name="BExEWNBGQS1U2LW3W84T4LSJ9K00" localSheetId="7" hidden="1">#REF!</definedName>
    <definedName name="BExEWNBGQS1U2LW3W84T4LSJ9K00" localSheetId="14" hidden="1">#REF!</definedName>
    <definedName name="BExEWNBGQS1U2LW3W84T4LSJ9K00" localSheetId="11" hidden="1">#REF!</definedName>
    <definedName name="BExEWNBGQS1U2LW3W84T4LSJ9K00" localSheetId="8" hidden="1">#REF!</definedName>
    <definedName name="BExEWNBGQS1U2LW3W84T4LSJ9K00" localSheetId="15" hidden="1">#REF!</definedName>
    <definedName name="BExEWNBGQS1U2LW3W84T4LSJ9K00" hidden="1">#REF!</definedName>
    <definedName name="BExEWO7STL7HNZSTY8VQBPTX1WK6" localSheetId="7" hidden="1">#REF!</definedName>
    <definedName name="BExEWO7STL7HNZSTY8VQBPTX1WK6" localSheetId="14" hidden="1">#REF!</definedName>
    <definedName name="BExEWO7STL7HNZSTY8VQBPTX1WK6" localSheetId="11" hidden="1">#REF!</definedName>
    <definedName name="BExEWO7STL7HNZSTY8VQBPTX1WK6" localSheetId="8" hidden="1">#REF!</definedName>
    <definedName name="BExEWO7STL7HNZSTY8VQBPTX1WK6" localSheetId="15" hidden="1">#REF!</definedName>
    <definedName name="BExEWO7STL7HNZSTY8VQBPTX1WK6" hidden="1">#REF!</definedName>
    <definedName name="BExEWQ0M1N3KMKTDJ73H10QSG4W1" localSheetId="7" hidden="1">#REF!</definedName>
    <definedName name="BExEWQ0M1N3KMKTDJ73H10QSG4W1" localSheetId="14" hidden="1">#REF!</definedName>
    <definedName name="BExEWQ0M1N3KMKTDJ73H10QSG4W1" localSheetId="11" hidden="1">#REF!</definedName>
    <definedName name="BExEWQ0M1N3KMKTDJ73H10QSG4W1" localSheetId="8" hidden="1">#REF!</definedName>
    <definedName name="BExEWQ0M1N3KMKTDJ73H10QSG4W1" localSheetId="15" hidden="1">#REF!</definedName>
    <definedName name="BExEWQ0M1N3KMKTDJ73H10QSG4W1" hidden="1">#REF!</definedName>
    <definedName name="BExEX43OR6NH8GF32YY2ZB6Y8WGP" localSheetId="7" hidden="1">#REF!</definedName>
    <definedName name="BExEX43OR6NH8GF32YY2ZB6Y8WGP" localSheetId="14" hidden="1">#REF!</definedName>
    <definedName name="BExEX43OR6NH8GF32YY2ZB6Y8WGP" localSheetId="11" hidden="1">#REF!</definedName>
    <definedName name="BExEX43OR6NH8GF32YY2ZB6Y8WGP" localSheetId="8" hidden="1">#REF!</definedName>
    <definedName name="BExEX43OR6NH8GF32YY2ZB6Y8WGP" localSheetId="15" hidden="1">#REF!</definedName>
    <definedName name="BExEX43OR6NH8GF32YY2ZB6Y8WGP" hidden="1">#REF!</definedName>
    <definedName name="BExEX85F3OSW8NSCYGYPS9372Z1Q" localSheetId="7" hidden="1">#REF!</definedName>
    <definedName name="BExEX85F3OSW8NSCYGYPS9372Z1Q" localSheetId="14" hidden="1">#REF!</definedName>
    <definedName name="BExEX85F3OSW8NSCYGYPS9372Z1Q" localSheetId="11" hidden="1">#REF!</definedName>
    <definedName name="BExEX85F3OSW8NSCYGYPS9372Z1Q" localSheetId="8" hidden="1">#REF!</definedName>
    <definedName name="BExEX85F3OSW8NSCYGYPS9372Z1Q" localSheetId="15" hidden="1">#REF!</definedName>
    <definedName name="BExEX85F3OSW8NSCYGYPS9372Z1Q" hidden="1">#REF!</definedName>
    <definedName name="BExEX9HWY2G6928ZVVVQF77QCM2C" localSheetId="7" hidden="1">#REF!</definedName>
    <definedName name="BExEX9HWY2G6928ZVVVQF77QCM2C" localSheetId="14" hidden="1">#REF!</definedName>
    <definedName name="BExEX9HWY2G6928ZVVVQF77QCM2C" localSheetId="11" hidden="1">#REF!</definedName>
    <definedName name="BExEX9HWY2G6928ZVVVQF77QCM2C" localSheetId="8" hidden="1">#REF!</definedName>
    <definedName name="BExEX9HWY2G6928ZVVVQF77QCM2C" localSheetId="15" hidden="1">#REF!</definedName>
    <definedName name="BExEX9HWY2G6928ZVVVQF77QCM2C" hidden="1">#REF!</definedName>
    <definedName name="BExEXBQWAYKMVBRJRHB8PFCSYFVN" localSheetId="7" hidden="1">#REF!</definedName>
    <definedName name="BExEXBQWAYKMVBRJRHB8PFCSYFVN" localSheetId="14" hidden="1">#REF!</definedName>
    <definedName name="BExEXBQWAYKMVBRJRHB8PFCSYFVN" localSheetId="11" hidden="1">#REF!</definedName>
    <definedName name="BExEXBQWAYKMVBRJRHB8PFCSYFVN" localSheetId="8" hidden="1">#REF!</definedName>
    <definedName name="BExEXBQWAYKMVBRJRHB8PFCSYFVN" localSheetId="15" hidden="1">#REF!</definedName>
    <definedName name="BExEXBQWAYKMVBRJRHB8PFCSYFVN" hidden="1">#REF!</definedName>
    <definedName name="BExEXGE2TE9MQWLQVHL7XGQWL102" localSheetId="7" hidden="1">#REF!</definedName>
    <definedName name="BExEXGE2TE9MQWLQVHL7XGQWL102" localSheetId="14" hidden="1">#REF!</definedName>
    <definedName name="BExEXGE2TE9MQWLQVHL7XGQWL102" localSheetId="11" hidden="1">#REF!</definedName>
    <definedName name="BExEXGE2TE9MQWLQVHL7XGQWL102" localSheetId="8" hidden="1">#REF!</definedName>
    <definedName name="BExEXGE2TE9MQWLQVHL7XGQWL102" localSheetId="15" hidden="1">#REF!</definedName>
    <definedName name="BExEXGE2TE9MQWLQVHL7XGQWL102" hidden="1">#REF!</definedName>
    <definedName name="BExEXRBZ0DI9E2UFLLKYWGN66B61" localSheetId="7" hidden="1">#REF!</definedName>
    <definedName name="BExEXRBZ0DI9E2UFLLKYWGN66B61" localSheetId="14" hidden="1">#REF!</definedName>
    <definedName name="BExEXRBZ0DI9E2UFLLKYWGN66B61" localSheetId="11" hidden="1">#REF!</definedName>
    <definedName name="BExEXRBZ0DI9E2UFLLKYWGN66B61" localSheetId="8" hidden="1">#REF!</definedName>
    <definedName name="BExEXRBZ0DI9E2UFLLKYWGN66B61" localSheetId="15" hidden="1">#REF!</definedName>
    <definedName name="BExEXRBZ0DI9E2UFLLKYWGN66B61" hidden="1">#REF!</definedName>
    <definedName name="BExEXW4FSOZ9C2SZSQIAA3W82I5K" localSheetId="7" hidden="1">#REF!</definedName>
    <definedName name="BExEXW4FSOZ9C2SZSQIAA3W82I5K" localSheetId="14" hidden="1">#REF!</definedName>
    <definedName name="BExEXW4FSOZ9C2SZSQIAA3W82I5K" localSheetId="11" hidden="1">#REF!</definedName>
    <definedName name="BExEXW4FSOZ9C2SZSQIAA3W82I5K" localSheetId="8" hidden="1">#REF!</definedName>
    <definedName name="BExEXW4FSOZ9C2SZSQIAA3W82I5K" localSheetId="15" hidden="1">#REF!</definedName>
    <definedName name="BExEXW4FSOZ9C2SZSQIAA3W82I5K" hidden="1">#REF!</definedName>
    <definedName name="BExEXZ4H2ZUNEW5I6I74GK08QAQC" localSheetId="7" hidden="1">#REF!</definedName>
    <definedName name="BExEXZ4H2ZUNEW5I6I74GK08QAQC" localSheetId="14" hidden="1">#REF!</definedName>
    <definedName name="BExEXZ4H2ZUNEW5I6I74GK08QAQC" localSheetId="11" hidden="1">#REF!</definedName>
    <definedName name="BExEXZ4H2ZUNEW5I6I74GK08QAQC" localSheetId="8" hidden="1">#REF!</definedName>
    <definedName name="BExEXZ4H2ZUNEW5I6I74GK08QAQC" localSheetId="15" hidden="1">#REF!</definedName>
    <definedName name="BExEXZ4H2ZUNEW5I6I74GK08QAQC" hidden="1">#REF!</definedName>
    <definedName name="BExEY42GK80HA9M84NTZ3NV9K2VI" localSheetId="7" hidden="1">#REF!</definedName>
    <definedName name="BExEY42GK80HA9M84NTZ3NV9K2VI" localSheetId="14" hidden="1">#REF!</definedName>
    <definedName name="BExEY42GK80HA9M84NTZ3NV9K2VI" localSheetId="11" hidden="1">#REF!</definedName>
    <definedName name="BExEY42GK80HA9M84NTZ3NV9K2VI" localSheetId="8" hidden="1">#REF!</definedName>
    <definedName name="BExEY42GK80HA9M84NTZ3NV9K2VI" localSheetId="15" hidden="1">#REF!</definedName>
    <definedName name="BExEY42GK80HA9M84NTZ3NV9K2VI" hidden="1">#REF!</definedName>
    <definedName name="BExEYLG9FL9V1JPPNZ3FUDNSEJ4V" localSheetId="7" hidden="1">#REF!</definedName>
    <definedName name="BExEYLG9FL9V1JPPNZ3FUDNSEJ4V" localSheetId="14" hidden="1">#REF!</definedName>
    <definedName name="BExEYLG9FL9V1JPPNZ3FUDNSEJ4V" localSheetId="11" hidden="1">#REF!</definedName>
    <definedName name="BExEYLG9FL9V1JPPNZ3FUDNSEJ4V" localSheetId="8" hidden="1">#REF!</definedName>
    <definedName name="BExEYLG9FL9V1JPPNZ3FUDNSEJ4V" localSheetId="15" hidden="1">#REF!</definedName>
    <definedName name="BExEYLG9FL9V1JPPNZ3FUDNSEJ4V" hidden="1">#REF!</definedName>
    <definedName name="BExEYOW8C1B3OUUCIGEC7L8OOW1Z" localSheetId="7" hidden="1">#REF!</definedName>
    <definedName name="BExEYOW8C1B3OUUCIGEC7L8OOW1Z" localSheetId="14" hidden="1">#REF!</definedName>
    <definedName name="BExEYOW8C1B3OUUCIGEC7L8OOW1Z" localSheetId="11" hidden="1">#REF!</definedName>
    <definedName name="BExEYOW8C1B3OUUCIGEC7L8OOW1Z" localSheetId="8" hidden="1">#REF!</definedName>
    <definedName name="BExEYOW8C1B3OUUCIGEC7L8OOW1Z" localSheetId="15" hidden="1">#REF!</definedName>
    <definedName name="BExEYOW8C1B3OUUCIGEC7L8OOW1Z" hidden="1">#REF!</definedName>
    <definedName name="BExEYPCI2LT224YS4M3T50V85FAG" localSheetId="7" hidden="1">#REF!</definedName>
    <definedName name="BExEYPCI2LT224YS4M3T50V85FAG" localSheetId="14" hidden="1">#REF!</definedName>
    <definedName name="BExEYPCI2LT224YS4M3T50V85FAG" localSheetId="11" hidden="1">#REF!</definedName>
    <definedName name="BExEYPCI2LT224YS4M3T50V85FAG" localSheetId="8" hidden="1">#REF!</definedName>
    <definedName name="BExEYPCI2LT224YS4M3T50V85FAG" localSheetId="15" hidden="1">#REF!</definedName>
    <definedName name="BExEYPCI2LT224YS4M3T50V85FAG" hidden="1">#REF!</definedName>
    <definedName name="BExEYUQJXZT6N5HJH8ACJF6SRWEE" localSheetId="7" hidden="1">#REF!</definedName>
    <definedName name="BExEYUQJXZT6N5HJH8ACJF6SRWEE" localSheetId="14" hidden="1">#REF!</definedName>
    <definedName name="BExEYUQJXZT6N5HJH8ACJF6SRWEE" localSheetId="11" hidden="1">#REF!</definedName>
    <definedName name="BExEYUQJXZT6N5HJH8ACJF6SRWEE" localSheetId="8" hidden="1">#REF!</definedName>
    <definedName name="BExEYUQJXZT6N5HJH8ACJF6SRWEE" localSheetId="15" hidden="1">#REF!</definedName>
    <definedName name="BExEYUQJXZT6N5HJH8ACJF6SRWEE" hidden="1">#REF!</definedName>
    <definedName name="BExEYYC7KLO4XJQW9GMGVVJQXF4C" localSheetId="7" hidden="1">#REF!</definedName>
    <definedName name="BExEYYC7KLO4XJQW9GMGVVJQXF4C" localSheetId="14" hidden="1">#REF!</definedName>
    <definedName name="BExEYYC7KLO4XJQW9GMGVVJQXF4C" localSheetId="11" hidden="1">#REF!</definedName>
    <definedName name="BExEYYC7KLO4XJQW9GMGVVJQXF4C" localSheetId="8" hidden="1">#REF!</definedName>
    <definedName name="BExEYYC7KLO4XJQW9GMGVVJQXF4C" localSheetId="15" hidden="1">#REF!</definedName>
    <definedName name="BExEYYC7KLO4XJQW9GMGVVJQXF4C" hidden="1">#REF!</definedName>
    <definedName name="BExEZ1S6VZCG01ZPLBSS9Z1SBOJ2" localSheetId="7" hidden="1">#REF!</definedName>
    <definedName name="BExEZ1S6VZCG01ZPLBSS9Z1SBOJ2" localSheetId="14" hidden="1">#REF!</definedName>
    <definedName name="BExEZ1S6VZCG01ZPLBSS9Z1SBOJ2" localSheetId="11" hidden="1">#REF!</definedName>
    <definedName name="BExEZ1S6VZCG01ZPLBSS9Z1SBOJ2" localSheetId="8" hidden="1">#REF!</definedName>
    <definedName name="BExEZ1S6VZCG01ZPLBSS9Z1SBOJ2" localSheetId="15" hidden="1">#REF!</definedName>
    <definedName name="BExEZ1S6VZCG01ZPLBSS9Z1SBOJ2" hidden="1">#REF!</definedName>
    <definedName name="BExEZ6KV8TDKOO0Y66LSH9DCFW5M" localSheetId="7" hidden="1">#REF!</definedName>
    <definedName name="BExEZ6KV8TDKOO0Y66LSH9DCFW5M" localSheetId="14" hidden="1">#REF!</definedName>
    <definedName name="BExEZ6KV8TDKOO0Y66LSH9DCFW5M" localSheetId="11" hidden="1">#REF!</definedName>
    <definedName name="BExEZ6KV8TDKOO0Y66LSH9DCFW5M" localSheetId="8" hidden="1">#REF!</definedName>
    <definedName name="BExEZ6KV8TDKOO0Y66LSH9DCFW5M" localSheetId="15" hidden="1">#REF!</definedName>
    <definedName name="BExEZ6KV8TDKOO0Y66LSH9DCFW5M" hidden="1">#REF!</definedName>
    <definedName name="BExEZGBFNJR8DLPN0V11AU22L6WY" localSheetId="7" hidden="1">#REF!</definedName>
    <definedName name="BExEZGBFNJR8DLPN0V11AU22L6WY" localSheetId="14" hidden="1">#REF!</definedName>
    <definedName name="BExEZGBFNJR8DLPN0V11AU22L6WY" localSheetId="11" hidden="1">#REF!</definedName>
    <definedName name="BExEZGBFNJR8DLPN0V11AU22L6WY" localSheetId="8" hidden="1">#REF!</definedName>
    <definedName name="BExEZGBFNJR8DLPN0V11AU22L6WY" localSheetId="15" hidden="1">#REF!</definedName>
    <definedName name="BExEZGBFNJR8DLPN0V11AU22L6WY" hidden="1">#REF!</definedName>
    <definedName name="BExEZVR61GWO1ZM3XHWUKRJJMQXV" localSheetId="7" hidden="1">#REF!</definedName>
    <definedName name="BExEZVR61GWO1ZM3XHWUKRJJMQXV" localSheetId="14" hidden="1">#REF!</definedName>
    <definedName name="BExEZVR61GWO1ZM3XHWUKRJJMQXV" localSheetId="11" hidden="1">#REF!</definedName>
    <definedName name="BExEZVR61GWO1ZM3XHWUKRJJMQXV" localSheetId="8" hidden="1">#REF!</definedName>
    <definedName name="BExEZVR61GWO1ZM3XHWUKRJJMQXV" localSheetId="15" hidden="1">#REF!</definedName>
    <definedName name="BExEZVR61GWO1ZM3XHWUKRJJMQXV" hidden="1">#REF!</definedName>
    <definedName name="BExF02Y3V3QEPO2XLDSK47APK9XJ" localSheetId="7" hidden="1">#REF!</definedName>
    <definedName name="BExF02Y3V3QEPO2XLDSK47APK9XJ" localSheetId="14" hidden="1">#REF!</definedName>
    <definedName name="BExF02Y3V3QEPO2XLDSK47APK9XJ" localSheetId="11" hidden="1">#REF!</definedName>
    <definedName name="BExF02Y3V3QEPO2XLDSK47APK9XJ" localSheetId="8" hidden="1">#REF!</definedName>
    <definedName name="BExF02Y3V3QEPO2XLDSK47APK9XJ" localSheetId="15" hidden="1">#REF!</definedName>
    <definedName name="BExF02Y3V3QEPO2XLDSK47APK9XJ" hidden="1">#REF!</definedName>
    <definedName name="BExF03E824NHBODFUZ3PZ5HLF85X" localSheetId="7" hidden="1">#REF!</definedName>
    <definedName name="BExF03E824NHBODFUZ3PZ5HLF85X" localSheetId="14" hidden="1">#REF!</definedName>
    <definedName name="BExF03E824NHBODFUZ3PZ5HLF85X" localSheetId="11" hidden="1">#REF!</definedName>
    <definedName name="BExF03E824NHBODFUZ3PZ5HLF85X" localSheetId="8" hidden="1">#REF!</definedName>
    <definedName name="BExF03E824NHBODFUZ3PZ5HLF85X" localSheetId="15" hidden="1">#REF!</definedName>
    <definedName name="BExF03E824NHBODFUZ3PZ5HLF85X" hidden="1">#REF!</definedName>
    <definedName name="BExF09OS91RT7N7IW8JLMZ121ZP3" localSheetId="7" hidden="1">#REF!</definedName>
    <definedName name="BExF09OS91RT7N7IW8JLMZ121ZP3" localSheetId="14" hidden="1">#REF!</definedName>
    <definedName name="BExF09OS91RT7N7IW8JLMZ121ZP3" localSheetId="11" hidden="1">#REF!</definedName>
    <definedName name="BExF09OS91RT7N7IW8JLMZ121ZP3" localSheetId="8" hidden="1">#REF!</definedName>
    <definedName name="BExF09OS91RT7N7IW8JLMZ121ZP3" localSheetId="15" hidden="1">#REF!</definedName>
    <definedName name="BExF09OS91RT7N7IW8JLMZ121ZP3" hidden="1">#REF!</definedName>
    <definedName name="BExF0D4SEQ7RRCAER8UQKUJ4HH0Q" localSheetId="7" hidden="1">#REF!</definedName>
    <definedName name="BExF0D4SEQ7RRCAER8UQKUJ4HH0Q" localSheetId="14" hidden="1">#REF!</definedName>
    <definedName name="BExF0D4SEQ7RRCAER8UQKUJ4HH0Q" localSheetId="11" hidden="1">#REF!</definedName>
    <definedName name="BExF0D4SEQ7RRCAER8UQKUJ4HH0Q" localSheetId="8" hidden="1">#REF!</definedName>
    <definedName name="BExF0D4SEQ7RRCAER8UQKUJ4HH0Q" localSheetId="15" hidden="1">#REF!</definedName>
    <definedName name="BExF0D4SEQ7RRCAER8UQKUJ4HH0Q" hidden="1">#REF!</definedName>
    <definedName name="BExF0D4Z97PCG5JI9CC2TFB553AX" localSheetId="7" hidden="1">#REF!</definedName>
    <definedName name="BExF0D4Z97PCG5JI9CC2TFB553AX" localSheetId="14" hidden="1">#REF!</definedName>
    <definedName name="BExF0D4Z97PCG5JI9CC2TFB553AX" localSheetId="11" hidden="1">#REF!</definedName>
    <definedName name="BExF0D4Z97PCG5JI9CC2TFB553AX" localSheetId="8" hidden="1">#REF!</definedName>
    <definedName name="BExF0D4Z97PCG5JI9CC2TFB553AX" localSheetId="15" hidden="1">#REF!</definedName>
    <definedName name="BExF0D4Z97PCG5JI9CC2TFB553AX" hidden="1">#REF!</definedName>
    <definedName name="BExF0DAB1PUE0V936NFEK68CCKTJ" localSheetId="7" hidden="1">#REF!</definedName>
    <definedName name="BExF0DAB1PUE0V936NFEK68CCKTJ" localSheetId="14" hidden="1">#REF!</definedName>
    <definedName name="BExF0DAB1PUE0V936NFEK68CCKTJ" localSheetId="11" hidden="1">#REF!</definedName>
    <definedName name="BExF0DAB1PUE0V936NFEK68CCKTJ" localSheetId="8" hidden="1">#REF!</definedName>
    <definedName name="BExF0DAB1PUE0V936NFEK68CCKTJ" localSheetId="15" hidden="1">#REF!</definedName>
    <definedName name="BExF0DAB1PUE0V936NFEK68CCKTJ" hidden="1">#REF!</definedName>
    <definedName name="BExF0LOEHV42P2DV7QL8O7HOQ3N9" localSheetId="7" hidden="1">#REF!</definedName>
    <definedName name="BExF0LOEHV42P2DV7QL8O7HOQ3N9" localSheetId="14" hidden="1">#REF!</definedName>
    <definedName name="BExF0LOEHV42P2DV7QL8O7HOQ3N9" localSheetId="11" hidden="1">#REF!</definedName>
    <definedName name="BExF0LOEHV42P2DV7QL8O7HOQ3N9" localSheetId="8" hidden="1">#REF!</definedName>
    <definedName name="BExF0LOEHV42P2DV7QL8O7HOQ3N9" localSheetId="15" hidden="1">#REF!</definedName>
    <definedName name="BExF0LOEHV42P2DV7QL8O7HOQ3N9" hidden="1">#REF!</definedName>
    <definedName name="BExF0QRT0ZP2578DKKC9SRW40F5L" localSheetId="7" hidden="1">#REF!</definedName>
    <definedName name="BExF0QRT0ZP2578DKKC9SRW40F5L" localSheetId="14" hidden="1">#REF!</definedName>
    <definedName name="BExF0QRT0ZP2578DKKC9SRW40F5L" localSheetId="11" hidden="1">#REF!</definedName>
    <definedName name="BExF0QRT0ZP2578DKKC9SRW40F5L" localSheetId="8" hidden="1">#REF!</definedName>
    <definedName name="BExF0QRT0ZP2578DKKC9SRW40F5L" localSheetId="15" hidden="1">#REF!</definedName>
    <definedName name="BExF0QRT0ZP2578DKKC9SRW40F5L" hidden="1">#REF!</definedName>
    <definedName name="BExF0WRM9VO25RLSO03ZOCE8H7K5" localSheetId="7" hidden="1">#REF!</definedName>
    <definedName name="BExF0WRM9VO25RLSO03ZOCE8H7K5" localSheetId="14" hidden="1">#REF!</definedName>
    <definedName name="BExF0WRM9VO25RLSO03ZOCE8H7K5" localSheetId="11" hidden="1">#REF!</definedName>
    <definedName name="BExF0WRM9VO25RLSO03ZOCE8H7K5" localSheetId="8" hidden="1">#REF!</definedName>
    <definedName name="BExF0WRM9VO25RLSO03ZOCE8H7K5" localSheetId="15" hidden="1">#REF!</definedName>
    <definedName name="BExF0WRM9VO25RLSO03ZOCE8H7K5" hidden="1">#REF!</definedName>
    <definedName name="BExF0ZRI7W4RSLIDLHTSM0AWXO3S" localSheetId="7" hidden="1">#REF!</definedName>
    <definedName name="BExF0ZRI7W4RSLIDLHTSM0AWXO3S" localSheetId="14" hidden="1">#REF!</definedName>
    <definedName name="BExF0ZRI7W4RSLIDLHTSM0AWXO3S" localSheetId="11" hidden="1">#REF!</definedName>
    <definedName name="BExF0ZRI7W4RSLIDLHTSM0AWXO3S" localSheetId="8" hidden="1">#REF!</definedName>
    <definedName name="BExF0ZRI7W4RSLIDLHTSM0AWXO3S" localSheetId="15" hidden="1">#REF!</definedName>
    <definedName name="BExF0ZRI7W4RSLIDLHTSM0AWXO3S" hidden="1">#REF!</definedName>
    <definedName name="BExF19CT3MMZZ2T5EWMDNG3UOJ01" localSheetId="7" hidden="1">#REF!</definedName>
    <definedName name="BExF19CT3MMZZ2T5EWMDNG3UOJ01" localSheetId="14" hidden="1">#REF!</definedName>
    <definedName name="BExF19CT3MMZZ2T5EWMDNG3UOJ01" localSheetId="11" hidden="1">#REF!</definedName>
    <definedName name="BExF19CT3MMZZ2T5EWMDNG3UOJ01" localSheetId="8" hidden="1">#REF!</definedName>
    <definedName name="BExF19CT3MMZZ2T5EWMDNG3UOJ01" localSheetId="15" hidden="1">#REF!</definedName>
    <definedName name="BExF19CT3MMZZ2T5EWMDNG3UOJ01" hidden="1">#REF!</definedName>
    <definedName name="BExF1C1VNHJBRW2XQKVSL1KSLFZ8" localSheetId="7" hidden="1">#REF!</definedName>
    <definedName name="BExF1C1VNHJBRW2XQKVSL1KSLFZ8" localSheetId="14" hidden="1">#REF!</definedName>
    <definedName name="BExF1C1VNHJBRW2XQKVSL1KSLFZ8" localSheetId="11" hidden="1">#REF!</definedName>
    <definedName name="BExF1C1VNHJBRW2XQKVSL1KSLFZ8" localSheetId="8" hidden="1">#REF!</definedName>
    <definedName name="BExF1C1VNHJBRW2XQKVSL1KSLFZ8" localSheetId="15" hidden="1">#REF!</definedName>
    <definedName name="BExF1C1VNHJBRW2XQKVSL1KSLFZ8" hidden="1">#REF!</definedName>
    <definedName name="BExF1M38U6NX17YJA8YU359B5Z4M" localSheetId="7" hidden="1">#REF!</definedName>
    <definedName name="BExF1M38U6NX17YJA8YU359B5Z4M" localSheetId="14" hidden="1">#REF!</definedName>
    <definedName name="BExF1M38U6NX17YJA8YU359B5Z4M" localSheetId="11" hidden="1">#REF!</definedName>
    <definedName name="BExF1M38U6NX17YJA8YU359B5Z4M" localSheetId="8" hidden="1">#REF!</definedName>
    <definedName name="BExF1M38U6NX17YJA8YU359B5Z4M" localSheetId="15" hidden="1">#REF!</definedName>
    <definedName name="BExF1M38U6NX17YJA8YU359B5Z4M" hidden="1">#REF!</definedName>
    <definedName name="BExF1MU4W3NPEY0OHRDWP5IANCBB" localSheetId="7" hidden="1">#REF!</definedName>
    <definedName name="BExF1MU4W3NPEY0OHRDWP5IANCBB" localSheetId="14" hidden="1">#REF!</definedName>
    <definedName name="BExF1MU4W3NPEY0OHRDWP5IANCBB" localSheetId="11" hidden="1">#REF!</definedName>
    <definedName name="BExF1MU4W3NPEY0OHRDWP5IANCBB" localSheetId="8" hidden="1">#REF!</definedName>
    <definedName name="BExF1MU4W3NPEY0OHRDWP5IANCBB" localSheetId="15" hidden="1">#REF!</definedName>
    <definedName name="BExF1MU4W3NPEY0OHRDWP5IANCBB" hidden="1">#REF!</definedName>
    <definedName name="BExF1MZN8MWMOKOARHJ1QAF9HPGT" localSheetId="7" hidden="1">#REF!</definedName>
    <definedName name="BExF1MZN8MWMOKOARHJ1QAF9HPGT" localSheetId="14" hidden="1">#REF!</definedName>
    <definedName name="BExF1MZN8MWMOKOARHJ1QAF9HPGT" localSheetId="11" hidden="1">#REF!</definedName>
    <definedName name="BExF1MZN8MWMOKOARHJ1QAF9HPGT" localSheetId="8" hidden="1">#REF!</definedName>
    <definedName name="BExF1MZN8MWMOKOARHJ1QAF9HPGT" localSheetId="15" hidden="1">#REF!</definedName>
    <definedName name="BExF1MZN8MWMOKOARHJ1QAF9HPGT" hidden="1">#REF!</definedName>
    <definedName name="BExF1US4ZIQYSU5LBFYNRA9N0K2O" localSheetId="7" hidden="1">#REF!</definedName>
    <definedName name="BExF1US4ZIQYSU5LBFYNRA9N0K2O" localSheetId="14" hidden="1">#REF!</definedName>
    <definedName name="BExF1US4ZIQYSU5LBFYNRA9N0K2O" localSheetId="11" hidden="1">#REF!</definedName>
    <definedName name="BExF1US4ZIQYSU5LBFYNRA9N0K2O" localSheetId="8" hidden="1">#REF!</definedName>
    <definedName name="BExF1US4ZIQYSU5LBFYNRA9N0K2O" localSheetId="15" hidden="1">#REF!</definedName>
    <definedName name="BExF1US4ZIQYSU5LBFYNRA9N0K2O" hidden="1">#REF!</definedName>
    <definedName name="BExF272JNPJCK1XLBG016XXBVFO8" localSheetId="7" hidden="1">#REF!</definedName>
    <definedName name="BExF272JNPJCK1XLBG016XXBVFO8" localSheetId="14" hidden="1">#REF!</definedName>
    <definedName name="BExF272JNPJCK1XLBG016XXBVFO8" localSheetId="11" hidden="1">#REF!</definedName>
    <definedName name="BExF272JNPJCK1XLBG016XXBVFO8" localSheetId="8" hidden="1">#REF!</definedName>
    <definedName name="BExF272JNPJCK1XLBG016XXBVFO8" localSheetId="15" hidden="1">#REF!</definedName>
    <definedName name="BExF272JNPJCK1XLBG016XXBVFO8" hidden="1">#REF!</definedName>
    <definedName name="BExF2CWZN6E87RGTBMD4YQI2QT7R" localSheetId="7" hidden="1">#REF!</definedName>
    <definedName name="BExF2CWZN6E87RGTBMD4YQI2QT7R" localSheetId="14" hidden="1">#REF!</definedName>
    <definedName name="BExF2CWZN6E87RGTBMD4YQI2QT7R" localSheetId="11" hidden="1">#REF!</definedName>
    <definedName name="BExF2CWZN6E87RGTBMD4YQI2QT7R" localSheetId="8" hidden="1">#REF!</definedName>
    <definedName name="BExF2CWZN6E87RGTBMD4YQI2QT7R" localSheetId="15" hidden="1">#REF!</definedName>
    <definedName name="BExF2CWZN6E87RGTBMD4YQI2QT7R" hidden="1">#REF!</definedName>
    <definedName name="BExF2DYO1WQ7GMXSTAQRDBW1NSFG" localSheetId="7" hidden="1">#REF!</definedName>
    <definedName name="BExF2DYO1WQ7GMXSTAQRDBW1NSFG" localSheetId="14" hidden="1">#REF!</definedName>
    <definedName name="BExF2DYO1WQ7GMXSTAQRDBW1NSFG" localSheetId="11" hidden="1">#REF!</definedName>
    <definedName name="BExF2DYO1WQ7GMXSTAQRDBW1NSFG" localSheetId="8" hidden="1">#REF!</definedName>
    <definedName name="BExF2DYO1WQ7GMXSTAQRDBW1NSFG" localSheetId="15" hidden="1">#REF!</definedName>
    <definedName name="BExF2DYO1WQ7GMXSTAQRDBW1NSFG" hidden="1">#REF!</definedName>
    <definedName name="BExF2H9D3MC9XKLPZ6VIP4F7G4YN" localSheetId="7" hidden="1">#REF!</definedName>
    <definedName name="BExF2H9D3MC9XKLPZ6VIP4F7G4YN" localSheetId="14" hidden="1">#REF!</definedName>
    <definedName name="BExF2H9D3MC9XKLPZ6VIP4F7G4YN" localSheetId="11" hidden="1">#REF!</definedName>
    <definedName name="BExF2H9D3MC9XKLPZ6VIP4F7G4YN" localSheetId="8" hidden="1">#REF!</definedName>
    <definedName name="BExF2H9D3MC9XKLPZ6VIP4F7G4YN" localSheetId="15" hidden="1">#REF!</definedName>
    <definedName name="BExF2H9D3MC9XKLPZ6VIP4F7G4YN" hidden="1">#REF!</definedName>
    <definedName name="BExF2MSWNUY9Z6BZJQZ538PPTION" localSheetId="7" hidden="1">#REF!</definedName>
    <definedName name="BExF2MSWNUY9Z6BZJQZ538PPTION" localSheetId="14" hidden="1">#REF!</definedName>
    <definedName name="BExF2MSWNUY9Z6BZJQZ538PPTION" localSheetId="11" hidden="1">#REF!</definedName>
    <definedName name="BExF2MSWNUY9Z6BZJQZ538PPTION" localSheetId="8" hidden="1">#REF!</definedName>
    <definedName name="BExF2MSWNUY9Z6BZJQZ538PPTION" localSheetId="15" hidden="1">#REF!</definedName>
    <definedName name="BExF2MSWNUY9Z6BZJQZ538PPTION" hidden="1">#REF!</definedName>
    <definedName name="BExF2QZYWHTYGUTTXR15CKCV3LS7" localSheetId="7" hidden="1">#REF!</definedName>
    <definedName name="BExF2QZYWHTYGUTTXR15CKCV3LS7" localSheetId="14" hidden="1">#REF!</definedName>
    <definedName name="BExF2QZYWHTYGUTTXR15CKCV3LS7" localSheetId="11" hidden="1">#REF!</definedName>
    <definedName name="BExF2QZYWHTYGUTTXR15CKCV3LS7" localSheetId="8" hidden="1">#REF!</definedName>
    <definedName name="BExF2QZYWHTYGUTTXR15CKCV3LS7" localSheetId="15" hidden="1">#REF!</definedName>
    <definedName name="BExF2QZYWHTYGUTTXR15CKCV3LS7" hidden="1">#REF!</definedName>
    <definedName name="BExF2T8Y6TSJ74RMSZOA9CEH4OZ6" localSheetId="7" hidden="1">#REF!</definedName>
    <definedName name="BExF2T8Y6TSJ74RMSZOA9CEH4OZ6" localSheetId="14" hidden="1">#REF!</definedName>
    <definedName name="BExF2T8Y6TSJ74RMSZOA9CEH4OZ6" localSheetId="11" hidden="1">#REF!</definedName>
    <definedName name="BExF2T8Y6TSJ74RMSZOA9CEH4OZ6" localSheetId="8" hidden="1">#REF!</definedName>
    <definedName name="BExF2T8Y6TSJ74RMSZOA9CEH4OZ6" localSheetId="15" hidden="1">#REF!</definedName>
    <definedName name="BExF2T8Y6TSJ74RMSZOA9CEH4OZ6" hidden="1">#REF!</definedName>
    <definedName name="BExF31N3YM4F37EOOY8M8VI1KXN8" localSheetId="7" hidden="1">#REF!</definedName>
    <definedName name="BExF31N3YM4F37EOOY8M8VI1KXN8" localSheetId="14" hidden="1">#REF!</definedName>
    <definedName name="BExF31N3YM4F37EOOY8M8VI1KXN8" localSheetId="11" hidden="1">#REF!</definedName>
    <definedName name="BExF31N3YM4F37EOOY8M8VI1KXN8" localSheetId="8" hidden="1">#REF!</definedName>
    <definedName name="BExF31N3YM4F37EOOY8M8VI1KXN8" localSheetId="15" hidden="1">#REF!</definedName>
    <definedName name="BExF31N3YM4F37EOOY8M8VI1KXN8" hidden="1">#REF!</definedName>
    <definedName name="BExF37C1YKBT79Z9SOJAG5MXQGTU" localSheetId="7" hidden="1">#REF!</definedName>
    <definedName name="BExF37C1YKBT79Z9SOJAG5MXQGTU" localSheetId="14" hidden="1">#REF!</definedName>
    <definedName name="BExF37C1YKBT79Z9SOJAG5MXQGTU" localSheetId="11" hidden="1">#REF!</definedName>
    <definedName name="BExF37C1YKBT79Z9SOJAG5MXQGTU" localSheetId="8" hidden="1">#REF!</definedName>
    <definedName name="BExF37C1YKBT79Z9SOJAG5MXQGTU" localSheetId="15" hidden="1">#REF!</definedName>
    <definedName name="BExF37C1YKBT79Z9SOJAG5MXQGTU" hidden="1">#REF!</definedName>
    <definedName name="BExF3A6HPA6DGYALZNHHJPMCUYZR" localSheetId="7" hidden="1">#REF!</definedName>
    <definedName name="BExF3A6HPA6DGYALZNHHJPMCUYZR" localSheetId="14" hidden="1">#REF!</definedName>
    <definedName name="BExF3A6HPA6DGYALZNHHJPMCUYZR" localSheetId="11" hidden="1">#REF!</definedName>
    <definedName name="BExF3A6HPA6DGYALZNHHJPMCUYZR" localSheetId="8" hidden="1">#REF!</definedName>
    <definedName name="BExF3A6HPA6DGYALZNHHJPMCUYZR" localSheetId="15" hidden="1">#REF!</definedName>
    <definedName name="BExF3A6HPA6DGYALZNHHJPMCUYZR" hidden="1">#REF!</definedName>
    <definedName name="BExF3GMJW5D7066GYKTMM3CVH1HE" localSheetId="7" hidden="1">#REF!</definedName>
    <definedName name="BExF3GMJW5D7066GYKTMM3CVH1HE" localSheetId="14" hidden="1">#REF!</definedName>
    <definedName name="BExF3GMJW5D7066GYKTMM3CVH1HE" localSheetId="11" hidden="1">#REF!</definedName>
    <definedName name="BExF3GMJW5D7066GYKTMM3CVH1HE" localSheetId="8" hidden="1">#REF!</definedName>
    <definedName name="BExF3GMJW5D7066GYKTMM3CVH1HE" localSheetId="15" hidden="1">#REF!</definedName>
    <definedName name="BExF3GMJW5D7066GYKTMM3CVH1HE" hidden="1">#REF!</definedName>
    <definedName name="BExF3I9T44X7DV9HHV51DVDDPPZG" localSheetId="7" hidden="1">#REF!</definedName>
    <definedName name="BExF3I9T44X7DV9HHV51DVDDPPZG" localSheetId="14" hidden="1">#REF!</definedName>
    <definedName name="BExF3I9T44X7DV9HHV51DVDDPPZG" localSheetId="11" hidden="1">#REF!</definedName>
    <definedName name="BExF3I9T44X7DV9HHV51DVDDPPZG" localSheetId="8" hidden="1">#REF!</definedName>
    <definedName name="BExF3I9T44X7DV9HHV51DVDDPPZG" localSheetId="15" hidden="1">#REF!</definedName>
    <definedName name="BExF3I9T44X7DV9HHV51DVDDPPZG" hidden="1">#REF!</definedName>
    <definedName name="BExF3IKLZ35F2D4DI7R7P7NZLVC3" localSheetId="7" hidden="1">#REF!</definedName>
    <definedName name="BExF3IKLZ35F2D4DI7R7P7NZLVC3" localSheetId="14" hidden="1">#REF!</definedName>
    <definedName name="BExF3IKLZ35F2D4DI7R7P7NZLVC3" localSheetId="11" hidden="1">#REF!</definedName>
    <definedName name="BExF3IKLZ35F2D4DI7R7P7NZLVC3" localSheetId="8" hidden="1">#REF!</definedName>
    <definedName name="BExF3IKLZ35F2D4DI7R7P7NZLVC3" localSheetId="15" hidden="1">#REF!</definedName>
    <definedName name="BExF3IKLZ35F2D4DI7R7P7NZLVC3" hidden="1">#REF!</definedName>
    <definedName name="BExF3JMFX5DILOIFUDIO1HZUK875" localSheetId="7" hidden="1">#REF!</definedName>
    <definedName name="BExF3JMFX5DILOIFUDIO1HZUK875" localSheetId="14" hidden="1">#REF!</definedName>
    <definedName name="BExF3JMFX5DILOIFUDIO1HZUK875" localSheetId="11" hidden="1">#REF!</definedName>
    <definedName name="BExF3JMFX5DILOIFUDIO1HZUK875" localSheetId="8" hidden="1">#REF!</definedName>
    <definedName name="BExF3JMFX5DILOIFUDIO1HZUK875" localSheetId="15" hidden="1">#REF!</definedName>
    <definedName name="BExF3JMFX5DILOIFUDIO1HZUK875" hidden="1">#REF!</definedName>
    <definedName name="BExF3KIO2G9LJYXZ61H8PJJ6OQXV" localSheetId="7" hidden="1">#REF!</definedName>
    <definedName name="BExF3KIO2G9LJYXZ61H8PJJ6OQXV" localSheetId="14" hidden="1">#REF!</definedName>
    <definedName name="BExF3KIO2G9LJYXZ61H8PJJ6OQXV" localSheetId="11" hidden="1">#REF!</definedName>
    <definedName name="BExF3KIO2G9LJYXZ61H8PJJ6OQXV" localSheetId="8" hidden="1">#REF!</definedName>
    <definedName name="BExF3KIO2G9LJYXZ61H8PJJ6OQXV" localSheetId="15" hidden="1">#REF!</definedName>
    <definedName name="BExF3KIO2G9LJYXZ61H8PJJ6OQXV" hidden="1">#REF!</definedName>
    <definedName name="BExF3MGVCZHXDAUDZAGUYESZ3RC8" localSheetId="7" hidden="1">#REF!</definedName>
    <definedName name="BExF3MGVCZHXDAUDZAGUYESZ3RC8" localSheetId="14" hidden="1">#REF!</definedName>
    <definedName name="BExF3MGVCZHXDAUDZAGUYESZ3RC8" localSheetId="11" hidden="1">#REF!</definedName>
    <definedName name="BExF3MGVCZHXDAUDZAGUYESZ3RC8" localSheetId="8" hidden="1">#REF!</definedName>
    <definedName name="BExF3MGVCZHXDAUDZAGUYESZ3RC8" localSheetId="15" hidden="1">#REF!</definedName>
    <definedName name="BExF3MGVCZHXDAUDZAGUYESZ3RC8" hidden="1">#REF!</definedName>
    <definedName name="BExF3NTC4BGZEM6B87TCFX277QCS" localSheetId="7" hidden="1">#REF!</definedName>
    <definedName name="BExF3NTC4BGZEM6B87TCFX277QCS" localSheetId="14" hidden="1">#REF!</definedName>
    <definedName name="BExF3NTC4BGZEM6B87TCFX277QCS" localSheetId="11" hidden="1">#REF!</definedName>
    <definedName name="BExF3NTC4BGZEM6B87TCFX277QCS" localSheetId="8" hidden="1">#REF!</definedName>
    <definedName name="BExF3NTC4BGZEM6B87TCFX277QCS" localSheetId="15" hidden="1">#REF!</definedName>
    <definedName name="BExF3NTC4BGZEM6B87TCFX277QCS" hidden="1">#REF!</definedName>
    <definedName name="BExF3Q2DOSQI9SIAXB522CN0WBZ7" localSheetId="7" hidden="1">#REF!</definedName>
    <definedName name="BExF3Q2DOSQI9SIAXB522CN0WBZ7" localSheetId="14" hidden="1">#REF!</definedName>
    <definedName name="BExF3Q2DOSQI9SIAXB522CN0WBZ7" localSheetId="11" hidden="1">#REF!</definedName>
    <definedName name="BExF3Q2DOSQI9SIAXB522CN0WBZ7" localSheetId="8" hidden="1">#REF!</definedName>
    <definedName name="BExF3Q2DOSQI9SIAXB522CN0WBZ7" localSheetId="15" hidden="1">#REF!</definedName>
    <definedName name="BExF3Q2DOSQI9SIAXB522CN0WBZ7" hidden="1">#REF!</definedName>
    <definedName name="BExF3Q7NI90WT31QHYSJDIG0LLLJ" localSheetId="7" hidden="1">#REF!</definedName>
    <definedName name="BExF3Q7NI90WT31QHYSJDIG0LLLJ" localSheetId="14" hidden="1">#REF!</definedName>
    <definedName name="BExF3Q7NI90WT31QHYSJDIG0LLLJ" localSheetId="11" hidden="1">#REF!</definedName>
    <definedName name="BExF3Q7NI90WT31QHYSJDIG0LLLJ" localSheetId="8" hidden="1">#REF!</definedName>
    <definedName name="BExF3Q7NI90WT31QHYSJDIG0LLLJ" localSheetId="15" hidden="1">#REF!</definedName>
    <definedName name="BExF3Q7NI90WT31QHYSJDIG0LLLJ" hidden="1">#REF!</definedName>
    <definedName name="BExF3QD55TIY1MSBSRK9TUJKBEWO" localSheetId="7" hidden="1">#REF!</definedName>
    <definedName name="BExF3QD55TIY1MSBSRK9TUJKBEWO" localSheetId="14" hidden="1">#REF!</definedName>
    <definedName name="BExF3QD55TIY1MSBSRK9TUJKBEWO" localSheetId="11" hidden="1">#REF!</definedName>
    <definedName name="BExF3QD55TIY1MSBSRK9TUJKBEWO" localSheetId="8" hidden="1">#REF!</definedName>
    <definedName name="BExF3QD55TIY1MSBSRK9TUJKBEWO" localSheetId="15" hidden="1">#REF!</definedName>
    <definedName name="BExF3QD55TIY1MSBSRK9TUJKBEWO" hidden="1">#REF!</definedName>
    <definedName name="BExF3QT8J6RIF1L3R700MBSKIOKW" localSheetId="7" hidden="1">#REF!</definedName>
    <definedName name="BExF3QT8J6RIF1L3R700MBSKIOKW" localSheetId="14" hidden="1">#REF!</definedName>
    <definedName name="BExF3QT8J6RIF1L3R700MBSKIOKW" localSheetId="11" hidden="1">#REF!</definedName>
    <definedName name="BExF3QT8J6RIF1L3R700MBSKIOKW" localSheetId="8" hidden="1">#REF!</definedName>
    <definedName name="BExF3QT8J6RIF1L3R700MBSKIOKW" localSheetId="15" hidden="1">#REF!</definedName>
    <definedName name="BExF3QT8J6RIF1L3R700MBSKIOKW" hidden="1">#REF!</definedName>
    <definedName name="BExF42SSBVPMLK2UB3B7FPEIY9TU" localSheetId="7" hidden="1">#REF!</definedName>
    <definedName name="BExF42SSBVPMLK2UB3B7FPEIY9TU" localSheetId="14" hidden="1">#REF!</definedName>
    <definedName name="BExF42SSBVPMLK2UB3B7FPEIY9TU" localSheetId="11" hidden="1">#REF!</definedName>
    <definedName name="BExF42SSBVPMLK2UB3B7FPEIY9TU" localSheetId="8" hidden="1">#REF!</definedName>
    <definedName name="BExF42SSBVPMLK2UB3B7FPEIY9TU" localSheetId="15" hidden="1">#REF!</definedName>
    <definedName name="BExF42SSBVPMLK2UB3B7FPEIY9TU" hidden="1">#REF!</definedName>
    <definedName name="BExF4HXSWB50BKYPWA0HTT8W56H6" localSheetId="7" hidden="1">#REF!</definedName>
    <definedName name="BExF4HXSWB50BKYPWA0HTT8W56H6" localSheetId="14" hidden="1">#REF!</definedName>
    <definedName name="BExF4HXSWB50BKYPWA0HTT8W56H6" localSheetId="11" hidden="1">#REF!</definedName>
    <definedName name="BExF4HXSWB50BKYPWA0HTT8W56H6" localSheetId="8" hidden="1">#REF!</definedName>
    <definedName name="BExF4HXSWB50BKYPWA0HTT8W56H6" localSheetId="15" hidden="1">#REF!</definedName>
    <definedName name="BExF4HXSWB50BKYPWA0HTT8W56H6" hidden="1">#REF!</definedName>
    <definedName name="BExF4J4Y60OUA8GY6YN8XVRUX80A" localSheetId="7" hidden="1">#REF!</definedName>
    <definedName name="BExF4J4Y60OUA8GY6YN8XVRUX80A" localSheetId="14" hidden="1">#REF!</definedName>
    <definedName name="BExF4J4Y60OUA8GY6YN8XVRUX80A" localSheetId="11" hidden="1">#REF!</definedName>
    <definedName name="BExF4J4Y60OUA8GY6YN8XVRUX80A" localSheetId="8" hidden="1">#REF!</definedName>
    <definedName name="BExF4J4Y60OUA8GY6YN8XVRUX80A" localSheetId="15" hidden="1">#REF!</definedName>
    <definedName name="BExF4J4Y60OUA8GY6YN8XVRUX80A" hidden="1">#REF!</definedName>
    <definedName name="BExF4KHF04IWW4LQ95FHQPFE4Y9K" localSheetId="7" hidden="1">#REF!</definedName>
    <definedName name="BExF4KHF04IWW4LQ95FHQPFE4Y9K" localSheetId="14" hidden="1">#REF!</definedName>
    <definedName name="BExF4KHF04IWW4LQ95FHQPFE4Y9K" localSheetId="11" hidden="1">#REF!</definedName>
    <definedName name="BExF4KHF04IWW4LQ95FHQPFE4Y9K" localSheetId="8" hidden="1">#REF!</definedName>
    <definedName name="BExF4KHF04IWW4LQ95FHQPFE4Y9K" localSheetId="15" hidden="1">#REF!</definedName>
    <definedName name="BExF4KHF04IWW4LQ95FHQPFE4Y9K" hidden="1">#REF!</definedName>
    <definedName name="BExF4MVQM5Y0QRDLDFSKWWTF709C" localSheetId="7" hidden="1">#REF!</definedName>
    <definedName name="BExF4MVQM5Y0QRDLDFSKWWTF709C" localSheetId="14" hidden="1">#REF!</definedName>
    <definedName name="BExF4MVQM5Y0QRDLDFSKWWTF709C" localSheetId="11" hidden="1">#REF!</definedName>
    <definedName name="BExF4MVQM5Y0QRDLDFSKWWTF709C" localSheetId="8" hidden="1">#REF!</definedName>
    <definedName name="BExF4MVQM5Y0QRDLDFSKWWTF709C" localSheetId="15" hidden="1">#REF!</definedName>
    <definedName name="BExF4MVQM5Y0QRDLDFSKWWTF709C" hidden="1">#REF!</definedName>
    <definedName name="BExF4PVMZYV36E8HOYY06J81AMBI" localSheetId="7" hidden="1">#REF!</definedName>
    <definedName name="BExF4PVMZYV36E8HOYY06J81AMBI" localSheetId="14" hidden="1">#REF!</definedName>
    <definedName name="BExF4PVMZYV36E8HOYY06J81AMBI" localSheetId="11" hidden="1">#REF!</definedName>
    <definedName name="BExF4PVMZYV36E8HOYY06J81AMBI" localSheetId="8" hidden="1">#REF!</definedName>
    <definedName name="BExF4PVMZYV36E8HOYY06J81AMBI" localSheetId="15" hidden="1">#REF!</definedName>
    <definedName name="BExF4PVMZYV36E8HOYY06J81AMBI" hidden="1">#REF!</definedName>
    <definedName name="BExF4SF9NEX1FZE9N8EXT89PM54D" localSheetId="7" hidden="1">#REF!</definedName>
    <definedName name="BExF4SF9NEX1FZE9N8EXT89PM54D" localSheetId="14" hidden="1">#REF!</definedName>
    <definedName name="BExF4SF9NEX1FZE9N8EXT89PM54D" localSheetId="11" hidden="1">#REF!</definedName>
    <definedName name="BExF4SF9NEX1FZE9N8EXT89PM54D" localSheetId="8" hidden="1">#REF!</definedName>
    <definedName name="BExF4SF9NEX1FZE9N8EXT89PM54D" localSheetId="15" hidden="1">#REF!</definedName>
    <definedName name="BExF4SF9NEX1FZE9N8EXT89PM54D" hidden="1">#REF!</definedName>
    <definedName name="BExF52GTGP8MHGII4KJ8TJGR8W8U" localSheetId="7" hidden="1">#REF!</definedName>
    <definedName name="BExF52GTGP8MHGII4KJ8TJGR8W8U" localSheetId="14" hidden="1">#REF!</definedName>
    <definedName name="BExF52GTGP8MHGII4KJ8TJGR8W8U" localSheetId="11" hidden="1">#REF!</definedName>
    <definedName name="BExF52GTGP8MHGII4KJ8TJGR8W8U" localSheetId="8" hidden="1">#REF!</definedName>
    <definedName name="BExF52GTGP8MHGII4KJ8TJGR8W8U" localSheetId="15" hidden="1">#REF!</definedName>
    <definedName name="BExF52GTGP8MHGII4KJ8TJGR8W8U" hidden="1">#REF!</definedName>
    <definedName name="BExF57K7L3UC1I2FSAWURR4SN0UN" localSheetId="7" hidden="1">#REF!</definedName>
    <definedName name="BExF57K7L3UC1I2FSAWURR4SN0UN" localSheetId="14" hidden="1">#REF!</definedName>
    <definedName name="BExF57K7L3UC1I2FSAWURR4SN0UN" localSheetId="11" hidden="1">#REF!</definedName>
    <definedName name="BExF57K7L3UC1I2FSAWURR4SN0UN" localSheetId="8" hidden="1">#REF!</definedName>
    <definedName name="BExF57K7L3UC1I2FSAWURR4SN0UN" localSheetId="15" hidden="1">#REF!</definedName>
    <definedName name="BExF57K7L3UC1I2FSAWURR4SN0UN" hidden="1">#REF!</definedName>
    <definedName name="BExF5HR2GFV7O8LKG9SJ4BY78LYA" localSheetId="7" hidden="1">#REF!</definedName>
    <definedName name="BExF5HR2GFV7O8LKG9SJ4BY78LYA" localSheetId="14" hidden="1">#REF!</definedName>
    <definedName name="BExF5HR2GFV7O8LKG9SJ4BY78LYA" localSheetId="11" hidden="1">#REF!</definedName>
    <definedName name="BExF5HR2GFV7O8LKG9SJ4BY78LYA" localSheetId="8" hidden="1">#REF!</definedName>
    <definedName name="BExF5HR2GFV7O8LKG9SJ4BY78LYA" localSheetId="15" hidden="1">#REF!</definedName>
    <definedName name="BExF5HR2GFV7O8LKG9SJ4BY78LYA" hidden="1">#REF!</definedName>
    <definedName name="BExF5ZFO2A29GHWR5ES64Z9OS16J" localSheetId="7" hidden="1">#REF!</definedName>
    <definedName name="BExF5ZFO2A29GHWR5ES64Z9OS16J" localSheetId="14" hidden="1">#REF!</definedName>
    <definedName name="BExF5ZFO2A29GHWR5ES64Z9OS16J" localSheetId="11" hidden="1">#REF!</definedName>
    <definedName name="BExF5ZFO2A29GHWR5ES64Z9OS16J" localSheetId="8" hidden="1">#REF!</definedName>
    <definedName name="BExF5ZFO2A29GHWR5ES64Z9OS16J" localSheetId="15" hidden="1">#REF!</definedName>
    <definedName name="BExF5ZFO2A29GHWR5ES64Z9OS16J" hidden="1">#REF!</definedName>
    <definedName name="BExF63S045JO7H2ZJCBTBVH3SUIF" localSheetId="7" hidden="1">#REF!</definedName>
    <definedName name="BExF63S045JO7H2ZJCBTBVH3SUIF" localSheetId="14" hidden="1">#REF!</definedName>
    <definedName name="BExF63S045JO7H2ZJCBTBVH3SUIF" localSheetId="11" hidden="1">#REF!</definedName>
    <definedName name="BExF63S045JO7H2ZJCBTBVH3SUIF" localSheetId="8" hidden="1">#REF!</definedName>
    <definedName name="BExF63S045JO7H2ZJCBTBVH3SUIF" localSheetId="15" hidden="1">#REF!</definedName>
    <definedName name="BExF63S045JO7H2ZJCBTBVH3SUIF" hidden="1">#REF!</definedName>
    <definedName name="BExF642TEGTXCI9A61ZOONJCB0U1" localSheetId="7" hidden="1">#REF!</definedName>
    <definedName name="BExF642TEGTXCI9A61ZOONJCB0U1" localSheetId="14" hidden="1">#REF!</definedName>
    <definedName name="BExF642TEGTXCI9A61ZOONJCB0U1" localSheetId="11" hidden="1">#REF!</definedName>
    <definedName name="BExF642TEGTXCI9A61ZOONJCB0U1" localSheetId="8" hidden="1">#REF!</definedName>
    <definedName name="BExF642TEGTXCI9A61ZOONJCB0U1" localSheetId="15" hidden="1">#REF!</definedName>
    <definedName name="BExF642TEGTXCI9A61ZOONJCB0U1" hidden="1">#REF!</definedName>
    <definedName name="BExF67O951CF8UJF3KBDNR0E83C1" localSheetId="7" hidden="1">#REF!</definedName>
    <definedName name="BExF67O951CF8UJF3KBDNR0E83C1" localSheetId="14" hidden="1">#REF!</definedName>
    <definedName name="BExF67O951CF8UJF3KBDNR0E83C1" localSheetId="11" hidden="1">#REF!</definedName>
    <definedName name="BExF67O951CF8UJF3KBDNR0E83C1" localSheetId="8" hidden="1">#REF!</definedName>
    <definedName name="BExF67O951CF8UJF3KBDNR0E83C1" localSheetId="15" hidden="1">#REF!</definedName>
    <definedName name="BExF67O951CF8UJF3KBDNR0E83C1" hidden="1">#REF!</definedName>
    <definedName name="BExF6EV7I35NVMIJGYTB6E24YVPA" localSheetId="7" hidden="1">#REF!</definedName>
    <definedName name="BExF6EV7I35NVMIJGYTB6E24YVPA" localSheetId="14" hidden="1">#REF!</definedName>
    <definedName name="BExF6EV7I35NVMIJGYTB6E24YVPA" localSheetId="11" hidden="1">#REF!</definedName>
    <definedName name="BExF6EV7I35NVMIJGYTB6E24YVPA" localSheetId="8" hidden="1">#REF!</definedName>
    <definedName name="BExF6EV7I35NVMIJGYTB6E24YVPA" localSheetId="15" hidden="1">#REF!</definedName>
    <definedName name="BExF6EV7I35NVMIJGYTB6E24YVPA" hidden="1">#REF!</definedName>
    <definedName name="BExF6FGUF393KTMBT40S5BYAFG00" localSheetId="7" hidden="1">#REF!</definedName>
    <definedName name="BExF6FGUF393KTMBT40S5BYAFG00" localSheetId="14" hidden="1">#REF!</definedName>
    <definedName name="BExF6FGUF393KTMBT40S5BYAFG00" localSheetId="11" hidden="1">#REF!</definedName>
    <definedName name="BExF6FGUF393KTMBT40S5BYAFG00" localSheetId="8" hidden="1">#REF!</definedName>
    <definedName name="BExF6FGUF393KTMBT40S5BYAFG00" localSheetId="15" hidden="1">#REF!</definedName>
    <definedName name="BExF6FGUF393KTMBT40S5BYAFG00" hidden="1">#REF!</definedName>
    <definedName name="BExF6GNYXWY8A0SY4PW1B6KJMMTM" localSheetId="7" hidden="1">#REF!</definedName>
    <definedName name="BExF6GNYXWY8A0SY4PW1B6KJMMTM" localSheetId="14" hidden="1">#REF!</definedName>
    <definedName name="BExF6GNYXWY8A0SY4PW1B6KJMMTM" localSheetId="11" hidden="1">#REF!</definedName>
    <definedName name="BExF6GNYXWY8A0SY4PW1B6KJMMTM" localSheetId="8" hidden="1">#REF!</definedName>
    <definedName name="BExF6GNYXWY8A0SY4PW1B6KJMMTM" localSheetId="15" hidden="1">#REF!</definedName>
    <definedName name="BExF6GNYXWY8A0SY4PW1B6KJMMTM" hidden="1">#REF!</definedName>
    <definedName name="BExF6IB8K74Z0AFT05GPOKKZW7C9" localSheetId="7" hidden="1">#REF!</definedName>
    <definedName name="BExF6IB8K74Z0AFT05GPOKKZW7C9" localSheetId="14" hidden="1">#REF!</definedName>
    <definedName name="BExF6IB8K74Z0AFT05GPOKKZW7C9" localSheetId="11" hidden="1">#REF!</definedName>
    <definedName name="BExF6IB8K74Z0AFT05GPOKKZW7C9" localSheetId="8" hidden="1">#REF!</definedName>
    <definedName name="BExF6IB8K74Z0AFT05GPOKKZW7C9" localSheetId="15" hidden="1">#REF!</definedName>
    <definedName name="BExF6IB8K74Z0AFT05GPOKKZW7C9" hidden="1">#REF!</definedName>
    <definedName name="BExF6NUXJI11W2IAZNAM1QWC0459" localSheetId="7" hidden="1">#REF!</definedName>
    <definedName name="BExF6NUXJI11W2IAZNAM1QWC0459" localSheetId="14" hidden="1">#REF!</definedName>
    <definedName name="BExF6NUXJI11W2IAZNAM1QWC0459" localSheetId="11" hidden="1">#REF!</definedName>
    <definedName name="BExF6NUXJI11W2IAZNAM1QWC0459" localSheetId="8" hidden="1">#REF!</definedName>
    <definedName name="BExF6NUXJI11W2IAZNAM1QWC0459" localSheetId="15" hidden="1">#REF!</definedName>
    <definedName name="BExF6NUXJI11W2IAZNAM1QWC0459" hidden="1">#REF!</definedName>
    <definedName name="BExF6RR76KNVIXGJOVFO8GDILKGZ" localSheetId="7" hidden="1">#REF!</definedName>
    <definedName name="BExF6RR76KNVIXGJOVFO8GDILKGZ" localSheetId="14" hidden="1">#REF!</definedName>
    <definedName name="BExF6RR76KNVIXGJOVFO8GDILKGZ" localSheetId="11" hidden="1">#REF!</definedName>
    <definedName name="BExF6RR76KNVIXGJOVFO8GDILKGZ" localSheetId="8" hidden="1">#REF!</definedName>
    <definedName name="BExF6RR76KNVIXGJOVFO8GDILKGZ" localSheetId="15" hidden="1">#REF!</definedName>
    <definedName name="BExF6RR76KNVIXGJOVFO8GDILKGZ" hidden="1">#REF!</definedName>
    <definedName name="BExF6ZE8D5CMPJPRWT6S4HM56LPF" localSheetId="7" hidden="1">#REF!</definedName>
    <definedName name="BExF6ZE8D5CMPJPRWT6S4HM56LPF" localSheetId="14" hidden="1">#REF!</definedName>
    <definedName name="BExF6ZE8D5CMPJPRWT6S4HM56LPF" localSheetId="11" hidden="1">#REF!</definedName>
    <definedName name="BExF6ZE8D5CMPJPRWT6S4HM56LPF" localSheetId="8" hidden="1">#REF!</definedName>
    <definedName name="BExF6ZE8D5CMPJPRWT6S4HM56LPF" localSheetId="15" hidden="1">#REF!</definedName>
    <definedName name="BExF6ZE8D5CMPJPRWT6S4HM56LPF" hidden="1">#REF!</definedName>
    <definedName name="BExF76FV8SF7AJK7B35AL7VTZF6D" localSheetId="7" hidden="1">#REF!</definedName>
    <definedName name="BExF76FV8SF7AJK7B35AL7VTZF6D" localSheetId="14" hidden="1">#REF!</definedName>
    <definedName name="BExF76FV8SF7AJK7B35AL7VTZF6D" localSheetId="11" hidden="1">#REF!</definedName>
    <definedName name="BExF76FV8SF7AJK7B35AL7VTZF6D" localSheetId="8" hidden="1">#REF!</definedName>
    <definedName name="BExF76FV8SF7AJK7B35AL7VTZF6D" localSheetId="15" hidden="1">#REF!</definedName>
    <definedName name="BExF76FV8SF7AJK7B35AL7VTZF6D" hidden="1">#REF!</definedName>
    <definedName name="BExF7EOIMC1OYL1N7835KGOI0FIZ" localSheetId="7" hidden="1">#REF!</definedName>
    <definedName name="BExF7EOIMC1OYL1N7835KGOI0FIZ" localSheetId="14" hidden="1">#REF!</definedName>
    <definedName name="BExF7EOIMC1OYL1N7835KGOI0FIZ" localSheetId="11" hidden="1">#REF!</definedName>
    <definedName name="BExF7EOIMC1OYL1N7835KGOI0FIZ" localSheetId="8" hidden="1">#REF!</definedName>
    <definedName name="BExF7EOIMC1OYL1N7835KGOI0FIZ" localSheetId="15" hidden="1">#REF!</definedName>
    <definedName name="BExF7EOIMC1OYL1N7835KGOI0FIZ" hidden="1">#REF!</definedName>
    <definedName name="BExF7K88K7ASGV6RAOAGH52G04VR" localSheetId="7" hidden="1">#REF!</definedName>
    <definedName name="BExF7K88K7ASGV6RAOAGH52G04VR" localSheetId="14" hidden="1">#REF!</definedName>
    <definedName name="BExF7K88K7ASGV6RAOAGH52G04VR" localSheetId="11" hidden="1">#REF!</definedName>
    <definedName name="BExF7K88K7ASGV6RAOAGH52G04VR" localSheetId="8" hidden="1">#REF!</definedName>
    <definedName name="BExF7K88K7ASGV6RAOAGH52G04VR" localSheetId="15" hidden="1">#REF!</definedName>
    <definedName name="BExF7K88K7ASGV6RAOAGH52G04VR" hidden="1">#REF!</definedName>
    <definedName name="BExF7OVDRP3LHNAF2CX4V84CKKIR" localSheetId="7" hidden="1">#REF!</definedName>
    <definedName name="BExF7OVDRP3LHNAF2CX4V84CKKIR" localSheetId="14" hidden="1">#REF!</definedName>
    <definedName name="BExF7OVDRP3LHNAF2CX4V84CKKIR" localSheetId="11" hidden="1">#REF!</definedName>
    <definedName name="BExF7OVDRP3LHNAF2CX4V84CKKIR" localSheetId="8" hidden="1">#REF!</definedName>
    <definedName name="BExF7OVDRP3LHNAF2CX4V84CKKIR" localSheetId="15" hidden="1">#REF!</definedName>
    <definedName name="BExF7OVDRP3LHNAF2CX4V84CKKIR" hidden="1">#REF!</definedName>
    <definedName name="BExF7QO41X2A2SL8UXDNP99GY7U9" localSheetId="7" hidden="1">#REF!</definedName>
    <definedName name="BExF7QO41X2A2SL8UXDNP99GY7U9" localSheetId="14" hidden="1">#REF!</definedName>
    <definedName name="BExF7QO41X2A2SL8UXDNP99GY7U9" localSheetId="11" hidden="1">#REF!</definedName>
    <definedName name="BExF7QO41X2A2SL8UXDNP99GY7U9" localSheetId="8" hidden="1">#REF!</definedName>
    <definedName name="BExF7QO41X2A2SL8UXDNP99GY7U9" localSheetId="15" hidden="1">#REF!</definedName>
    <definedName name="BExF7QO41X2A2SL8UXDNP99GY7U9" hidden="1">#REF!</definedName>
    <definedName name="BExF7QYWRJ8S4SID84VVXH3TN7X8" localSheetId="7" hidden="1">#REF!</definedName>
    <definedName name="BExF7QYWRJ8S4SID84VVXH3TN7X8" localSheetId="14" hidden="1">#REF!</definedName>
    <definedName name="BExF7QYWRJ8S4SID84VVXH3TN7X8" localSheetId="11" hidden="1">#REF!</definedName>
    <definedName name="BExF7QYWRJ8S4SID84VVXH3TN7X8" localSheetId="8" hidden="1">#REF!</definedName>
    <definedName name="BExF7QYWRJ8S4SID84VVXH3TN7X8" localSheetId="15" hidden="1">#REF!</definedName>
    <definedName name="BExF7QYWRJ8S4SID84VVXH3TN7X8" hidden="1">#REF!</definedName>
    <definedName name="BExF81GI8B8WBHXFTET68A9358BR" localSheetId="7" hidden="1">#REF!</definedName>
    <definedName name="BExF81GI8B8WBHXFTET68A9358BR" localSheetId="14" hidden="1">#REF!</definedName>
    <definedName name="BExF81GI8B8WBHXFTET68A9358BR" localSheetId="11" hidden="1">#REF!</definedName>
    <definedName name="BExF81GI8B8WBHXFTET68A9358BR" localSheetId="8" hidden="1">#REF!</definedName>
    <definedName name="BExF81GI8B8WBHXFTET68A9358BR" localSheetId="15" hidden="1">#REF!</definedName>
    <definedName name="BExF81GI8B8WBHXFTET68A9358BR" hidden="1">#REF!</definedName>
    <definedName name="BExGKN1EUJWHOYSSFY4XX6T9QVV5" localSheetId="7" hidden="1">#REF!</definedName>
    <definedName name="BExGKN1EUJWHOYSSFY4XX6T9QVV5" localSheetId="14" hidden="1">#REF!</definedName>
    <definedName name="BExGKN1EUJWHOYSSFY4XX6T9QVV5" localSheetId="11" hidden="1">#REF!</definedName>
    <definedName name="BExGKN1EUJWHOYSSFY4XX6T9QVV5" localSheetId="8" hidden="1">#REF!</definedName>
    <definedName name="BExGKN1EUJWHOYSSFY4XX6T9QVV5" localSheetId="15" hidden="1">#REF!</definedName>
    <definedName name="BExGKN1EUJWHOYSSFY4XX6T9QVV5" hidden="1">#REF!</definedName>
    <definedName name="BExGL97US0Y3KXXASUTVR26XLT70" localSheetId="7" hidden="1">#REF!</definedName>
    <definedName name="BExGL97US0Y3KXXASUTVR26XLT70" localSheetId="14" hidden="1">#REF!</definedName>
    <definedName name="BExGL97US0Y3KXXASUTVR26XLT70" localSheetId="11" hidden="1">#REF!</definedName>
    <definedName name="BExGL97US0Y3KXXASUTVR26XLT70" localSheetId="8" hidden="1">#REF!</definedName>
    <definedName name="BExGL97US0Y3KXXASUTVR26XLT70" localSheetId="15" hidden="1">#REF!</definedName>
    <definedName name="BExGL97US0Y3KXXASUTVR26XLT70" hidden="1">#REF!</definedName>
    <definedName name="BExGL9TEJAX73AMCXKXTMRO9T6QA" localSheetId="7" hidden="1">#REF!</definedName>
    <definedName name="BExGL9TEJAX73AMCXKXTMRO9T6QA" localSheetId="14" hidden="1">#REF!</definedName>
    <definedName name="BExGL9TEJAX73AMCXKXTMRO9T6QA" localSheetId="11" hidden="1">#REF!</definedName>
    <definedName name="BExGL9TEJAX73AMCXKXTMRO9T6QA" localSheetId="8" hidden="1">#REF!</definedName>
    <definedName name="BExGL9TEJAX73AMCXKXTMRO9T6QA" localSheetId="15" hidden="1">#REF!</definedName>
    <definedName name="BExGL9TEJAX73AMCXKXTMRO9T6QA" hidden="1">#REF!</definedName>
    <definedName name="BExGLBM5GKGBJDTZSMMBZBAVQ7N1" localSheetId="7" hidden="1">#REF!</definedName>
    <definedName name="BExGLBM5GKGBJDTZSMMBZBAVQ7N1" localSheetId="14" hidden="1">#REF!</definedName>
    <definedName name="BExGLBM5GKGBJDTZSMMBZBAVQ7N1" localSheetId="11" hidden="1">#REF!</definedName>
    <definedName name="BExGLBM5GKGBJDTZSMMBZBAVQ7N1" localSheetId="8" hidden="1">#REF!</definedName>
    <definedName name="BExGLBM5GKGBJDTZSMMBZBAVQ7N1" localSheetId="15" hidden="1">#REF!</definedName>
    <definedName name="BExGLBM5GKGBJDTZSMMBZBAVQ7N1" hidden="1">#REF!</definedName>
    <definedName name="BExGLC7R4C33RO0PID97ZPPVCW4M" localSheetId="7" hidden="1">#REF!</definedName>
    <definedName name="BExGLC7R4C33RO0PID97ZPPVCW4M" localSheetId="14" hidden="1">#REF!</definedName>
    <definedName name="BExGLC7R4C33RO0PID97ZPPVCW4M" localSheetId="11" hidden="1">#REF!</definedName>
    <definedName name="BExGLC7R4C33RO0PID97ZPPVCW4M" localSheetId="8" hidden="1">#REF!</definedName>
    <definedName name="BExGLC7R4C33RO0PID97ZPPVCW4M" localSheetId="15" hidden="1">#REF!</definedName>
    <definedName name="BExGLC7R4C33RO0PID97ZPPVCW4M" hidden="1">#REF!</definedName>
    <definedName name="BExGLFIF7HCFSHNQHKEV6RY0WCO3" localSheetId="7" hidden="1">#REF!</definedName>
    <definedName name="BExGLFIF7HCFSHNQHKEV6RY0WCO3" localSheetId="14" hidden="1">#REF!</definedName>
    <definedName name="BExGLFIF7HCFSHNQHKEV6RY0WCO3" localSheetId="11" hidden="1">#REF!</definedName>
    <definedName name="BExGLFIF7HCFSHNQHKEV6RY0WCO3" localSheetId="8" hidden="1">#REF!</definedName>
    <definedName name="BExGLFIF7HCFSHNQHKEV6RY0WCO3" localSheetId="15" hidden="1">#REF!</definedName>
    <definedName name="BExGLFIF7HCFSHNQHKEV6RY0WCO3" hidden="1">#REF!</definedName>
    <definedName name="BExGLPP9Z6SH15N8AV0F7H58S14K" localSheetId="7" hidden="1">#REF!</definedName>
    <definedName name="BExGLPP9Z6SH15N8AV0F7H58S14K" localSheetId="14" hidden="1">#REF!</definedName>
    <definedName name="BExGLPP9Z6SH15N8AV0F7H58S14K" localSheetId="11" hidden="1">#REF!</definedName>
    <definedName name="BExGLPP9Z6SH15N8AV0F7H58S14K" localSheetId="8" hidden="1">#REF!</definedName>
    <definedName name="BExGLPP9Z6SH15N8AV0F7H58S14K" localSheetId="15" hidden="1">#REF!</definedName>
    <definedName name="BExGLPP9Z6SH15N8AV0F7H58S14K" hidden="1">#REF!</definedName>
    <definedName name="BExGLQATG820J44V2O4JEICPUUTR" localSheetId="7" hidden="1">#REF!</definedName>
    <definedName name="BExGLQATG820J44V2O4JEICPUUTR" localSheetId="14" hidden="1">#REF!</definedName>
    <definedName name="BExGLQATG820J44V2O4JEICPUUTR" localSheetId="11" hidden="1">#REF!</definedName>
    <definedName name="BExGLQATG820J44V2O4JEICPUUTR" localSheetId="8" hidden="1">#REF!</definedName>
    <definedName name="BExGLQATG820J44V2O4JEICPUUTR" localSheetId="15" hidden="1">#REF!</definedName>
    <definedName name="BExGLQATG820J44V2O4JEICPUUTR" hidden="1">#REF!</definedName>
    <definedName name="BExGLTARRL0J772UD2TXEYAVPY6E" localSheetId="7" hidden="1">#REF!</definedName>
    <definedName name="BExGLTARRL0J772UD2TXEYAVPY6E" localSheetId="14" hidden="1">#REF!</definedName>
    <definedName name="BExGLTARRL0J772UD2TXEYAVPY6E" localSheetId="11" hidden="1">#REF!</definedName>
    <definedName name="BExGLTARRL0J772UD2TXEYAVPY6E" localSheetId="8" hidden="1">#REF!</definedName>
    <definedName name="BExGLTARRL0J772UD2TXEYAVPY6E" localSheetId="15" hidden="1">#REF!</definedName>
    <definedName name="BExGLTARRL0J772UD2TXEYAVPY6E" hidden="1">#REF!</definedName>
    <definedName name="BExGLYE6RZTAAWHJBG2QFJPTDS2Q" localSheetId="7" hidden="1">#REF!</definedName>
    <definedName name="BExGLYE6RZTAAWHJBG2QFJPTDS2Q" localSheetId="14" hidden="1">#REF!</definedName>
    <definedName name="BExGLYE6RZTAAWHJBG2QFJPTDS2Q" localSheetId="11" hidden="1">#REF!</definedName>
    <definedName name="BExGLYE6RZTAAWHJBG2QFJPTDS2Q" localSheetId="8" hidden="1">#REF!</definedName>
    <definedName name="BExGLYE6RZTAAWHJBG2QFJPTDS2Q" localSheetId="15" hidden="1">#REF!</definedName>
    <definedName name="BExGLYE6RZTAAWHJBG2QFJPTDS2Q" hidden="1">#REF!</definedName>
    <definedName name="BExGM4DZ65OAQP7MA4LN6QMYZOFF" localSheetId="7" hidden="1">#REF!</definedName>
    <definedName name="BExGM4DZ65OAQP7MA4LN6QMYZOFF" localSheetId="14" hidden="1">#REF!</definedName>
    <definedName name="BExGM4DZ65OAQP7MA4LN6QMYZOFF" localSheetId="11" hidden="1">#REF!</definedName>
    <definedName name="BExGM4DZ65OAQP7MA4LN6QMYZOFF" localSheetId="8" hidden="1">#REF!</definedName>
    <definedName name="BExGM4DZ65OAQP7MA4LN6QMYZOFF" localSheetId="15" hidden="1">#REF!</definedName>
    <definedName name="BExGM4DZ65OAQP7MA4LN6QMYZOFF" hidden="1">#REF!</definedName>
    <definedName name="BExGMCXCWEC9XNUOEMZ61TMI6CUO" localSheetId="7" hidden="1">#REF!</definedName>
    <definedName name="BExGMCXCWEC9XNUOEMZ61TMI6CUO" localSheetId="14" hidden="1">#REF!</definedName>
    <definedName name="BExGMCXCWEC9XNUOEMZ61TMI6CUO" localSheetId="11" hidden="1">#REF!</definedName>
    <definedName name="BExGMCXCWEC9XNUOEMZ61TMI6CUO" localSheetId="8" hidden="1">#REF!</definedName>
    <definedName name="BExGMCXCWEC9XNUOEMZ61TMI6CUO" localSheetId="15" hidden="1">#REF!</definedName>
    <definedName name="BExGMCXCWEC9XNUOEMZ61TMI6CUO" hidden="1">#REF!</definedName>
    <definedName name="BExGMJDGIH0MEPC2TUSFUCY2ROTB" localSheetId="7" hidden="1">#REF!</definedName>
    <definedName name="BExGMJDGIH0MEPC2TUSFUCY2ROTB" localSheetId="14" hidden="1">#REF!</definedName>
    <definedName name="BExGMJDGIH0MEPC2TUSFUCY2ROTB" localSheetId="11" hidden="1">#REF!</definedName>
    <definedName name="BExGMJDGIH0MEPC2TUSFUCY2ROTB" localSheetId="8" hidden="1">#REF!</definedName>
    <definedName name="BExGMJDGIH0MEPC2TUSFUCY2ROTB" localSheetId="15" hidden="1">#REF!</definedName>
    <definedName name="BExGMJDGIH0MEPC2TUSFUCY2ROTB" hidden="1">#REF!</definedName>
    <definedName name="BExGMKPW2HPKN0M0XKF3AZ8YP0D6" localSheetId="7" hidden="1">#REF!</definedName>
    <definedName name="BExGMKPW2HPKN0M0XKF3AZ8YP0D6" localSheetId="14" hidden="1">#REF!</definedName>
    <definedName name="BExGMKPW2HPKN0M0XKF3AZ8YP0D6" localSheetId="11" hidden="1">#REF!</definedName>
    <definedName name="BExGMKPW2HPKN0M0XKF3AZ8YP0D6" localSheetId="8" hidden="1">#REF!</definedName>
    <definedName name="BExGMKPW2HPKN0M0XKF3AZ8YP0D6" localSheetId="15" hidden="1">#REF!</definedName>
    <definedName name="BExGMKPW2HPKN0M0XKF3AZ8YP0D6" hidden="1">#REF!</definedName>
    <definedName name="BExGMOGUOL3NATNV0TIZH2J6DLLD" localSheetId="7" hidden="1">#REF!</definedName>
    <definedName name="BExGMOGUOL3NATNV0TIZH2J6DLLD" localSheetId="14" hidden="1">#REF!</definedName>
    <definedName name="BExGMOGUOL3NATNV0TIZH2J6DLLD" localSheetId="11" hidden="1">#REF!</definedName>
    <definedName name="BExGMOGUOL3NATNV0TIZH2J6DLLD" localSheetId="8" hidden="1">#REF!</definedName>
    <definedName name="BExGMOGUOL3NATNV0TIZH2J6DLLD" localSheetId="15" hidden="1">#REF!</definedName>
    <definedName name="BExGMOGUOL3NATNV0TIZH2J6DLLD" hidden="1">#REF!</definedName>
    <definedName name="BExGMP2F175LGL6QVSJGP6GKYHHA" localSheetId="7" hidden="1">#REF!</definedName>
    <definedName name="BExGMP2F175LGL6QVSJGP6GKYHHA" localSheetId="14" hidden="1">#REF!</definedName>
    <definedName name="BExGMP2F175LGL6QVSJGP6GKYHHA" localSheetId="11" hidden="1">#REF!</definedName>
    <definedName name="BExGMP2F175LGL6QVSJGP6GKYHHA" localSheetId="8" hidden="1">#REF!</definedName>
    <definedName name="BExGMP2F175LGL6QVSJGP6GKYHHA" localSheetId="15" hidden="1">#REF!</definedName>
    <definedName name="BExGMP2F175LGL6QVSJGP6GKYHHA" hidden="1">#REF!</definedName>
    <definedName name="BExGMPIIP8GKML2VVA8OEFL43NCS" localSheetId="7" hidden="1">#REF!</definedName>
    <definedName name="BExGMPIIP8GKML2VVA8OEFL43NCS" localSheetId="14" hidden="1">#REF!</definedName>
    <definedName name="BExGMPIIP8GKML2VVA8OEFL43NCS" localSheetId="11" hidden="1">#REF!</definedName>
    <definedName name="BExGMPIIP8GKML2VVA8OEFL43NCS" localSheetId="8" hidden="1">#REF!</definedName>
    <definedName name="BExGMPIIP8GKML2VVA8OEFL43NCS" localSheetId="15" hidden="1">#REF!</definedName>
    <definedName name="BExGMPIIP8GKML2VVA8OEFL43NCS" hidden="1">#REF!</definedName>
    <definedName name="BExGMZ3SRIXLXMWBVOXXV3M4U4YL" localSheetId="7" hidden="1">#REF!</definedName>
    <definedName name="BExGMZ3SRIXLXMWBVOXXV3M4U4YL" localSheetId="14" hidden="1">#REF!</definedName>
    <definedName name="BExGMZ3SRIXLXMWBVOXXV3M4U4YL" localSheetId="11" hidden="1">#REF!</definedName>
    <definedName name="BExGMZ3SRIXLXMWBVOXXV3M4U4YL" localSheetId="8" hidden="1">#REF!</definedName>
    <definedName name="BExGMZ3SRIXLXMWBVOXXV3M4U4YL" localSheetId="15" hidden="1">#REF!</definedName>
    <definedName name="BExGMZ3SRIXLXMWBVOXXV3M4U4YL" hidden="1">#REF!</definedName>
    <definedName name="BExGMZ3UBN48IXU1ZEFYECEMZ1IM" localSheetId="7" hidden="1">#REF!</definedName>
    <definedName name="BExGMZ3UBN48IXU1ZEFYECEMZ1IM" localSheetId="14" hidden="1">#REF!</definedName>
    <definedName name="BExGMZ3UBN48IXU1ZEFYECEMZ1IM" localSheetId="11" hidden="1">#REF!</definedName>
    <definedName name="BExGMZ3UBN48IXU1ZEFYECEMZ1IM" localSheetId="8" hidden="1">#REF!</definedName>
    <definedName name="BExGMZ3UBN48IXU1ZEFYECEMZ1IM" localSheetId="15" hidden="1">#REF!</definedName>
    <definedName name="BExGMZ3UBN48IXU1ZEFYECEMZ1IM" hidden="1">#REF!</definedName>
    <definedName name="BExGN4I0QATXNZCLZJM1KH1OIJQH" localSheetId="7" hidden="1">#REF!</definedName>
    <definedName name="BExGN4I0QATXNZCLZJM1KH1OIJQH" localSheetId="14" hidden="1">#REF!</definedName>
    <definedName name="BExGN4I0QATXNZCLZJM1KH1OIJQH" localSheetId="11" hidden="1">#REF!</definedName>
    <definedName name="BExGN4I0QATXNZCLZJM1KH1OIJQH" localSheetId="8" hidden="1">#REF!</definedName>
    <definedName name="BExGN4I0QATXNZCLZJM1KH1OIJQH" localSheetId="15" hidden="1">#REF!</definedName>
    <definedName name="BExGN4I0QATXNZCLZJM1KH1OIJQH" hidden="1">#REF!</definedName>
    <definedName name="BExGN9FZ2RWCMSY1YOBJKZMNIM9R" localSheetId="7" hidden="1">#REF!</definedName>
    <definedName name="BExGN9FZ2RWCMSY1YOBJKZMNIM9R" localSheetId="14" hidden="1">#REF!</definedName>
    <definedName name="BExGN9FZ2RWCMSY1YOBJKZMNIM9R" localSheetId="11" hidden="1">#REF!</definedName>
    <definedName name="BExGN9FZ2RWCMSY1YOBJKZMNIM9R" localSheetId="8" hidden="1">#REF!</definedName>
    <definedName name="BExGN9FZ2RWCMSY1YOBJKZMNIM9R" localSheetId="15" hidden="1">#REF!</definedName>
    <definedName name="BExGN9FZ2RWCMSY1YOBJKZMNIM9R" hidden="1">#REF!</definedName>
    <definedName name="BExGNDSIMTHOCXXG6QOGR6DA8SGG" localSheetId="7" hidden="1">#REF!</definedName>
    <definedName name="BExGNDSIMTHOCXXG6QOGR6DA8SGG" localSheetId="14" hidden="1">#REF!</definedName>
    <definedName name="BExGNDSIMTHOCXXG6QOGR6DA8SGG" localSheetId="11" hidden="1">#REF!</definedName>
    <definedName name="BExGNDSIMTHOCXXG6QOGR6DA8SGG" localSheetId="8" hidden="1">#REF!</definedName>
    <definedName name="BExGNDSIMTHOCXXG6QOGR6DA8SGG" localSheetId="15" hidden="1">#REF!</definedName>
    <definedName name="BExGNDSIMTHOCXXG6QOGR6DA8SGG" hidden="1">#REF!</definedName>
    <definedName name="BExGNHOS7RBERG1J2M2HVGSRZL5G" localSheetId="7" hidden="1">#REF!</definedName>
    <definedName name="BExGNHOS7RBERG1J2M2HVGSRZL5G" localSheetId="14" hidden="1">#REF!</definedName>
    <definedName name="BExGNHOS7RBERG1J2M2HVGSRZL5G" localSheetId="11" hidden="1">#REF!</definedName>
    <definedName name="BExGNHOS7RBERG1J2M2HVGSRZL5G" localSheetId="8" hidden="1">#REF!</definedName>
    <definedName name="BExGNHOS7RBERG1J2M2HVGSRZL5G" localSheetId="15" hidden="1">#REF!</definedName>
    <definedName name="BExGNHOS7RBERG1J2M2HVGSRZL5G" hidden="1">#REF!</definedName>
    <definedName name="BExGNJ18W3Q55XAXY8XTFB80IVMV" localSheetId="7" hidden="1">#REF!</definedName>
    <definedName name="BExGNJ18W3Q55XAXY8XTFB80IVMV" localSheetId="14" hidden="1">#REF!</definedName>
    <definedName name="BExGNJ18W3Q55XAXY8XTFB80IVMV" localSheetId="11" hidden="1">#REF!</definedName>
    <definedName name="BExGNJ18W3Q55XAXY8XTFB80IVMV" localSheetId="8" hidden="1">#REF!</definedName>
    <definedName name="BExGNJ18W3Q55XAXY8XTFB80IVMV" localSheetId="15" hidden="1">#REF!</definedName>
    <definedName name="BExGNJ18W3Q55XAXY8XTFB80IVMV" hidden="1">#REF!</definedName>
    <definedName name="BExGNN2YQ9BDAZXT2GLCSAPXKIM7" localSheetId="7" hidden="1">#REF!</definedName>
    <definedName name="BExGNN2YQ9BDAZXT2GLCSAPXKIM7" localSheetId="14" hidden="1">#REF!</definedName>
    <definedName name="BExGNN2YQ9BDAZXT2GLCSAPXKIM7" localSheetId="11" hidden="1">#REF!</definedName>
    <definedName name="BExGNN2YQ9BDAZXT2GLCSAPXKIM7" localSheetId="8" hidden="1">#REF!</definedName>
    <definedName name="BExGNN2YQ9BDAZXT2GLCSAPXKIM7" localSheetId="15" hidden="1">#REF!</definedName>
    <definedName name="BExGNN2YQ9BDAZXT2GLCSAPXKIM7" hidden="1">#REF!</definedName>
    <definedName name="BExGNP6INLF5NZFP5ME6K7C9Y0NH" localSheetId="7" hidden="1">#REF!</definedName>
    <definedName name="BExGNP6INLF5NZFP5ME6K7C9Y0NH" localSheetId="14" hidden="1">#REF!</definedName>
    <definedName name="BExGNP6INLF5NZFP5ME6K7C9Y0NH" localSheetId="11" hidden="1">#REF!</definedName>
    <definedName name="BExGNP6INLF5NZFP5ME6K7C9Y0NH" localSheetId="8" hidden="1">#REF!</definedName>
    <definedName name="BExGNP6INLF5NZFP5ME6K7C9Y0NH" localSheetId="15" hidden="1">#REF!</definedName>
    <definedName name="BExGNP6INLF5NZFP5ME6K7C9Y0NH" hidden="1">#REF!</definedName>
    <definedName name="BExGNSS0CKRPKHO25R3TDBEL2NHX" localSheetId="7" hidden="1">#REF!</definedName>
    <definedName name="BExGNSS0CKRPKHO25R3TDBEL2NHX" localSheetId="14" hidden="1">#REF!</definedName>
    <definedName name="BExGNSS0CKRPKHO25R3TDBEL2NHX" localSheetId="11" hidden="1">#REF!</definedName>
    <definedName name="BExGNSS0CKRPKHO25R3TDBEL2NHX" localSheetId="8" hidden="1">#REF!</definedName>
    <definedName name="BExGNSS0CKRPKHO25R3TDBEL2NHX" localSheetId="15" hidden="1">#REF!</definedName>
    <definedName name="BExGNSS0CKRPKHO25R3TDBEL2NHX" hidden="1">#REF!</definedName>
    <definedName name="BExGNYH0MO8NOVS85L15G0RWX4GW" localSheetId="7" hidden="1">#REF!</definedName>
    <definedName name="BExGNYH0MO8NOVS85L15G0RWX4GW" localSheetId="14" hidden="1">#REF!</definedName>
    <definedName name="BExGNYH0MO8NOVS85L15G0RWX4GW" localSheetId="11" hidden="1">#REF!</definedName>
    <definedName name="BExGNYH0MO8NOVS85L15G0RWX4GW" localSheetId="8" hidden="1">#REF!</definedName>
    <definedName name="BExGNYH0MO8NOVS85L15G0RWX4GW" localSheetId="15" hidden="1">#REF!</definedName>
    <definedName name="BExGNYH0MO8NOVS85L15G0RWX4GW" hidden="1">#REF!</definedName>
    <definedName name="BExGNZO44DEG8CGIDYSEGDUQ531R" localSheetId="7" hidden="1">#REF!</definedName>
    <definedName name="BExGNZO44DEG8CGIDYSEGDUQ531R" localSheetId="14" hidden="1">#REF!</definedName>
    <definedName name="BExGNZO44DEG8CGIDYSEGDUQ531R" localSheetId="11" hidden="1">#REF!</definedName>
    <definedName name="BExGNZO44DEG8CGIDYSEGDUQ531R" localSheetId="8" hidden="1">#REF!</definedName>
    <definedName name="BExGNZO44DEG8CGIDYSEGDUQ531R" localSheetId="15" hidden="1">#REF!</definedName>
    <definedName name="BExGNZO44DEG8CGIDYSEGDUQ531R" hidden="1">#REF!</definedName>
    <definedName name="BExGO22GMMPZVQY9RQ8MDKZDP5G3" localSheetId="7" hidden="1">#REF!</definedName>
    <definedName name="BExGO22GMMPZVQY9RQ8MDKZDP5G3" localSheetId="14" hidden="1">#REF!</definedName>
    <definedName name="BExGO22GMMPZVQY9RQ8MDKZDP5G3" localSheetId="11" hidden="1">#REF!</definedName>
    <definedName name="BExGO22GMMPZVQY9RQ8MDKZDP5G3" localSheetId="8" hidden="1">#REF!</definedName>
    <definedName name="BExGO22GMMPZVQY9RQ8MDKZDP5G3" localSheetId="15" hidden="1">#REF!</definedName>
    <definedName name="BExGO22GMMPZVQY9RQ8MDKZDP5G3" hidden="1">#REF!</definedName>
    <definedName name="BExGO2O0V6UYDY26AX8OSN72F77N" localSheetId="7" hidden="1">#REF!</definedName>
    <definedName name="BExGO2O0V6UYDY26AX8OSN72F77N" localSheetId="14" hidden="1">#REF!</definedName>
    <definedName name="BExGO2O0V6UYDY26AX8OSN72F77N" localSheetId="11" hidden="1">#REF!</definedName>
    <definedName name="BExGO2O0V6UYDY26AX8OSN72F77N" localSheetId="8" hidden="1">#REF!</definedName>
    <definedName name="BExGO2O0V6UYDY26AX8OSN72F77N" localSheetId="15" hidden="1">#REF!</definedName>
    <definedName name="BExGO2O0V6UYDY26AX8OSN72F77N" hidden="1">#REF!</definedName>
    <definedName name="BExGO2YUBOVLYHY1QSIHRE1KLAFV" localSheetId="7" hidden="1">#REF!</definedName>
    <definedName name="BExGO2YUBOVLYHY1QSIHRE1KLAFV" localSheetId="14" hidden="1">#REF!</definedName>
    <definedName name="BExGO2YUBOVLYHY1QSIHRE1KLAFV" localSheetId="11" hidden="1">#REF!</definedName>
    <definedName name="BExGO2YUBOVLYHY1QSIHRE1KLAFV" localSheetId="8" hidden="1">#REF!</definedName>
    <definedName name="BExGO2YUBOVLYHY1QSIHRE1KLAFV" localSheetId="15" hidden="1">#REF!</definedName>
    <definedName name="BExGO2YUBOVLYHY1QSIHRE1KLAFV" hidden="1">#REF!</definedName>
    <definedName name="BExGO70E2O70LF46V8T26YFPL4V8" localSheetId="7" hidden="1">#REF!</definedName>
    <definedName name="BExGO70E2O70LF46V8T26YFPL4V8" localSheetId="14" hidden="1">#REF!</definedName>
    <definedName name="BExGO70E2O70LF46V8T26YFPL4V8" localSheetId="11" hidden="1">#REF!</definedName>
    <definedName name="BExGO70E2O70LF46V8T26YFPL4V8" localSheetId="8" hidden="1">#REF!</definedName>
    <definedName name="BExGO70E2O70LF46V8T26YFPL4V8" localSheetId="15" hidden="1">#REF!</definedName>
    <definedName name="BExGO70E2O70LF46V8T26YFPL4V8" hidden="1">#REF!</definedName>
    <definedName name="BExGOB25QJMQCQE76MRW9X58OIOO" localSheetId="7" hidden="1">#REF!</definedName>
    <definedName name="BExGOB25QJMQCQE76MRW9X58OIOO" localSheetId="14" hidden="1">#REF!</definedName>
    <definedName name="BExGOB25QJMQCQE76MRW9X58OIOO" localSheetId="11" hidden="1">#REF!</definedName>
    <definedName name="BExGOB25QJMQCQE76MRW9X58OIOO" localSheetId="8" hidden="1">#REF!</definedName>
    <definedName name="BExGOB25QJMQCQE76MRW9X58OIOO" localSheetId="15" hidden="1">#REF!</definedName>
    <definedName name="BExGOB25QJMQCQE76MRW9X58OIOO" hidden="1">#REF!</definedName>
    <definedName name="BExGODAZKJ9EXMQZNQR5YDBSS525" localSheetId="7" hidden="1">#REF!</definedName>
    <definedName name="BExGODAZKJ9EXMQZNQR5YDBSS525" localSheetId="14" hidden="1">#REF!</definedName>
    <definedName name="BExGODAZKJ9EXMQZNQR5YDBSS525" localSheetId="11" hidden="1">#REF!</definedName>
    <definedName name="BExGODAZKJ9EXMQZNQR5YDBSS525" localSheetId="8" hidden="1">#REF!</definedName>
    <definedName name="BExGODAZKJ9EXMQZNQR5YDBSS525" localSheetId="15" hidden="1">#REF!</definedName>
    <definedName name="BExGODAZKJ9EXMQZNQR5YDBSS525" hidden="1">#REF!</definedName>
    <definedName name="BExGODR8ZSMUC11I56QHSZ686XV5" localSheetId="7" hidden="1">#REF!</definedName>
    <definedName name="BExGODR8ZSMUC11I56QHSZ686XV5" localSheetId="14" hidden="1">#REF!</definedName>
    <definedName name="BExGODR8ZSMUC11I56QHSZ686XV5" localSheetId="11" hidden="1">#REF!</definedName>
    <definedName name="BExGODR8ZSMUC11I56QHSZ686XV5" localSheetId="8" hidden="1">#REF!</definedName>
    <definedName name="BExGODR8ZSMUC11I56QHSZ686XV5" localSheetId="15" hidden="1">#REF!</definedName>
    <definedName name="BExGODR8ZSMUC11I56QHSZ686XV5" hidden="1">#REF!</definedName>
    <definedName name="BExGOXJDHUDPDT8I8IVGVW9J0R5Q" localSheetId="7" hidden="1">#REF!</definedName>
    <definedName name="BExGOXJDHUDPDT8I8IVGVW9J0R5Q" localSheetId="14" hidden="1">#REF!</definedName>
    <definedName name="BExGOXJDHUDPDT8I8IVGVW9J0R5Q" localSheetId="11" hidden="1">#REF!</definedName>
    <definedName name="BExGOXJDHUDPDT8I8IVGVW9J0R5Q" localSheetId="8" hidden="1">#REF!</definedName>
    <definedName name="BExGOXJDHUDPDT8I8IVGVW9J0R5Q" localSheetId="15" hidden="1">#REF!</definedName>
    <definedName name="BExGOXJDHUDPDT8I8IVGVW9J0R5Q" hidden="1">#REF!</definedName>
    <definedName name="BExGPAPYI1N5W3IH8H485BHSVOY3" localSheetId="7" hidden="1">#REF!</definedName>
    <definedName name="BExGPAPYI1N5W3IH8H485BHSVOY3" localSheetId="14" hidden="1">#REF!</definedName>
    <definedName name="BExGPAPYI1N5W3IH8H485BHSVOY3" localSheetId="11" hidden="1">#REF!</definedName>
    <definedName name="BExGPAPYI1N5W3IH8H485BHSVOY3" localSheetId="8" hidden="1">#REF!</definedName>
    <definedName name="BExGPAPYI1N5W3IH8H485BHSVOY3" localSheetId="15" hidden="1">#REF!</definedName>
    <definedName name="BExGPAPYI1N5W3IH8H485BHSVOY3" hidden="1">#REF!</definedName>
    <definedName name="BExGPFO3GOKYO2922Y91GMQRCMOA" localSheetId="7" hidden="1">#REF!</definedName>
    <definedName name="BExGPFO3GOKYO2922Y91GMQRCMOA" localSheetId="14" hidden="1">#REF!</definedName>
    <definedName name="BExGPFO3GOKYO2922Y91GMQRCMOA" localSheetId="11" hidden="1">#REF!</definedName>
    <definedName name="BExGPFO3GOKYO2922Y91GMQRCMOA" localSheetId="8" hidden="1">#REF!</definedName>
    <definedName name="BExGPFO3GOKYO2922Y91GMQRCMOA" localSheetId="15" hidden="1">#REF!</definedName>
    <definedName name="BExGPFO3GOKYO2922Y91GMQRCMOA" hidden="1">#REF!</definedName>
    <definedName name="BExGPHGT5KDOCMV2EFS4OVKTWBRD" localSheetId="7" hidden="1">#REF!</definedName>
    <definedName name="BExGPHGT5KDOCMV2EFS4OVKTWBRD" localSheetId="14" hidden="1">#REF!</definedName>
    <definedName name="BExGPHGT5KDOCMV2EFS4OVKTWBRD" localSheetId="11" hidden="1">#REF!</definedName>
    <definedName name="BExGPHGT5KDOCMV2EFS4OVKTWBRD" localSheetId="8" hidden="1">#REF!</definedName>
    <definedName name="BExGPHGT5KDOCMV2EFS4OVKTWBRD" localSheetId="15" hidden="1">#REF!</definedName>
    <definedName name="BExGPHGT5KDOCMV2EFS4OVKTWBRD" hidden="1">#REF!</definedName>
    <definedName name="BExGPID72Y4Y619LWASUQZKZHJNC" localSheetId="7" hidden="1">#REF!</definedName>
    <definedName name="BExGPID72Y4Y619LWASUQZKZHJNC" localSheetId="14" hidden="1">#REF!</definedName>
    <definedName name="BExGPID72Y4Y619LWASUQZKZHJNC" localSheetId="11" hidden="1">#REF!</definedName>
    <definedName name="BExGPID72Y4Y619LWASUQZKZHJNC" localSheetId="8" hidden="1">#REF!</definedName>
    <definedName name="BExGPID72Y4Y619LWASUQZKZHJNC" localSheetId="15" hidden="1">#REF!</definedName>
    <definedName name="BExGPID72Y4Y619LWASUQZKZHJNC" hidden="1">#REF!</definedName>
    <definedName name="BExGPPENQIANVGLVQJ77DK5JPRTB" localSheetId="7" hidden="1">#REF!</definedName>
    <definedName name="BExGPPENQIANVGLVQJ77DK5JPRTB" localSheetId="14" hidden="1">#REF!</definedName>
    <definedName name="BExGPPENQIANVGLVQJ77DK5JPRTB" localSheetId="11" hidden="1">#REF!</definedName>
    <definedName name="BExGPPENQIANVGLVQJ77DK5JPRTB" localSheetId="8" hidden="1">#REF!</definedName>
    <definedName name="BExGPPENQIANVGLVQJ77DK5JPRTB" localSheetId="15" hidden="1">#REF!</definedName>
    <definedName name="BExGPPENQIANVGLVQJ77DK5JPRTB" hidden="1">#REF!</definedName>
    <definedName name="BExGPSUUG7TL5F5PTYU6G4HPJV1B" localSheetId="7" hidden="1">#REF!</definedName>
    <definedName name="BExGPSUUG7TL5F5PTYU6G4HPJV1B" localSheetId="14" hidden="1">#REF!</definedName>
    <definedName name="BExGPSUUG7TL5F5PTYU6G4HPJV1B" localSheetId="11" hidden="1">#REF!</definedName>
    <definedName name="BExGPSUUG7TL5F5PTYU6G4HPJV1B" localSheetId="8" hidden="1">#REF!</definedName>
    <definedName name="BExGPSUUG7TL5F5PTYU6G4HPJV1B" localSheetId="15" hidden="1">#REF!</definedName>
    <definedName name="BExGPSUUG7TL5F5PTYU6G4HPJV1B" hidden="1">#REF!</definedName>
    <definedName name="BExGQ1E950UYXYWQ84EZEQPWHVYY" localSheetId="7" hidden="1">#REF!</definedName>
    <definedName name="BExGQ1E950UYXYWQ84EZEQPWHVYY" localSheetId="14" hidden="1">#REF!</definedName>
    <definedName name="BExGQ1E950UYXYWQ84EZEQPWHVYY" localSheetId="11" hidden="1">#REF!</definedName>
    <definedName name="BExGQ1E950UYXYWQ84EZEQPWHVYY" localSheetId="8" hidden="1">#REF!</definedName>
    <definedName name="BExGQ1E950UYXYWQ84EZEQPWHVYY" localSheetId="15" hidden="1">#REF!</definedName>
    <definedName name="BExGQ1E950UYXYWQ84EZEQPWHVYY" hidden="1">#REF!</definedName>
    <definedName name="BExGQ1ZU4967P72AHF4V1D0FOL5C" localSheetId="7" hidden="1">#REF!</definedName>
    <definedName name="BExGQ1ZU4967P72AHF4V1D0FOL5C" localSheetId="14" hidden="1">#REF!</definedName>
    <definedName name="BExGQ1ZU4967P72AHF4V1D0FOL5C" localSheetId="11" hidden="1">#REF!</definedName>
    <definedName name="BExGQ1ZU4967P72AHF4V1D0FOL5C" localSheetId="8" hidden="1">#REF!</definedName>
    <definedName name="BExGQ1ZU4967P72AHF4V1D0FOL5C" localSheetId="15" hidden="1">#REF!</definedName>
    <definedName name="BExGQ1ZU4967P72AHF4V1D0FOL5C" hidden="1">#REF!</definedName>
    <definedName name="BExGQ36ZOMR9GV8T05M605MMOY3Y" localSheetId="7" hidden="1">#REF!</definedName>
    <definedName name="BExGQ36ZOMR9GV8T05M605MMOY3Y" localSheetId="14" hidden="1">#REF!</definedName>
    <definedName name="BExGQ36ZOMR9GV8T05M605MMOY3Y" localSheetId="11" hidden="1">#REF!</definedName>
    <definedName name="BExGQ36ZOMR9GV8T05M605MMOY3Y" localSheetId="8" hidden="1">#REF!</definedName>
    <definedName name="BExGQ36ZOMR9GV8T05M605MMOY3Y" localSheetId="15" hidden="1">#REF!</definedName>
    <definedName name="BExGQ36ZOMR9GV8T05M605MMOY3Y" hidden="1">#REF!</definedName>
    <definedName name="BExGQ4ZP0PPMLDNVBUG12W9FFVI9" localSheetId="7" hidden="1">#REF!</definedName>
    <definedName name="BExGQ4ZP0PPMLDNVBUG12W9FFVI9" localSheetId="14" hidden="1">#REF!</definedName>
    <definedName name="BExGQ4ZP0PPMLDNVBUG12W9FFVI9" localSheetId="11" hidden="1">#REF!</definedName>
    <definedName name="BExGQ4ZP0PPMLDNVBUG12W9FFVI9" localSheetId="8" hidden="1">#REF!</definedName>
    <definedName name="BExGQ4ZP0PPMLDNVBUG12W9FFVI9" localSheetId="15" hidden="1">#REF!</definedName>
    <definedName name="BExGQ4ZP0PPMLDNVBUG12W9FFVI9" hidden="1">#REF!</definedName>
    <definedName name="BExGQ61DTJ0SBFMDFBAK3XZ9O0ZO" localSheetId="7" hidden="1">#REF!</definedName>
    <definedName name="BExGQ61DTJ0SBFMDFBAK3XZ9O0ZO" localSheetId="14" hidden="1">#REF!</definedName>
    <definedName name="BExGQ61DTJ0SBFMDFBAK3XZ9O0ZO" localSheetId="11" hidden="1">#REF!</definedName>
    <definedName name="BExGQ61DTJ0SBFMDFBAK3XZ9O0ZO" localSheetId="8" hidden="1">#REF!</definedName>
    <definedName name="BExGQ61DTJ0SBFMDFBAK3XZ9O0ZO" localSheetId="15" hidden="1">#REF!</definedName>
    <definedName name="BExGQ61DTJ0SBFMDFBAK3XZ9O0ZO" hidden="1">#REF!</definedName>
    <definedName name="BExGQ6SG9XEOD0VMBAR22YPZWSTA" localSheetId="7" hidden="1">#REF!</definedName>
    <definedName name="BExGQ6SG9XEOD0VMBAR22YPZWSTA" localSheetId="14" hidden="1">#REF!</definedName>
    <definedName name="BExGQ6SG9XEOD0VMBAR22YPZWSTA" localSheetId="11" hidden="1">#REF!</definedName>
    <definedName name="BExGQ6SG9XEOD0VMBAR22YPZWSTA" localSheetId="8" hidden="1">#REF!</definedName>
    <definedName name="BExGQ6SG9XEOD0VMBAR22YPZWSTA" localSheetId="15" hidden="1">#REF!</definedName>
    <definedName name="BExGQ6SG9XEOD0VMBAR22YPZWSTA" hidden="1">#REF!</definedName>
    <definedName name="BExGQ8FQN3FRAGH5H2V74848P5JX" localSheetId="7" hidden="1">#REF!</definedName>
    <definedName name="BExGQ8FQN3FRAGH5H2V74848P5JX" localSheetId="14" hidden="1">#REF!</definedName>
    <definedName name="BExGQ8FQN3FRAGH5H2V74848P5JX" localSheetId="11" hidden="1">#REF!</definedName>
    <definedName name="BExGQ8FQN3FRAGH5H2V74848P5JX" localSheetId="8" hidden="1">#REF!</definedName>
    <definedName name="BExGQ8FQN3FRAGH5H2V74848P5JX" localSheetId="15" hidden="1">#REF!</definedName>
    <definedName name="BExGQ8FQN3FRAGH5H2V74848P5JX" hidden="1">#REF!</definedName>
    <definedName name="BExGQGJ1A7LNZUS8QSMOG8UNGLMK" localSheetId="7" hidden="1">#REF!</definedName>
    <definedName name="BExGQGJ1A7LNZUS8QSMOG8UNGLMK" localSheetId="14" hidden="1">#REF!</definedName>
    <definedName name="BExGQGJ1A7LNZUS8QSMOG8UNGLMK" localSheetId="11" hidden="1">#REF!</definedName>
    <definedName name="BExGQGJ1A7LNZUS8QSMOG8UNGLMK" localSheetId="8" hidden="1">#REF!</definedName>
    <definedName name="BExGQGJ1A7LNZUS8QSMOG8UNGLMK" localSheetId="15" hidden="1">#REF!</definedName>
    <definedName name="BExGQGJ1A7LNZUS8QSMOG8UNGLMK" hidden="1">#REF!</definedName>
    <definedName name="BExGQLBNZ35IK2VK33HJUAE4ADX2" localSheetId="7" hidden="1">#REF!</definedName>
    <definedName name="BExGQLBNZ35IK2VK33HJUAE4ADX2" localSheetId="14" hidden="1">#REF!</definedName>
    <definedName name="BExGQLBNZ35IK2VK33HJUAE4ADX2" localSheetId="11" hidden="1">#REF!</definedName>
    <definedName name="BExGQLBNZ35IK2VK33HJUAE4ADX2" localSheetId="8" hidden="1">#REF!</definedName>
    <definedName name="BExGQLBNZ35IK2VK33HJUAE4ADX2" localSheetId="15" hidden="1">#REF!</definedName>
    <definedName name="BExGQLBNZ35IK2VK33HJUAE4ADX2" hidden="1">#REF!</definedName>
    <definedName name="BExGQPO7ENFEQC0NC6MC9OZR2LHY" localSheetId="7" hidden="1">#REF!</definedName>
    <definedName name="BExGQPO7ENFEQC0NC6MC9OZR2LHY" localSheetId="14" hidden="1">#REF!</definedName>
    <definedName name="BExGQPO7ENFEQC0NC6MC9OZR2LHY" localSheetId="11" hidden="1">#REF!</definedName>
    <definedName name="BExGQPO7ENFEQC0NC6MC9OZR2LHY" localSheetId="8" hidden="1">#REF!</definedName>
    <definedName name="BExGQPO7ENFEQC0NC6MC9OZR2LHY" localSheetId="15" hidden="1">#REF!</definedName>
    <definedName name="BExGQPO7ENFEQC0NC6MC9OZR2LHY" hidden="1">#REF!</definedName>
    <definedName name="BExGQX0H4EZMXBJTKJJE4ICJWN5O" localSheetId="7" hidden="1">#REF!</definedName>
    <definedName name="BExGQX0H4EZMXBJTKJJE4ICJWN5O" localSheetId="14" hidden="1">#REF!</definedName>
    <definedName name="BExGQX0H4EZMXBJTKJJE4ICJWN5O" localSheetId="11" hidden="1">#REF!</definedName>
    <definedName name="BExGQX0H4EZMXBJTKJJE4ICJWN5O" localSheetId="8" hidden="1">#REF!</definedName>
    <definedName name="BExGQX0H4EZMXBJTKJJE4ICJWN5O" localSheetId="15" hidden="1">#REF!</definedName>
    <definedName name="BExGQX0H4EZMXBJTKJJE4ICJWN5O" hidden="1">#REF!</definedName>
    <definedName name="BExGR4CW3WRIID17GGX4MI9ZDHFE" localSheetId="7" hidden="1">#REF!</definedName>
    <definedName name="BExGR4CW3WRIID17GGX4MI9ZDHFE" localSheetId="14" hidden="1">#REF!</definedName>
    <definedName name="BExGR4CW3WRIID17GGX4MI9ZDHFE" localSheetId="11" hidden="1">#REF!</definedName>
    <definedName name="BExGR4CW3WRIID17GGX4MI9ZDHFE" localSheetId="8" hidden="1">#REF!</definedName>
    <definedName name="BExGR4CW3WRIID17GGX4MI9ZDHFE" localSheetId="15" hidden="1">#REF!</definedName>
    <definedName name="BExGR4CW3WRIID17GGX4MI9ZDHFE" hidden="1">#REF!</definedName>
    <definedName name="BExGR65GJX27MU2OL6NI5PB8XVB4" localSheetId="7" hidden="1">#REF!</definedName>
    <definedName name="BExGR65GJX27MU2OL6NI5PB8XVB4" localSheetId="14" hidden="1">#REF!</definedName>
    <definedName name="BExGR65GJX27MU2OL6NI5PB8XVB4" localSheetId="11" hidden="1">#REF!</definedName>
    <definedName name="BExGR65GJX27MU2OL6NI5PB8XVB4" localSheetId="8" hidden="1">#REF!</definedName>
    <definedName name="BExGR65GJX27MU2OL6NI5PB8XVB4" localSheetId="15" hidden="1">#REF!</definedName>
    <definedName name="BExGR65GJX27MU2OL6NI5PB8XVB4" hidden="1">#REF!</definedName>
    <definedName name="BExGR6LQ97HETGS3CT96L4IK0JSH" localSheetId="7" hidden="1">#REF!</definedName>
    <definedName name="BExGR6LQ97HETGS3CT96L4IK0JSH" localSheetId="14" hidden="1">#REF!</definedName>
    <definedName name="BExGR6LQ97HETGS3CT96L4IK0JSH" localSheetId="11" hidden="1">#REF!</definedName>
    <definedName name="BExGR6LQ97HETGS3CT96L4IK0JSH" localSheetId="8" hidden="1">#REF!</definedName>
    <definedName name="BExGR6LQ97HETGS3CT96L4IK0JSH" localSheetId="15" hidden="1">#REF!</definedName>
    <definedName name="BExGR6LQ97HETGS3CT96L4IK0JSH" hidden="1">#REF!</definedName>
    <definedName name="BExGR9ATP2LVT7B9OCPSLJ11H9SX" localSheetId="7" hidden="1">#REF!</definedName>
    <definedName name="BExGR9ATP2LVT7B9OCPSLJ11H9SX" localSheetId="14" hidden="1">#REF!</definedName>
    <definedName name="BExGR9ATP2LVT7B9OCPSLJ11H9SX" localSheetId="11" hidden="1">#REF!</definedName>
    <definedName name="BExGR9ATP2LVT7B9OCPSLJ11H9SX" localSheetId="8" hidden="1">#REF!</definedName>
    <definedName name="BExGR9ATP2LVT7B9OCPSLJ11H9SX" localSheetId="15" hidden="1">#REF!</definedName>
    <definedName name="BExGR9ATP2LVT7B9OCPSLJ11H9SX" hidden="1">#REF!</definedName>
    <definedName name="BExGRILCZ3BMTGDY72B1Q9BUGW0J" localSheetId="7" hidden="1">#REF!</definedName>
    <definedName name="BExGRILCZ3BMTGDY72B1Q9BUGW0J" localSheetId="14" hidden="1">#REF!</definedName>
    <definedName name="BExGRILCZ3BMTGDY72B1Q9BUGW0J" localSheetId="11" hidden="1">#REF!</definedName>
    <definedName name="BExGRILCZ3BMTGDY72B1Q9BUGW0J" localSheetId="8" hidden="1">#REF!</definedName>
    <definedName name="BExGRILCZ3BMTGDY72B1Q9BUGW0J" localSheetId="15" hidden="1">#REF!</definedName>
    <definedName name="BExGRILCZ3BMTGDY72B1Q9BUGW0J" hidden="1">#REF!</definedName>
    <definedName name="BExGRNZJ74Y6OYJB9F9Y9T3CAHOS" localSheetId="7" hidden="1">#REF!</definedName>
    <definedName name="BExGRNZJ74Y6OYJB9F9Y9T3CAHOS" localSheetId="14" hidden="1">#REF!</definedName>
    <definedName name="BExGRNZJ74Y6OYJB9F9Y9T3CAHOS" localSheetId="11" hidden="1">#REF!</definedName>
    <definedName name="BExGRNZJ74Y6OYJB9F9Y9T3CAHOS" localSheetId="8" hidden="1">#REF!</definedName>
    <definedName name="BExGRNZJ74Y6OYJB9F9Y9T3CAHOS" localSheetId="15" hidden="1">#REF!</definedName>
    <definedName name="BExGRNZJ74Y6OYJB9F9Y9T3CAHOS" hidden="1">#REF!</definedName>
    <definedName name="BExGRPC5QJQ7UGQ4P7CFWVGRQGFW" localSheetId="7" hidden="1">#REF!</definedName>
    <definedName name="BExGRPC5QJQ7UGQ4P7CFWVGRQGFW" localSheetId="14" hidden="1">#REF!</definedName>
    <definedName name="BExGRPC5QJQ7UGQ4P7CFWVGRQGFW" localSheetId="11" hidden="1">#REF!</definedName>
    <definedName name="BExGRPC5QJQ7UGQ4P7CFWVGRQGFW" localSheetId="8" hidden="1">#REF!</definedName>
    <definedName name="BExGRPC5QJQ7UGQ4P7CFWVGRQGFW" localSheetId="15" hidden="1">#REF!</definedName>
    <definedName name="BExGRPC5QJQ7UGQ4P7CFWVGRQGFW" hidden="1">#REF!</definedName>
    <definedName name="BExGRSMULUXOBEN8G0TK90PRKQ9O" localSheetId="7" hidden="1">#REF!</definedName>
    <definedName name="BExGRSMULUXOBEN8G0TK90PRKQ9O" localSheetId="14" hidden="1">#REF!</definedName>
    <definedName name="BExGRSMULUXOBEN8G0TK90PRKQ9O" localSheetId="11" hidden="1">#REF!</definedName>
    <definedName name="BExGRSMULUXOBEN8G0TK90PRKQ9O" localSheetId="8" hidden="1">#REF!</definedName>
    <definedName name="BExGRSMULUXOBEN8G0TK90PRKQ9O" localSheetId="15" hidden="1">#REF!</definedName>
    <definedName name="BExGRSMULUXOBEN8G0TK90PRKQ9O" hidden="1">#REF!</definedName>
    <definedName name="BExGRUKVVKDL8483WI70VN2QZDGD" localSheetId="7" hidden="1">#REF!</definedName>
    <definedName name="BExGRUKVVKDL8483WI70VN2QZDGD" localSheetId="14" hidden="1">#REF!</definedName>
    <definedName name="BExGRUKVVKDL8483WI70VN2QZDGD" localSheetId="11" hidden="1">#REF!</definedName>
    <definedName name="BExGRUKVVKDL8483WI70VN2QZDGD" localSheetId="8" hidden="1">#REF!</definedName>
    <definedName name="BExGRUKVVKDL8483WI70VN2QZDGD" localSheetId="15" hidden="1">#REF!</definedName>
    <definedName name="BExGRUKVVKDL8483WI70VN2QZDGD" hidden="1">#REF!</definedName>
    <definedName name="BExGS2IWR5DUNJ1U9PAKIV8CMBNI" localSheetId="7" hidden="1">#REF!</definedName>
    <definedName name="BExGS2IWR5DUNJ1U9PAKIV8CMBNI" localSheetId="14" hidden="1">#REF!</definedName>
    <definedName name="BExGS2IWR5DUNJ1U9PAKIV8CMBNI" localSheetId="11" hidden="1">#REF!</definedName>
    <definedName name="BExGS2IWR5DUNJ1U9PAKIV8CMBNI" localSheetId="8" hidden="1">#REF!</definedName>
    <definedName name="BExGS2IWR5DUNJ1U9PAKIV8CMBNI" localSheetId="15" hidden="1">#REF!</definedName>
    <definedName name="BExGS2IWR5DUNJ1U9PAKIV8CMBNI" hidden="1">#REF!</definedName>
    <definedName name="BExGS69P9FFTEOPDS0MWFKF45G47" localSheetId="7" hidden="1">#REF!</definedName>
    <definedName name="BExGS69P9FFTEOPDS0MWFKF45G47" localSheetId="14" hidden="1">#REF!</definedName>
    <definedName name="BExGS69P9FFTEOPDS0MWFKF45G47" localSheetId="11" hidden="1">#REF!</definedName>
    <definedName name="BExGS69P9FFTEOPDS0MWFKF45G47" localSheetId="8" hidden="1">#REF!</definedName>
    <definedName name="BExGS69P9FFTEOPDS0MWFKF45G47" localSheetId="15" hidden="1">#REF!</definedName>
    <definedName name="BExGS69P9FFTEOPDS0MWFKF45G47" hidden="1">#REF!</definedName>
    <definedName name="BExGS6F1JFHM5MUJ1RFO50WP6D05" localSheetId="7" hidden="1">#REF!</definedName>
    <definedName name="BExGS6F1JFHM5MUJ1RFO50WP6D05" localSheetId="14" hidden="1">#REF!</definedName>
    <definedName name="BExGS6F1JFHM5MUJ1RFO50WP6D05" localSheetId="11" hidden="1">#REF!</definedName>
    <definedName name="BExGS6F1JFHM5MUJ1RFO50WP6D05" localSheetId="8" hidden="1">#REF!</definedName>
    <definedName name="BExGS6F1JFHM5MUJ1RFO50WP6D05" localSheetId="15" hidden="1">#REF!</definedName>
    <definedName name="BExGS6F1JFHM5MUJ1RFO50WP6D05" hidden="1">#REF!</definedName>
    <definedName name="BExGSA5YB5ZGE4NHDVCZ55TQAJTL" localSheetId="7" hidden="1">#REF!</definedName>
    <definedName name="BExGSA5YB5ZGE4NHDVCZ55TQAJTL" localSheetId="14" hidden="1">#REF!</definedName>
    <definedName name="BExGSA5YB5ZGE4NHDVCZ55TQAJTL" localSheetId="11" hidden="1">#REF!</definedName>
    <definedName name="BExGSA5YB5ZGE4NHDVCZ55TQAJTL" localSheetId="8" hidden="1">#REF!</definedName>
    <definedName name="BExGSA5YB5ZGE4NHDVCZ55TQAJTL" localSheetId="15" hidden="1">#REF!</definedName>
    <definedName name="BExGSA5YB5ZGE4NHDVCZ55TQAJTL" hidden="1">#REF!</definedName>
    <definedName name="BExGSBYPYOBOB218ABCIM2X63GJ8" localSheetId="7" hidden="1">#REF!</definedName>
    <definedName name="BExGSBYPYOBOB218ABCIM2X63GJ8" localSheetId="14" hidden="1">#REF!</definedName>
    <definedName name="BExGSBYPYOBOB218ABCIM2X63GJ8" localSheetId="11" hidden="1">#REF!</definedName>
    <definedName name="BExGSBYPYOBOB218ABCIM2X63GJ8" localSheetId="8" hidden="1">#REF!</definedName>
    <definedName name="BExGSBYPYOBOB218ABCIM2X63GJ8" localSheetId="15" hidden="1">#REF!</definedName>
    <definedName name="BExGSBYPYOBOB218ABCIM2X63GJ8" hidden="1">#REF!</definedName>
    <definedName name="BExGSCEUCQQVDEEKWJ677QTGUVTE" localSheetId="7" hidden="1">#REF!</definedName>
    <definedName name="BExGSCEUCQQVDEEKWJ677QTGUVTE" localSheetId="14" hidden="1">#REF!</definedName>
    <definedName name="BExGSCEUCQQVDEEKWJ677QTGUVTE" localSheetId="11" hidden="1">#REF!</definedName>
    <definedName name="BExGSCEUCQQVDEEKWJ677QTGUVTE" localSheetId="8" hidden="1">#REF!</definedName>
    <definedName name="BExGSCEUCQQVDEEKWJ677QTGUVTE" localSheetId="15" hidden="1">#REF!</definedName>
    <definedName name="BExGSCEUCQQVDEEKWJ677QTGUVTE" hidden="1">#REF!</definedName>
    <definedName name="BExGSQY65LH1PCKKM5WHDW83F35O" localSheetId="7" hidden="1">#REF!</definedName>
    <definedName name="BExGSQY65LH1PCKKM5WHDW83F35O" localSheetId="14" hidden="1">#REF!</definedName>
    <definedName name="BExGSQY65LH1PCKKM5WHDW83F35O" localSheetId="11" hidden="1">#REF!</definedName>
    <definedName name="BExGSQY65LH1PCKKM5WHDW83F35O" localSheetId="8" hidden="1">#REF!</definedName>
    <definedName name="BExGSQY65LH1PCKKM5WHDW83F35O" localSheetId="15" hidden="1">#REF!</definedName>
    <definedName name="BExGSQY65LH1PCKKM5WHDW83F35O" hidden="1">#REF!</definedName>
    <definedName name="BExGSYW1GKISF0PMUAK3XJK9PEW9" localSheetId="7" hidden="1">#REF!</definedName>
    <definedName name="BExGSYW1GKISF0PMUAK3XJK9PEW9" localSheetId="14" hidden="1">#REF!</definedName>
    <definedName name="BExGSYW1GKISF0PMUAK3XJK9PEW9" localSheetId="11" hidden="1">#REF!</definedName>
    <definedName name="BExGSYW1GKISF0PMUAK3XJK9PEW9" localSheetId="8" hidden="1">#REF!</definedName>
    <definedName name="BExGSYW1GKISF0PMUAK3XJK9PEW9" localSheetId="15" hidden="1">#REF!</definedName>
    <definedName name="BExGSYW1GKISF0PMUAK3XJK9PEW9" hidden="1">#REF!</definedName>
    <definedName name="BExGT0DZJB6LSF6L693UUB9EY1VQ" localSheetId="7" hidden="1">#REF!</definedName>
    <definedName name="BExGT0DZJB6LSF6L693UUB9EY1VQ" localSheetId="14" hidden="1">#REF!</definedName>
    <definedName name="BExGT0DZJB6LSF6L693UUB9EY1VQ" localSheetId="11" hidden="1">#REF!</definedName>
    <definedName name="BExGT0DZJB6LSF6L693UUB9EY1VQ" localSheetId="8" hidden="1">#REF!</definedName>
    <definedName name="BExGT0DZJB6LSF6L693UUB9EY1VQ" localSheetId="15" hidden="1">#REF!</definedName>
    <definedName name="BExGT0DZJB6LSF6L693UUB9EY1VQ" hidden="1">#REF!</definedName>
    <definedName name="BExGTEMKIEF46KBIDWCAOAN5U718" localSheetId="7" hidden="1">#REF!</definedName>
    <definedName name="BExGTEMKIEF46KBIDWCAOAN5U718" localSheetId="14" hidden="1">#REF!</definedName>
    <definedName name="BExGTEMKIEF46KBIDWCAOAN5U718" localSheetId="11" hidden="1">#REF!</definedName>
    <definedName name="BExGTEMKIEF46KBIDWCAOAN5U718" localSheetId="8" hidden="1">#REF!</definedName>
    <definedName name="BExGTEMKIEF46KBIDWCAOAN5U718" localSheetId="15" hidden="1">#REF!</definedName>
    <definedName name="BExGTEMKIEF46KBIDWCAOAN5U718" hidden="1">#REF!</definedName>
    <definedName name="BExGTGVFIF8HOQXR54SK065A8M4K" localSheetId="7" hidden="1">#REF!</definedName>
    <definedName name="BExGTGVFIF8HOQXR54SK065A8M4K" localSheetId="14" hidden="1">#REF!</definedName>
    <definedName name="BExGTGVFIF8HOQXR54SK065A8M4K" localSheetId="11" hidden="1">#REF!</definedName>
    <definedName name="BExGTGVFIF8HOQXR54SK065A8M4K" localSheetId="8" hidden="1">#REF!</definedName>
    <definedName name="BExGTGVFIF8HOQXR54SK065A8M4K" localSheetId="15" hidden="1">#REF!</definedName>
    <definedName name="BExGTGVFIF8HOQXR54SK065A8M4K" hidden="1">#REF!</definedName>
    <definedName name="BExGTIYX3OWPIINOGY1E4QQYSKHP" localSheetId="7" hidden="1">#REF!</definedName>
    <definedName name="BExGTIYX3OWPIINOGY1E4QQYSKHP" localSheetId="14" hidden="1">#REF!</definedName>
    <definedName name="BExGTIYX3OWPIINOGY1E4QQYSKHP" localSheetId="11" hidden="1">#REF!</definedName>
    <definedName name="BExGTIYX3OWPIINOGY1E4QQYSKHP" localSheetId="8" hidden="1">#REF!</definedName>
    <definedName name="BExGTIYX3OWPIINOGY1E4QQYSKHP" localSheetId="15" hidden="1">#REF!</definedName>
    <definedName name="BExGTIYX3OWPIINOGY1E4QQYSKHP" hidden="1">#REF!</definedName>
    <definedName name="BExGTKGUN0KUU3C0RL2LK98D8MEK" localSheetId="7" hidden="1">#REF!</definedName>
    <definedName name="BExGTKGUN0KUU3C0RL2LK98D8MEK" localSheetId="14" hidden="1">#REF!</definedName>
    <definedName name="BExGTKGUN0KUU3C0RL2LK98D8MEK" localSheetId="11" hidden="1">#REF!</definedName>
    <definedName name="BExGTKGUN0KUU3C0RL2LK98D8MEK" localSheetId="8" hidden="1">#REF!</definedName>
    <definedName name="BExGTKGUN0KUU3C0RL2LK98D8MEK" localSheetId="15" hidden="1">#REF!</definedName>
    <definedName name="BExGTKGUN0KUU3C0RL2LK98D8MEK" hidden="1">#REF!</definedName>
    <definedName name="BExGTV3U5SZUPLTWEMEY3IIN1L4L" localSheetId="7" hidden="1">#REF!</definedName>
    <definedName name="BExGTV3U5SZUPLTWEMEY3IIN1L4L" localSheetId="14" hidden="1">#REF!</definedName>
    <definedName name="BExGTV3U5SZUPLTWEMEY3IIN1L4L" localSheetId="11" hidden="1">#REF!</definedName>
    <definedName name="BExGTV3U5SZUPLTWEMEY3IIN1L4L" localSheetId="8" hidden="1">#REF!</definedName>
    <definedName name="BExGTV3U5SZUPLTWEMEY3IIN1L4L" localSheetId="15" hidden="1">#REF!</definedName>
    <definedName name="BExGTV3U5SZUPLTWEMEY3IIN1L4L" hidden="1">#REF!</definedName>
    <definedName name="BExGTZ046J7VMUG4YPKFN2K8TWB7" localSheetId="7" hidden="1">#REF!</definedName>
    <definedName name="BExGTZ046J7VMUG4YPKFN2K8TWB7" localSheetId="14" hidden="1">#REF!</definedName>
    <definedName name="BExGTZ046J7VMUG4YPKFN2K8TWB7" localSheetId="11" hidden="1">#REF!</definedName>
    <definedName name="BExGTZ046J7VMUG4YPKFN2K8TWB7" localSheetId="8" hidden="1">#REF!</definedName>
    <definedName name="BExGTZ046J7VMUG4YPKFN2K8TWB7" localSheetId="15" hidden="1">#REF!</definedName>
    <definedName name="BExGTZ046J7VMUG4YPKFN2K8TWB7" hidden="1">#REF!</definedName>
    <definedName name="BExGTZ04EFFQ3Z3JMM0G35JYWUK3" localSheetId="7" hidden="1">#REF!</definedName>
    <definedName name="BExGTZ04EFFQ3Z3JMM0G35JYWUK3" localSheetId="14" hidden="1">#REF!</definedName>
    <definedName name="BExGTZ04EFFQ3Z3JMM0G35JYWUK3" localSheetId="11" hidden="1">#REF!</definedName>
    <definedName name="BExGTZ04EFFQ3Z3JMM0G35JYWUK3" localSheetId="8" hidden="1">#REF!</definedName>
    <definedName name="BExGTZ04EFFQ3Z3JMM0G35JYWUK3" localSheetId="15" hidden="1">#REF!</definedName>
    <definedName name="BExGTZ04EFFQ3Z3JMM0G35JYWUK3" hidden="1">#REF!</definedName>
    <definedName name="BExGU2G9OPRZRIU9YGF6NX9FUW0J" localSheetId="7" hidden="1">#REF!</definedName>
    <definedName name="BExGU2G9OPRZRIU9YGF6NX9FUW0J" localSheetId="14" hidden="1">#REF!</definedName>
    <definedName name="BExGU2G9OPRZRIU9YGF6NX9FUW0J" localSheetId="11" hidden="1">#REF!</definedName>
    <definedName name="BExGU2G9OPRZRIU9YGF6NX9FUW0J" localSheetId="8" hidden="1">#REF!</definedName>
    <definedName name="BExGU2G9OPRZRIU9YGF6NX9FUW0J" localSheetId="15" hidden="1">#REF!</definedName>
    <definedName name="BExGU2G9OPRZRIU9YGF6NX9FUW0J" hidden="1">#REF!</definedName>
    <definedName name="BExGU6HTKLRZO8UOI3DTAM5RFDBA" localSheetId="7" hidden="1">#REF!</definedName>
    <definedName name="BExGU6HTKLRZO8UOI3DTAM5RFDBA" localSheetId="14" hidden="1">#REF!</definedName>
    <definedName name="BExGU6HTKLRZO8UOI3DTAM5RFDBA" localSheetId="11" hidden="1">#REF!</definedName>
    <definedName name="BExGU6HTKLRZO8UOI3DTAM5RFDBA" localSheetId="8" hidden="1">#REF!</definedName>
    <definedName name="BExGU6HTKLRZO8UOI3DTAM5RFDBA" localSheetId="15" hidden="1">#REF!</definedName>
    <definedName name="BExGU6HTKLRZO8UOI3DTAM5RFDBA" hidden="1">#REF!</definedName>
    <definedName name="BExGUDDZXFFQHAF4UZF8ZB1HO7H6" localSheetId="7" hidden="1">#REF!</definedName>
    <definedName name="BExGUDDZXFFQHAF4UZF8ZB1HO7H6" localSheetId="14" hidden="1">#REF!</definedName>
    <definedName name="BExGUDDZXFFQHAF4UZF8ZB1HO7H6" localSheetId="11" hidden="1">#REF!</definedName>
    <definedName name="BExGUDDZXFFQHAF4UZF8ZB1HO7H6" localSheetId="8" hidden="1">#REF!</definedName>
    <definedName name="BExGUDDZXFFQHAF4UZF8ZB1HO7H6" localSheetId="15" hidden="1">#REF!</definedName>
    <definedName name="BExGUDDZXFFQHAF4UZF8ZB1HO7H6" hidden="1">#REF!</definedName>
    <definedName name="BExGUI6NCRHY7EAB6SK6EPPMWFG1" localSheetId="7" hidden="1">#REF!</definedName>
    <definedName name="BExGUI6NCRHY7EAB6SK6EPPMWFG1" localSheetId="14" hidden="1">#REF!</definedName>
    <definedName name="BExGUI6NCRHY7EAB6SK6EPPMWFG1" localSheetId="11" hidden="1">#REF!</definedName>
    <definedName name="BExGUI6NCRHY7EAB6SK6EPPMWFG1" localSheetId="8" hidden="1">#REF!</definedName>
    <definedName name="BExGUI6NCRHY7EAB6SK6EPPMWFG1" localSheetId="15" hidden="1">#REF!</definedName>
    <definedName name="BExGUI6NCRHY7EAB6SK6EPPMWFG1" hidden="1">#REF!</definedName>
    <definedName name="BExGUIBXBRHGM97ZX6GBA4ZDQ79C" localSheetId="7" hidden="1">#REF!</definedName>
    <definedName name="BExGUIBXBRHGM97ZX6GBA4ZDQ79C" localSheetId="14" hidden="1">#REF!</definedName>
    <definedName name="BExGUIBXBRHGM97ZX6GBA4ZDQ79C" localSheetId="11" hidden="1">#REF!</definedName>
    <definedName name="BExGUIBXBRHGM97ZX6GBA4ZDQ79C" localSheetId="8" hidden="1">#REF!</definedName>
    <definedName name="BExGUIBXBRHGM97ZX6GBA4ZDQ79C" localSheetId="15" hidden="1">#REF!</definedName>
    <definedName name="BExGUIBXBRHGM97ZX6GBA4ZDQ79C" hidden="1">#REF!</definedName>
    <definedName name="BExGUM8D91UNPCOO4TKP9FGX85TF" localSheetId="7" hidden="1">#REF!</definedName>
    <definedName name="BExGUM8D91UNPCOO4TKP9FGX85TF" localSheetId="14" hidden="1">#REF!</definedName>
    <definedName name="BExGUM8D91UNPCOO4TKP9FGX85TF" localSheetId="11" hidden="1">#REF!</definedName>
    <definedName name="BExGUM8D91UNPCOO4TKP9FGX85TF" localSheetId="8" hidden="1">#REF!</definedName>
    <definedName name="BExGUM8D91UNPCOO4TKP9FGX85TF" localSheetId="15" hidden="1">#REF!</definedName>
    <definedName name="BExGUM8D91UNPCOO4TKP9FGX85TF" hidden="1">#REF!</definedName>
    <definedName name="BExGUMDP0WYFBZL2MCB36WWJIC04" localSheetId="7" hidden="1">#REF!</definedName>
    <definedName name="BExGUMDP0WYFBZL2MCB36WWJIC04" localSheetId="14" hidden="1">#REF!</definedName>
    <definedName name="BExGUMDP0WYFBZL2MCB36WWJIC04" localSheetId="11" hidden="1">#REF!</definedName>
    <definedName name="BExGUMDP0WYFBZL2MCB36WWJIC04" localSheetId="8" hidden="1">#REF!</definedName>
    <definedName name="BExGUMDP0WYFBZL2MCB36WWJIC04" localSheetId="15" hidden="1">#REF!</definedName>
    <definedName name="BExGUMDP0WYFBZL2MCB36WWJIC04" hidden="1">#REF!</definedName>
    <definedName name="BExGUQF9N9FKI7S0H30WUAEB5LPD" localSheetId="7" hidden="1">#REF!</definedName>
    <definedName name="BExGUQF9N9FKI7S0H30WUAEB5LPD" localSheetId="14" hidden="1">#REF!</definedName>
    <definedName name="BExGUQF9N9FKI7S0H30WUAEB5LPD" localSheetId="11" hidden="1">#REF!</definedName>
    <definedName name="BExGUQF9N9FKI7S0H30WUAEB5LPD" localSheetId="8" hidden="1">#REF!</definedName>
    <definedName name="BExGUQF9N9FKI7S0H30WUAEB5LPD" localSheetId="15" hidden="1">#REF!</definedName>
    <definedName name="BExGUQF9N9FKI7S0H30WUAEB5LPD" hidden="1">#REF!</definedName>
    <definedName name="BExGUR6BA03XPBK60SQUW197GJ5X" localSheetId="7" hidden="1">#REF!</definedName>
    <definedName name="BExGUR6BA03XPBK60SQUW197GJ5X" localSheetId="14" hidden="1">#REF!</definedName>
    <definedName name="BExGUR6BA03XPBK60SQUW197GJ5X" localSheetId="11" hidden="1">#REF!</definedName>
    <definedName name="BExGUR6BA03XPBK60SQUW197GJ5X" localSheetId="8" hidden="1">#REF!</definedName>
    <definedName name="BExGUR6BA03XPBK60SQUW197GJ5X" localSheetId="15" hidden="1">#REF!</definedName>
    <definedName name="BExGUR6BA03XPBK60SQUW197GJ5X" hidden="1">#REF!</definedName>
    <definedName name="BExGUVIP60TA4B7X2PFGMBFUSKGX" localSheetId="7" hidden="1">#REF!</definedName>
    <definedName name="BExGUVIP60TA4B7X2PFGMBFUSKGX" localSheetId="14" hidden="1">#REF!</definedName>
    <definedName name="BExGUVIP60TA4B7X2PFGMBFUSKGX" localSheetId="11" hidden="1">#REF!</definedName>
    <definedName name="BExGUVIP60TA4B7X2PFGMBFUSKGX" localSheetId="8" hidden="1">#REF!</definedName>
    <definedName name="BExGUVIP60TA4B7X2PFGMBFUSKGX" localSheetId="15" hidden="1">#REF!</definedName>
    <definedName name="BExGUVIP60TA4B7X2PFGMBFUSKGX" hidden="1">#REF!</definedName>
    <definedName name="BExGUVTIIWAK5T0F5FD428QDO46W" localSheetId="7" hidden="1">#REF!</definedName>
    <definedName name="BExGUVTIIWAK5T0F5FD428QDO46W" localSheetId="14" hidden="1">#REF!</definedName>
    <definedName name="BExGUVTIIWAK5T0F5FD428QDO46W" localSheetId="11" hidden="1">#REF!</definedName>
    <definedName name="BExGUVTIIWAK5T0F5FD428QDO46W" localSheetId="8" hidden="1">#REF!</definedName>
    <definedName name="BExGUVTIIWAK5T0F5FD428QDO46W" localSheetId="15" hidden="1">#REF!</definedName>
    <definedName name="BExGUVTIIWAK5T0F5FD428QDO46W" hidden="1">#REF!</definedName>
    <definedName name="BExGUZKF06F209XL1IZWVJEQ82EE" localSheetId="7" hidden="1">#REF!</definedName>
    <definedName name="BExGUZKF06F209XL1IZWVJEQ82EE" localSheetId="14" hidden="1">#REF!</definedName>
    <definedName name="BExGUZKF06F209XL1IZWVJEQ82EE" localSheetId="11" hidden="1">#REF!</definedName>
    <definedName name="BExGUZKF06F209XL1IZWVJEQ82EE" localSheetId="8" hidden="1">#REF!</definedName>
    <definedName name="BExGUZKF06F209XL1IZWVJEQ82EE" localSheetId="15" hidden="1">#REF!</definedName>
    <definedName name="BExGUZKF06F209XL1IZWVJEQ82EE" hidden="1">#REF!</definedName>
    <definedName name="BExGUZPWM950OZ8P1A3N86LXK97U" localSheetId="7" hidden="1">#REF!</definedName>
    <definedName name="BExGUZPWM950OZ8P1A3N86LXK97U" localSheetId="14" hidden="1">#REF!</definedName>
    <definedName name="BExGUZPWM950OZ8P1A3N86LXK97U" localSheetId="11" hidden="1">#REF!</definedName>
    <definedName name="BExGUZPWM950OZ8P1A3N86LXK97U" localSheetId="8" hidden="1">#REF!</definedName>
    <definedName name="BExGUZPWM950OZ8P1A3N86LXK97U" localSheetId="15" hidden="1">#REF!</definedName>
    <definedName name="BExGUZPWM950OZ8P1A3N86LXK97U" hidden="1">#REF!</definedName>
    <definedName name="BExGV2EVT380QHD4AP2RL9MR8L5L" localSheetId="7" hidden="1">#REF!</definedName>
    <definedName name="BExGV2EVT380QHD4AP2RL9MR8L5L" localSheetId="14" hidden="1">#REF!</definedName>
    <definedName name="BExGV2EVT380QHD4AP2RL9MR8L5L" localSheetId="11" hidden="1">#REF!</definedName>
    <definedName name="BExGV2EVT380QHD4AP2RL9MR8L5L" localSheetId="8" hidden="1">#REF!</definedName>
    <definedName name="BExGV2EVT380QHD4AP2RL9MR8L5L" localSheetId="15" hidden="1">#REF!</definedName>
    <definedName name="BExGV2EVT380QHD4AP2RL9MR8L5L" hidden="1">#REF!</definedName>
    <definedName name="BExGVBUSKOI7KB24K40PTXJE6MER" localSheetId="7" hidden="1">#REF!</definedName>
    <definedName name="BExGVBUSKOI7KB24K40PTXJE6MER" localSheetId="14" hidden="1">#REF!</definedName>
    <definedName name="BExGVBUSKOI7KB24K40PTXJE6MER" localSheetId="11" hidden="1">#REF!</definedName>
    <definedName name="BExGVBUSKOI7KB24K40PTXJE6MER" localSheetId="8" hidden="1">#REF!</definedName>
    <definedName name="BExGVBUSKOI7KB24K40PTXJE6MER" localSheetId="15" hidden="1">#REF!</definedName>
    <definedName name="BExGVBUSKOI7KB24K40PTXJE6MER" hidden="1">#REF!</definedName>
    <definedName name="BExGVGSQSVWTL2MNI6TT8Y92W3KA" localSheetId="7" hidden="1">#REF!</definedName>
    <definedName name="BExGVGSQSVWTL2MNI6TT8Y92W3KA" localSheetId="14" hidden="1">#REF!</definedName>
    <definedName name="BExGVGSQSVWTL2MNI6TT8Y92W3KA" localSheetId="11" hidden="1">#REF!</definedName>
    <definedName name="BExGVGSQSVWTL2MNI6TT8Y92W3KA" localSheetId="8" hidden="1">#REF!</definedName>
    <definedName name="BExGVGSQSVWTL2MNI6TT8Y92W3KA" localSheetId="15" hidden="1">#REF!</definedName>
    <definedName name="BExGVGSQSVWTL2MNI6TT8Y92W3KA" hidden="1">#REF!</definedName>
    <definedName name="BExGVHP63K0GSYU17R73XGX6W2U6" localSheetId="7" hidden="1">#REF!</definedName>
    <definedName name="BExGVHP63K0GSYU17R73XGX6W2U6" localSheetId="14" hidden="1">#REF!</definedName>
    <definedName name="BExGVHP63K0GSYU17R73XGX6W2U6" localSheetId="11" hidden="1">#REF!</definedName>
    <definedName name="BExGVHP63K0GSYU17R73XGX6W2U6" localSheetId="8" hidden="1">#REF!</definedName>
    <definedName name="BExGVHP63K0GSYU17R73XGX6W2U6" localSheetId="15" hidden="1">#REF!</definedName>
    <definedName name="BExGVHP63K0GSYU17R73XGX6W2U6" hidden="1">#REF!</definedName>
    <definedName name="BExGVN3DDSLKWSP9MVJS9QMNEUIK" localSheetId="7" hidden="1">#REF!</definedName>
    <definedName name="BExGVN3DDSLKWSP9MVJS9QMNEUIK" localSheetId="14" hidden="1">#REF!</definedName>
    <definedName name="BExGVN3DDSLKWSP9MVJS9QMNEUIK" localSheetId="11" hidden="1">#REF!</definedName>
    <definedName name="BExGVN3DDSLKWSP9MVJS9QMNEUIK" localSheetId="8" hidden="1">#REF!</definedName>
    <definedName name="BExGVN3DDSLKWSP9MVJS9QMNEUIK" localSheetId="15" hidden="1">#REF!</definedName>
    <definedName name="BExGVN3DDSLKWSP9MVJS9QMNEUIK" hidden="1">#REF!</definedName>
    <definedName name="BExGVUVVMLOCR9DPVUZSQ141EE4J" localSheetId="7" hidden="1">#REF!</definedName>
    <definedName name="BExGVUVVMLOCR9DPVUZSQ141EE4J" localSheetId="14" hidden="1">#REF!</definedName>
    <definedName name="BExGVUVVMLOCR9DPVUZSQ141EE4J" localSheetId="11" hidden="1">#REF!</definedName>
    <definedName name="BExGVUVVMLOCR9DPVUZSQ141EE4J" localSheetId="8" hidden="1">#REF!</definedName>
    <definedName name="BExGVUVVMLOCR9DPVUZSQ141EE4J" localSheetId="15" hidden="1">#REF!</definedName>
    <definedName name="BExGVUVVMLOCR9DPVUZSQ141EE4J" hidden="1">#REF!</definedName>
    <definedName name="BExGVV6OOLDQ3TXZK51TTF3YX0WN" localSheetId="7" hidden="1">#REF!</definedName>
    <definedName name="BExGVV6OOLDQ3TXZK51TTF3YX0WN" localSheetId="14" hidden="1">#REF!</definedName>
    <definedName name="BExGVV6OOLDQ3TXZK51TTF3YX0WN" localSheetId="11" hidden="1">#REF!</definedName>
    <definedName name="BExGVV6OOLDQ3TXZK51TTF3YX0WN" localSheetId="8" hidden="1">#REF!</definedName>
    <definedName name="BExGVV6OOLDQ3TXZK51TTF3YX0WN" localSheetId="15" hidden="1">#REF!</definedName>
    <definedName name="BExGVV6OOLDQ3TXZK51TTF3YX0WN" hidden="1">#REF!</definedName>
    <definedName name="BExGW0KVS7U0C87XFZ78QW991IEV" localSheetId="7" hidden="1">#REF!</definedName>
    <definedName name="BExGW0KVS7U0C87XFZ78QW991IEV" localSheetId="14" hidden="1">#REF!</definedName>
    <definedName name="BExGW0KVS7U0C87XFZ78QW991IEV" localSheetId="11" hidden="1">#REF!</definedName>
    <definedName name="BExGW0KVS7U0C87XFZ78QW991IEV" localSheetId="8" hidden="1">#REF!</definedName>
    <definedName name="BExGW0KVS7U0C87XFZ78QW991IEV" localSheetId="15" hidden="1">#REF!</definedName>
    <definedName name="BExGW0KVS7U0C87XFZ78QW991IEV" hidden="1">#REF!</definedName>
    <definedName name="BExGW0Q7QHE29TGNWAWQ6GR0V6TQ" localSheetId="7" hidden="1">#REF!</definedName>
    <definedName name="BExGW0Q7QHE29TGNWAWQ6GR0V6TQ" localSheetId="14" hidden="1">#REF!</definedName>
    <definedName name="BExGW0Q7QHE29TGNWAWQ6GR0V6TQ" localSheetId="11" hidden="1">#REF!</definedName>
    <definedName name="BExGW0Q7QHE29TGNWAWQ6GR0V6TQ" localSheetId="8" hidden="1">#REF!</definedName>
    <definedName name="BExGW0Q7QHE29TGNWAWQ6GR0V6TQ" localSheetId="15" hidden="1">#REF!</definedName>
    <definedName name="BExGW0Q7QHE29TGNWAWQ6GR0V6TQ" hidden="1">#REF!</definedName>
    <definedName name="BExGW2Z7AMPG6H9EXA9ML6EZVGGA" localSheetId="7" hidden="1">#REF!</definedName>
    <definedName name="BExGW2Z7AMPG6H9EXA9ML6EZVGGA" localSheetId="14" hidden="1">#REF!</definedName>
    <definedName name="BExGW2Z7AMPG6H9EXA9ML6EZVGGA" localSheetId="11" hidden="1">#REF!</definedName>
    <definedName name="BExGW2Z7AMPG6H9EXA9ML6EZVGGA" localSheetId="8" hidden="1">#REF!</definedName>
    <definedName name="BExGW2Z7AMPG6H9EXA9ML6EZVGGA" localSheetId="15" hidden="1">#REF!</definedName>
    <definedName name="BExGW2Z7AMPG6H9EXA9ML6EZVGGA" hidden="1">#REF!</definedName>
    <definedName name="BExGWABG5VT5XO1A196RK61AXA8C" localSheetId="7" hidden="1">#REF!</definedName>
    <definedName name="BExGWABG5VT5XO1A196RK61AXA8C" localSheetId="14" hidden="1">#REF!</definedName>
    <definedName name="BExGWABG5VT5XO1A196RK61AXA8C" localSheetId="11" hidden="1">#REF!</definedName>
    <definedName name="BExGWABG5VT5XO1A196RK61AXA8C" localSheetId="8" hidden="1">#REF!</definedName>
    <definedName name="BExGWABG5VT5XO1A196RK61AXA8C" localSheetId="15" hidden="1">#REF!</definedName>
    <definedName name="BExGWABG5VT5XO1A196RK61AXA8C" hidden="1">#REF!</definedName>
    <definedName name="BExGWEO0JDG84NYLEAV5NSOAGMJZ" localSheetId="7" hidden="1">#REF!</definedName>
    <definedName name="BExGWEO0JDG84NYLEAV5NSOAGMJZ" localSheetId="14" hidden="1">#REF!</definedName>
    <definedName name="BExGWEO0JDG84NYLEAV5NSOAGMJZ" localSheetId="11" hidden="1">#REF!</definedName>
    <definedName name="BExGWEO0JDG84NYLEAV5NSOAGMJZ" localSheetId="8" hidden="1">#REF!</definedName>
    <definedName name="BExGWEO0JDG84NYLEAV5NSOAGMJZ" localSheetId="15" hidden="1">#REF!</definedName>
    <definedName name="BExGWEO0JDG84NYLEAV5NSOAGMJZ" hidden="1">#REF!</definedName>
    <definedName name="BExGWLEOC70Z8QAJTPT2PDHTNM4L" localSheetId="7" hidden="1">#REF!</definedName>
    <definedName name="BExGWLEOC70Z8QAJTPT2PDHTNM4L" localSheetId="14" hidden="1">#REF!</definedName>
    <definedName name="BExGWLEOC70Z8QAJTPT2PDHTNM4L" localSheetId="11" hidden="1">#REF!</definedName>
    <definedName name="BExGWLEOC70Z8QAJTPT2PDHTNM4L" localSheetId="8" hidden="1">#REF!</definedName>
    <definedName name="BExGWLEOC70Z8QAJTPT2PDHTNM4L" localSheetId="15" hidden="1">#REF!</definedName>
    <definedName name="BExGWLEOC70Z8QAJTPT2PDHTNM4L" hidden="1">#REF!</definedName>
    <definedName name="BExGWNCXLCRTLBVMTXYJ5PHQI6SS" localSheetId="7" hidden="1">#REF!</definedName>
    <definedName name="BExGWNCXLCRTLBVMTXYJ5PHQI6SS" localSheetId="14" hidden="1">#REF!</definedName>
    <definedName name="BExGWNCXLCRTLBVMTXYJ5PHQI6SS" localSheetId="11" hidden="1">#REF!</definedName>
    <definedName name="BExGWNCXLCRTLBVMTXYJ5PHQI6SS" localSheetId="8" hidden="1">#REF!</definedName>
    <definedName name="BExGWNCXLCRTLBVMTXYJ5PHQI6SS" localSheetId="15" hidden="1">#REF!</definedName>
    <definedName name="BExGWNCXLCRTLBVMTXYJ5PHQI6SS" hidden="1">#REF!</definedName>
    <definedName name="BExGX4L8N6ERT0Q4EVVNA97EGD80" localSheetId="7" hidden="1">#REF!</definedName>
    <definedName name="BExGX4L8N6ERT0Q4EVVNA97EGD80" localSheetId="14" hidden="1">#REF!</definedName>
    <definedName name="BExGX4L8N6ERT0Q4EVVNA97EGD80" localSheetId="11" hidden="1">#REF!</definedName>
    <definedName name="BExGX4L8N6ERT0Q4EVVNA97EGD80" localSheetId="8" hidden="1">#REF!</definedName>
    <definedName name="BExGX4L8N6ERT0Q4EVVNA97EGD80" localSheetId="15" hidden="1">#REF!</definedName>
    <definedName name="BExGX4L8N6ERT0Q4EVVNA97EGD80" hidden="1">#REF!</definedName>
    <definedName name="BExGX5MWTL78XM0QCP4NT564ML39" localSheetId="7" hidden="1">#REF!</definedName>
    <definedName name="BExGX5MWTL78XM0QCP4NT564ML39" localSheetId="14" hidden="1">#REF!</definedName>
    <definedName name="BExGX5MWTL78XM0QCP4NT564ML39" localSheetId="11" hidden="1">#REF!</definedName>
    <definedName name="BExGX5MWTL78XM0QCP4NT564ML39" localSheetId="8" hidden="1">#REF!</definedName>
    <definedName name="BExGX5MWTL78XM0QCP4NT564ML39" localSheetId="15" hidden="1">#REF!</definedName>
    <definedName name="BExGX5MWTL78XM0QCP4NT564ML39" hidden="1">#REF!</definedName>
    <definedName name="BExGX6U988MCFIGDA1282F92U9AA" localSheetId="7" hidden="1">#REF!</definedName>
    <definedName name="BExGX6U988MCFIGDA1282F92U9AA" localSheetId="14" hidden="1">#REF!</definedName>
    <definedName name="BExGX6U988MCFIGDA1282F92U9AA" localSheetId="11" hidden="1">#REF!</definedName>
    <definedName name="BExGX6U988MCFIGDA1282F92U9AA" localSheetId="8" hidden="1">#REF!</definedName>
    <definedName name="BExGX6U988MCFIGDA1282F92U9AA" localSheetId="15" hidden="1">#REF!</definedName>
    <definedName name="BExGX6U988MCFIGDA1282F92U9AA" hidden="1">#REF!</definedName>
    <definedName name="BExGX7FTB1CKAT5HUW6H531FIY6I" localSheetId="7" hidden="1">#REF!</definedName>
    <definedName name="BExGX7FTB1CKAT5HUW6H531FIY6I" localSheetId="14" hidden="1">#REF!</definedName>
    <definedName name="BExGX7FTB1CKAT5HUW6H531FIY6I" localSheetId="11" hidden="1">#REF!</definedName>
    <definedName name="BExGX7FTB1CKAT5HUW6H531FIY6I" localSheetId="8" hidden="1">#REF!</definedName>
    <definedName name="BExGX7FTB1CKAT5HUW6H531FIY6I" localSheetId="15" hidden="1">#REF!</definedName>
    <definedName name="BExGX7FTB1CKAT5HUW6H531FIY6I" hidden="1">#REF!</definedName>
    <definedName name="BExGX9DVACJQIZ4GH6YAD2A7F70O" localSheetId="7" hidden="1">#REF!</definedName>
    <definedName name="BExGX9DVACJQIZ4GH6YAD2A7F70O" localSheetId="14" hidden="1">#REF!</definedName>
    <definedName name="BExGX9DVACJQIZ4GH6YAD2A7F70O" localSheetId="11" hidden="1">#REF!</definedName>
    <definedName name="BExGX9DVACJQIZ4GH6YAD2A7F70O" localSheetId="8" hidden="1">#REF!</definedName>
    <definedName name="BExGX9DVACJQIZ4GH6YAD2A7F70O" localSheetId="15" hidden="1">#REF!</definedName>
    <definedName name="BExGX9DVACJQIZ4GH6YAD2A7F70O" hidden="1">#REF!</definedName>
    <definedName name="BExGXCZBQISQ3IMF6DJH1OXNAQP8" localSheetId="7" hidden="1">#REF!</definedName>
    <definedName name="BExGXCZBQISQ3IMF6DJH1OXNAQP8" localSheetId="14" hidden="1">#REF!</definedName>
    <definedName name="BExGXCZBQISQ3IMF6DJH1OXNAQP8" localSheetId="11" hidden="1">#REF!</definedName>
    <definedName name="BExGXCZBQISQ3IMF6DJH1OXNAQP8" localSheetId="8" hidden="1">#REF!</definedName>
    <definedName name="BExGXCZBQISQ3IMF6DJH1OXNAQP8" localSheetId="15" hidden="1">#REF!</definedName>
    <definedName name="BExGXCZBQISQ3IMF6DJH1OXNAQP8" hidden="1">#REF!</definedName>
    <definedName name="BExGXDVP2S2Y8Z8Q43I78RCIK3DD" localSheetId="7" hidden="1">#REF!</definedName>
    <definedName name="BExGXDVP2S2Y8Z8Q43I78RCIK3DD" localSheetId="14" hidden="1">#REF!</definedName>
    <definedName name="BExGXDVP2S2Y8Z8Q43I78RCIK3DD" localSheetId="11" hidden="1">#REF!</definedName>
    <definedName name="BExGXDVP2S2Y8Z8Q43I78RCIK3DD" localSheetId="8" hidden="1">#REF!</definedName>
    <definedName name="BExGXDVP2S2Y8Z8Q43I78RCIK3DD" localSheetId="15" hidden="1">#REF!</definedName>
    <definedName name="BExGXDVP2S2Y8Z8Q43I78RCIK3DD" hidden="1">#REF!</definedName>
    <definedName name="BExGXJ9W5JU7TT9S0BKL5Y6VVB39" localSheetId="7" hidden="1">#REF!</definedName>
    <definedName name="BExGXJ9W5JU7TT9S0BKL5Y6VVB39" localSheetId="14" hidden="1">#REF!</definedName>
    <definedName name="BExGXJ9W5JU7TT9S0BKL5Y6VVB39" localSheetId="11" hidden="1">#REF!</definedName>
    <definedName name="BExGXJ9W5JU7TT9S0BKL5Y6VVB39" localSheetId="8" hidden="1">#REF!</definedName>
    <definedName name="BExGXJ9W5JU7TT9S0BKL5Y6VVB39" localSheetId="15" hidden="1">#REF!</definedName>
    <definedName name="BExGXJ9W5JU7TT9S0BKL5Y6VVB39" hidden="1">#REF!</definedName>
    <definedName name="BExGXWB73RJ4BASBQTQ8EY0EC1EB" localSheetId="7" hidden="1">#REF!</definedName>
    <definedName name="BExGXWB73RJ4BASBQTQ8EY0EC1EB" localSheetId="14" hidden="1">#REF!</definedName>
    <definedName name="BExGXWB73RJ4BASBQTQ8EY0EC1EB" localSheetId="11" hidden="1">#REF!</definedName>
    <definedName name="BExGXWB73RJ4BASBQTQ8EY0EC1EB" localSheetId="8" hidden="1">#REF!</definedName>
    <definedName name="BExGXWB73RJ4BASBQTQ8EY0EC1EB" localSheetId="15" hidden="1">#REF!</definedName>
    <definedName name="BExGXWB73RJ4BASBQTQ8EY0EC1EB" hidden="1">#REF!</definedName>
    <definedName name="BExGXZ0ABB43C7SMRKZHWOSU9EQX" localSheetId="7" hidden="1">#REF!</definedName>
    <definedName name="BExGXZ0ABB43C7SMRKZHWOSU9EQX" localSheetId="14" hidden="1">#REF!</definedName>
    <definedName name="BExGXZ0ABB43C7SMRKZHWOSU9EQX" localSheetId="11" hidden="1">#REF!</definedName>
    <definedName name="BExGXZ0ABB43C7SMRKZHWOSU9EQX" localSheetId="8" hidden="1">#REF!</definedName>
    <definedName name="BExGXZ0ABB43C7SMRKZHWOSU9EQX" localSheetId="15" hidden="1">#REF!</definedName>
    <definedName name="BExGXZ0ABB43C7SMRKZHWOSU9EQX" hidden="1">#REF!</definedName>
    <definedName name="BExGY6SU3SYVCJ3AG2ITY59SAZ5A" localSheetId="7" hidden="1">#REF!</definedName>
    <definedName name="BExGY6SU3SYVCJ3AG2ITY59SAZ5A" localSheetId="14" hidden="1">#REF!</definedName>
    <definedName name="BExGY6SU3SYVCJ3AG2ITY59SAZ5A" localSheetId="11" hidden="1">#REF!</definedName>
    <definedName name="BExGY6SU3SYVCJ3AG2ITY59SAZ5A" localSheetId="8" hidden="1">#REF!</definedName>
    <definedName name="BExGY6SU3SYVCJ3AG2ITY59SAZ5A" localSheetId="15" hidden="1">#REF!</definedName>
    <definedName name="BExGY6SU3SYVCJ3AG2ITY59SAZ5A" hidden="1">#REF!</definedName>
    <definedName name="BExGY6YA4P5KMY2VHT0DYK3YTFAX" localSheetId="7" hidden="1">#REF!</definedName>
    <definedName name="BExGY6YA4P5KMY2VHT0DYK3YTFAX" localSheetId="14" hidden="1">#REF!</definedName>
    <definedName name="BExGY6YA4P5KMY2VHT0DYK3YTFAX" localSheetId="11" hidden="1">#REF!</definedName>
    <definedName name="BExGY6YA4P5KMY2VHT0DYK3YTFAX" localSheetId="8" hidden="1">#REF!</definedName>
    <definedName name="BExGY6YA4P5KMY2VHT0DYK3YTFAX" localSheetId="15" hidden="1">#REF!</definedName>
    <definedName name="BExGY6YA4P5KMY2VHT0DYK3YTFAX" hidden="1">#REF!</definedName>
    <definedName name="BExGY8G88PVVRYHPHRPJZFSX6HSC" localSheetId="7" hidden="1">#REF!</definedName>
    <definedName name="BExGY8G88PVVRYHPHRPJZFSX6HSC" localSheetId="14" hidden="1">#REF!</definedName>
    <definedName name="BExGY8G88PVVRYHPHRPJZFSX6HSC" localSheetId="11" hidden="1">#REF!</definedName>
    <definedName name="BExGY8G88PVVRYHPHRPJZFSX6HSC" localSheetId="8" hidden="1">#REF!</definedName>
    <definedName name="BExGY8G88PVVRYHPHRPJZFSX6HSC" localSheetId="15" hidden="1">#REF!</definedName>
    <definedName name="BExGY8G88PVVRYHPHRPJZFSX6HSC" hidden="1">#REF!</definedName>
    <definedName name="BExGYC718HTZ80PNKYPVIYGRJVF6" localSheetId="7" hidden="1">#REF!</definedName>
    <definedName name="BExGYC718HTZ80PNKYPVIYGRJVF6" localSheetId="14" hidden="1">#REF!</definedName>
    <definedName name="BExGYC718HTZ80PNKYPVIYGRJVF6" localSheetId="11" hidden="1">#REF!</definedName>
    <definedName name="BExGYC718HTZ80PNKYPVIYGRJVF6" localSheetId="8" hidden="1">#REF!</definedName>
    <definedName name="BExGYC718HTZ80PNKYPVIYGRJVF6" localSheetId="15" hidden="1">#REF!</definedName>
    <definedName name="BExGYC718HTZ80PNKYPVIYGRJVF6" hidden="1">#REF!</definedName>
    <definedName name="BExGYCNATXZY2FID93B17YWIPPRD" localSheetId="7" hidden="1">#REF!</definedName>
    <definedName name="BExGYCNATXZY2FID93B17YWIPPRD" localSheetId="14" hidden="1">#REF!</definedName>
    <definedName name="BExGYCNATXZY2FID93B17YWIPPRD" localSheetId="11" hidden="1">#REF!</definedName>
    <definedName name="BExGYCNATXZY2FID93B17YWIPPRD" localSheetId="8" hidden="1">#REF!</definedName>
    <definedName name="BExGYCNATXZY2FID93B17YWIPPRD" localSheetId="15" hidden="1">#REF!</definedName>
    <definedName name="BExGYCNATXZY2FID93B17YWIPPRD" hidden="1">#REF!</definedName>
    <definedName name="BExGYGJJJ3BBCQAOA51WHP01HN73" localSheetId="7" hidden="1">#REF!</definedName>
    <definedName name="BExGYGJJJ3BBCQAOA51WHP01HN73" localSheetId="14" hidden="1">#REF!</definedName>
    <definedName name="BExGYGJJJ3BBCQAOA51WHP01HN73" localSheetId="11" hidden="1">#REF!</definedName>
    <definedName name="BExGYGJJJ3BBCQAOA51WHP01HN73" localSheetId="8" hidden="1">#REF!</definedName>
    <definedName name="BExGYGJJJ3BBCQAOA51WHP01HN73" localSheetId="15" hidden="1">#REF!</definedName>
    <definedName name="BExGYGJJJ3BBCQAOA51WHP01HN73" hidden="1">#REF!</definedName>
    <definedName name="BExGYOS6TV2C72PLRFU8RP1I58GY" localSheetId="7" hidden="1">#REF!</definedName>
    <definedName name="BExGYOS6TV2C72PLRFU8RP1I58GY" localSheetId="14" hidden="1">#REF!</definedName>
    <definedName name="BExGYOS6TV2C72PLRFU8RP1I58GY" localSheetId="11" hidden="1">#REF!</definedName>
    <definedName name="BExGYOS6TV2C72PLRFU8RP1I58GY" localSheetId="8" hidden="1">#REF!</definedName>
    <definedName name="BExGYOS6TV2C72PLRFU8RP1I58GY" localSheetId="15" hidden="1">#REF!</definedName>
    <definedName name="BExGYOS6TV2C72PLRFU8RP1I58GY" hidden="1">#REF!</definedName>
    <definedName name="BExGYXBM828PX0KPDVAZBWDL6MJZ" localSheetId="7" hidden="1">#REF!</definedName>
    <definedName name="BExGYXBM828PX0KPDVAZBWDL6MJZ" localSheetId="14" hidden="1">#REF!</definedName>
    <definedName name="BExGYXBM828PX0KPDVAZBWDL6MJZ" localSheetId="11" hidden="1">#REF!</definedName>
    <definedName name="BExGYXBM828PX0KPDVAZBWDL6MJZ" localSheetId="8" hidden="1">#REF!</definedName>
    <definedName name="BExGYXBM828PX0KPDVAZBWDL6MJZ" localSheetId="15" hidden="1">#REF!</definedName>
    <definedName name="BExGYXBM828PX0KPDVAZBWDL6MJZ" hidden="1">#REF!</definedName>
    <definedName name="BExGZJ78ZWZCVHZ3BKEKFJZ6MAEO" localSheetId="7" hidden="1">#REF!</definedName>
    <definedName name="BExGZJ78ZWZCVHZ3BKEKFJZ6MAEO" localSheetId="14" hidden="1">#REF!</definedName>
    <definedName name="BExGZJ78ZWZCVHZ3BKEKFJZ6MAEO" localSheetId="11" hidden="1">#REF!</definedName>
    <definedName name="BExGZJ78ZWZCVHZ3BKEKFJZ6MAEO" localSheetId="8" hidden="1">#REF!</definedName>
    <definedName name="BExGZJ78ZWZCVHZ3BKEKFJZ6MAEO" localSheetId="15" hidden="1">#REF!</definedName>
    <definedName name="BExGZJ78ZWZCVHZ3BKEKFJZ6MAEO" hidden="1">#REF!</definedName>
    <definedName name="BExGZOLH2QV73J3M9IWDDPA62TP4" localSheetId="7" hidden="1">#REF!</definedName>
    <definedName name="BExGZOLH2QV73J3M9IWDDPA62TP4" localSheetId="14" hidden="1">#REF!</definedName>
    <definedName name="BExGZOLH2QV73J3M9IWDDPA62TP4" localSheetId="11" hidden="1">#REF!</definedName>
    <definedName name="BExGZOLH2QV73J3M9IWDDPA62TP4" localSheetId="8" hidden="1">#REF!</definedName>
    <definedName name="BExGZOLH2QV73J3M9IWDDPA62TP4" localSheetId="15" hidden="1">#REF!</definedName>
    <definedName name="BExGZOLH2QV73J3M9IWDDPA62TP4" hidden="1">#REF!</definedName>
    <definedName name="BExGZP1PWGFKVVVN4YDIS22DZPCR" localSheetId="7" hidden="1">#REF!</definedName>
    <definedName name="BExGZP1PWGFKVVVN4YDIS22DZPCR" localSheetId="14" hidden="1">#REF!</definedName>
    <definedName name="BExGZP1PWGFKVVVN4YDIS22DZPCR" localSheetId="11" hidden="1">#REF!</definedName>
    <definedName name="BExGZP1PWGFKVVVN4YDIS22DZPCR" localSheetId="8" hidden="1">#REF!</definedName>
    <definedName name="BExGZP1PWGFKVVVN4YDIS22DZPCR" localSheetId="15" hidden="1">#REF!</definedName>
    <definedName name="BExGZP1PWGFKVVVN4YDIS22DZPCR" hidden="1">#REF!</definedName>
    <definedName name="BExGZQUHCPM6G5U9OM8JU339JAG6" localSheetId="7" hidden="1">#REF!</definedName>
    <definedName name="BExGZQUHCPM6G5U9OM8JU339JAG6" localSheetId="14" hidden="1">#REF!</definedName>
    <definedName name="BExGZQUHCPM6G5U9OM8JU339JAG6" localSheetId="11" hidden="1">#REF!</definedName>
    <definedName name="BExGZQUHCPM6G5U9OM8JU339JAG6" localSheetId="8" hidden="1">#REF!</definedName>
    <definedName name="BExGZQUHCPM6G5U9OM8JU339JAG6" localSheetId="15" hidden="1">#REF!</definedName>
    <definedName name="BExGZQUHCPM6G5U9OM8JU339JAG6" hidden="1">#REF!</definedName>
    <definedName name="BExH00FQKX09BD5WU4DB5KPXAUYA" localSheetId="7" hidden="1">#REF!</definedName>
    <definedName name="BExH00FQKX09BD5WU4DB5KPXAUYA" localSheetId="14" hidden="1">#REF!</definedName>
    <definedName name="BExH00FQKX09BD5WU4DB5KPXAUYA" localSheetId="11" hidden="1">#REF!</definedName>
    <definedName name="BExH00FQKX09BD5WU4DB5KPXAUYA" localSheetId="8" hidden="1">#REF!</definedName>
    <definedName name="BExH00FQKX09BD5WU4DB5KPXAUYA" localSheetId="15" hidden="1">#REF!</definedName>
    <definedName name="BExH00FQKX09BD5WU4DB5KPXAUYA" hidden="1">#REF!</definedName>
    <definedName name="BExH00L21GZX5YJJGVMOAWBERLP5" localSheetId="7" hidden="1">#REF!</definedName>
    <definedName name="BExH00L21GZX5YJJGVMOAWBERLP5" localSheetId="14" hidden="1">#REF!</definedName>
    <definedName name="BExH00L21GZX5YJJGVMOAWBERLP5" localSheetId="11" hidden="1">#REF!</definedName>
    <definedName name="BExH00L21GZX5YJJGVMOAWBERLP5" localSheetId="8" hidden="1">#REF!</definedName>
    <definedName name="BExH00L21GZX5YJJGVMOAWBERLP5" localSheetId="15" hidden="1">#REF!</definedName>
    <definedName name="BExH00L21GZX5YJJGVMOAWBERLP5" hidden="1">#REF!</definedName>
    <definedName name="BExH02ZD6VAY1KQLAQYBBI6WWIZB" localSheetId="7" hidden="1">#REF!</definedName>
    <definedName name="BExH02ZD6VAY1KQLAQYBBI6WWIZB" localSheetId="14" hidden="1">#REF!</definedName>
    <definedName name="BExH02ZD6VAY1KQLAQYBBI6WWIZB" localSheetId="11" hidden="1">#REF!</definedName>
    <definedName name="BExH02ZD6VAY1KQLAQYBBI6WWIZB" localSheetId="8" hidden="1">#REF!</definedName>
    <definedName name="BExH02ZD6VAY1KQLAQYBBI6WWIZB" localSheetId="15" hidden="1">#REF!</definedName>
    <definedName name="BExH02ZD6VAY1KQLAQYBBI6WWIZB" hidden="1">#REF!</definedName>
    <definedName name="BExH08Z6LQCGGSGSAILMHX4X7JMD" localSheetId="7" hidden="1">#REF!</definedName>
    <definedName name="BExH08Z6LQCGGSGSAILMHX4X7JMD" localSheetId="14" hidden="1">#REF!</definedName>
    <definedName name="BExH08Z6LQCGGSGSAILMHX4X7JMD" localSheetId="11" hidden="1">#REF!</definedName>
    <definedName name="BExH08Z6LQCGGSGSAILMHX4X7JMD" localSheetId="8" hidden="1">#REF!</definedName>
    <definedName name="BExH08Z6LQCGGSGSAILMHX4X7JMD" localSheetId="15" hidden="1">#REF!</definedName>
    <definedName name="BExH08Z6LQCGGSGSAILMHX4X7JMD" hidden="1">#REF!</definedName>
    <definedName name="BExH0KT9Z8HEVRRQRGQ8YHXRLIJA" localSheetId="7" hidden="1">#REF!</definedName>
    <definedName name="BExH0KT9Z8HEVRRQRGQ8YHXRLIJA" localSheetId="14" hidden="1">#REF!</definedName>
    <definedName name="BExH0KT9Z8HEVRRQRGQ8YHXRLIJA" localSheetId="11" hidden="1">#REF!</definedName>
    <definedName name="BExH0KT9Z8HEVRRQRGQ8YHXRLIJA" localSheetId="8" hidden="1">#REF!</definedName>
    <definedName name="BExH0KT9Z8HEVRRQRGQ8YHXRLIJA" localSheetId="15" hidden="1">#REF!</definedName>
    <definedName name="BExH0KT9Z8HEVRRQRGQ8YHXRLIJA" hidden="1">#REF!</definedName>
    <definedName name="BExH0M0FDN12YBOCKL3XL2Z7T7Y8" localSheetId="7" hidden="1">#REF!</definedName>
    <definedName name="BExH0M0FDN12YBOCKL3XL2Z7T7Y8" localSheetId="14" hidden="1">#REF!</definedName>
    <definedName name="BExH0M0FDN12YBOCKL3XL2Z7T7Y8" localSheetId="11" hidden="1">#REF!</definedName>
    <definedName name="BExH0M0FDN12YBOCKL3XL2Z7T7Y8" localSheetId="8" hidden="1">#REF!</definedName>
    <definedName name="BExH0M0FDN12YBOCKL3XL2Z7T7Y8" localSheetId="15" hidden="1">#REF!</definedName>
    <definedName name="BExH0M0FDN12YBOCKL3XL2Z7T7Y8" hidden="1">#REF!</definedName>
    <definedName name="BExH0O9G06YPZ5TN9RYT326I1CP2" localSheetId="7" hidden="1">#REF!</definedName>
    <definedName name="BExH0O9G06YPZ5TN9RYT326I1CP2" localSheetId="14" hidden="1">#REF!</definedName>
    <definedName name="BExH0O9G06YPZ5TN9RYT326I1CP2" localSheetId="11" hidden="1">#REF!</definedName>
    <definedName name="BExH0O9G06YPZ5TN9RYT326I1CP2" localSheetId="8" hidden="1">#REF!</definedName>
    <definedName name="BExH0O9G06YPZ5TN9RYT326I1CP2" localSheetId="15" hidden="1">#REF!</definedName>
    <definedName name="BExH0O9G06YPZ5TN9RYT326I1CP2" hidden="1">#REF!</definedName>
    <definedName name="BExH0PGM6RG0F3AAGULBIGOH91C2" localSheetId="7" hidden="1">#REF!</definedName>
    <definedName name="BExH0PGM6RG0F3AAGULBIGOH91C2" localSheetId="14" hidden="1">#REF!</definedName>
    <definedName name="BExH0PGM6RG0F3AAGULBIGOH91C2" localSheetId="11" hidden="1">#REF!</definedName>
    <definedName name="BExH0PGM6RG0F3AAGULBIGOH91C2" localSheetId="8" hidden="1">#REF!</definedName>
    <definedName name="BExH0PGM6RG0F3AAGULBIGOH91C2" localSheetId="15" hidden="1">#REF!</definedName>
    <definedName name="BExH0PGM6RG0F3AAGULBIGOH91C2" hidden="1">#REF!</definedName>
    <definedName name="BExH0QIB3F0YZLM5XYHBCU5F0OVR" localSheetId="7" hidden="1">#REF!</definedName>
    <definedName name="BExH0QIB3F0YZLM5XYHBCU5F0OVR" localSheetId="14" hidden="1">#REF!</definedName>
    <definedName name="BExH0QIB3F0YZLM5XYHBCU5F0OVR" localSheetId="11" hidden="1">#REF!</definedName>
    <definedName name="BExH0QIB3F0YZLM5XYHBCU5F0OVR" localSheetId="8" hidden="1">#REF!</definedName>
    <definedName name="BExH0QIB3F0YZLM5XYHBCU5F0OVR" localSheetId="15" hidden="1">#REF!</definedName>
    <definedName name="BExH0QIB3F0YZLM5XYHBCU5F0OVR" hidden="1">#REF!</definedName>
    <definedName name="BExH0RK5LJAAP7O67ZFB4RG6WPPL" localSheetId="7" hidden="1">#REF!</definedName>
    <definedName name="BExH0RK5LJAAP7O67ZFB4RG6WPPL" localSheetId="14" hidden="1">#REF!</definedName>
    <definedName name="BExH0RK5LJAAP7O67ZFB4RG6WPPL" localSheetId="11" hidden="1">#REF!</definedName>
    <definedName name="BExH0RK5LJAAP7O67ZFB4RG6WPPL" localSheetId="8" hidden="1">#REF!</definedName>
    <definedName name="BExH0RK5LJAAP7O67ZFB4RG6WPPL" localSheetId="15" hidden="1">#REF!</definedName>
    <definedName name="BExH0RK5LJAAP7O67ZFB4RG6WPPL" hidden="1">#REF!</definedName>
    <definedName name="BExH0WNJAKTJRCKMTX8O4KNMIIJM" localSheetId="7" hidden="1">#REF!</definedName>
    <definedName name="BExH0WNJAKTJRCKMTX8O4KNMIIJM" localSheetId="14" hidden="1">#REF!</definedName>
    <definedName name="BExH0WNJAKTJRCKMTX8O4KNMIIJM" localSheetId="11" hidden="1">#REF!</definedName>
    <definedName name="BExH0WNJAKTJRCKMTX8O4KNMIIJM" localSheetId="8" hidden="1">#REF!</definedName>
    <definedName name="BExH0WNJAKTJRCKMTX8O4KNMIIJM" localSheetId="15" hidden="1">#REF!</definedName>
    <definedName name="BExH0WNJAKTJRCKMTX8O4KNMIIJM" hidden="1">#REF!</definedName>
    <definedName name="BExH12Y4WX542WI3ZEM15AK4UM9J" localSheetId="7" hidden="1">#REF!</definedName>
    <definedName name="BExH12Y4WX542WI3ZEM15AK4UM9J" localSheetId="14" hidden="1">#REF!</definedName>
    <definedName name="BExH12Y4WX542WI3ZEM15AK4UM9J" localSheetId="11" hidden="1">#REF!</definedName>
    <definedName name="BExH12Y4WX542WI3ZEM15AK4UM9J" localSheetId="8" hidden="1">#REF!</definedName>
    <definedName name="BExH12Y4WX542WI3ZEM15AK4UM9J" localSheetId="15" hidden="1">#REF!</definedName>
    <definedName name="BExH12Y4WX542WI3ZEM15AK4UM9J" hidden="1">#REF!</definedName>
    <definedName name="BExH18CCU7B8JWO8AWGEQRLWZG6J" localSheetId="7" hidden="1">#REF!</definedName>
    <definedName name="BExH18CCU7B8JWO8AWGEQRLWZG6J" localSheetId="14" hidden="1">#REF!</definedName>
    <definedName name="BExH18CCU7B8JWO8AWGEQRLWZG6J" localSheetId="11" hidden="1">#REF!</definedName>
    <definedName name="BExH18CCU7B8JWO8AWGEQRLWZG6J" localSheetId="8" hidden="1">#REF!</definedName>
    <definedName name="BExH18CCU7B8JWO8AWGEQRLWZG6J" localSheetId="15" hidden="1">#REF!</definedName>
    <definedName name="BExH18CCU7B8JWO8AWGEQRLWZG6J" hidden="1">#REF!</definedName>
    <definedName name="BExH1BN2H92IQKKP5IREFSS9FBF2" localSheetId="7" hidden="1">#REF!</definedName>
    <definedName name="BExH1BN2H92IQKKP5IREFSS9FBF2" localSheetId="14" hidden="1">#REF!</definedName>
    <definedName name="BExH1BN2H92IQKKP5IREFSS9FBF2" localSheetId="11" hidden="1">#REF!</definedName>
    <definedName name="BExH1BN2H92IQKKP5IREFSS9FBF2" localSheetId="8" hidden="1">#REF!</definedName>
    <definedName name="BExH1BN2H92IQKKP5IREFSS9FBF2" localSheetId="15" hidden="1">#REF!</definedName>
    <definedName name="BExH1BN2H92IQKKP5IREFSS9FBF2" hidden="1">#REF!</definedName>
    <definedName name="BExH1FDTQXR9QQ31WDB7OPXU7MPT" localSheetId="7" hidden="1">#REF!</definedName>
    <definedName name="BExH1FDTQXR9QQ31WDB7OPXU7MPT" localSheetId="14" hidden="1">#REF!</definedName>
    <definedName name="BExH1FDTQXR9QQ31WDB7OPXU7MPT" localSheetId="11" hidden="1">#REF!</definedName>
    <definedName name="BExH1FDTQXR9QQ31WDB7OPXU7MPT" localSheetId="8" hidden="1">#REF!</definedName>
    <definedName name="BExH1FDTQXR9QQ31WDB7OPXU7MPT" localSheetId="15" hidden="1">#REF!</definedName>
    <definedName name="BExH1FDTQXR9QQ31WDB7OPXU7MPT" hidden="1">#REF!</definedName>
    <definedName name="BExH1FOMEUIJNIDJAUY0ZQFBJSY9" localSheetId="7" hidden="1">#REF!</definedName>
    <definedName name="BExH1FOMEUIJNIDJAUY0ZQFBJSY9" localSheetId="14" hidden="1">#REF!</definedName>
    <definedName name="BExH1FOMEUIJNIDJAUY0ZQFBJSY9" localSheetId="11" hidden="1">#REF!</definedName>
    <definedName name="BExH1FOMEUIJNIDJAUY0ZQFBJSY9" localSheetId="8" hidden="1">#REF!</definedName>
    <definedName name="BExH1FOMEUIJNIDJAUY0ZQFBJSY9" localSheetId="15" hidden="1">#REF!</definedName>
    <definedName name="BExH1FOMEUIJNIDJAUY0ZQFBJSY9" hidden="1">#REF!</definedName>
    <definedName name="BExH1GA6TT290OTIZ8C3N610CYZ1" localSheetId="7" hidden="1">#REF!</definedName>
    <definedName name="BExH1GA6TT290OTIZ8C3N610CYZ1" localSheetId="14" hidden="1">#REF!</definedName>
    <definedName name="BExH1GA6TT290OTIZ8C3N610CYZ1" localSheetId="11" hidden="1">#REF!</definedName>
    <definedName name="BExH1GA6TT290OTIZ8C3N610CYZ1" localSheetId="8" hidden="1">#REF!</definedName>
    <definedName name="BExH1GA6TT290OTIZ8C3N610CYZ1" localSheetId="15" hidden="1">#REF!</definedName>
    <definedName name="BExH1GA6TT290OTIZ8C3N610CYZ1" hidden="1">#REF!</definedName>
    <definedName name="BExH1I8E3HJSZLFRZZ1ZKX7TBJEP" localSheetId="7" hidden="1">#REF!</definedName>
    <definedName name="BExH1I8E3HJSZLFRZZ1ZKX7TBJEP" localSheetId="14" hidden="1">#REF!</definedName>
    <definedName name="BExH1I8E3HJSZLFRZZ1ZKX7TBJEP" localSheetId="11" hidden="1">#REF!</definedName>
    <definedName name="BExH1I8E3HJSZLFRZZ1ZKX7TBJEP" localSheetId="8" hidden="1">#REF!</definedName>
    <definedName name="BExH1I8E3HJSZLFRZZ1ZKX7TBJEP" localSheetId="15" hidden="1">#REF!</definedName>
    <definedName name="BExH1I8E3HJSZLFRZZ1ZKX7TBJEP" hidden="1">#REF!</definedName>
    <definedName name="BExH1JFFHEBFX9BWJMNIA3N66R3Z" localSheetId="7" hidden="1">#REF!</definedName>
    <definedName name="BExH1JFFHEBFX9BWJMNIA3N66R3Z" localSheetId="14" hidden="1">#REF!</definedName>
    <definedName name="BExH1JFFHEBFX9BWJMNIA3N66R3Z" localSheetId="11" hidden="1">#REF!</definedName>
    <definedName name="BExH1JFFHEBFX9BWJMNIA3N66R3Z" localSheetId="8" hidden="1">#REF!</definedName>
    <definedName name="BExH1JFFHEBFX9BWJMNIA3N66R3Z" localSheetId="15" hidden="1">#REF!</definedName>
    <definedName name="BExH1JFFHEBFX9BWJMNIA3N66R3Z" hidden="1">#REF!</definedName>
    <definedName name="BExH1XYRKX51T571O1SRBP9J1D98" localSheetId="7" hidden="1">#REF!</definedName>
    <definedName name="BExH1XYRKX51T571O1SRBP9J1D98" localSheetId="14" hidden="1">#REF!</definedName>
    <definedName name="BExH1XYRKX51T571O1SRBP9J1D98" localSheetId="11" hidden="1">#REF!</definedName>
    <definedName name="BExH1XYRKX51T571O1SRBP9J1D98" localSheetId="8" hidden="1">#REF!</definedName>
    <definedName name="BExH1XYRKX51T571O1SRBP9J1D98" localSheetId="15" hidden="1">#REF!</definedName>
    <definedName name="BExH1XYRKX51T571O1SRBP9J1D98" hidden="1">#REF!</definedName>
    <definedName name="BExH1Z0GIUSVTF2H1G1I3PDGBNK2" localSheetId="7" hidden="1">#REF!</definedName>
    <definedName name="BExH1Z0GIUSVTF2H1G1I3PDGBNK2" localSheetId="14" hidden="1">#REF!</definedName>
    <definedName name="BExH1Z0GIUSVTF2H1G1I3PDGBNK2" localSheetId="11" hidden="1">#REF!</definedName>
    <definedName name="BExH1Z0GIUSVTF2H1G1I3PDGBNK2" localSheetId="8" hidden="1">#REF!</definedName>
    <definedName name="BExH1Z0GIUSVTF2H1G1I3PDGBNK2" localSheetId="15" hidden="1">#REF!</definedName>
    <definedName name="BExH1Z0GIUSVTF2H1G1I3PDGBNK2" hidden="1">#REF!</definedName>
    <definedName name="BExH225UTM6S9FW4MUDZS7F1PQSH" localSheetId="7" hidden="1">#REF!</definedName>
    <definedName name="BExH225UTM6S9FW4MUDZS7F1PQSH" localSheetId="14" hidden="1">#REF!</definedName>
    <definedName name="BExH225UTM6S9FW4MUDZS7F1PQSH" localSheetId="11" hidden="1">#REF!</definedName>
    <definedName name="BExH225UTM6S9FW4MUDZS7F1PQSH" localSheetId="8" hidden="1">#REF!</definedName>
    <definedName name="BExH225UTM6S9FW4MUDZS7F1PQSH" localSheetId="15" hidden="1">#REF!</definedName>
    <definedName name="BExH225UTM6S9FW4MUDZS7F1PQSH" hidden="1">#REF!</definedName>
    <definedName name="BExH23271RF7AYZ542KHQTH68GQ7" localSheetId="7" hidden="1">#REF!</definedName>
    <definedName name="BExH23271RF7AYZ542KHQTH68GQ7" localSheetId="14" hidden="1">#REF!</definedName>
    <definedName name="BExH23271RF7AYZ542KHQTH68GQ7" localSheetId="11" hidden="1">#REF!</definedName>
    <definedName name="BExH23271RF7AYZ542KHQTH68GQ7" localSheetId="8" hidden="1">#REF!</definedName>
    <definedName name="BExH23271RF7AYZ542KHQTH68GQ7" localSheetId="15" hidden="1">#REF!</definedName>
    <definedName name="BExH23271RF7AYZ542KHQTH68GQ7" hidden="1">#REF!</definedName>
    <definedName name="BExH2DP58R7D1BGUFBM2FHESVRF0" localSheetId="7" hidden="1">#REF!</definedName>
    <definedName name="BExH2DP58R7D1BGUFBM2FHESVRF0" localSheetId="14" hidden="1">#REF!</definedName>
    <definedName name="BExH2DP58R7D1BGUFBM2FHESVRF0" localSheetId="11" hidden="1">#REF!</definedName>
    <definedName name="BExH2DP58R7D1BGUFBM2FHESVRF0" localSheetId="8" hidden="1">#REF!</definedName>
    <definedName name="BExH2DP58R7D1BGUFBM2FHESVRF0" localSheetId="15" hidden="1">#REF!</definedName>
    <definedName name="BExH2DP58R7D1BGUFBM2FHESVRF0" hidden="1">#REF!</definedName>
    <definedName name="BExH2GJQR4JALNB314RY0LDI49VH" localSheetId="7" hidden="1">#REF!</definedName>
    <definedName name="BExH2GJQR4JALNB314RY0LDI49VH" localSheetId="14" hidden="1">#REF!</definedName>
    <definedName name="BExH2GJQR4JALNB314RY0LDI49VH" localSheetId="11" hidden="1">#REF!</definedName>
    <definedName name="BExH2GJQR4JALNB314RY0LDI49VH" localSheetId="8" hidden="1">#REF!</definedName>
    <definedName name="BExH2GJQR4JALNB314RY0LDI49VH" localSheetId="15" hidden="1">#REF!</definedName>
    <definedName name="BExH2GJQR4JALNB314RY0LDI49VH" hidden="1">#REF!</definedName>
    <definedName name="BExH2JZR49T7644JFVE7B3N7RZM9" localSheetId="7" hidden="1">#REF!</definedName>
    <definedName name="BExH2JZR49T7644JFVE7B3N7RZM9" localSheetId="14" hidden="1">#REF!</definedName>
    <definedName name="BExH2JZR49T7644JFVE7B3N7RZM9" localSheetId="11" hidden="1">#REF!</definedName>
    <definedName name="BExH2JZR49T7644JFVE7B3N7RZM9" localSheetId="8" hidden="1">#REF!</definedName>
    <definedName name="BExH2JZR49T7644JFVE7B3N7RZM9" localSheetId="15" hidden="1">#REF!</definedName>
    <definedName name="BExH2JZR49T7644JFVE7B3N7RZM9" hidden="1">#REF!</definedName>
    <definedName name="BExH2QVWL3AXHSB9EK2GQRD0DBRH" localSheetId="7" hidden="1">#REF!</definedName>
    <definedName name="BExH2QVWL3AXHSB9EK2GQRD0DBRH" localSheetId="14" hidden="1">#REF!</definedName>
    <definedName name="BExH2QVWL3AXHSB9EK2GQRD0DBRH" localSheetId="11" hidden="1">#REF!</definedName>
    <definedName name="BExH2QVWL3AXHSB9EK2GQRD0DBRH" localSheetId="8" hidden="1">#REF!</definedName>
    <definedName name="BExH2QVWL3AXHSB9EK2GQRD0DBRH" localSheetId="15" hidden="1">#REF!</definedName>
    <definedName name="BExH2QVWL3AXHSB9EK2GQRD0DBRH" hidden="1">#REF!</definedName>
    <definedName name="BExH2WKXV8X5S2GSBBTWGI0NLNAH" localSheetId="7" hidden="1">#REF!</definedName>
    <definedName name="BExH2WKXV8X5S2GSBBTWGI0NLNAH" localSheetId="14" hidden="1">#REF!</definedName>
    <definedName name="BExH2WKXV8X5S2GSBBTWGI0NLNAH" localSheetId="11" hidden="1">#REF!</definedName>
    <definedName name="BExH2WKXV8X5S2GSBBTWGI0NLNAH" localSheetId="8" hidden="1">#REF!</definedName>
    <definedName name="BExH2WKXV8X5S2GSBBTWGI0NLNAH" localSheetId="15" hidden="1">#REF!</definedName>
    <definedName name="BExH2WKXV8X5S2GSBBTWGI0NLNAH" hidden="1">#REF!</definedName>
    <definedName name="BExH2XS1UFYFGU0S0EBXX90W2WE8" localSheetId="7" hidden="1">#REF!</definedName>
    <definedName name="BExH2XS1UFYFGU0S0EBXX90W2WE8" localSheetId="14" hidden="1">#REF!</definedName>
    <definedName name="BExH2XS1UFYFGU0S0EBXX90W2WE8" localSheetId="11" hidden="1">#REF!</definedName>
    <definedName name="BExH2XS1UFYFGU0S0EBXX90W2WE8" localSheetId="8" hidden="1">#REF!</definedName>
    <definedName name="BExH2XS1UFYFGU0S0EBXX90W2WE8" localSheetId="15" hidden="1">#REF!</definedName>
    <definedName name="BExH2XS1UFYFGU0S0EBXX90W2WE8" hidden="1">#REF!</definedName>
    <definedName name="BExH2XS1X04DMUN544K5RU4XPDCI" localSheetId="7" hidden="1">#REF!</definedName>
    <definedName name="BExH2XS1X04DMUN544K5RU4XPDCI" localSheetId="14" hidden="1">#REF!</definedName>
    <definedName name="BExH2XS1X04DMUN544K5RU4XPDCI" localSheetId="11" hidden="1">#REF!</definedName>
    <definedName name="BExH2XS1X04DMUN544K5RU4XPDCI" localSheetId="8" hidden="1">#REF!</definedName>
    <definedName name="BExH2XS1X04DMUN544K5RU4XPDCI" localSheetId="15" hidden="1">#REF!</definedName>
    <definedName name="BExH2XS1X04DMUN544K5RU4XPDCI" hidden="1">#REF!</definedName>
    <definedName name="BExH2XS2TND9SB0GC295R4FP6K5Y" localSheetId="7" hidden="1">#REF!</definedName>
    <definedName name="BExH2XS2TND9SB0GC295R4FP6K5Y" localSheetId="14" hidden="1">#REF!</definedName>
    <definedName name="BExH2XS2TND9SB0GC295R4FP6K5Y" localSheetId="11" hidden="1">#REF!</definedName>
    <definedName name="BExH2XS2TND9SB0GC295R4FP6K5Y" localSheetId="8" hidden="1">#REF!</definedName>
    <definedName name="BExH2XS2TND9SB0GC295R4FP6K5Y" localSheetId="15" hidden="1">#REF!</definedName>
    <definedName name="BExH2XS2TND9SB0GC295R4FP6K5Y" hidden="1">#REF!</definedName>
    <definedName name="BExH2ZA0SZ4SSITL50NA8LZ3OEX6" localSheetId="7" hidden="1">#REF!</definedName>
    <definedName name="BExH2ZA0SZ4SSITL50NA8LZ3OEX6" localSheetId="14" hidden="1">#REF!</definedName>
    <definedName name="BExH2ZA0SZ4SSITL50NA8LZ3OEX6" localSheetId="11" hidden="1">#REF!</definedName>
    <definedName name="BExH2ZA0SZ4SSITL50NA8LZ3OEX6" localSheetId="8" hidden="1">#REF!</definedName>
    <definedName name="BExH2ZA0SZ4SSITL50NA8LZ3OEX6" localSheetId="15" hidden="1">#REF!</definedName>
    <definedName name="BExH2ZA0SZ4SSITL50NA8LZ3OEX6" hidden="1">#REF!</definedName>
    <definedName name="BExH31Z3JNVJPESWKXHILGXZHP2M" localSheetId="7" hidden="1">#REF!</definedName>
    <definedName name="BExH31Z3JNVJPESWKXHILGXZHP2M" localSheetId="14" hidden="1">#REF!</definedName>
    <definedName name="BExH31Z3JNVJPESWKXHILGXZHP2M" localSheetId="11" hidden="1">#REF!</definedName>
    <definedName name="BExH31Z3JNVJPESWKXHILGXZHP2M" localSheetId="8" hidden="1">#REF!</definedName>
    <definedName name="BExH31Z3JNVJPESWKXHILGXZHP2M" localSheetId="15" hidden="1">#REF!</definedName>
    <definedName name="BExH31Z3JNVJPESWKXHILGXZHP2M" hidden="1">#REF!</definedName>
    <definedName name="BExH3E9HZ3QJCDZW7WI7YACFQCHE" localSheetId="7" hidden="1">#REF!</definedName>
    <definedName name="BExH3E9HZ3QJCDZW7WI7YACFQCHE" localSheetId="14" hidden="1">#REF!</definedName>
    <definedName name="BExH3E9HZ3QJCDZW7WI7YACFQCHE" localSheetId="11" hidden="1">#REF!</definedName>
    <definedName name="BExH3E9HZ3QJCDZW7WI7YACFQCHE" localSheetId="8" hidden="1">#REF!</definedName>
    <definedName name="BExH3E9HZ3QJCDZW7WI7YACFQCHE" localSheetId="15" hidden="1">#REF!</definedName>
    <definedName name="BExH3E9HZ3QJCDZW7WI7YACFQCHE" hidden="1">#REF!</definedName>
    <definedName name="BExH3IRB6764RQ5HBYRLH6XCT29X" localSheetId="7" hidden="1">#REF!</definedName>
    <definedName name="BExH3IRB6764RQ5HBYRLH6XCT29X" localSheetId="14" hidden="1">#REF!</definedName>
    <definedName name="BExH3IRB6764RQ5HBYRLH6XCT29X" localSheetId="11" hidden="1">#REF!</definedName>
    <definedName name="BExH3IRB6764RQ5HBYRLH6XCT29X" localSheetId="8" hidden="1">#REF!</definedName>
    <definedName name="BExH3IRB6764RQ5HBYRLH6XCT29X" localSheetId="15" hidden="1">#REF!</definedName>
    <definedName name="BExH3IRB6764RQ5HBYRLH6XCT29X" hidden="1">#REF!</definedName>
    <definedName name="BExIG2U8V6RSB47SXLCQG3Q68YRO" localSheetId="7" hidden="1">#REF!</definedName>
    <definedName name="BExIG2U8V6RSB47SXLCQG3Q68YRO" localSheetId="14" hidden="1">#REF!</definedName>
    <definedName name="BExIG2U8V6RSB47SXLCQG3Q68YRO" localSheetId="11" hidden="1">#REF!</definedName>
    <definedName name="BExIG2U8V6RSB47SXLCQG3Q68YRO" localSheetId="8" hidden="1">#REF!</definedName>
    <definedName name="BExIG2U8V6RSB47SXLCQG3Q68YRO" localSheetId="15" hidden="1">#REF!</definedName>
    <definedName name="BExIG2U8V6RSB47SXLCQG3Q68YRO" hidden="1">#REF!</definedName>
    <definedName name="BExIGJBO8R13LV7CZ7C1YCP974NN" localSheetId="7" hidden="1">#REF!</definedName>
    <definedName name="BExIGJBO8R13LV7CZ7C1YCP974NN" localSheetId="14" hidden="1">#REF!</definedName>
    <definedName name="BExIGJBO8R13LV7CZ7C1YCP974NN" localSheetId="11" hidden="1">#REF!</definedName>
    <definedName name="BExIGJBO8R13LV7CZ7C1YCP974NN" localSheetId="8" hidden="1">#REF!</definedName>
    <definedName name="BExIGJBO8R13LV7CZ7C1YCP974NN" localSheetId="15" hidden="1">#REF!</definedName>
    <definedName name="BExIGJBO8R13LV7CZ7C1YCP974NN" hidden="1">#REF!</definedName>
    <definedName name="BExIGWT86FPOEYTI8GXCGU5Y3KGK" localSheetId="7" hidden="1">#REF!</definedName>
    <definedName name="BExIGWT86FPOEYTI8GXCGU5Y3KGK" localSheetId="14" hidden="1">#REF!</definedName>
    <definedName name="BExIGWT86FPOEYTI8GXCGU5Y3KGK" localSheetId="11" hidden="1">#REF!</definedName>
    <definedName name="BExIGWT86FPOEYTI8GXCGU5Y3KGK" localSheetId="8" hidden="1">#REF!</definedName>
    <definedName name="BExIGWT86FPOEYTI8GXCGU5Y3KGK" localSheetId="15" hidden="1">#REF!</definedName>
    <definedName name="BExIGWT86FPOEYTI8GXCGU5Y3KGK" hidden="1">#REF!</definedName>
    <definedName name="BExIHBHXA7E7VUTBVHXXXCH3A5CL" localSheetId="7" hidden="1">#REF!</definedName>
    <definedName name="BExIHBHXA7E7VUTBVHXXXCH3A5CL" localSheetId="14" hidden="1">#REF!</definedName>
    <definedName name="BExIHBHXA7E7VUTBVHXXXCH3A5CL" localSheetId="11" hidden="1">#REF!</definedName>
    <definedName name="BExIHBHXA7E7VUTBVHXXXCH3A5CL" localSheetId="8" hidden="1">#REF!</definedName>
    <definedName name="BExIHBHXA7E7VUTBVHXXXCH3A5CL" localSheetId="15" hidden="1">#REF!</definedName>
    <definedName name="BExIHBHXA7E7VUTBVHXXXCH3A5CL" hidden="1">#REF!</definedName>
    <definedName name="BExIHBSOGRSH1GKS6GKBRAJ7GXFQ" localSheetId="7" hidden="1">#REF!</definedName>
    <definedName name="BExIHBSOGRSH1GKS6GKBRAJ7GXFQ" localSheetId="14" hidden="1">#REF!</definedName>
    <definedName name="BExIHBSOGRSH1GKS6GKBRAJ7GXFQ" localSheetId="11" hidden="1">#REF!</definedName>
    <definedName name="BExIHBSOGRSH1GKS6GKBRAJ7GXFQ" localSheetId="8" hidden="1">#REF!</definedName>
    <definedName name="BExIHBSOGRSH1GKS6GKBRAJ7GXFQ" localSheetId="15" hidden="1">#REF!</definedName>
    <definedName name="BExIHBSOGRSH1GKS6GKBRAJ7GXFQ" hidden="1">#REF!</definedName>
    <definedName name="BExIHDFY73YM0AHAR2Z5OJTFKSL2" localSheetId="7" hidden="1">#REF!</definedName>
    <definedName name="BExIHDFY73YM0AHAR2Z5OJTFKSL2" localSheetId="14" hidden="1">#REF!</definedName>
    <definedName name="BExIHDFY73YM0AHAR2Z5OJTFKSL2" localSheetId="11" hidden="1">#REF!</definedName>
    <definedName name="BExIHDFY73YM0AHAR2Z5OJTFKSL2" localSheetId="8" hidden="1">#REF!</definedName>
    <definedName name="BExIHDFY73YM0AHAR2Z5OJTFKSL2" localSheetId="15" hidden="1">#REF!</definedName>
    <definedName name="BExIHDFY73YM0AHAR2Z5OJTFKSL2" hidden="1">#REF!</definedName>
    <definedName name="BExIHPQCQTGEW8QOJVIQ4VX0P6DX" localSheetId="7" hidden="1">#REF!</definedName>
    <definedName name="BExIHPQCQTGEW8QOJVIQ4VX0P6DX" localSheetId="14" hidden="1">#REF!</definedName>
    <definedName name="BExIHPQCQTGEW8QOJVIQ4VX0P6DX" localSheetId="11" hidden="1">#REF!</definedName>
    <definedName name="BExIHPQCQTGEW8QOJVIQ4VX0P6DX" localSheetId="8" hidden="1">#REF!</definedName>
    <definedName name="BExIHPQCQTGEW8QOJVIQ4VX0P6DX" localSheetId="15" hidden="1">#REF!</definedName>
    <definedName name="BExIHPQCQTGEW8QOJVIQ4VX0P6DX" hidden="1">#REF!</definedName>
    <definedName name="BExII1KN91Q7DLW0UB7W2TJ5ACT9" localSheetId="7" hidden="1">#REF!</definedName>
    <definedName name="BExII1KN91Q7DLW0UB7W2TJ5ACT9" localSheetId="14" hidden="1">#REF!</definedName>
    <definedName name="BExII1KN91Q7DLW0UB7W2TJ5ACT9" localSheetId="11" hidden="1">#REF!</definedName>
    <definedName name="BExII1KN91Q7DLW0UB7W2TJ5ACT9" localSheetId="8" hidden="1">#REF!</definedName>
    <definedName name="BExII1KN91Q7DLW0UB7W2TJ5ACT9" localSheetId="15" hidden="1">#REF!</definedName>
    <definedName name="BExII1KN91Q7DLW0UB7W2TJ5ACT9" hidden="1">#REF!</definedName>
    <definedName name="BExII50LI8I0CDOOZEMIVHVA2V95" localSheetId="7" hidden="1">#REF!</definedName>
    <definedName name="BExII50LI8I0CDOOZEMIVHVA2V95" localSheetId="14" hidden="1">#REF!</definedName>
    <definedName name="BExII50LI8I0CDOOZEMIVHVA2V95" localSheetId="11" hidden="1">#REF!</definedName>
    <definedName name="BExII50LI8I0CDOOZEMIVHVA2V95" localSheetId="8" hidden="1">#REF!</definedName>
    <definedName name="BExII50LI8I0CDOOZEMIVHVA2V95" localSheetId="15" hidden="1">#REF!</definedName>
    <definedName name="BExII50LI8I0CDOOZEMIVHVA2V95" hidden="1">#REF!</definedName>
    <definedName name="BExIINQWABWRGYDT02DOJQ5L7BQF" localSheetId="7" hidden="1">#REF!</definedName>
    <definedName name="BExIINQWABWRGYDT02DOJQ5L7BQF" localSheetId="14" hidden="1">#REF!</definedName>
    <definedName name="BExIINQWABWRGYDT02DOJQ5L7BQF" localSheetId="11" hidden="1">#REF!</definedName>
    <definedName name="BExIINQWABWRGYDT02DOJQ5L7BQF" localSheetId="8" hidden="1">#REF!</definedName>
    <definedName name="BExIINQWABWRGYDT02DOJQ5L7BQF" localSheetId="15" hidden="1">#REF!</definedName>
    <definedName name="BExIINQWABWRGYDT02DOJQ5L7BQF" hidden="1">#REF!</definedName>
    <definedName name="BExIIXMY38TQD12CVV4S57L3I809" localSheetId="7" hidden="1">#REF!</definedName>
    <definedName name="BExIIXMY38TQD12CVV4S57L3I809" localSheetId="14" hidden="1">#REF!</definedName>
    <definedName name="BExIIXMY38TQD12CVV4S57L3I809" localSheetId="11" hidden="1">#REF!</definedName>
    <definedName name="BExIIXMY38TQD12CVV4S57L3I809" localSheetId="8" hidden="1">#REF!</definedName>
    <definedName name="BExIIXMY38TQD12CVV4S57L3I809" localSheetId="15" hidden="1">#REF!</definedName>
    <definedName name="BExIIXMY38TQD12CVV4S57L3I809" hidden="1">#REF!</definedName>
    <definedName name="BExIIY37NEVU2LGS1JE4VR9AN6W4" localSheetId="7" hidden="1">#REF!</definedName>
    <definedName name="BExIIY37NEVU2LGS1JE4VR9AN6W4" localSheetId="14" hidden="1">#REF!</definedName>
    <definedName name="BExIIY37NEVU2LGS1JE4VR9AN6W4" localSheetId="11" hidden="1">#REF!</definedName>
    <definedName name="BExIIY37NEVU2LGS1JE4VR9AN6W4" localSheetId="8" hidden="1">#REF!</definedName>
    <definedName name="BExIIY37NEVU2LGS1JE4VR9AN6W4" localSheetId="15" hidden="1">#REF!</definedName>
    <definedName name="BExIIY37NEVU2LGS1JE4VR9AN6W4" hidden="1">#REF!</definedName>
    <definedName name="BExIIYJAGXR8TPZ1KCYM7EGJ79UW" localSheetId="7" hidden="1">#REF!</definedName>
    <definedName name="BExIIYJAGXR8TPZ1KCYM7EGJ79UW" localSheetId="14" hidden="1">#REF!</definedName>
    <definedName name="BExIIYJAGXR8TPZ1KCYM7EGJ79UW" localSheetId="11" hidden="1">#REF!</definedName>
    <definedName name="BExIIYJAGXR8TPZ1KCYM7EGJ79UW" localSheetId="8" hidden="1">#REF!</definedName>
    <definedName name="BExIIYJAGXR8TPZ1KCYM7EGJ79UW" localSheetId="15" hidden="1">#REF!</definedName>
    <definedName name="BExIIYJAGXR8TPZ1KCYM7EGJ79UW" hidden="1">#REF!</definedName>
    <definedName name="BExIJ3160YCWGAVEU0208ZGXXG3P" localSheetId="7" hidden="1">#REF!</definedName>
    <definedName name="BExIJ3160YCWGAVEU0208ZGXXG3P" localSheetId="14" hidden="1">#REF!</definedName>
    <definedName name="BExIJ3160YCWGAVEU0208ZGXXG3P" localSheetId="11" hidden="1">#REF!</definedName>
    <definedName name="BExIJ3160YCWGAVEU0208ZGXXG3P" localSheetId="8" hidden="1">#REF!</definedName>
    <definedName name="BExIJ3160YCWGAVEU0208ZGXXG3P" localSheetId="15" hidden="1">#REF!</definedName>
    <definedName name="BExIJ3160YCWGAVEU0208ZGXXG3P" hidden="1">#REF!</definedName>
    <definedName name="BExIJFGZJ5ED9D6KAY4PGQYLELAX" localSheetId="7" hidden="1">#REF!</definedName>
    <definedName name="BExIJFGZJ5ED9D6KAY4PGQYLELAX" localSheetId="14" hidden="1">#REF!</definedName>
    <definedName name="BExIJFGZJ5ED9D6KAY4PGQYLELAX" localSheetId="11" hidden="1">#REF!</definedName>
    <definedName name="BExIJFGZJ5ED9D6KAY4PGQYLELAX" localSheetId="8" hidden="1">#REF!</definedName>
    <definedName name="BExIJFGZJ5ED9D6KAY4PGQYLELAX" localSheetId="15" hidden="1">#REF!</definedName>
    <definedName name="BExIJFGZJ5ED9D6KAY4PGQYLELAX" hidden="1">#REF!</definedName>
    <definedName name="BExIJQK80ZEKSTV62E59AYJYUNLI" localSheetId="7" hidden="1">#REF!</definedName>
    <definedName name="BExIJQK80ZEKSTV62E59AYJYUNLI" localSheetId="14" hidden="1">#REF!</definedName>
    <definedName name="BExIJQK80ZEKSTV62E59AYJYUNLI" localSheetId="11" hidden="1">#REF!</definedName>
    <definedName name="BExIJQK80ZEKSTV62E59AYJYUNLI" localSheetId="8" hidden="1">#REF!</definedName>
    <definedName name="BExIJQK80ZEKSTV62E59AYJYUNLI" localSheetId="15" hidden="1">#REF!</definedName>
    <definedName name="BExIJQK80ZEKSTV62E59AYJYUNLI" hidden="1">#REF!</definedName>
    <definedName name="BExIJRLX3M0YQLU1D5Y9V7HM5QNM" localSheetId="7" hidden="1">#REF!</definedName>
    <definedName name="BExIJRLX3M0YQLU1D5Y9V7HM5QNM" localSheetId="14" hidden="1">#REF!</definedName>
    <definedName name="BExIJRLX3M0YQLU1D5Y9V7HM5QNM" localSheetId="11" hidden="1">#REF!</definedName>
    <definedName name="BExIJRLX3M0YQLU1D5Y9V7HM5QNM" localSheetId="8" hidden="1">#REF!</definedName>
    <definedName name="BExIJRLX3M0YQLU1D5Y9V7HM5QNM" localSheetId="15" hidden="1">#REF!</definedName>
    <definedName name="BExIJRLX3M0YQLU1D5Y9V7HM5QNM" hidden="1">#REF!</definedName>
    <definedName name="BExIJV22J0QA7286KNPMHO1ZUCB3" localSheetId="7" hidden="1">#REF!</definedName>
    <definedName name="BExIJV22J0QA7286KNPMHO1ZUCB3" localSheetId="14" hidden="1">#REF!</definedName>
    <definedName name="BExIJV22J0QA7286KNPMHO1ZUCB3" localSheetId="11" hidden="1">#REF!</definedName>
    <definedName name="BExIJV22J0QA7286KNPMHO1ZUCB3" localSheetId="8" hidden="1">#REF!</definedName>
    <definedName name="BExIJV22J0QA7286KNPMHO1ZUCB3" localSheetId="15" hidden="1">#REF!</definedName>
    <definedName name="BExIJV22J0QA7286KNPMHO1ZUCB3" hidden="1">#REF!</definedName>
    <definedName name="BExIJVI6OC7B6ZE9V4PAOYZXKNER" localSheetId="7" hidden="1">#REF!</definedName>
    <definedName name="BExIJVI6OC7B6ZE9V4PAOYZXKNER" localSheetId="14" hidden="1">#REF!</definedName>
    <definedName name="BExIJVI6OC7B6ZE9V4PAOYZXKNER" localSheetId="11" hidden="1">#REF!</definedName>
    <definedName name="BExIJVI6OC7B6ZE9V4PAOYZXKNER" localSheetId="8" hidden="1">#REF!</definedName>
    <definedName name="BExIJVI6OC7B6ZE9V4PAOYZXKNER" localSheetId="15" hidden="1">#REF!</definedName>
    <definedName name="BExIJVI6OC7B6ZE9V4PAOYZXKNER" hidden="1">#REF!</definedName>
    <definedName name="BExIJWK0NGTGQ4X7D5VIVXD14JHI" localSheetId="7" hidden="1">#REF!</definedName>
    <definedName name="BExIJWK0NGTGQ4X7D5VIVXD14JHI" localSheetId="14" hidden="1">#REF!</definedName>
    <definedName name="BExIJWK0NGTGQ4X7D5VIVXD14JHI" localSheetId="11" hidden="1">#REF!</definedName>
    <definedName name="BExIJWK0NGTGQ4X7D5VIVXD14JHI" localSheetId="8" hidden="1">#REF!</definedName>
    <definedName name="BExIJWK0NGTGQ4X7D5VIVXD14JHI" localSheetId="15" hidden="1">#REF!</definedName>
    <definedName name="BExIJWK0NGTGQ4X7D5VIVXD14JHI" hidden="1">#REF!</definedName>
    <definedName name="BExIJWPCIYINEJUTXU74VK7WG031" localSheetId="7" hidden="1">#REF!</definedName>
    <definedName name="BExIJWPCIYINEJUTXU74VK7WG031" localSheetId="14" hidden="1">#REF!</definedName>
    <definedName name="BExIJWPCIYINEJUTXU74VK7WG031" localSheetId="11" hidden="1">#REF!</definedName>
    <definedName name="BExIJWPCIYINEJUTXU74VK7WG031" localSheetId="8" hidden="1">#REF!</definedName>
    <definedName name="BExIJWPCIYINEJUTXU74VK7WG031" localSheetId="15" hidden="1">#REF!</definedName>
    <definedName name="BExIJWPCIYINEJUTXU74VK7WG031" hidden="1">#REF!</definedName>
    <definedName name="BExIKHTXPZR5A8OHB6HDP6QWDHAD" localSheetId="7" hidden="1">#REF!</definedName>
    <definedName name="BExIKHTXPZR5A8OHB6HDP6QWDHAD" localSheetId="14" hidden="1">#REF!</definedName>
    <definedName name="BExIKHTXPZR5A8OHB6HDP6QWDHAD" localSheetId="11" hidden="1">#REF!</definedName>
    <definedName name="BExIKHTXPZR5A8OHB6HDP6QWDHAD" localSheetId="8" hidden="1">#REF!</definedName>
    <definedName name="BExIKHTXPZR5A8OHB6HDP6QWDHAD" localSheetId="15" hidden="1">#REF!</definedName>
    <definedName name="BExIKHTXPZR5A8OHB6HDP6QWDHAD" hidden="1">#REF!</definedName>
    <definedName name="BExIKMMJOETSAXJYY1SIKM58LMA2" localSheetId="7" hidden="1">#REF!</definedName>
    <definedName name="BExIKMMJOETSAXJYY1SIKM58LMA2" localSheetId="14" hidden="1">#REF!</definedName>
    <definedName name="BExIKMMJOETSAXJYY1SIKM58LMA2" localSheetId="11" hidden="1">#REF!</definedName>
    <definedName name="BExIKMMJOETSAXJYY1SIKM58LMA2" localSheetId="8" hidden="1">#REF!</definedName>
    <definedName name="BExIKMMJOETSAXJYY1SIKM58LMA2" localSheetId="15" hidden="1">#REF!</definedName>
    <definedName name="BExIKMMJOETSAXJYY1SIKM58LMA2" hidden="1">#REF!</definedName>
    <definedName name="BExIKRF6AQ6VOO9KCIWSM6FY8M7D" localSheetId="7" hidden="1">#REF!</definedName>
    <definedName name="BExIKRF6AQ6VOO9KCIWSM6FY8M7D" localSheetId="14" hidden="1">#REF!</definedName>
    <definedName name="BExIKRF6AQ6VOO9KCIWSM6FY8M7D" localSheetId="11" hidden="1">#REF!</definedName>
    <definedName name="BExIKRF6AQ6VOO9KCIWSM6FY8M7D" localSheetId="8" hidden="1">#REF!</definedName>
    <definedName name="BExIKRF6AQ6VOO9KCIWSM6FY8M7D" localSheetId="15" hidden="1">#REF!</definedName>
    <definedName name="BExIKRF6AQ6VOO9KCIWSM6FY8M7D" hidden="1">#REF!</definedName>
    <definedName name="BExIKTYZESFT3LC0ASFMFKSE0D1X" localSheetId="7" hidden="1">#REF!</definedName>
    <definedName name="BExIKTYZESFT3LC0ASFMFKSE0D1X" localSheetId="14" hidden="1">#REF!</definedName>
    <definedName name="BExIKTYZESFT3LC0ASFMFKSE0D1X" localSheetId="11" hidden="1">#REF!</definedName>
    <definedName name="BExIKTYZESFT3LC0ASFMFKSE0D1X" localSheetId="8" hidden="1">#REF!</definedName>
    <definedName name="BExIKTYZESFT3LC0ASFMFKSE0D1X" localSheetId="15" hidden="1">#REF!</definedName>
    <definedName name="BExIKTYZESFT3LC0ASFMFKSE0D1X" hidden="1">#REF!</definedName>
    <definedName name="BExIKXVA6M8K0PTRYAGXS666L335" localSheetId="7" hidden="1">#REF!</definedName>
    <definedName name="BExIKXVA6M8K0PTRYAGXS666L335" localSheetId="14" hidden="1">#REF!</definedName>
    <definedName name="BExIKXVA6M8K0PTRYAGXS666L335" localSheetId="11" hidden="1">#REF!</definedName>
    <definedName name="BExIKXVA6M8K0PTRYAGXS666L335" localSheetId="8" hidden="1">#REF!</definedName>
    <definedName name="BExIKXVA6M8K0PTRYAGXS666L335" localSheetId="15" hidden="1">#REF!</definedName>
    <definedName name="BExIKXVA6M8K0PTRYAGXS666L335" hidden="1">#REF!</definedName>
    <definedName name="BExIL0PMZ2SXK9R6MLP43KBU1J2P" localSheetId="7" hidden="1">#REF!</definedName>
    <definedName name="BExIL0PMZ2SXK9R6MLP43KBU1J2P" localSheetId="14" hidden="1">#REF!</definedName>
    <definedName name="BExIL0PMZ2SXK9R6MLP43KBU1J2P" localSheetId="11" hidden="1">#REF!</definedName>
    <definedName name="BExIL0PMZ2SXK9R6MLP43KBU1J2P" localSheetId="8" hidden="1">#REF!</definedName>
    <definedName name="BExIL0PMZ2SXK9R6MLP43KBU1J2P" localSheetId="15" hidden="1">#REF!</definedName>
    <definedName name="BExIL0PMZ2SXK9R6MLP43KBU1J2P" hidden="1">#REF!</definedName>
    <definedName name="BExIL1WSMNNQQK98YHWHV5HVONIZ" localSheetId="7" hidden="1">#REF!</definedName>
    <definedName name="BExIL1WSMNNQQK98YHWHV5HVONIZ" localSheetId="14" hidden="1">#REF!</definedName>
    <definedName name="BExIL1WSMNNQQK98YHWHV5HVONIZ" localSheetId="11" hidden="1">#REF!</definedName>
    <definedName name="BExIL1WSMNNQQK98YHWHV5HVONIZ" localSheetId="8" hidden="1">#REF!</definedName>
    <definedName name="BExIL1WSMNNQQK98YHWHV5HVONIZ" localSheetId="15" hidden="1">#REF!</definedName>
    <definedName name="BExIL1WSMNNQQK98YHWHV5HVONIZ" hidden="1">#REF!</definedName>
    <definedName name="BExILAAXRTRAD18K74M6MGUEEPUM" localSheetId="7" hidden="1">#REF!</definedName>
    <definedName name="BExILAAXRTRAD18K74M6MGUEEPUM" localSheetId="14" hidden="1">#REF!</definedName>
    <definedName name="BExILAAXRTRAD18K74M6MGUEEPUM" localSheetId="11" hidden="1">#REF!</definedName>
    <definedName name="BExILAAXRTRAD18K74M6MGUEEPUM" localSheetId="8" hidden="1">#REF!</definedName>
    <definedName name="BExILAAXRTRAD18K74M6MGUEEPUM" localSheetId="15" hidden="1">#REF!</definedName>
    <definedName name="BExILAAXRTRAD18K74M6MGUEEPUM" hidden="1">#REF!</definedName>
    <definedName name="BExILG5F338C0FFLMVOKMKF8X5ZP" localSheetId="7" hidden="1">#REF!</definedName>
    <definedName name="BExILG5F338C0FFLMVOKMKF8X5ZP" localSheetId="14" hidden="1">#REF!</definedName>
    <definedName name="BExILG5F338C0FFLMVOKMKF8X5ZP" localSheetId="11" hidden="1">#REF!</definedName>
    <definedName name="BExILG5F338C0FFLMVOKMKF8X5ZP" localSheetId="8" hidden="1">#REF!</definedName>
    <definedName name="BExILG5F338C0FFLMVOKMKF8X5ZP" localSheetId="15" hidden="1">#REF!</definedName>
    <definedName name="BExILG5F338C0FFLMVOKMKF8X5ZP" hidden="1">#REF!</definedName>
    <definedName name="BExILGQTQM0HOD0BJI90YO7GOIN3" localSheetId="7" hidden="1">#REF!</definedName>
    <definedName name="BExILGQTQM0HOD0BJI90YO7GOIN3" localSheetId="14" hidden="1">#REF!</definedName>
    <definedName name="BExILGQTQM0HOD0BJI90YO7GOIN3" localSheetId="11" hidden="1">#REF!</definedName>
    <definedName name="BExILGQTQM0HOD0BJI90YO7GOIN3" localSheetId="8" hidden="1">#REF!</definedName>
    <definedName name="BExILGQTQM0HOD0BJI90YO7GOIN3" localSheetId="15" hidden="1">#REF!</definedName>
    <definedName name="BExILGQTQM0HOD0BJI90YO7GOIN3" hidden="1">#REF!</definedName>
    <definedName name="BExILPL7P2BNCD7MYCGTQ9F0R5JX" localSheetId="7" hidden="1">#REF!</definedName>
    <definedName name="BExILPL7P2BNCD7MYCGTQ9F0R5JX" localSheetId="14" hidden="1">#REF!</definedName>
    <definedName name="BExILPL7P2BNCD7MYCGTQ9F0R5JX" localSheetId="11" hidden="1">#REF!</definedName>
    <definedName name="BExILPL7P2BNCD7MYCGTQ9F0R5JX" localSheetId="8" hidden="1">#REF!</definedName>
    <definedName name="BExILPL7P2BNCD7MYCGTQ9F0R5JX" localSheetId="15" hidden="1">#REF!</definedName>
    <definedName name="BExILPL7P2BNCD7MYCGTQ9F0R5JX" hidden="1">#REF!</definedName>
    <definedName name="BExILVVS4B1B4G7IO0LPUDWY9K8W" localSheetId="7" hidden="1">#REF!</definedName>
    <definedName name="BExILVVS4B1B4G7IO0LPUDWY9K8W" localSheetId="14" hidden="1">#REF!</definedName>
    <definedName name="BExILVVS4B1B4G7IO0LPUDWY9K8W" localSheetId="11" hidden="1">#REF!</definedName>
    <definedName name="BExILVVS4B1B4G7IO0LPUDWY9K8W" localSheetId="8" hidden="1">#REF!</definedName>
    <definedName name="BExILVVS4B1B4G7IO0LPUDWY9K8W" localSheetId="15" hidden="1">#REF!</definedName>
    <definedName name="BExILVVS4B1B4G7IO0LPUDWY9K8W" hidden="1">#REF!</definedName>
    <definedName name="BExIM9DBUB7ZGF4B20FVUO9QGOX2" localSheetId="7" hidden="1">#REF!</definedName>
    <definedName name="BExIM9DBUB7ZGF4B20FVUO9QGOX2" localSheetId="14" hidden="1">#REF!</definedName>
    <definedName name="BExIM9DBUB7ZGF4B20FVUO9QGOX2" localSheetId="11" hidden="1">#REF!</definedName>
    <definedName name="BExIM9DBUB7ZGF4B20FVUO9QGOX2" localSheetId="8" hidden="1">#REF!</definedName>
    <definedName name="BExIM9DBUB7ZGF4B20FVUO9QGOX2" localSheetId="15" hidden="1">#REF!</definedName>
    <definedName name="BExIM9DBUB7ZGF4B20FVUO9QGOX2" hidden="1">#REF!</definedName>
    <definedName name="BExIMCTBZ4WAESGCDWJ64SB4F0L1" localSheetId="7" hidden="1">#REF!</definedName>
    <definedName name="BExIMCTBZ4WAESGCDWJ64SB4F0L1" localSheetId="14" hidden="1">#REF!</definedName>
    <definedName name="BExIMCTBZ4WAESGCDWJ64SB4F0L1" localSheetId="11" hidden="1">#REF!</definedName>
    <definedName name="BExIMCTBZ4WAESGCDWJ64SB4F0L1" localSheetId="8" hidden="1">#REF!</definedName>
    <definedName name="BExIMCTBZ4WAESGCDWJ64SB4F0L1" localSheetId="15" hidden="1">#REF!</definedName>
    <definedName name="BExIMCTBZ4WAESGCDWJ64SB4F0L1" hidden="1">#REF!</definedName>
    <definedName name="BExIMGK9Z94TFPWWZFMD10HV0IF6" localSheetId="7" hidden="1">#REF!</definedName>
    <definedName name="BExIMGK9Z94TFPWWZFMD10HV0IF6" localSheetId="14" hidden="1">#REF!</definedName>
    <definedName name="BExIMGK9Z94TFPWWZFMD10HV0IF6" localSheetId="11" hidden="1">#REF!</definedName>
    <definedName name="BExIMGK9Z94TFPWWZFMD10HV0IF6" localSheetId="8" hidden="1">#REF!</definedName>
    <definedName name="BExIMGK9Z94TFPWWZFMD10HV0IF6" localSheetId="15" hidden="1">#REF!</definedName>
    <definedName name="BExIMGK9Z94TFPWWZFMD10HV0IF6" hidden="1">#REF!</definedName>
    <definedName name="BExIMPEGKG18TELVC33T4OQTNBWC" localSheetId="7" hidden="1">#REF!</definedName>
    <definedName name="BExIMPEGKG18TELVC33T4OQTNBWC" localSheetId="14" hidden="1">#REF!</definedName>
    <definedName name="BExIMPEGKG18TELVC33T4OQTNBWC" localSheetId="11" hidden="1">#REF!</definedName>
    <definedName name="BExIMPEGKG18TELVC33T4OQTNBWC" localSheetId="8" hidden="1">#REF!</definedName>
    <definedName name="BExIMPEGKG18TELVC33T4OQTNBWC" localSheetId="15" hidden="1">#REF!</definedName>
    <definedName name="BExIMPEGKG18TELVC33T4OQTNBWC" hidden="1">#REF!</definedName>
    <definedName name="BExIN4OR435DL1US13JQPOQK8GD5" localSheetId="7" hidden="1">#REF!</definedName>
    <definedName name="BExIN4OR435DL1US13JQPOQK8GD5" localSheetId="14" hidden="1">#REF!</definedName>
    <definedName name="BExIN4OR435DL1US13JQPOQK8GD5" localSheetId="11" hidden="1">#REF!</definedName>
    <definedName name="BExIN4OR435DL1US13JQPOQK8GD5" localSheetId="8" hidden="1">#REF!</definedName>
    <definedName name="BExIN4OR435DL1US13JQPOQK8GD5" localSheetId="15" hidden="1">#REF!</definedName>
    <definedName name="BExIN4OR435DL1US13JQPOQK8GD5" hidden="1">#REF!</definedName>
    <definedName name="BExINI6A7H3KSFRFA6UBBDPKW37F" localSheetId="7" hidden="1">#REF!</definedName>
    <definedName name="BExINI6A7H3KSFRFA6UBBDPKW37F" localSheetId="14" hidden="1">#REF!</definedName>
    <definedName name="BExINI6A7H3KSFRFA6UBBDPKW37F" localSheetId="11" hidden="1">#REF!</definedName>
    <definedName name="BExINI6A7H3KSFRFA6UBBDPKW37F" localSheetId="8" hidden="1">#REF!</definedName>
    <definedName name="BExINI6A7H3KSFRFA6UBBDPKW37F" localSheetId="15" hidden="1">#REF!</definedName>
    <definedName name="BExINI6A7H3KSFRFA6UBBDPKW37F" hidden="1">#REF!</definedName>
    <definedName name="BExINIMK8XC3JOBT2EXYFHHH52H0" localSheetId="7" hidden="1">#REF!</definedName>
    <definedName name="BExINIMK8XC3JOBT2EXYFHHH52H0" localSheetId="14" hidden="1">#REF!</definedName>
    <definedName name="BExINIMK8XC3JOBT2EXYFHHH52H0" localSheetId="11" hidden="1">#REF!</definedName>
    <definedName name="BExINIMK8XC3JOBT2EXYFHHH52H0" localSheetId="8" hidden="1">#REF!</definedName>
    <definedName name="BExINIMK8XC3JOBT2EXYFHHH52H0" localSheetId="15" hidden="1">#REF!</definedName>
    <definedName name="BExINIMK8XC3JOBT2EXYFHHH52H0" hidden="1">#REF!</definedName>
    <definedName name="BExINLX401ZKEGWU168DS4JUM2J6" localSheetId="7" hidden="1">#REF!</definedName>
    <definedName name="BExINLX401ZKEGWU168DS4JUM2J6" localSheetId="14" hidden="1">#REF!</definedName>
    <definedName name="BExINLX401ZKEGWU168DS4JUM2J6" localSheetId="11" hidden="1">#REF!</definedName>
    <definedName name="BExINLX401ZKEGWU168DS4JUM2J6" localSheetId="8" hidden="1">#REF!</definedName>
    <definedName name="BExINLX401ZKEGWU168DS4JUM2J6" localSheetId="15" hidden="1">#REF!</definedName>
    <definedName name="BExINLX401ZKEGWU168DS4JUM2J6" hidden="1">#REF!</definedName>
    <definedName name="BExINMYYJO1FTV1CZF6O5XCFAMQX" localSheetId="7" hidden="1">#REF!</definedName>
    <definedName name="BExINMYYJO1FTV1CZF6O5XCFAMQX" localSheetId="14" hidden="1">#REF!</definedName>
    <definedName name="BExINMYYJO1FTV1CZF6O5XCFAMQX" localSheetId="11" hidden="1">#REF!</definedName>
    <definedName name="BExINMYYJO1FTV1CZF6O5XCFAMQX" localSheetId="8" hidden="1">#REF!</definedName>
    <definedName name="BExINMYYJO1FTV1CZF6O5XCFAMQX" localSheetId="15" hidden="1">#REF!</definedName>
    <definedName name="BExINMYYJO1FTV1CZF6O5XCFAMQX" hidden="1">#REF!</definedName>
    <definedName name="BExINP2H4KI05FRFV5PKZFE00HKO" localSheetId="7" hidden="1">#REF!</definedName>
    <definedName name="BExINP2H4KI05FRFV5PKZFE00HKO" localSheetId="14" hidden="1">#REF!</definedName>
    <definedName name="BExINP2H4KI05FRFV5PKZFE00HKO" localSheetId="11" hidden="1">#REF!</definedName>
    <definedName name="BExINP2H4KI05FRFV5PKZFE00HKO" localSheetId="8" hidden="1">#REF!</definedName>
    <definedName name="BExINP2H4KI05FRFV5PKZFE00HKO" localSheetId="15" hidden="1">#REF!</definedName>
    <definedName name="BExINP2H4KI05FRFV5PKZFE00HKO" hidden="1">#REF!</definedName>
    <definedName name="BExINPTCEJ9RPDEBJEJH80NATGUQ" localSheetId="7" hidden="1">#REF!</definedName>
    <definedName name="BExINPTCEJ9RPDEBJEJH80NATGUQ" localSheetId="14" hidden="1">#REF!</definedName>
    <definedName name="BExINPTCEJ9RPDEBJEJH80NATGUQ" localSheetId="11" hidden="1">#REF!</definedName>
    <definedName name="BExINPTCEJ9RPDEBJEJH80NATGUQ" localSheetId="8" hidden="1">#REF!</definedName>
    <definedName name="BExINPTCEJ9RPDEBJEJH80NATGUQ" localSheetId="15" hidden="1">#REF!</definedName>
    <definedName name="BExINPTCEJ9RPDEBJEJH80NATGUQ" hidden="1">#REF!</definedName>
    <definedName name="BExINWEQMNJ70A6JRXC2LACBX1GX" localSheetId="7" hidden="1">#REF!</definedName>
    <definedName name="BExINWEQMNJ70A6JRXC2LACBX1GX" localSheetId="14" hidden="1">#REF!</definedName>
    <definedName name="BExINWEQMNJ70A6JRXC2LACBX1GX" localSheetId="11" hidden="1">#REF!</definedName>
    <definedName name="BExINWEQMNJ70A6JRXC2LACBX1GX" localSheetId="8" hidden="1">#REF!</definedName>
    <definedName name="BExINWEQMNJ70A6JRXC2LACBX1GX" localSheetId="15" hidden="1">#REF!</definedName>
    <definedName name="BExINWEQMNJ70A6JRXC2LACBX1GX" hidden="1">#REF!</definedName>
    <definedName name="BExINZELVWYGU876QUUZCIMXPBQC" localSheetId="7" hidden="1">#REF!</definedName>
    <definedName name="BExINZELVWYGU876QUUZCIMXPBQC" localSheetId="14" hidden="1">#REF!</definedName>
    <definedName name="BExINZELVWYGU876QUUZCIMXPBQC" localSheetId="11" hidden="1">#REF!</definedName>
    <definedName name="BExINZELVWYGU876QUUZCIMXPBQC" localSheetId="8" hidden="1">#REF!</definedName>
    <definedName name="BExINZELVWYGU876QUUZCIMXPBQC" localSheetId="15" hidden="1">#REF!</definedName>
    <definedName name="BExINZELVWYGU876QUUZCIMXPBQC" hidden="1">#REF!</definedName>
    <definedName name="BExIO9QZ59ZHRA8SX6QICH2AY8A2" localSheetId="7" hidden="1">#REF!</definedName>
    <definedName name="BExIO9QZ59ZHRA8SX6QICH2AY8A2" localSheetId="14" hidden="1">#REF!</definedName>
    <definedName name="BExIO9QZ59ZHRA8SX6QICH2AY8A2" localSheetId="11" hidden="1">#REF!</definedName>
    <definedName name="BExIO9QZ59ZHRA8SX6QICH2AY8A2" localSheetId="8" hidden="1">#REF!</definedName>
    <definedName name="BExIO9QZ59ZHRA8SX6QICH2AY8A2" localSheetId="15" hidden="1">#REF!</definedName>
    <definedName name="BExIO9QZ59ZHRA8SX6QICH2AY8A2" hidden="1">#REF!</definedName>
    <definedName name="BExIOAHV525SMMGFDJFE7456JPBD" localSheetId="7" hidden="1">#REF!</definedName>
    <definedName name="BExIOAHV525SMMGFDJFE7456JPBD" localSheetId="14" hidden="1">#REF!</definedName>
    <definedName name="BExIOAHV525SMMGFDJFE7456JPBD" localSheetId="11" hidden="1">#REF!</definedName>
    <definedName name="BExIOAHV525SMMGFDJFE7456JPBD" localSheetId="8" hidden="1">#REF!</definedName>
    <definedName name="BExIOAHV525SMMGFDJFE7456JPBD" localSheetId="15" hidden="1">#REF!</definedName>
    <definedName name="BExIOAHV525SMMGFDJFE7456JPBD" hidden="1">#REF!</definedName>
    <definedName name="BExIOCQUQHKUU1KONGSDOLQTQEIC" localSheetId="7" hidden="1">#REF!</definedName>
    <definedName name="BExIOCQUQHKUU1KONGSDOLQTQEIC" localSheetId="14" hidden="1">#REF!</definedName>
    <definedName name="BExIOCQUQHKUU1KONGSDOLQTQEIC" localSheetId="11" hidden="1">#REF!</definedName>
    <definedName name="BExIOCQUQHKUU1KONGSDOLQTQEIC" localSheetId="8" hidden="1">#REF!</definedName>
    <definedName name="BExIOCQUQHKUU1KONGSDOLQTQEIC" localSheetId="15" hidden="1">#REF!</definedName>
    <definedName name="BExIOCQUQHKUU1KONGSDOLQTQEIC" hidden="1">#REF!</definedName>
    <definedName name="BExIOFAGCDQQKALMX3V0KU94KUQO" localSheetId="7" hidden="1">#REF!</definedName>
    <definedName name="BExIOFAGCDQQKALMX3V0KU94KUQO" localSheetId="14" hidden="1">#REF!</definedName>
    <definedName name="BExIOFAGCDQQKALMX3V0KU94KUQO" localSheetId="11" hidden="1">#REF!</definedName>
    <definedName name="BExIOFAGCDQQKALMX3V0KU94KUQO" localSheetId="8" hidden="1">#REF!</definedName>
    <definedName name="BExIOFAGCDQQKALMX3V0KU94KUQO" localSheetId="15" hidden="1">#REF!</definedName>
    <definedName name="BExIOFAGCDQQKALMX3V0KU94KUQO" hidden="1">#REF!</definedName>
    <definedName name="BExIOFL8Y5O61VLKTB4H20IJNWS1" localSheetId="7" hidden="1">#REF!</definedName>
    <definedName name="BExIOFL8Y5O61VLKTB4H20IJNWS1" localSheetId="14" hidden="1">#REF!</definedName>
    <definedName name="BExIOFL8Y5O61VLKTB4H20IJNWS1" localSheetId="11" hidden="1">#REF!</definedName>
    <definedName name="BExIOFL8Y5O61VLKTB4H20IJNWS1" localSheetId="8" hidden="1">#REF!</definedName>
    <definedName name="BExIOFL8Y5O61VLKTB4H20IJNWS1" localSheetId="15" hidden="1">#REF!</definedName>
    <definedName name="BExIOFL8Y5O61VLKTB4H20IJNWS1" hidden="1">#REF!</definedName>
    <definedName name="BExIOMBXRW5NS4ZPYX9G5QREZ5J6" localSheetId="7" hidden="1">#REF!</definedName>
    <definedName name="BExIOMBXRW5NS4ZPYX9G5QREZ5J6" localSheetId="14" hidden="1">#REF!</definedName>
    <definedName name="BExIOMBXRW5NS4ZPYX9G5QREZ5J6" localSheetId="11" hidden="1">#REF!</definedName>
    <definedName name="BExIOMBXRW5NS4ZPYX9G5QREZ5J6" localSheetId="8" hidden="1">#REF!</definedName>
    <definedName name="BExIOMBXRW5NS4ZPYX9G5QREZ5J6" localSheetId="15" hidden="1">#REF!</definedName>
    <definedName name="BExIOMBXRW5NS4ZPYX9G5QREZ5J6" hidden="1">#REF!</definedName>
    <definedName name="BExIORA3GK78T7C7SNBJJUONJ0LS" localSheetId="7" hidden="1">#REF!</definedName>
    <definedName name="BExIORA3GK78T7C7SNBJJUONJ0LS" localSheetId="14" hidden="1">#REF!</definedName>
    <definedName name="BExIORA3GK78T7C7SNBJJUONJ0LS" localSheetId="11" hidden="1">#REF!</definedName>
    <definedName name="BExIORA3GK78T7C7SNBJJUONJ0LS" localSheetId="8" hidden="1">#REF!</definedName>
    <definedName name="BExIORA3GK78T7C7SNBJJUONJ0LS" localSheetId="15" hidden="1">#REF!</definedName>
    <definedName name="BExIORA3GK78T7C7SNBJJUONJ0LS" hidden="1">#REF!</definedName>
    <definedName name="BExIORFDXP4AVIEBLSTZ8ETSXMNM" localSheetId="7" hidden="1">#REF!</definedName>
    <definedName name="BExIORFDXP4AVIEBLSTZ8ETSXMNM" localSheetId="14" hidden="1">#REF!</definedName>
    <definedName name="BExIORFDXP4AVIEBLSTZ8ETSXMNM" localSheetId="11" hidden="1">#REF!</definedName>
    <definedName name="BExIORFDXP4AVIEBLSTZ8ETSXMNM" localSheetId="8" hidden="1">#REF!</definedName>
    <definedName name="BExIORFDXP4AVIEBLSTZ8ETSXMNM" localSheetId="15" hidden="1">#REF!</definedName>
    <definedName name="BExIORFDXP4AVIEBLSTZ8ETSXMNM" hidden="1">#REF!</definedName>
    <definedName name="BExIOTZ5EFZ2NASVQ05RH15HRSW6" localSheetId="7" hidden="1">#REF!</definedName>
    <definedName name="BExIOTZ5EFZ2NASVQ05RH15HRSW6" localSheetId="14" hidden="1">#REF!</definedName>
    <definedName name="BExIOTZ5EFZ2NASVQ05RH15HRSW6" localSheetId="11" hidden="1">#REF!</definedName>
    <definedName name="BExIOTZ5EFZ2NASVQ05RH15HRSW6" localSheetId="8" hidden="1">#REF!</definedName>
    <definedName name="BExIOTZ5EFZ2NASVQ05RH15HRSW6" localSheetId="15" hidden="1">#REF!</definedName>
    <definedName name="BExIOTZ5EFZ2NASVQ05RH15HRSW6" hidden="1">#REF!</definedName>
    <definedName name="BExIP8YNN6UUE1GZ223SWH7DLGKO" localSheetId="7" hidden="1">#REF!</definedName>
    <definedName name="BExIP8YNN6UUE1GZ223SWH7DLGKO" localSheetId="14" hidden="1">#REF!</definedName>
    <definedName name="BExIP8YNN6UUE1GZ223SWH7DLGKO" localSheetId="11" hidden="1">#REF!</definedName>
    <definedName name="BExIP8YNN6UUE1GZ223SWH7DLGKO" localSheetId="8" hidden="1">#REF!</definedName>
    <definedName name="BExIP8YNN6UUE1GZ223SWH7DLGKO" localSheetId="15" hidden="1">#REF!</definedName>
    <definedName name="BExIP8YNN6UUE1GZ223SWH7DLGKO" hidden="1">#REF!</definedName>
    <definedName name="BExIPAB4AOL592OJCC1CFAXTLF1A" localSheetId="7" hidden="1">#REF!</definedName>
    <definedName name="BExIPAB4AOL592OJCC1CFAXTLF1A" localSheetId="14" hidden="1">#REF!</definedName>
    <definedName name="BExIPAB4AOL592OJCC1CFAXTLF1A" localSheetId="11" hidden="1">#REF!</definedName>
    <definedName name="BExIPAB4AOL592OJCC1CFAXTLF1A" localSheetId="8" hidden="1">#REF!</definedName>
    <definedName name="BExIPAB4AOL592OJCC1CFAXTLF1A" localSheetId="15" hidden="1">#REF!</definedName>
    <definedName name="BExIPAB4AOL592OJCC1CFAXTLF1A" hidden="1">#REF!</definedName>
    <definedName name="BExIPB25DKX4S2ZCKQN7KWSC3JBF" localSheetId="7" hidden="1">#REF!</definedName>
    <definedName name="BExIPB25DKX4S2ZCKQN7KWSC3JBF" localSheetId="14" hidden="1">#REF!</definedName>
    <definedName name="BExIPB25DKX4S2ZCKQN7KWSC3JBF" localSheetId="11" hidden="1">#REF!</definedName>
    <definedName name="BExIPB25DKX4S2ZCKQN7KWSC3JBF" localSheetId="8" hidden="1">#REF!</definedName>
    <definedName name="BExIPB25DKX4S2ZCKQN7KWSC3JBF" localSheetId="15" hidden="1">#REF!</definedName>
    <definedName name="BExIPB25DKX4S2ZCKQN7KWSC3JBF" hidden="1">#REF!</definedName>
    <definedName name="BExIPCUX4I4S2N50TLMMLALYLH9S" localSheetId="7" hidden="1">#REF!</definedName>
    <definedName name="BExIPCUX4I4S2N50TLMMLALYLH9S" localSheetId="14" hidden="1">#REF!</definedName>
    <definedName name="BExIPCUX4I4S2N50TLMMLALYLH9S" localSheetId="11" hidden="1">#REF!</definedName>
    <definedName name="BExIPCUX4I4S2N50TLMMLALYLH9S" localSheetId="8" hidden="1">#REF!</definedName>
    <definedName name="BExIPCUX4I4S2N50TLMMLALYLH9S" localSheetId="15" hidden="1">#REF!</definedName>
    <definedName name="BExIPCUX4I4S2N50TLMMLALYLH9S" hidden="1">#REF!</definedName>
    <definedName name="BExIPDLT8JYAMGE5HTN4D1YHZF3V" localSheetId="7" hidden="1">#REF!</definedName>
    <definedName name="BExIPDLT8JYAMGE5HTN4D1YHZF3V" localSheetId="14" hidden="1">#REF!</definedName>
    <definedName name="BExIPDLT8JYAMGE5HTN4D1YHZF3V" localSheetId="11" hidden="1">#REF!</definedName>
    <definedName name="BExIPDLT8JYAMGE5HTN4D1YHZF3V" localSheetId="8" hidden="1">#REF!</definedName>
    <definedName name="BExIPDLT8JYAMGE5HTN4D1YHZF3V" localSheetId="15" hidden="1">#REF!</definedName>
    <definedName name="BExIPDLT8JYAMGE5HTN4D1YHZF3V" hidden="1">#REF!</definedName>
    <definedName name="BExIPG040Q08EWIWL6CAVR3GRI43" localSheetId="7" hidden="1">#REF!</definedName>
    <definedName name="BExIPG040Q08EWIWL6CAVR3GRI43" localSheetId="14" hidden="1">#REF!</definedName>
    <definedName name="BExIPG040Q08EWIWL6CAVR3GRI43" localSheetId="11" hidden="1">#REF!</definedName>
    <definedName name="BExIPG040Q08EWIWL6CAVR3GRI43" localSheetId="8" hidden="1">#REF!</definedName>
    <definedName name="BExIPG040Q08EWIWL6CAVR3GRI43" localSheetId="15" hidden="1">#REF!</definedName>
    <definedName name="BExIPG040Q08EWIWL6CAVR3GRI43" hidden="1">#REF!</definedName>
    <definedName name="BExIPKNFUDPDKOSH5GHDVNA8D66S" localSheetId="7" hidden="1">#REF!</definedName>
    <definedName name="BExIPKNFUDPDKOSH5GHDVNA8D66S" localSheetId="14" hidden="1">#REF!</definedName>
    <definedName name="BExIPKNFUDPDKOSH5GHDVNA8D66S" localSheetId="11" hidden="1">#REF!</definedName>
    <definedName name="BExIPKNFUDPDKOSH5GHDVNA8D66S" localSheetId="8" hidden="1">#REF!</definedName>
    <definedName name="BExIPKNFUDPDKOSH5GHDVNA8D66S" localSheetId="15" hidden="1">#REF!</definedName>
    <definedName name="BExIPKNFUDPDKOSH5GHDVNA8D66S" hidden="1">#REF!</definedName>
    <definedName name="BExIPVL5VEVK9Q7AYB7EC2VZWBEZ" localSheetId="7" hidden="1">#REF!</definedName>
    <definedName name="BExIPVL5VEVK9Q7AYB7EC2VZWBEZ" localSheetId="14" hidden="1">#REF!</definedName>
    <definedName name="BExIPVL5VEVK9Q7AYB7EC2VZWBEZ" localSheetId="11" hidden="1">#REF!</definedName>
    <definedName name="BExIPVL5VEVK9Q7AYB7EC2VZWBEZ" localSheetId="8" hidden="1">#REF!</definedName>
    <definedName name="BExIPVL5VEVK9Q7AYB7EC2VZWBEZ" localSheetId="15" hidden="1">#REF!</definedName>
    <definedName name="BExIPVL5VEVK9Q7AYB7EC2VZWBEZ" hidden="1">#REF!</definedName>
    <definedName name="BExIQ1VS9A2FHVD9TUHKG9K8EVVP" localSheetId="7" hidden="1">#REF!</definedName>
    <definedName name="BExIQ1VS9A2FHVD9TUHKG9K8EVVP" localSheetId="14" hidden="1">#REF!</definedName>
    <definedName name="BExIQ1VS9A2FHVD9TUHKG9K8EVVP" localSheetId="11" hidden="1">#REF!</definedName>
    <definedName name="BExIQ1VS9A2FHVD9TUHKG9K8EVVP" localSheetId="8" hidden="1">#REF!</definedName>
    <definedName name="BExIQ1VS9A2FHVD9TUHKG9K8EVVP" localSheetId="15" hidden="1">#REF!</definedName>
    <definedName name="BExIQ1VS9A2FHVD9TUHKG9K8EVVP" hidden="1">#REF!</definedName>
    <definedName name="BExIQ3J19L30PSQ2CXNT6IHW0I7V" localSheetId="7" hidden="1">#REF!</definedName>
    <definedName name="BExIQ3J19L30PSQ2CXNT6IHW0I7V" localSheetId="14" hidden="1">#REF!</definedName>
    <definedName name="BExIQ3J19L30PSQ2CXNT6IHW0I7V" localSheetId="11" hidden="1">#REF!</definedName>
    <definedName name="BExIQ3J19L30PSQ2CXNT6IHW0I7V" localSheetId="8" hidden="1">#REF!</definedName>
    <definedName name="BExIQ3J19L30PSQ2CXNT6IHW0I7V" localSheetId="15" hidden="1">#REF!</definedName>
    <definedName name="BExIQ3J19L30PSQ2CXNT6IHW0I7V" hidden="1">#REF!</definedName>
    <definedName name="BExIQ3OJ7M04XCY276IO0LJA5XUK" localSheetId="7" hidden="1">#REF!</definedName>
    <definedName name="BExIQ3OJ7M04XCY276IO0LJA5XUK" localSheetId="14" hidden="1">#REF!</definedName>
    <definedName name="BExIQ3OJ7M04XCY276IO0LJA5XUK" localSheetId="11" hidden="1">#REF!</definedName>
    <definedName name="BExIQ3OJ7M04XCY276IO0LJA5XUK" localSheetId="8" hidden="1">#REF!</definedName>
    <definedName name="BExIQ3OJ7M04XCY276IO0LJA5XUK" localSheetId="15" hidden="1">#REF!</definedName>
    <definedName name="BExIQ3OJ7M04XCY276IO0LJA5XUK" hidden="1">#REF!</definedName>
    <definedName name="BExIQ5S19ITB0NDRUN4XV7B905ED" localSheetId="7" hidden="1">#REF!</definedName>
    <definedName name="BExIQ5S19ITB0NDRUN4XV7B905ED" localSheetId="14" hidden="1">#REF!</definedName>
    <definedName name="BExIQ5S19ITB0NDRUN4XV7B905ED" localSheetId="11" hidden="1">#REF!</definedName>
    <definedName name="BExIQ5S19ITB0NDRUN4XV7B905ED" localSheetId="8" hidden="1">#REF!</definedName>
    <definedName name="BExIQ5S19ITB0NDRUN4XV7B905ED" localSheetId="15" hidden="1">#REF!</definedName>
    <definedName name="BExIQ5S19ITB0NDRUN4XV7B905ED" hidden="1">#REF!</definedName>
    <definedName name="BExIQ810MMN2UN0EQ9CRQAFWA19X" localSheetId="7" hidden="1">#REF!</definedName>
    <definedName name="BExIQ810MMN2UN0EQ9CRQAFWA19X" localSheetId="14" hidden="1">#REF!</definedName>
    <definedName name="BExIQ810MMN2UN0EQ9CRQAFWA19X" localSheetId="11" hidden="1">#REF!</definedName>
    <definedName name="BExIQ810MMN2UN0EQ9CRQAFWA19X" localSheetId="8" hidden="1">#REF!</definedName>
    <definedName name="BExIQ810MMN2UN0EQ9CRQAFWA19X" localSheetId="15" hidden="1">#REF!</definedName>
    <definedName name="BExIQ810MMN2UN0EQ9CRQAFWA19X" hidden="1">#REF!</definedName>
    <definedName name="BExIQ9TMQT2EIXSVQW7GVSOAW2VJ" localSheetId="7" hidden="1">#REF!</definedName>
    <definedName name="BExIQ9TMQT2EIXSVQW7GVSOAW2VJ" localSheetId="14" hidden="1">#REF!</definedName>
    <definedName name="BExIQ9TMQT2EIXSVQW7GVSOAW2VJ" localSheetId="11" hidden="1">#REF!</definedName>
    <definedName name="BExIQ9TMQT2EIXSVQW7GVSOAW2VJ" localSheetId="8" hidden="1">#REF!</definedName>
    <definedName name="BExIQ9TMQT2EIXSVQW7GVSOAW2VJ" localSheetId="15" hidden="1">#REF!</definedName>
    <definedName name="BExIQ9TMQT2EIXSVQW7GVSOAW2VJ" hidden="1">#REF!</definedName>
    <definedName name="BExIQBMDE1L6J4H27K1FMSHQKDSE" localSheetId="7" hidden="1">#REF!</definedName>
    <definedName name="BExIQBMDE1L6J4H27K1FMSHQKDSE" localSheetId="14" hidden="1">#REF!</definedName>
    <definedName name="BExIQBMDE1L6J4H27K1FMSHQKDSE" localSheetId="11" hidden="1">#REF!</definedName>
    <definedName name="BExIQBMDE1L6J4H27K1FMSHQKDSE" localSheetId="8" hidden="1">#REF!</definedName>
    <definedName name="BExIQBMDE1L6J4H27K1FMSHQKDSE" localSheetId="15" hidden="1">#REF!</definedName>
    <definedName name="BExIQBMDE1L6J4H27K1FMSHQKDSE" hidden="1">#REF!</definedName>
    <definedName name="BExIQE65LVXUOF3UZFO7SDHFJH22" localSheetId="7" hidden="1">#REF!</definedName>
    <definedName name="BExIQE65LVXUOF3UZFO7SDHFJH22" localSheetId="14" hidden="1">#REF!</definedName>
    <definedName name="BExIQE65LVXUOF3UZFO7SDHFJH22" localSheetId="11" hidden="1">#REF!</definedName>
    <definedName name="BExIQE65LVXUOF3UZFO7SDHFJH22" localSheetId="8" hidden="1">#REF!</definedName>
    <definedName name="BExIQE65LVXUOF3UZFO7SDHFJH22" localSheetId="15" hidden="1">#REF!</definedName>
    <definedName name="BExIQE65LVXUOF3UZFO7SDHFJH22" hidden="1">#REF!</definedName>
    <definedName name="BExIQG9OO2KKBOWTMD1OXY36TEGA" localSheetId="7" hidden="1">#REF!</definedName>
    <definedName name="BExIQG9OO2KKBOWTMD1OXY36TEGA" localSheetId="14" hidden="1">#REF!</definedName>
    <definedName name="BExIQG9OO2KKBOWTMD1OXY36TEGA" localSheetId="11" hidden="1">#REF!</definedName>
    <definedName name="BExIQG9OO2KKBOWTMD1OXY36TEGA" localSheetId="8" hidden="1">#REF!</definedName>
    <definedName name="BExIQG9OO2KKBOWTMD1OXY36TEGA" localSheetId="15" hidden="1">#REF!</definedName>
    <definedName name="BExIQG9OO2KKBOWTMD1OXY36TEGA" hidden="1">#REF!</definedName>
    <definedName name="BExIQHWZ65ALA9VAFCJEGIL1145G" localSheetId="7" hidden="1">#REF!</definedName>
    <definedName name="BExIQHWZ65ALA9VAFCJEGIL1145G" localSheetId="14" hidden="1">#REF!</definedName>
    <definedName name="BExIQHWZ65ALA9VAFCJEGIL1145G" localSheetId="11" hidden="1">#REF!</definedName>
    <definedName name="BExIQHWZ65ALA9VAFCJEGIL1145G" localSheetId="8" hidden="1">#REF!</definedName>
    <definedName name="BExIQHWZ65ALA9VAFCJEGIL1145G" localSheetId="15" hidden="1">#REF!</definedName>
    <definedName name="BExIQHWZ65ALA9VAFCJEGIL1145G" hidden="1">#REF!</definedName>
    <definedName name="BExIQX1XBB31HZTYEEVOBSE3C5A6" localSheetId="7" hidden="1">#REF!</definedName>
    <definedName name="BExIQX1XBB31HZTYEEVOBSE3C5A6" localSheetId="14" hidden="1">#REF!</definedName>
    <definedName name="BExIQX1XBB31HZTYEEVOBSE3C5A6" localSheetId="11" hidden="1">#REF!</definedName>
    <definedName name="BExIQX1XBB31HZTYEEVOBSE3C5A6" localSheetId="8" hidden="1">#REF!</definedName>
    <definedName name="BExIQX1XBB31HZTYEEVOBSE3C5A6" localSheetId="15" hidden="1">#REF!</definedName>
    <definedName name="BExIQX1XBB31HZTYEEVOBSE3C5A6" hidden="1">#REF!</definedName>
    <definedName name="BExIR2ALYRP9FW99DK2084J7IIDC" localSheetId="7" hidden="1">#REF!</definedName>
    <definedName name="BExIR2ALYRP9FW99DK2084J7IIDC" localSheetId="14" hidden="1">#REF!</definedName>
    <definedName name="BExIR2ALYRP9FW99DK2084J7IIDC" localSheetId="11" hidden="1">#REF!</definedName>
    <definedName name="BExIR2ALYRP9FW99DK2084J7IIDC" localSheetId="8" hidden="1">#REF!</definedName>
    <definedName name="BExIR2ALYRP9FW99DK2084J7IIDC" localSheetId="15" hidden="1">#REF!</definedName>
    <definedName name="BExIR2ALYRP9FW99DK2084J7IIDC" hidden="1">#REF!</definedName>
    <definedName name="BExIR8FQETPTQYW37DBVDWG3J4JW" localSheetId="7" hidden="1">#REF!</definedName>
    <definedName name="BExIR8FQETPTQYW37DBVDWG3J4JW" localSheetId="14" hidden="1">#REF!</definedName>
    <definedName name="BExIR8FQETPTQYW37DBVDWG3J4JW" localSheetId="11" hidden="1">#REF!</definedName>
    <definedName name="BExIR8FQETPTQYW37DBVDWG3J4JW" localSheetId="8" hidden="1">#REF!</definedName>
    <definedName name="BExIR8FQETPTQYW37DBVDWG3J4JW" localSheetId="15" hidden="1">#REF!</definedName>
    <definedName name="BExIR8FQETPTQYW37DBVDWG3J4JW" hidden="1">#REF!</definedName>
    <definedName name="BExIRHKWQB1PP4ZLB0C3AVUBAFMD" localSheetId="7" hidden="1">#REF!</definedName>
    <definedName name="BExIRHKWQB1PP4ZLB0C3AVUBAFMD" localSheetId="14" hidden="1">#REF!</definedName>
    <definedName name="BExIRHKWQB1PP4ZLB0C3AVUBAFMD" localSheetId="11" hidden="1">#REF!</definedName>
    <definedName name="BExIRHKWQB1PP4ZLB0C3AVUBAFMD" localSheetId="8" hidden="1">#REF!</definedName>
    <definedName name="BExIRHKWQB1PP4ZLB0C3AVUBAFMD" localSheetId="15" hidden="1">#REF!</definedName>
    <definedName name="BExIRHKWQB1PP4ZLB0C3AVUBAFMD" hidden="1">#REF!</definedName>
    <definedName name="BExIRJTRJPQR3OTAGAV7JTA4VMPS" localSheetId="7" hidden="1">#REF!</definedName>
    <definedName name="BExIRJTRJPQR3OTAGAV7JTA4VMPS" localSheetId="14" hidden="1">#REF!</definedName>
    <definedName name="BExIRJTRJPQR3OTAGAV7JTA4VMPS" localSheetId="11" hidden="1">#REF!</definedName>
    <definedName name="BExIRJTRJPQR3OTAGAV7JTA4VMPS" localSheetId="8" hidden="1">#REF!</definedName>
    <definedName name="BExIRJTRJPQR3OTAGAV7JTA4VMPS" localSheetId="15" hidden="1">#REF!</definedName>
    <definedName name="BExIRJTRJPQR3OTAGAV7JTA4VMPS" hidden="1">#REF!</definedName>
    <definedName name="BExIROH27RJOG6VI7ZHR0RZGAZZ4" localSheetId="7" hidden="1">#REF!</definedName>
    <definedName name="BExIROH27RJOG6VI7ZHR0RZGAZZ4" localSheetId="14" hidden="1">#REF!</definedName>
    <definedName name="BExIROH27RJOG6VI7ZHR0RZGAZZ4" localSheetId="11" hidden="1">#REF!</definedName>
    <definedName name="BExIROH27RJOG6VI7ZHR0RZGAZZ4" localSheetId="8" hidden="1">#REF!</definedName>
    <definedName name="BExIROH27RJOG6VI7ZHR0RZGAZZ4" localSheetId="15" hidden="1">#REF!</definedName>
    <definedName name="BExIROH27RJOG6VI7ZHR0RZGAZZ4" hidden="1">#REF!</definedName>
    <definedName name="BExIRRBGTY01OQOI3U5SW59RFDFI" localSheetId="7" hidden="1">#REF!</definedName>
    <definedName name="BExIRRBGTY01OQOI3U5SW59RFDFI" localSheetId="14" hidden="1">#REF!</definedName>
    <definedName name="BExIRRBGTY01OQOI3U5SW59RFDFI" localSheetId="11" hidden="1">#REF!</definedName>
    <definedName name="BExIRRBGTY01OQOI3U5SW59RFDFI" localSheetId="8" hidden="1">#REF!</definedName>
    <definedName name="BExIRRBGTY01OQOI3U5SW59RFDFI" localSheetId="15" hidden="1">#REF!</definedName>
    <definedName name="BExIRRBGTY01OQOI3U5SW59RFDFI" hidden="1">#REF!</definedName>
    <definedName name="BExIS4T0DRF57HYO7OGG72KBOFOI" localSheetId="7" hidden="1">#REF!</definedName>
    <definedName name="BExIS4T0DRF57HYO7OGG72KBOFOI" localSheetId="14" hidden="1">#REF!</definedName>
    <definedName name="BExIS4T0DRF57HYO7OGG72KBOFOI" localSheetId="11" hidden="1">#REF!</definedName>
    <definedName name="BExIS4T0DRF57HYO7OGG72KBOFOI" localSheetId="8" hidden="1">#REF!</definedName>
    <definedName name="BExIS4T0DRF57HYO7OGG72KBOFOI" localSheetId="15" hidden="1">#REF!</definedName>
    <definedName name="BExIS4T0DRF57HYO7OGG72KBOFOI" hidden="1">#REF!</definedName>
    <definedName name="BExIS77BJDDK18PGI9DSEYZPIL7P" localSheetId="7" hidden="1">#REF!</definedName>
    <definedName name="BExIS77BJDDK18PGI9DSEYZPIL7P" localSheetId="14" hidden="1">#REF!</definedName>
    <definedName name="BExIS77BJDDK18PGI9DSEYZPIL7P" localSheetId="11" hidden="1">#REF!</definedName>
    <definedName name="BExIS77BJDDK18PGI9DSEYZPIL7P" localSheetId="8" hidden="1">#REF!</definedName>
    <definedName name="BExIS77BJDDK18PGI9DSEYZPIL7P" localSheetId="15" hidden="1">#REF!</definedName>
    <definedName name="BExIS77BJDDK18PGI9DSEYZPIL7P" hidden="1">#REF!</definedName>
    <definedName name="BExIS8USL1T3Z97CZ30HJ98E2GXQ" localSheetId="7" hidden="1">#REF!</definedName>
    <definedName name="BExIS8USL1T3Z97CZ30HJ98E2GXQ" localSheetId="14" hidden="1">#REF!</definedName>
    <definedName name="BExIS8USL1T3Z97CZ30HJ98E2GXQ" localSheetId="11" hidden="1">#REF!</definedName>
    <definedName name="BExIS8USL1T3Z97CZ30HJ98E2GXQ" localSheetId="8" hidden="1">#REF!</definedName>
    <definedName name="BExIS8USL1T3Z97CZ30HJ98E2GXQ" localSheetId="15" hidden="1">#REF!</definedName>
    <definedName name="BExIS8USL1T3Z97CZ30HJ98E2GXQ" hidden="1">#REF!</definedName>
    <definedName name="BExISC5B700MZUBFTQ9K4IKTF7HR" localSheetId="7" hidden="1">#REF!</definedName>
    <definedName name="BExISC5B700MZUBFTQ9K4IKTF7HR" localSheetId="14" hidden="1">#REF!</definedName>
    <definedName name="BExISC5B700MZUBFTQ9K4IKTF7HR" localSheetId="11" hidden="1">#REF!</definedName>
    <definedName name="BExISC5B700MZUBFTQ9K4IKTF7HR" localSheetId="8" hidden="1">#REF!</definedName>
    <definedName name="BExISC5B700MZUBFTQ9K4IKTF7HR" localSheetId="15" hidden="1">#REF!</definedName>
    <definedName name="BExISC5B700MZUBFTQ9K4IKTF7HR" hidden="1">#REF!</definedName>
    <definedName name="BExISDHXS49S1H56ENBPRF1NLD5C" localSheetId="7" hidden="1">#REF!</definedName>
    <definedName name="BExISDHXS49S1H56ENBPRF1NLD5C" localSheetId="14" hidden="1">#REF!</definedName>
    <definedName name="BExISDHXS49S1H56ENBPRF1NLD5C" localSheetId="11" hidden="1">#REF!</definedName>
    <definedName name="BExISDHXS49S1H56ENBPRF1NLD5C" localSheetId="8" hidden="1">#REF!</definedName>
    <definedName name="BExISDHXS49S1H56ENBPRF1NLD5C" localSheetId="15" hidden="1">#REF!</definedName>
    <definedName name="BExISDHXS49S1H56ENBPRF1NLD5C" hidden="1">#REF!</definedName>
    <definedName name="BExISM1JLV54A21A164IURMPGUMU" localSheetId="7" hidden="1">#REF!</definedName>
    <definedName name="BExISM1JLV54A21A164IURMPGUMU" localSheetId="14" hidden="1">#REF!</definedName>
    <definedName name="BExISM1JLV54A21A164IURMPGUMU" localSheetId="11" hidden="1">#REF!</definedName>
    <definedName name="BExISM1JLV54A21A164IURMPGUMU" localSheetId="8" hidden="1">#REF!</definedName>
    <definedName name="BExISM1JLV54A21A164IURMPGUMU" localSheetId="15" hidden="1">#REF!</definedName>
    <definedName name="BExISM1JLV54A21A164IURMPGUMU" hidden="1">#REF!</definedName>
    <definedName name="BExISRFKJYUZ4AKW44IJF7RF9Y90" localSheetId="7" hidden="1">#REF!</definedName>
    <definedName name="BExISRFKJYUZ4AKW44IJF7RF9Y90" localSheetId="14" hidden="1">#REF!</definedName>
    <definedName name="BExISRFKJYUZ4AKW44IJF7RF9Y90" localSheetId="11" hidden="1">#REF!</definedName>
    <definedName name="BExISRFKJYUZ4AKW44IJF7RF9Y90" localSheetId="8" hidden="1">#REF!</definedName>
    <definedName name="BExISRFKJYUZ4AKW44IJF7RF9Y90" localSheetId="15" hidden="1">#REF!</definedName>
    <definedName name="BExISRFKJYUZ4AKW44IJF7RF9Y90" hidden="1">#REF!</definedName>
    <definedName name="BExISSMVV57JAUB6CSGBMBFVNGWK" localSheetId="7" hidden="1">#REF!</definedName>
    <definedName name="BExISSMVV57JAUB6CSGBMBFVNGWK" localSheetId="14" hidden="1">#REF!</definedName>
    <definedName name="BExISSMVV57JAUB6CSGBMBFVNGWK" localSheetId="11" hidden="1">#REF!</definedName>
    <definedName name="BExISSMVV57JAUB6CSGBMBFVNGWK" localSheetId="8" hidden="1">#REF!</definedName>
    <definedName name="BExISSMVV57JAUB6CSGBMBFVNGWK" localSheetId="15" hidden="1">#REF!</definedName>
    <definedName name="BExISSMVV57JAUB6CSGBMBFVNGWK" hidden="1">#REF!</definedName>
    <definedName name="BExIT16AD4HCD0WQCCA72AKLQHK1" localSheetId="7" hidden="1">#REF!</definedName>
    <definedName name="BExIT16AD4HCD0WQCCA72AKLQHK1" localSheetId="14" hidden="1">#REF!</definedName>
    <definedName name="BExIT16AD4HCD0WQCCA72AKLQHK1" localSheetId="11" hidden="1">#REF!</definedName>
    <definedName name="BExIT16AD4HCD0WQCCA72AKLQHK1" localSheetId="8" hidden="1">#REF!</definedName>
    <definedName name="BExIT16AD4HCD0WQCCA72AKLQHK1" localSheetId="15" hidden="1">#REF!</definedName>
    <definedName name="BExIT16AD4HCD0WQCCA72AKLQHK1" hidden="1">#REF!</definedName>
    <definedName name="BExIT1MK8TBAK3SNP36A8FKDQSOK" localSheetId="7" hidden="1">#REF!</definedName>
    <definedName name="BExIT1MK8TBAK3SNP36A8FKDQSOK" localSheetId="14" hidden="1">#REF!</definedName>
    <definedName name="BExIT1MK8TBAK3SNP36A8FKDQSOK" localSheetId="11" hidden="1">#REF!</definedName>
    <definedName name="BExIT1MK8TBAK3SNP36A8FKDQSOK" localSheetId="8" hidden="1">#REF!</definedName>
    <definedName name="BExIT1MK8TBAK3SNP36A8FKDQSOK" localSheetId="15" hidden="1">#REF!</definedName>
    <definedName name="BExIT1MK8TBAK3SNP36A8FKDQSOK" hidden="1">#REF!</definedName>
    <definedName name="BExIT9PPVL7XGGIZS7G6QI6L7H9U" localSheetId="7" hidden="1">#REF!</definedName>
    <definedName name="BExIT9PPVL7XGGIZS7G6QI6L7H9U" localSheetId="14" hidden="1">#REF!</definedName>
    <definedName name="BExIT9PPVL7XGGIZS7G6QI6L7H9U" localSheetId="11" hidden="1">#REF!</definedName>
    <definedName name="BExIT9PPVL7XGGIZS7G6QI6L7H9U" localSheetId="8" hidden="1">#REF!</definedName>
    <definedName name="BExIT9PPVL7XGGIZS7G6QI6L7H9U" localSheetId="15" hidden="1">#REF!</definedName>
    <definedName name="BExIT9PPVL7XGGIZS7G6QI6L7H9U" hidden="1">#REF!</definedName>
    <definedName name="BExITBNYANV2S8KD56GOGCKW393R" localSheetId="7" hidden="1">#REF!</definedName>
    <definedName name="BExITBNYANV2S8KD56GOGCKW393R" localSheetId="14" hidden="1">#REF!</definedName>
    <definedName name="BExITBNYANV2S8KD56GOGCKW393R" localSheetId="11" hidden="1">#REF!</definedName>
    <definedName name="BExITBNYANV2S8KD56GOGCKW393R" localSheetId="8" hidden="1">#REF!</definedName>
    <definedName name="BExITBNYANV2S8KD56GOGCKW393R" localSheetId="15" hidden="1">#REF!</definedName>
    <definedName name="BExITBNYANV2S8KD56GOGCKW393R" hidden="1">#REF!</definedName>
    <definedName name="BExITGB4FVAV0LE88D7JMX7FBYXI" localSheetId="7" hidden="1">#REF!</definedName>
    <definedName name="BExITGB4FVAV0LE88D7JMX7FBYXI" localSheetId="14" hidden="1">#REF!</definedName>
    <definedName name="BExITGB4FVAV0LE88D7JMX7FBYXI" localSheetId="11" hidden="1">#REF!</definedName>
    <definedName name="BExITGB4FVAV0LE88D7JMX7FBYXI" localSheetId="8" hidden="1">#REF!</definedName>
    <definedName name="BExITGB4FVAV0LE88D7JMX7FBYXI" localSheetId="15" hidden="1">#REF!</definedName>
    <definedName name="BExITGB4FVAV0LE88D7JMX7FBYXI" hidden="1">#REF!</definedName>
    <definedName name="BExITI3TQ14K842P38QF0PNWSWNO" localSheetId="7" hidden="1">#REF!</definedName>
    <definedName name="BExITI3TQ14K842P38QF0PNWSWNO" localSheetId="14" hidden="1">#REF!</definedName>
    <definedName name="BExITI3TQ14K842P38QF0PNWSWNO" localSheetId="11" hidden="1">#REF!</definedName>
    <definedName name="BExITI3TQ14K842P38QF0PNWSWNO" localSheetId="8" hidden="1">#REF!</definedName>
    <definedName name="BExITI3TQ14K842P38QF0PNWSWNO" localSheetId="15" hidden="1">#REF!</definedName>
    <definedName name="BExITI3TQ14K842P38QF0PNWSWNO" hidden="1">#REF!</definedName>
    <definedName name="BExIU9OGER4TPMETACWUEP1UENK0" localSheetId="7" hidden="1">#REF!</definedName>
    <definedName name="BExIU9OGER4TPMETACWUEP1UENK0" localSheetId="14" hidden="1">#REF!</definedName>
    <definedName name="BExIU9OGER4TPMETACWUEP1UENK0" localSheetId="11" hidden="1">#REF!</definedName>
    <definedName name="BExIU9OGER4TPMETACWUEP1UENK0" localSheetId="8" hidden="1">#REF!</definedName>
    <definedName name="BExIU9OGER4TPMETACWUEP1UENK0" localSheetId="15" hidden="1">#REF!</definedName>
    <definedName name="BExIU9OGER4TPMETACWUEP1UENK0" hidden="1">#REF!</definedName>
    <definedName name="BExIUD4OJGH65NFNQ4VMCE3R4J1X" localSheetId="7" hidden="1">#REF!</definedName>
    <definedName name="BExIUD4OJGH65NFNQ4VMCE3R4J1X" localSheetId="14" hidden="1">#REF!</definedName>
    <definedName name="BExIUD4OJGH65NFNQ4VMCE3R4J1X" localSheetId="11" hidden="1">#REF!</definedName>
    <definedName name="BExIUD4OJGH65NFNQ4VMCE3R4J1X" localSheetId="8" hidden="1">#REF!</definedName>
    <definedName name="BExIUD4OJGH65NFNQ4VMCE3R4J1X" localSheetId="15" hidden="1">#REF!</definedName>
    <definedName name="BExIUD4OJGH65NFNQ4VMCE3R4J1X" hidden="1">#REF!</definedName>
    <definedName name="BExIUQM0XWNNW3MJD26EOVIT7FSU" localSheetId="7" hidden="1">#REF!</definedName>
    <definedName name="BExIUQM0XWNNW3MJD26EOVIT7FSU" localSheetId="14" hidden="1">#REF!</definedName>
    <definedName name="BExIUQM0XWNNW3MJD26EOVIT7FSU" localSheetId="11" hidden="1">#REF!</definedName>
    <definedName name="BExIUQM0XWNNW3MJD26EOVIT7FSU" localSheetId="8" hidden="1">#REF!</definedName>
    <definedName name="BExIUQM0XWNNW3MJD26EOVIT7FSU" localSheetId="15" hidden="1">#REF!</definedName>
    <definedName name="BExIUQM0XWNNW3MJD26EOVIT7FSU" hidden="1">#REF!</definedName>
    <definedName name="BExIUTB5OAAXYW0OFMP0PS40SPOB" localSheetId="7" hidden="1">#REF!</definedName>
    <definedName name="BExIUTB5OAAXYW0OFMP0PS40SPOB" localSheetId="14" hidden="1">#REF!</definedName>
    <definedName name="BExIUTB5OAAXYW0OFMP0PS40SPOB" localSheetId="11" hidden="1">#REF!</definedName>
    <definedName name="BExIUTB5OAAXYW0OFMP0PS40SPOB" localSheetId="8" hidden="1">#REF!</definedName>
    <definedName name="BExIUTB5OAAXYW0OFMP0PS40SPOB" localSheetId="15" hidden="1">#REF!</definedName>
    <definedName name="BExIUTB5OAAXYW0OFMP0PS40SPOB" hidden="1">#REF!</definedName>
    <definedName name="BExIUUT2MHIOV6R3WHA0DPM1KBKY" localSheetId="7" hidden="1">#REF!</definedName>
    <definedName name="BExIUUT2MHIOV6R3WHA0DPM1KBKY" localSheetId="14" hidden="1">#REF!</definedName>
    <definedName name="BExIUUT2MHIOV6R3WHA0DPM1KBKY" localSheetId="11" hidden="1">#REF!</definedName>
    <definedName name="BExIUUT2MHIOV6R3WHA0DPM1KBKY" localSheetId="8" hidden="1">#REF!</definedName>
    <definedName name="BExIUUT2MHIOV6R3WHA0DPM1KBKY" localSheetId="15" hidden="1">#REF!</definedName>
    <definedName name="BExIUUT2MHIOV6R3WHA0DPM1KBKY" hidden="1">#REF!</definedName>
    <definedName name="BExIUYPDT1AM6MWGWQS646PIZIWC" localSheetId="7" hidden="1">#REF!</definedName>
    <definedName name="BExIUYPDT1AM6MWGWQS646PIZIWC" localSheetId="14" hidden="1">#REF!</definedName>
    <definedName name="BExIUYPDT1AM6MWGWQS646PIZIWC" localSheetId="11" hidden="1">#REF!</definedName>
    <definedName name="BExIUYPDT1AM6MWGWQS646PIZIWC" localSheetId="8" hidden="1">#REF!</definedName>
    <definedName name="BExIUYPDT1AM6MWGWQS646PIZIWC" localSheetId="15" hidden="1">#REF!</definedName>
    <definedName name="BExIUYPDT1AM6MWGWQS646PIZIWC" hidden="1">#REF!</definedName>
    <definedName name="BExIV0I2O9F8D1UK1SI8AEYR6U0A" localSheetId="7" hidden="1">#REF!</definedName>
    <definedName name="BExIV0I2O9F8D1UK1SI8AEYR6U0A" localSheetId="14" hidden="1">#REF!</definedName>
    <definedName name="BExIV0I2O9F8D1UK1SI8AEYR6U0A" localSheetId="11" hidden="1">#REF!</definedName>
    <definedName name="BExIV0I2O9F8D1UK1SI8AEYR6U0A" localSheetId="8" hidden="1">#REF!</definedName>
    <definedName name="BExIV0I2O9F8D1UK1SI8AEYR6U0A" localSheetId="15" hidden="1">#REF!</definedName>
    <definedName name="BExIV0I2O9F8D1UK1SI8AEYR6U0A" hidden="1">#REF!</definedName>
    <definedName name="BExIV2LM38XPLRTWT0R44TMQ59E5" localSheetId="7" hidden="1">#REF!</definedName>
    <definedName name="BExIV2LM38XPLRTWT0R44TMQ59E5" localSheetId="14" hidden="1">#REF!</definedName>
    <definedName name="BExIV2LM38XPLRTWT0R44TMQ59E5" localSheetId="11" hidden="1">#REF!</definedName>
    <definedName name="BExIV2LM38XPLRTWT0R44TMQ59E5" localSheetId="8" hidden="1">#REF!</definedName>
    <definedName name="BExIV2LM38XPLRTWT0R44TMQ59E5" localSheetId="15" hidden="1">#REF!</definedName>
    <definedName name="BExIV2LM38XPLRTWT0R44TMQ59E5" hidden="1">#REF!</definedName>
    <definedName name="BExIV3HY4S0YRV1F7XEMF2YHAR2I" localSheetId="7" hidden="1">#REF!</definedName>
    <definedName name="BExIV3HY4S0YRV1F7XEMF2YHAR2I" localSheetId="14" hidden="1">#REF!</definedName>
    <definedName name="BExIV3HY4S0YRV1F7XEMF2YHAR2I" localSheetId="11" hidden="1">#REF!</definedName>
    <definedName name="BExIV3HY4S0YRV1F7XEMF2YHAR2I" localSheetId="8" hidden="1">#REF!</definedName>
    <definedName name="BExIV3HY4S0YRV1F7XEMF2YHAR2I" localSheetId="15" hidden="1">#REF!</definedName>
    <definedName name="BExIV3HY4S0YRV1F7XEMF2YHAR2I" hidden="1">#REF!</definedName>
    <definedName name="BExIV6HUZFRIFLXW2SICKGTAH1PV" localSheetId="7" hidden="1">#REF!</definedName>
    <definedName name="BExIV6HUZFRIFLXW2SICKGTAH1PV" localSheetId="14" hidden="1">#REF!</definedName>
    <definedName name="BExIV6HUZFRIFLXW2SICKGTAH1PV" localSheetId="11" hidden="1">#REF!</definedName>
    <definedName name="BExIV6HUZFRIFLXW2SICKGTAH1PV" localSheetId="8" hidden="1">#REF!</definedName>
    <definedName name="BExIV6HUZFRIFLXW2SICKGTAH1PV" localSheetId="15" hidden="1">#REF!</definedName>
    <definedName name="BExIV6HUZFRIFLXW2SICKGTAH1PV" hidden="1">#REF!</definedName>
    <definedName name="BExIVCXWL6H5LD9DHDIA4F5U9TQL" localSheetId="7" hidden="1">#REF!</definedName>
    <definedName name="BExIVCXWL6H5LD9DHDIA4F5U9TQL" localSheetId="14" hidden="1">#REF!</definedName>
    <definedName name="BExIVCXWL6H5LD9DHDIA4F5U9TQL" localSheetId="11" hidden="1">#REF!</definedName>
    <definedName name="BExIVCXWL6H5LD9DHDIA4F5U9TQL" localSheetId="8" hidden="1">#REF!</definedName>
    <definedName name="BExIVCXWL6H5LD9DHDIA4F5U9TQL" localSheetId="15" hidden="1">#REF!</definedName>
    <definedName name="BExIVCXWL6H5LD9DHDIA4F5U9TQL" hidden="1">#REF!</definedName>
    <definedName name="BExIVEVYJ7KL8QNR5ZTOSD11I5A6" localSheetId="7" hidden="1">#REF!</definedName>
    <definedName name="BExIVEVYJ7KL8QNR5ZTOSD11I5A6" localSheetId="14" hidden="1">#REF!</definedName>
    <definedName name="BExIVEVYJ7KL8QNR5ZTOSD11I5A6" localSheetId="11" hidden="1">#REF!</definedName>
    <definedName name="BExIVEVYJ7KL8QNR5ZTOSD11I5A6" localSheetId="8" hidden="1">#REF!</definedName>
    <definedName name="BExIVEVYJ7KL8QNR5ZTOSD11I5A6" localSheetId="15" hidden="1">#REF!</definedName>
    <definedName name="BExIVEVYJ7KL8QNR5ZTOSD11I5A6" hidden="1">#REF!</definedName>
    <definedName name="BExIVJ30S9U8MA1TUBRND8DGF96D" localSheetId="7" hidden="1">#REF!</definedName>
    <definedName name="BExIVJ30S9U8MA1TUBRND8DGF96D" localSheetId="14" hidden="1">#REF!</definedName>
    <definedName name="BExIVJ30S9U8MA1TUBRND8DGF96D" localSheetId="11" hidden="1">#REF!</definedName>
    <definedName name="BExIVJ30S9U8MA1TUBRND8DGF96D" localSheetId="8" hidden="1">#REF!</definedName>
    <definedName name="BExIVJ30S9U8MA1TUBRND8DGF96D" localSheetId="15" hidden="1">#REF!</definedName>
    <definedName name="BExIVJ30S9U8MA1TUBRND8DGF96D" hidden="1">#REF!</definedName>
    <definedName name="BExIVMOIPSEWSIHIDDLOXESQ28A0" localSheetId="7" hidden="1">#REF!</definedName>
    <definedName name="BExIVMOIPSEWSIHIDDLOXESQ28A0" localSheetId="14" hidden="1">#REF!</definedName>
    <definedName name="BExIVMOIPSEWSIHIDDLOXESQ28A0" localSheetId="11" hidden="1">#REF!</definedName>
    <definedName name="BExIVMOIPSEWSIHIDDLOXESQ28A0" localSheetId="8" hidden="1">#REF!</definedName>
    <definedName name="BExIVMOIPSEWSIHIDDLOXESQ28A0" localSheetId="15" hidden="1">#REF!</definedName>
    <definedName name="BExIVMOIPSEWSIHIDDLOXESQ28A0" hidden="1">#REF!</definedName>
    <definedName name="BExIVNVNJX9BYDLC88NG09YF5XQ6" localSheetId="7" hidden="1">#REF!</definedName>
    <definedName name="BExIVNVNJX9BYDLC88NG09YF5XQ6" localSheetId="14" hidden="1">#REF!</definedName>
    <definedName name="BExIVNVNJX9BYDLC88NG09YF5XQ6" localSheetId="11" hidden="1">#REF!</definedName>
    <definedName name="BExIVNVNJX9BYDLC88NG09YF5XQ6" localSheetId="8" hidden="1">#REF!</definedName>
    <definedName name="BExIVNVNJX9BYDLC88NG09YF5XQ6" localSheetId="15" hidden="1">#REF!</definedName>
    <definedName name="BExIVNVNJX9BYDLC88NG09YF5XQ6" hidden="1">#REF!</definedName>
    <definedName name="BExIVQVKLMGSRYT1LFZH0KUIA4OR" localSheetId="7" hidden="1">#REF!</definedName>
    <definedName name="BExIVQVKLMGSRYT1LFZH0KUIA4OR" localSheetId="14" hidden="1">#REF!</definedName>
    <definedName name="BExIVQVKLMGSRYT1LFZH0KUIA4OR" localSheetId="11" hidden="1">#REF!</definedName>
    <definedName name="BExIVQVKLMGSRYT1LFZH0KUIA4OR" localSheetId="8" hidden="1">#REF!</definedName>
    <definedName name="BExIVQVKLMGSRYT1LFZH0KUIA4OR" localSheetId="15" hidden="1">#REF!</definedName>
    <definedName name="BExIVQVKLMGSRYT1LFZH0KUIA4OR" hidden="1">#REF!</definedName>
    <definedName name="BExIVYTFI35KNR2XSA6N8OJYUTUR" localSheetId="7" hidden="1">#REF!</definedName>
    <definedName name="BExIVYTFI35KNR2XSA6N8OJYUTUR" localSheetId="14" hidden="1">#REF!</definedName>
    <definedName name="BExIVYTFI35KNR2XSA6N8OJYUTUR" localSheetId="11" hidden="1">#REF!</definedName>
    <definedName name="BExIVYTFI35KNR2XSA6N8OJYUTUR" localSheetId="8" hidden="1">#REF!</definedName>
    <definedName name="BExIVYTFI35KNR2XSA6N8OJYUTUR" localSheetId="15" hidden="1">#REF!</definedName>
    <definedName name="BExIVYTFI35KNR2XSA6N8OJYUTUR" hidden="1">#REF!</definedName>
    <definedName name="BExIVZF05SNB8DE7VLQOFG9S41HS" localSheetId="7" hidden="1">#REF!</definedName>
    <definedName name="BExIVZF05SNB8DE7VLQOFG9S41HS" localSheetId="14" hidden="1">#REF!</definedName>
    <definedName name="BExIVZF05SNB8DE7VLQOFG9S41HS" localSheetId="11" hidden="1">#REF!</definedName>
    <definedName name="BExIVZF05SNB8DE7VLQOFG9S41HS" localSheetId="8" hidden="1">#REF!</definedName>
    <definedName name="BExIVZF05SNB8DE7VLQOFG9S41HS" localSheetId="15" hidden="1">#REF!</definedName>
    <definedName name="BExIVZF05SNB8DE7VLQOFG9S41HS" hidden="1">#REF!</definedName>
    <definedName name="BExIWB3SY3WRIVIOF988DNNODBOA" localSheetId="7" hidden="1">#REF!</definedName>
    <definedName name="BExIWB3SY3WRIVIOF988DNNODBOA" localSheetId="14" hidden="1">#REF!</definedName>
    <definedName name="BExIWB3SY3WRIVIOF988DNNODBOA" localSheetId="11" hidden="1">#REF!</definedName>
    <definedName name="BExIWB3SY3WRIVIOF988DNNODBOA" localSheetId="8" hidden="1">#REF!</definedName>
    <definedName name="BExIWB3SY3WRIVIOF988DNNODBOA" localSheetId="15" hidden="1">#REF!</definedName>
    <definedName name="BExIWB3SY3WRIVIOF988DNNODBOA" hidden="1">#REF!</definedName>
    <definedName name="BExIWB99CG0H52LRD6QWPN4L6DV2" localSheetId="7" hidden="1">#REF!</definedName>
    <definedName name="BExIWB99CG0H52LRD6QWPN4L6DV2" localSheetId="14" hidden="1">#REF!</definedName>
    <definedName name="BExIWB99CG0H52LRD6QWPN4L6DV2" localSheetId="11" hidden="1">#REF!</definedName>
    <definedName name="BExIWB99CG0H52LRD6QWPN4L6DV2" localSheetId="8" hidden="1">#REF!</definedName>
    <definedName name="BExIWB99CG0H52LRD6QWPN4L6DV2" localSheetId="15" hidden="1">#REF!</definedName>
    <definedName name="BExIWB99CG0H52LRD6QWPN4L6DV2" hidden="1">#REF!</definedName>
    <definedName name="BExIWG1W7XP9DFYYSZAIOSHM0QLQ" localSheetId="7" hidden="1">#REF!</definedName>
    <definedName name="BExIWG1W7XP9DFYYSZAIOSHM0QLQ" localSheetId="14" hidden="1">#REF!</definedName>
    <definedName name="BExIWG1W7XP9DFYYSZAIOSHM0QLQ" localSheetId="11" hidden="1">#REF!</definedName>
    <definedName name="BExIWG1W7XP9DFYYSZAIOSHM0QLQ" localSheetId="8" hidden="1">#REF!</definedName>
    <definedName name="BExIWG1W7XP9DFYYSZAIOSHM0QLQ" localSheetId="15" hidden="1">#REF!</definedName>
    <definedName name="BExIWG1W7XP9DFYYSZAIOSHM0QLQ" hidden="1">#REF!</definedName>
    <definedName name="BExIWH3KUK94B7833DD4TB0Y6KP9" localSheetId="7" hidden="1">#REF!</definedName>
    <definedName name="BExIWH3KUK94B7833DD4TB0Y6KP9" localSheetId="14" hidden="1">#REF!</definedName>
    <definedName name="BExIWH3KUK94B7833DD4TB0Y6KP9" localSheetId="11" hidden="1">#REF!</definedName>
    <definedName name="BExIWH3KUK94B7833DD4TB0Y6KP9" localSheetId="8" hidden="1">#REF!</definedName>
    <definedName name="BExIWH3KUK94B7833DD4TB0Y6KP9" localSheetId="15" hidden="1">#REF!</definedName>
    <definedName name="BExIWH3KUK94B7833DD4TB0Y6KP9" hidden="1">#REF!</definedName>
    <definedName name="BExIWHZXYAALPLS8CSHZHJ82LBOH" localSheetId="7" hidden="1">#REF!</definedName>
    <definedName name="BExIWHZXYAALPLS8CSHZHJ82LBOH" localSheetId="14" hidden="1">#REF!</definedName>
    <definedName name="BExIWHZXYAALPLS8CSHZHJ82LBOH" localSheetId="11" hidden="1">#REF!</definedName>
    <definedName name="BExIWHZXYAALPLS8CSHZHJ82LBOH" localSheetId="8" hidden="1">#REF!</definedName>
    <definedName name="BExIWHZXYAALPLS8CSHZHJ82LBOH" localSheetId="15" hidden="1">#REF!</definedName>
    <definedName name="BExIWHZXYAALPLS8CSHZHJ82LBOH" hidden="1">#REF!</definedName>
    <definedName name="BExIWJY6FHR6KOO0P8U4IZ7VD42D" localSheetId="7" hidden="1">#REF!</definedName>
    <definedName name="BExIWJY6FHR6KOO0P8U4IZ7VD42D" localSheetId="14" hidden="1">#REF!</definedName>
    <definedName name="BExIWJY6FHR6KOO0P8U4IZ7VD42D" localSheetId="11" hidden="1">#REF!</definedName>
    <definedName name="BExIWJY6FHR6KOO0P8U4IZ7VD42D" localSheetId="8" hidden="1">#REF!</definedName>
    <definedName name="BExIWJY6FHR6KOO0P8U4IZ7VD42D" localSheetId="15" hidden="1">#REF!</definedName>
    <definedName name="BExIWJY6FHR6KOO0P8U4IZ7VD42D" hidden="1">#REF!</definedName>
    <definedName name="BExIWKE9MGIDWORBI43AWTUNYFAN" localSheetId="7" hidden="1">#REF!</definedName>
    <definedName name="BExIWKE9MGIDWORBI43AWTUNYFAN" localSheetId="14" hidden="1">#REF!</definedName>
    <definedName name="BExIWKE9MGIDWORBI43AWTUNYFAN" localSheetId="11" hidden="1">#REF!</definedName>
    <definedName name="BExIWKE9MGIDWORBI43AWTUNYFAN" localSheetId="8" hidden="1">#REF!</definedName>
    <definedName name="BExIWKE9MGIDWORBI43AWTUNYFAN" localSheetId="15" hidden="1">#REF!</definedName>
    <definedName name="BExIWKE9MGIDWORBI43AWTUNYFAN" hidden="1">#REF!</definedName>
    <definedName name="BExIWPHOYLSNGZKVD3RRKOEALEUG" localSheetId="7" hidden="1">#REF!</definedName>
    <definedName name="BExIWPHOYLSNGZKVD3RRKOEALEUG" localSheetId="14" hidden="1">#REF!</definedName>
    <definedName name="BExIWPHOYLSNGZKVD3RRKOEALEUG" localSheetId="11" hidden="1">#REF!</definedName>
    <definedName name="BExIWPHOYLSNGZKVD3RRKOEALEUG" localSheetId="8" hidden="1">#REF!</definedName>
    <definedName name="BExIWPHOYLSNGZKVD3RRKOEALEUG" localSheetId="15" hidden="1">#REF!</definedName>
    <definedName name="BExIWPHOYLSNGZKVD3RRKOEALEUG" hidden="1">#REF!</definedName>
    <definedName name="BExIWSHLD1QIZPL5ARLXOJ9Y2CAA" localSheetId="7" hidden="1">#REF!</definedName>
    <definedName name="BExIWSHLD1QIZPL5ARLXOJ9Y2CAA" localSheetId="14" hidden="1">#REF!</definedName>
    <definedName name="BExIWSHLD1QIZPL5ARLXOJ9Y2CAA" localSheetId="11" hidden="1">#REF!</definedName>
    <definedName name="BExIWSHLD1QIZPL5ARLXOJ9Y2CAA" localSheetId="8" hidden="1">#REF!</definedName>
    <definedName name="BExIWSHLD1QIZPL5ARLXOJ9Y2CAA" localSheetId="15" hidden="1">#REF!</definedName>
    <definedName name="BExIWSHLD1QIZPL5ARLXOJ9Y2CAA" hidden="1">#REF!</definedName>
    <definedName name="BExIX34PM5DBTRHRQWP6PL6WIX88" localSheetId="7" hidden="1">#REF!</definedName>
    <definedName name="BExIX34PM5DBTRHRQWP6PL6WIX88" localSheetId="14" hidden="1">#REF!</definedName>
    <definedName name="BExIX34PM5DBTRHRQWP6PL6WIX88" localSheetId="11" hidden="1">#REF!</definedName>
    <definedName name="BExIX34PM5DBTRHRQWP6PL6WIX88" localSheetId="8" hidden="1">#REF!</definedName>
    <definedName name="BExIX34PM5DBTRHRQWP6PL6WIX88" localSheetId="15" hidden="1">#REF!</definedName>
    <definedName name="BExIX34PM5DBTRHRQWP6PL6WIX88" hidden="1">#REF!</definedName>
    <definedName name="BExIX5OAP9KSUE5SIZCW9P39Q4WE" localSheetId="7" hidden="1">#REF!</definedName>
    <definedName name="BExIX5OAP9KSUE5SIZCW9P39Q4WE" localSheetId="14" hidden="1">#REF!</definedName>
    <definedName name="BExIX5OAP9KSUE5SIZCW9P39Q4WE" localSheetId="11" hidden="1">#REF!</definedName>
    <definedName name="BExIX5OAP9KSUE5SIZCW9P39Q4WE" localSheetId="8" hidden="1">#REF!</definedName>
    <definedName name="BExIX5OAP9KSUE5SIZCW9P39Q4WE" localSheetId="15" hidden="1">#REF!</definedName>
    <definedName name="BExIX5OAP9KSUE5SIZCW9P39Q4WE" hidden="1">#REF!</definedName>
    <definedName name="BExIXGRJPVJMUDGSG7IHPXPNO69B" localSheetId="7" hidden="1">#REF!</definedName>
    <definedName name="BExIXGRJPVJMUDGSG7IHPXPNO69B" localSheetId="14" hidden="1">#REF!</definedName>
    <definedName name="BExIXGRJPVJMUDGSG7IHPXPNO69B" localSheetId="11" hidden="1">#REF!</definedName>
    <definedName name="BExIXGRJPVJMUDGSG7IHPXPNO69B" localSheetId="8" hidden="1">#REF!</definedName>
    <definedName name="BExIXGRJPVJMUDGSG7IHPXPNO69B" localSheetId="15" hidden="1">#REF!</definedName>
    <definedName name="BExIXGRJPVJMUDGSG7IHPXPNO69B" hidden="1">#REF!</definedName>
    <definedName name="BExIXGWVQ9WOO0NCJLXAU4PJPOPM" localSheetId="7" hidden="1">#REF!</definedName>
    <definedName name="BExIXGWVQ9WOO0NCJLXAU4PJPOPM" localSheetId="14" hidden="1">#REF!</definedName>
    <definedName name="BExIXGWVQ9WOO0NCJLXAU4PJPOPM" localSheetId="11" hidden="1">#REF!</definedName>
    <definedName name="BExIXGWVQ9WOO0NCJLXAU4PJPOPM" localSheetId="8" hidden="1">#REF!</definedName>
    <definedName name="BExIXGWVQ9WOO0NCJLXAU4PJPOPM" localSheetId="15" hidden="1">#REF!</definedName>
    <definedName name="BExIXGWVQ9WOO0NCJLXAU4PJPOPM" hidden="1">#REF!</definedName>
    <definedName name="BExIXLK6SEOTUWQVNLCH4SAKTVGQ" localSheetId="7" hidden="1">#REF!</definedName>
    <definedName name="BExIXLK6SEOTUWQVNLCH4SAKTVGQ" localSheetId="14" hidden="1">#REF!</definedName>
    <definedName name="BExIXLK6SEOTUWQVNLCH4SAKTVGQ" localSheetId="11" hidden="1">#REF!</definedName>
    <definedName name="BExIXLK6SEOTUWQVNLCH4SAKTVGQ" localSheetId="8" hidden="1">#REF!</definedName>
    <definedName name="BExIXLK6SEOTUWQVNLCH4SAKTVGQ" localSheetId="15" hidden="1">#REF!</definedName>
    <definedName name="BExIXLK6SEOTUWQVNLCH4SAKTVGQ" hidden="1">#REF!</definedName>
    <definedName name="BExIXM5R87ZL3FHALWZXYCPHGX3E" localSheetId="7" hidden="1">#REF!</definedName>
    <definedName name="BExIXM5R87ZL3FHALWZXYCPHGX3E" localSheetId="14" hidden="1">#REF!</definedName>
    <definedName name="BExIXM5R87ZL3FHALWZXYCPHGX3E" localSheetId="11" hidden="1">#REF!</definedName>
    <definedName name="BExIXM5R87ZL3FHALWZXYCPHGX3E" localSheetId="8" hidden="1">#REF!</definedName>
    <definedName name="BExIXM5R87ZL3FHALWZXYCPHGX3E" localSheetId="15" hidden="1">#REF!</definedName>
    <definedName name="BExIXM5R87ZL3FHALWZXYCPHGX3E" hidden="1">#REF!</definedName>
    <definedName name="BExIXN24YK8MIB3OZ905DHU9CDH1" localSheetId="7" hidden="1">#REF!</definedName>
    <definedName name="BExIXN24YK8MIB3OZ905DHU9CDH1" localSheetId="14" hidden="1">#REF!</definedName>
    <definedName name="BExIXN24YK8MIB3OZ905DHU9CDH1" localSheetId="11" hidden="1">#REF!</definedName>
    <definedName name="BExIXN24YK8MIB3OZ905DHU9CDH1" localSheetId="8" hidden="1">#REF!</definedName>
    <definedName name="BExIXN24YK8MIB3OZ905DHU9CDH1" localSheetId="15" hidden="1">#REF!</definedName>
    <definedName name="BExIXN24YK8MIB3OZ905DHU9CDH1" hidden="1">#REF!</definedName>
    <definedName name="BExIXS036ZCKT2Z8XZKLZ8PFWQGL" localSheetId="7" hidden="1">#REF!</definedName>
    <definedName name="BExIXS036ZCKT2Z8XZKLZ8PFWQGL" localSheetId="14" hidden="1">#REF!</definedName>
    <definedName name="BExIXS036ZCKT2Z8XZKLZ8PFWQGL" localSheetId="11" hidden="1">#REF!</definedName>
    <definedName name="BExIXS036ZCKT2Z8XZKLZ8PFWQGL" localSheetId="8" hidden="1">#REF!</definedName>
    <definedName name="BExIXS036ZCKT2Z8XZKLZ8PFWQGL" localSheetId="15" hidden="1">#REF!</definedName>
    <definedName name="BExIXS036ZCKT2Z8XZKLZ8PFWQGL" hidden="1">#REF!</definedName>
    <definedName name="BExIXY5CF9PFM0P40AZ4U51TMWV0" localSheetId="7" hidden="1">#REF!</definedName>
    <definedName name="BExIXY5CF9PFM0P40AZ4U51TMWV0" localSheetId="14" hidden="1">#REF!</definedName>
    <definedName name="BExIXY5CF9PFM0P40AZ4U51TMWV0" localSheetId="11" hidden="1">#REF!</definedName>
    <definedName name="BExIXY5CF9PFM0P40AZ4U51TMWV0" localSheetId="8" hidden="1">#REF!</definedName>
    <definedName name="BExIXY5CF9PFM0P40AZ4U51TMWV0" localSheetId="15" hidden="1">#REF!</definedName>
    <definedName name="BExIXY5CF9PFM0P40AZ4U51TMWV0" hidden="1">#REF!</definedName>
    <definedName name="BExIYEXJBK8JDWIRSVV4RJSKZVV1" localSheetId="7" hidden="1">#REF!</definedName>
    <definedName name="BExIYEXJBK8JDWIRSVV4RJSKZVV1" localSheetId="14" hidden="1">#REF!</definedName>
    <definedName name="BExIYEXJBK8JDWIRSVV4RJSKZVV1" localSheetId="11" hidden="1">#REF!</definedName>
    <definedName name="BExIYEXJBK8JDWIRSVV4RJSKZVV1" localSheetId="8" hidden="1">#REF!</definedName>
    <definedName name="BExIYEXJBK8JDWIRSVV4RJSKZVV1" localSheetId="15" hidden="1">#REF!</definedName>
    <definedName name="BExIYEXJBK8JDWIRSVV4RJSKZVV1" hidden="1">#REF!</definedName>
    <definedName name="BExIYFJ59KLIPRTGIHX9X07UVGT3" localSheetId="7" hidden="1">#REF!</definedName>
    <definedName name="BExIYFJ59KLIPRTGIHX9X07UVGT3" localSheetId="14" hidden="1">#REF!</definedName>
    <definedName name="BExIYFJ59KLIPRTGIHX9X07UVGT3" localSheetId="11" hidden="1">#REF!</definedName>
    <definedName name="BExIYFJ59KLIPRTGIHX9X07UVGT3" localSheetId="8" hidden="1">#REF!</definedName>
    <definedName name="BExIYFJ59KLIPRTGIHX9X07UVGT3" localSheetId="15" hidden="1">#REF!</definedName>
    <definedName name="BExIYFJ59KLIPRTGIHX9X07UVGT3" hidden="1">#REF!</definedName>
    <definedName name="BExIYHH7GZO6BU3DC4GRLH3FD3ZS" localSheetId="7" hidden="1">#REF!</definedName>
    <definedName name="BExIYHH7GZO6BU3DC4GRLH3FD3ZS" localSheetId="14" hidden="1">#REF!</definedName>
    <definedName name="BExIYHH7GZO6BU3DC4GRLH3FD3ZS" localSheetId="11" hidden="1">#REF!</definedName>
    <definedName name="BExIYHH7GZO6BU3DC4GRLH3FD3ZS" localSheetId="8" hidden="1">#REF!</definedName>
    <definedName name="BExIYHH7GZO6BU3DC4GRLH3FD3ZS" localSheetId="15" hidden="1">#REF!</definedName>
    <definedName name="BExIYHH7GZO6BU3DC4GRLH3FD3ZS" hidden="1">#REF!</definedName>
    <definedName name="BExIYHMPBTD67ZNUL9O76FZQHYPT" localSheetId="7" hidden="1">#REF!</definedName>
    <definedName name="BExIYHMPBTD67ZNUL9O76FZQHYPT" localSheetId="14" hidden="1">#REF!</definedName>
    <definedName name="BExIYHMPBTD67ZNUL9O76FZQHYPT" localSheetId="11" hidden="1">#REF!</definedName>
    <definedName name="BExIYHMPBTD67ZNUL9O76FZQHYPT" localSheetId="8" hidden="1">#REF!</definedName>
    <definedName name="BExIYHMPBTD67ZNUL9O76FZQHYPT" localSheetId="15" hidden="1">#REF!</definedName>
    <definedName name="BExIYHMPBTD67ZNUL9O76FZQHYPT" hidden="1">#REF!</definedName>
    <definedName name="BExIYI2RH0K4225XO970K2IQ1E79" localSheetId="7" hidden="1">#REF!</definedName>
    <definedName name="BExIYI2RH0K4225XO970K2IQ1E79" localSheetId="14" hidden="1">#REF!</definedName>
    <definedName name="BExIYI2RH0K4225XO970K2IQ1E79" localSheetId="11" hidden="1">#REF!</definedName>
    <definedName name="BExIYI2RH0K4225XO970K2IQ1E79" localSheetId="8" hidden="1">#REF!</definedName>
    <definedName name="BExIYI2RH0K4225XO970K2IQ1E79" localSheetId="15" hidden="1">#REF!</definedName>
    <definedName name="BExIYI2RH0K4225XO970K2IQ1E79" hidden="1">#REF!</definedName>
    <definedName name="BExIYMPZ0KS2KOJFQAUQJ77L7701" localSheetId="7" hidden="1">#REF!</definedName>
    <definedName name="BExIYMPZ0KS2KOJFQAUQJ77L7701" localSheetId="14" hidden="1">#REF!</definedName>
    <definedName name="BExIYMPZ0KS2KOJFQAUQJ77L7701" localSheetId="11" hidden="1">#REF!</definedName>
    <definedName name="BExIYMPZ0KS2KOJFQAUQJ77L7701" localSheetId="8" hidden="1">#REF!</definedName>
    <definedName name="BExIYMPZ0KS2KOJFQAUQJ77L7701" localSheetId="15" hidden="1">#REF!</definedName>
    <definedName name="BExIYMPZ0KS2KOJFQAUQJ77L7701" hidden="1">#REF!</definedName>
    <definedName name="BExIYP9Q6FV9T0R9G3UDKLS4TTYX" localSheetId="7" hidden="1">#REF!</definedName>
    <definedName name="BExIYP9Q6FV9T0R9G3UDKLS4TTYX" localSheetId="14" hidden="1">#REF!</definedName>
    <definedName name="BExIYP9Q6FV9T0R9G3UDKLS4TTYX" localSheetId="11" hidden="1">#REF!</definedName>
    <definedName name="BExIYP9Q6FV9T0R9G3UDKLS4TTYX" localSheetId="8" hidden="1">#REF!</definedName>
    <definedName name="BExIYP9Q6FV9T0R9G3UDKLS4TTYX" localSheetId="15" hidden="1">#REF!</definedName>
    <definedName name="BExIYP9Q6FV9T0R9G3UDKLS4TTYX" hidden="1">#REF!</definedName>
    <definedName name="BExIYZGLDQ1TN7BIIN4RLDP31GIM" localSheetId="7" hidden="1">#REF!</definedName>
    <definedName name="BExIYZGLDQ1TN7BIIN4RLDP31GIM" localSheetId="14" hidden="1">#REF!</definedName>
    <definedName name="BExIYZGLDQ1TN7BIIN4RLDP31GIM" localSheetId="11" hidden="1">#REF!</definedName>
    <definedName name="BExIYZGLDQ1TN7BIIN4RLDP31GIM" localSheetId="8" hidden="1">#REF!</definedName>
    <definedName name="BExIYZGLDQ1TN7BIIN4RLDP31GIM" localSheetId="15" hidden="1">#REF!</definedName>
    <definedName name="BExIYZGLDQ1TN7BIIN4RLDP31GIM" hidden="1">#REF!</definedName>
    <definedName name="BExIZ4K0EZJK6PW3L8SVKTJFSWW9" localSheetId="7" hidden="1">#REF!</definedName>
    <definedName name="BExIZ4K0EZJK6PW3L8SVKTJFSWW9" localSheetId="14" hidden="1">#REF!</definedName>
    <definedName name="BExIZ4K0EZJK6PW3L8SVKTJFSWW9" localSheetId="11" hidden="1">#REF!</definedName>
    <definedName name="BExIZ4K0EZJK6PW3L8SVKTJFSWW9" localSheetId="8" hidden="1">#REF!</definedName>
    <definedName name="BExIZ4K0EZJK6PW3L8SVKTJFSWW9" localSheetId="15" hidden="1">#REF!</definedName>
    <definedName name="BExIZ4K0EZJK6PW3L8SVKTJFSWW9" hidden="1">#REF!</definedName>
    <definedName name="BExIZAECOEZGBAO29QMV14E6XDIV" localSheetId="7" hidden="1">#REF!</definedName>
    <definedName name="BExIZAECOEZGBAO29QMV14E6XDIV" localSheetId="14" hidden="1">#REF!</definedName>
    <definedName name="BExIZAECOEZGBAO29QMV14E6XDIV" localSheetId="11" hidden="1">#REF!</definedName>
    <definedName name="BExIZAECOEZGBAO29QMV14E6XDIV" localSheetId="8" hidden="1">#REF!</definedName>
    <definedName name="BExIZAECOEZGBAO29QMV14E6XDIV" localSheetId="15" hidden="1">#REF!</definedName>
    <definedName name="BExIZAECOEZGBAO29QMV14E6XDIV" hidden="1">#REF!</definedName>
    <definedName name="BExIZHQR3N1546MQS83ZJ8I6SPZ3" localSheetId="7" hidden="1">#REF!</definedName>
    <definedName name="BExIZHQR3N1546MQS83ZJ8I6SPZ3" localSheetId="14" hidden="1">#REF!</definedName>
    <definedName name="BExIZHQR3N1546MQS83ZJ8I6SPZ3" localSheetId="11" hidden="1">#REF!</definedName>
    <definedName name="BExIZHQR3N1546MQS83ZJ8I6SPZ3" localSheetId="8" hidden="1">#REF!</definedName>
    <definedName name="BExIZHQR3N1546MQS83ZJ8I6SPZ3" localSheetId="15" hidden="1">#REF!</definedName>
    <definedName name="BExIZHQR3N1546MQS83ZJ8I6SPZ3" hidden="1">#REF!</definedName>
    <definedName name="BExIZKVXYD5O2JBU81F2UFJZLLSI" localSheetId="7" hidden="1">#REF!</definedName>
    <definedName name="BExIZKVXYD5O2JBU81F2UFJZLLSI" localSheetId="14" hidden="1">#REF!</definedName>
    <definedName name="BExIZKVXYD5O2JBU81F2UFJZLLSI" localSheetId="11" hidden="1">#REF!</definedName>
    <definedName name="BExIZKVXYD5O2JBU81F2UFJZLLSI" localSheetId="8" hidden="1">#REF!</definedName>
    <definedName name="BExIZKVXYD5O2JBU81F2UFJZLLSI" localSheetId="15" hidden="1">#REF!</definedName>
    <definedName name="BExIZKVXYD5O2JBU81F2UFJZLLSI" hidden="1">#REF!</definedName>
    <definedName name="BExIZPZDHC8HGER83WHCZAHOX7LK" localSheetId="7" hidden="1">#REF!</definedName>
    <definedName name="BExIZPZDHC8HGER83WHCZAHOX7LK" localSheetId="14" hidden="1">#REF!</definedName>
    <definedName name="BExIZPZDHC8HGER83WHCZAHOX7LK" localSheetId="11" hidden="1">#REF!</definedName>
    <definedName name="BExIZPZDHC8HGER83WHCZAHOX7LK" localSheetId="8" hidden="1">#REF!</definedName>
    <definedName name="BExIZPZDHC8HGER83WHCZAHOX7LK" localSheetId="15" hidden="1">#REF!</definedName>
    <definedName name="BExIZPZDHC8HGER83WHCZAHOX7LK" hidden="1">#REF!</definedName>
    <definedName name="BExIZQA5XCS39QKXMYR1MH2ZIGPS" localSheetId="7" hidden="1">#REF!</definedName>
    <definedName name="BExIZQA5XCS39QKXMYR1MH2ZIGPS" localSheetId="14" hidden="1">#REF!</definedName>
    <definedName name="BExIZQA5XCS39QKXMYR1MH2ZIGPS" localSheetId="11" hidden="1">#REF!</definedName>
    <definedName name="BExIZQA5XCS39QKXMYR1MH2ZIGPS" localSheetId="8" hidden="1">#REF!</definedName>
    <definedName name="BExIZQA5XCS39QKXMYR1MH2ZIGPS" localSheetId="15" hidden="1">#REF!</definedName>
    <definedName name="BExIZQA5XCS39QKXMYR1MH2ZIGPS" hidden="1">#REF!</definedName>
    <definedName name="BExIZVDLRUNAL32D9KO9X7Y4PB3O" localSheetId="7" hidden="1">#REF!</definedName>
    <definedName name="BExIZVDLRUNAL32D9KO9X7Y4PB3O" localSheetId="14" hidden="1">#REF!</definedName>
    <definedName name="BExIZVDLRUNAL32D9KO9X7Y4PB3O" localSheetId="11" hidden="1">#REF!</definedName>
    <definedName name="BExIZVDLRUNAL32D9KO9X7Y4PB3O" localSheetId="8" hidden="1">#REF!</definedName>
    <definedName name="BExIZVDLRUNAL32D9KO9X7Y4PB3O" localSheetId="15" hidden="1">#REF!</definedName>
    <definedName name="BExIZVDLRUNAL32D9KO9X7Y4PB3O" hidden="1">#REF!</definedName>
    <definedName name="BExIZY2PUZ0OF9YKK1B13IW0VS6G" localSheetId="7" hidden="1">#REF!</definedName>
    <definedName name="BExIZY2PUZ0OF9YKK1B13IW0VS6G" localSheetId="14" hidden="1">#REF!</definedName>
    <definedName name="BExIZY2PUZ0OF9YKK1B13IW0VS6G" localSheetId="11" hidden="1">#REF!</definedName>
    <definedName name="BExIZY2PUZ0OF9YKK1B13IW0VS6G" localSheetId="8" hidden="1">#REF!</definedName>
    <definedName name="BExIZY2PUZ0OF9YKK1B13IW0VS6G" localSheetId="15" hidden="1">#REF!</definedName>
    <definedName name="BExIZY2PUZ0OF9YKK1B13IW0VS6G" hidden="1">#REF!</definedName>
    <definedName name="BExJ08KBRR2XMWW3VZMPSQKXHZUH" localSheetId="7" hidden="1">#REF!</definedName>
    <definedName name="BExJ08KBRR2XMWW3VZMPSQKXHZUH" localSheetId="14" hidden="1">#REF!</definedName>
    <definedName name="BExJ08KBRR2XMWW3VZMPSQKXHZUH" localSheetId="11" hidden="1">#REF!</definedName>
    <definedName name="BExJ08KBRR2XMWW3VZMPSQKXHZUH" localSheetId="8" hidden="1">#REF!</definedName>
    <definedName name="BExJ08KBRR2XMWW3VZMPSQKXHZUH" localSheetId="15" hidden="1">#REF!</definedName>
    <definedName name="BExJ08KBRR2XMWW3VZMPSQKXHZUH" hidden="1">#REF!</definedName>
    <definedName name="BExJ0DYJWXGE7DA39PYL3WM05U9O" localSheetId="7" hidden="1">#REF!</definedName>
    <definedName name="BExJ0DYJWXGE7DA39PYL3WM05U9O" localSheetId="14" hidden="1">#REF!</definedName>
    <definedName name="BExJ0DYJWXGE7DA39PYL3WM05U9O" localSheetId="11" hidden="1">#REF!</definedName>
    <definedName name="BExJ0DYJWXGE7DA39PYL3WM05U9O" localSheetId="8" hidden="1">#REF!</definedName>
    <definedName name="BExJ0DYJWXGE7DA39PYL3WM05U9O" localSheetId="15" hidden="1">#REF!</definedName>
    <definedName name="BExJ0DYJWXGE7DA39PYL3WM05U9O" hidden="1">#REF!</definedName>
    <definedName name="BExJ0JYDEZPM2303TRBXOZ74M7N6" localSheetId="7" hidden="1">#REF!</definedName>
    <definedName name="BExJ0JYDEZPM2303TRBXOZ74M7N6" localSheetId="14" hidden="1">#REF!</definedName>
    <definedName name="BExJ0JYDEZPM2303TRBXOZ74M7N6" localSheetId="11" hidden="1">#REF!</definedName>
    <definedName name="BExJ0JYDEZPM2303TRBXOZ74M7N6" localSheetId="8" hidden="1">#REF!</definedName>
    <definedName name="BExJ0JYDEZPM2303TRBXOZ74M7N6" localSheetId="15" hidden="1">#REF!</definedName>
    <definedName name="BExJ0JYDEZPM2303TRBXOZ74M7N6" hidden="1">#REF!</definedName>
    <definedName name="BExJ0MY8SY5J5V50H3UKE78ODTVB" localSheetId="7" hidden="1">#REF!</definedName>
    <definedName name="BExJ0MY8SY5J5V50H3UKE78ODTVB" localSheetId="14" hidden="1">#REF!</definedName>
    <definedName name="BExJ0MY8SY5J5V50H3UKE78ODTVB" localSheetId="11" hidden="1">#REF!</definedName>
    <definedName name="BExJ0MY8SY5J5V50H3UKE78ODTVB" localSheetId="8" hidden="1">#REF!</definedName>
    <definedName name="BExJ0MY8SY5J5V50H3UKE78ODTVB" localSheetId="15" hidden="1">#REF!</definedName>
    <definedName name="BExJ0MY8SY5J5V50H3UKE78ODTVB" hidden="1">#REF!</definedName>
    <definedName name="BExJ0YC98G37ML4N8FLP8D95EFRF" localSheetId="7" hidden="1">#REF!</definedName>
    <definedName name="BExJ0YC98G37ML4N8FLP8D95EFRF" localSheetId="14" hidden="1">#REF!</definedName>
    <definedName name="BExJ0YC98G37ML4N8FLP8D95EFRF" localSheetId="11" hidden="1">#REF!</definedName>
    <definedName name="BExJ0YC98G37ML4N8FLP8D95EFRF" localSheetId="8" hidden="1">#REF!</definedName>
    <definedName name="BExJ0YC98G37ML4N8FLP8D95EFRF" localSheetId="15" hidden="1">#REF!</definedName>
    <definedName name="BExJ0YC98G37ML4N8FLP8D95EFRF" hidden="1">#REF!</definedName>
    <definedName name="BExKCDYKAEV45AFXHVHZZ62E5BM3" localSheetId="7" hidden="1">#REF!</definedName>
    <definedName name="BExKCDYKAEV45AFXHVHZZ62E5BM3" localSheetId="14" hidden="1">#REF!</definedName>
    <definedName name="BExKCDYKAEV45AFXHVHZZ62E5BM3" localSheetId="11" hidden="1">#REF!</definedName>
    <definedName name="BExKCDYKAEV45AFXHVHZZ62E5BM3" localSheetId="8" hidden="1">#REF!</definedName>
    <definedName name="BExKCDYKAEV45AFXHVHZZ62E5BM3" localSheetId="15" hidden="1">#REF!</definedName>
    <definedName name="BExKCDYKAEV45AFXHVHZZ62E5BM3" hidden="1">#REF!</definedName>
    <definedName name="BExKCYXU0W2VQVDI3N3N37K2598P" localSheetId="7" hidden="1">#REF!</definedName>
    <definedName name="BExKCYXU0W2VQVDI3N3N37K2598P" localSheetId="14" hidden="1">#REF!</definedName>
    <definedName name="BExKCYXU0W2VQVDI3N3N37K2598P" localSheetId="11" hidden="1">#REF!</definedName>
    <definedName name="BExKCYXU0W2VQVDI3N3N37K2598P" localSheetId="8" hidden="1">#REF!</definedName>
    <definedName name="BExKCYXU0W2VQVDI3N3N37K2598P" localSheetId="15" hidden="1">#REF!</definedName>
    <definedName name="BExKCYXU0W2VQVDI3N3N37K2598P" hidden="1">#REF!</definedName>
    <definedName name="BExKDJX3Z1TS0WFDD9EAO42JHL9G" localSheetId="7" hidden="1">#REF!</definedName>
    <definedName name="BExKDJX3Z1TS0WFDD9EAO42JHL9G" localSheetId="14" hidden="1">#REF!</definedName>
    <definedName name="BExKDJX3Z1TS0WFDD9EAO42JHL9G" localSheetId="11" hidden="1">#REF!</definedName>
    <definedName name="BExKDJX3Z1TS0WFDD9EAO42JHL9G" localSheetId="8" hidden="1">#REF!</definedName>
    <definedName name="BExKDJX3Z1TS0WFDD9EAO42JHL9G" localSheetId="15" hidden="1">#REF!</definedName>
    <definedName name="BExKDJX3Z1TS0WFDD9EAO42JHL9G" hidden="1">#REF!</definedName>
    <definedName name="BExKDK7WVA5I2WBACAZHAHN35D0I" localSheetId="7" hidden="1">#REF!</definedName>
    <definedName name="BExKDK7WVA5I2WBACAZHAHN35D0I" localSheetId="14" hidden="1">#REF!</definedName>
    <definedName name="BExKDK7WVA5I2WBACAZHAHN35D0I" localSheetId="11" hidden="1">#REF!</definedName>
    <definedName name="BExKDK7WVA5I2WBACAZHAHN35D0I" localSheetId="8" hidden="1">#REF!</definedName>
    <definedName name="BExKDK7WVA5I2WBACAZHAHN35D0I" localSheetId="15" hidden="1">#REF!</definedName>
    <definedName name="BExKDK7WVA5I2WBACAZHAHN35D0I" hidden="1">#REF!</definedName>
    <definedName name="BExKDKO0W4AGQO1V7K6Q4VM750FT" localSheetId="7" hidden="1">#REF!</definedName>
    <definedName name="BExKDKO0W4AGQO1V7K6Q4VM750FT" localSheetId="14" hidden="1">#REF!</definedName>
    <definedName name="BExKDKO0W4AGQO1V7K6Q4VM750FT" localSheetId="11" hidden="1">#REF!</definedName>
    <definedName name="BExKDKO0W4AGQO1V7K6Q4VM750FT" localSheetId="8" hidden="1">#REF!</definedName>
    <definedName name="BExKDKO0W4AGQO1V7K6Q4VM750FT" localSheetId="15" hidden="1">#REF!</definedName>
    <definedName name="BExKDKO0W4AGQO1V7K6Q4VM750FT" hidden="1">#REF!</definedName>
    <definedName name="BExKDLF10G7W77J87QWH3ZGLUCLW" localSheetId="7" hidden="1">#REF!</definedName>
    <definedName name="BExKDLF10G7W77J87QWH3ZGLUCLW" localSheetId="14" hidden="1">#REF!</definedName>
    <definedName name="BExKDLF10G7W77J87QWH3ZGLUCLW" localSheetId="11" hidden="1">#REF!</definedName>
    <definedName name="BExKDLF10G7W77J87QWH3ZGLUCLW" localSheetId="8" hidden="1">#REF!</definedName>
    <definedName name="BExKDLF10G7W77J87QWH3ZGLUCLW" localSheetId="15" hidden="1">#REF!</definedName>
    <definedName name="BExKDLF10G7W77J87QWH3ZGLUCLW" hidden="1">#REF!</definedName>
    <definedName name="BExKE2NDBQ14HOJH945N4W9ZZFJO" localSheetId="7" hidden="1">#REF!</definedName>
    <definedName name="BExKE2NDBQ14HOJH945N4W9ZZFJO" localSheetId="14" hidden="1">#REF!</definedName>
    <definedName name="BExKE2NDBQ14HOJH945N4W9ZZFJO" localSheetId="11" hidden="1">#REF!</definedName>
    <definedName name="BExKE2NDBQ14HOJH945N4W9ZZFJO" localSheetId="8" hidden="1">#REF!</definedName>
    <definedName name="BExKE2NDBQ14HOJH945N4W9ZZFJO" localSheetId="15" hidden="1">#REF!</definedName>
    <definedName name="BExKE2NDBQ14HOJH945N4W9ZZFJO" hidden="1">#REF!</definedName>
    <definedName name="BExKEFE0I3MT6ZLC4T1L9465HKTN" localSheetId="7" hidden="1">#REF!</definedName>
    <definedName name="BExKEFE0I3MT6ZLC4T1L9465HKTN" localSheetId="14" hidden="1">#REF!</definedName>
    <definedName name="BExKEFE0I3MT6ZLC4T1L9465HKTN" localSheetId="11" hidden="1">#REF!</definedName>
    <definedName name="BExKEFE0I3MT6ZLC4T1L9465HKTN" localSheetId="8" hidden="1">#REF!</definedName>
    <definedName name="BExKEFE0I3MT6ZLC4T1L9465HKTN" localSheetId="15" hidden="1">#REF!</definedName>
    <definedName name="BExKEFE0I3MT6ZLC4T1L9465HKTN" hidden="1">#REF!</definedName>
    <definedName name="BExKEK6O5BVJP4VY02FY7JNAZ6BT" localSheetId="7" hidden="1">#REF!</definedName>
    <definedName name="BExKEK6O5BVJP4VY02FY7JNAZ6BT" localSheetId="14" hidden="1">#REF!</definedName>
    <definedName name="BExKEK6O5BVJP4VY02FY7JNAZ6BT" localSheetId="11" hidden="1">#REF!</definedName>
    <definedName name="BExKEK6O5BVJP4VY02FY7JNAZ6BT" localSheetId="8" hidden="1">#REF!</definedName>
    <definedName name="BExKEK6O5BVJP4VY02FY7JNAZ6BT" localSheetId="15" hidden="1">#REF!</definedName>
    <definedName name="BExKEK6O5BVJP4VY02FY7JNAZ6BT" hidden="1">#REF!</definedName>
    <definedName name="BExKEKXK6E6QX339ELPXDIRZSJE0" localSheetId="7" hidden="1">#REF!</definedName>
    <definedName name="BExKEKXK6E6QX339ELPXDIRZSJE0" localSheetId="14" hidden="1">#REF!</definedName>
    <definedName name="BExKEKXK6E6QX339ELPXDIRZSJE0" localSheetId="11" hidden="1">#REF!</definedName>
    <definedName name="BExKEKXK6E6QX339ELPXDIRZSJE0" localSheetId="8" hidden="1">#REF!</definedName>
    <definedName name="BExKEKXK6E6QX339ELPXDIRZSJE0" localSheetId="15" hidden="1">#REF!</definedName>
    <definedName name="BExKEKXK6E6QX339ELPXDIRZSJE0" hidden="1">#REF!</definedName>
    <definedName name="BExKEMFI35R0D4WN4A59V9QH7I5S" localSheetId="7" hidden="1">#REF!</definedName>
    <definedName name="BExKEMFI35R0D4WN4A59V9QH7I5S" localSheetId="14" hidden="1">#REF!</definedName>
    <definedName name="BExKEMFI35R0D4WN4A59V9QH7I5S" localSheetId="11" hidden="1">#REF!</definedName>
    <definedName name="BExKEMFI35R0D4WN4A59V9QH7I5S" localSheetId="8" hidden="1">#REF!</definedName>
    <definedName name="BExKEMFI35R0D4WN4A59V9QH7I5S" localSheetId="15" hidden="1">#REF!</definedName>
    <definedName name="BExKEMFI35R0D4WN4A59V9QH7I5S" hidden="1">#REF!</definedName>
    <definedName name="BExKEOOIBMP7N8033EY2CJYCBX6H" localSheetId="7" hidden="1">#REF!</definedName>
    <definedName name="BExKEOOIBMP7N8033EY2CJYCBX6H" localSheetId="14" hidden="1">#REF!</definedName>
    <definedName name="BExKEOOIBMP7N8033EY2CJYCBX6H" localSheetId="11" hidden="1">#REF!</definedName>
    <definedName name="BExKEOOIBMP7N8033EY2CJYCBX6H" localSheetId="8" hidden="1">#REF!</definedName>
    <definedName name="BExKEOOIBMP7N8033EY2CJYCBX6H" localSheetId="15" hidden="1">#REF!</definedName>
    <definedName name="BExKEOOIBMP7N8033EY2CJYCBX6H" hidden="1">#REF!</definedName>
    <definedName name="BExKEW0RR5LA3VC46A2BEOOMQE56" localSheetId="7" hidden="1">#REF!</definedName>
    <definedName name="BExKEW0RR5LA3VC46A2BEOOMQE56" localSheetId="14" hidden="1">#REF!</definedName>
    <definedName name="BExKEW0RR5LA3VC46A2BEOOMQE56" localSheetId="11" hidden="1">#REF!</definedName>
    <definedName name="BExKEW0RR5LA3VC46A2BEOOMQE56" localSheetId="8" hidden="1">#REF!</definedName>
    <definedName name="BExKEW0RR5LA3VC46A2BEOOMQE56" localSheetId="15" hidden="1">#REF!</definedName>
    <definedName name="BExKEW0RR5LA3VC46A2BEOOMQE56" hidden="1">#REF!</definedName>
    <definedName name="BExKF37PTJB4PE1PUQWG20ASBX4E" localSheetId="7" hidden="1">#REF!</definedName>
    <definedName name="BExKF37PTJB4PE1PUQWG20ASBX4E" localSheetId="14" hidden="1">#REF!</definedName>
    <definedName name="BExKF37PTJB4PE1PUQWG20ASBX4E" localSheetId="11" hidden="1">#REF!</definedName>
    <definedName name="BExKF37PTJB4PE1PUQWG20ASBX4E" localSheetId="8" hidden="1">#REF!</definedName>
    <definedName name="BExKF37PTJB4PE1PUQWG20ASBX4E" localSheetId="15" hidden="1">#REF!</definedName>
    <definedName name="BExKF37PTJB4PE1PUQWG20ASBX4E" hidden="1">#REF!</definedName>
    <definedName name="BExKFA3VI1CZK21SM0N3LZWT9LA1" localSheetId="7" hidden="1">#REF!</definedName>
    <definedName name="BExKFA3VI1CZK21SM0N3LZWT9LA1" localSheetId="14" hidden="1">#REF!</definedName>
    <definedName name="BExKFA3VI1CZK21SM0N3LZWT9LA1" localSheetId="11" hidden="1">#REF!</definedName>
    <definedName name="BExKFA3VI1CZK21SM0N3LZWT9LA1" localSheetId="8" hidden="1">#REF!</definedName>
    <definedName name="BExKFA3VI1CZK21SM0N3LZWT9LA1" localSheetId="15" hidden="1">#REF!</definedName>
    <definedName name="BExKFA3VI1CZK21SM0N3LZWT9LA1" hidden="1">#REF!</definedName>
    <definedName name="BExKFBB29XXT9A2LVUXYSIVKPWGB" localSheetId="7" hidden="1">#REF!</definedName>
    <definedName name="BExKFBB29XXT9A2LVUXYSIVKPWGB" localSheetId="14" hidden="1">#REF!</definedName>
    <definedName name="BExKFBB29XXT9A2LVUXYSIVKPWGB" localSheetId="11" hidden="1">#REF!</definedName>
    <definedName name="BExKFBB29XXT9A2LVUXYSIVKPWGB" localSheetId="8" hidden="1">#REF!</definedName>
    <definedName name="BExKFBB29XXT9A2LVUXYSIVKPWGB" localSheetId="15" hidden="1">#REF!</definedName>
    <definedName name="BExKFBB29XXT9A2LVUXYSIVKPWGB" hidden="1">#REF!</definedName>
    <definedName name="BExKFINBFV5J2NFRCL4YUO3YF0ZE" localSheetId="7" hidden="1">#REF!</definedName>
    <definedName name="BExKFINBFV5J2NFRCL4YUO3YF0ZE" localSheetId="14" hidden="1">#REF!</definedName>
    <definedName name="BExKFINBFV5J2NFRCL4YUO3YF0ZE" localSheetId="11" hidden="1">#REF!</definedName>
    <definedName name="BExKFINBFV5J2NFRCL4YUO3YF0ZE" localSheetId="8" hidden="1">#REF!</definedName>
    <definedName name="BExKFINBFV5J2NFRCL4YUO3YF0ZE" localSheetId="15" hidden="1">#REF!</definedName>
    <definedName name="BExKFINBFV5J2NFRCL4YUO3YF0ZE" hidden="1">#REF!</definedName>
    <definedName name="BExKFISRBFACTAMJSALEYMY66F6X" localSheetId="7" hidden="1">#REF!</definedName>
    <definedName name="BExKFISRBFACTAMJSALEYMY66F6X" localSheetId="14" hidden="1">#REF!</definedName>
    <definedName name="BExKFISRBFACTAMJSALEYMY66F6X" localSheetId="11" hidden="1">#REF!</definedName>
    <definedName name="BExKFISRBFACTAMJSALEYMY66F6X" localSheetId="8" hidden="1">#REF!</definedName>
    <definedName name="BExKFISRBFACTAMJSALEYMY66F6X" localSheetId="15" hidden="1">#REF!</definedName>
    <definedName name="BExKFISRBFACTAMJSALEYMY66F6X" hidden="1">#REF!</definedName>
    <definedName name="BExKFOSK5DJ151C4E8544UWMYTOC" localSheetId="7" hidden="1">#REF!</definedName>
    <definedName name="BExKFOSK5DJ151C4E8544UWMYTOC" localSheetId="14" hidden="1">#REF!</definedName>
    <definedName name="BExKFOSK5DJ151C4E8544UWMYTOC" localSheetId="11" hidden="1">#REF!</definedName>
    <definedName name="BExKFOSK5DJ151C4E8544UWMYTOC" localSheetId="8" hidden="1">#REF!</definedName>
    <definedName name="BExKFOSK5DJ151C4E8544UWMYTOC" localSheetId="15" hidden="1">#REF!</definedName>
    <definedName name="BExKFOSK5DJ151C4E8544UWMYTOC" hidden="1">#REF!</definedName>
    <definedName name="BExKFWL3DE1V1VOVHAFYBE85QUB7" localSheetId="7" hidden="1">#REF!</definedName>
    <definedName name="BExKFWL3DE1V1VOVHAFYBE85QUB7" localSheetId="14" hidden="1">#REF!</definedName>
    <definedName name="BExKFWL3DE1V1VOVHAFYBE85QUB7" localSheetId="11" hidden="1">#REF!</definedName>
    <definedName name="BExKFWL3DE1V1VOVHAFYBE85QUB7" localSheetId="8" hidden="1">#REF!</definedName>
    <definedName name="BExKFWL3DE1V1VOVHAFYBE85QUB7" localSheetId="15" hidden="1">#REF!</definedName>
    <definedName name="BExKFWL3DE1V1VOVHAFYBE85QUB7" hidden="1">#REF!</definedName>
    <definedName name="BExKFXS9NDEWPZDVGLTMOM3CFO7N" localSheetId="7" hidden="1">#REF!</definedName>
    <definedName name="BExKFXS9NDEWPZDVGLTMOM3CFO7N" localSheetId="14" hidden="1">#REF!</definedName>
    <definedName name="BExKFXS9NDEWPZDVGLTMOM3CFO7N" localSheetId="11" hidden="1">#REF!</definedName>
    <definedName name="BExKFXS9NDEWPZDVGLTMOM3CFO7N" localSheetId="8" hidden="1">#REF!</definedName>
    <definedName name="BExKFXS9NDEWPZDVGLTMOM3CFO7N" localSheetId="15" hidden="1">#REF!</definedName>
    <definedName name="BExKFXS9NDEWPZDVGLTMOM3CFO7N" hidden="1">#REF!</definedName>
    <definedName name="BExKFYJC4EVEV54F82K6VKP7Q3OU" localSheetId="7" hidden="1">#REF!</definedName>
    <definedName name="BExKFYJC4EVEV54F82K6VKP7Q3OU" localSheetId="14" hidden="1">#REF!</definedName>
    <definedName name="BExKFYJC4EVEV54F82K6VKP7Q3OU" localSheetId="11" hidden="1">#REF!</definedName>
    <definedName name="BExKFYJC4EVEV54F82K6VKP7Q3OU" localSheetId="8" hidden="1">#REF!</definedName>
    <definedName name="BExKFYJC4EVEV54F82K6VKP7Q3OU" localSheetId="15" hidden="1">#REF!</definedName>
    <definedName name="BExKFYJC4EVEV54F82K6VKP7Q3OU" hidden="1">#REF!</definedName>
    <definedName name="BExKG4IYHBKQQ8J8FN10GB2IKO33" localSheetId="7" hidden="1">#REF!</definedName>
    <definedName name="BExKG4IYHBKQQ8J8FN10GB2IKO33" localSheetId="14" hidden="1">#REF!</definedName>
    <definedName name="BExKG4IYHBKQQ8J8FN10GB2IKO33" localSheetId="11" hidden="1">#REF!</definedName>
    <definedName name="BExKG4IYHBKQQ8J8FN10GB2IKO33" localSheetId="8" hidden="1">#REF!</definedName>
    <definedName name="BExKG4IYHBKQQ8J8FN10GB2IKO33" localSheetId="15" hidden="1">#REF!</definedName>
    <definedName name="BExKG4IYHBKQQ8J8FN10GB2IKO33" hidden="1">#REF!</definedName>
    <definedName name="BExKGBVDO2JNJUFOFQMF0RJG03ZK" localSheetId="7" hidden="1">#REF!</definedName>
    <definedName name="BExKGBVDO2JNJUFOFQMF0RJG03ZK" localSheetId="14" hidden="1">#REF!</definedName>
    <definedName name="BExKGBVDO2JNJUFOFQMF0RJG03ZK" localSheetId="11" hidden="1">#REF!</definedName>
    <definedName name="BExKGBVDO2JNJUFOFQMF0RJG03ZK" localSheetId="8" hidden="1">#REF!</definedName>
    <definedName name="BExKGBVDO2JNJUFOFQMF0RJG03ZK" localSheetId="15" hidden="1">#REF!</definedName>
    <definedName name="BExKGBVDO2JNJUFOFQMF0RJG03ZK" hidden="1">#REF!</definedName>
    <definedName name="BExKGF0L44S78D33WMQ1A75TRKB9" localSheetId="7" hidden="1">#REF!</definedName>
    <definedName name="BExKGF0L44S78D33WMQ1A75TRKB9" localSheetId="14" hidden="1">#REF!</definedName>
    <definedName name="BExKGF0L44S78D33WMQ1A75TRKB9" localSheetId="11" hidden="1">#REF!</definedName>
    <definedName name="BExKGF0L44S78D33WMQ1A75TRKB9" localSheetId="8" hidden="1">#REF!</definedName>
    <definedName name="BExKGF0L44S78D33WMQ1A75TRKB9" localSheetId="15" hidden="1">#REF!</definedName>
    <definedName name="BExKGF0L44S78D33WMQ1A75TRKB9" hidden="1">#REF!</definedName>
    <definedName name="BExKGFRN31B3G20LMQ4LRF879J68" localSheetId="7" hidden="1">#REF!</definedName>
    <definedName name="BExKGFRN31B3G20LMQ4LRF879J68" localSheetId="14" hidden="1">#REF!</definedName>
    <definedName name="BExKGFRN31B3G20LMQ4LRF879J68" localSheetId="11" hidden="1">#REF!</definedName>
    <definedName name="BExKGFRN31B3G20LMQ4LRF879J68" localSheetId="8" hidden="1">#REF!</definedName>
    <definedName name="BExKGFRN31B3G20LMQ4LRF879J68" localSheetId="15" hidden="1">#REF!</definedName>
    <definedName name="BExKGFRN31B3G20LMQ4LRF879J68" hidden="1">#REF!</definedName>
    <definedName name="BExKGJD3U3ADZILP20U3EURP0UQP" localSheetId="7" hidden="1">#REF!</definedName>
    <definedName name="BExKGJD3U3ADZILP20U3EURP0UQP" localSheetId="14" hidden="1">#REF!</definedName>
    <definedName name="BExKGJD3U3ADZILP20U3EURP0UQP" localSheetId="11" hidden="1">#REF!</definedName>
    <definedName name="BExKGJD3U3ADZILP20U3EURP0UQP" localSheetId="8" hidden="1">#REF!</definedName>
    <definedName name="BExKGJD3U3ADZILP20U3EURP0UQP" localSheetId="15" hidden="1">#REF!</definedName>
    <definedName name="BExKGJD3U3ADZILP20U3EURP0UQP" hidden="1">#REF!</definedName>
    <definedName name="BExKGNK5YGKP0YHHTAAOV17Z9EIM" localSheetId="7" hidden="1">#REF!</definedName>
    <definedName name="BExKGNK5YGKP0YHHTAAOV17Z9EIM" localSheetId="14" hidden="1">#REF!</definedName>
    <definedName name="BExKGNK5YGKP0YHHTAAOV17Z9EIM" localSheetId="11" hidden="1">#REF!</definedName>
    <definedName name="BExKGNK5YGKP0YHHTAAOV17Z9EIM" localSheetId="8" hidden="1">#REF!</definedName>
    <definedName name="BExKGNK5YGKP0YHHTAAOV17Z9EIM" localSheetId="15" hidden="1">#REF!</definedName>
    <definedName name="BExKGNK5YGKP0YHHTAAOV17Z9EIM" hidden="1">#REF!</definedName>
    <definedName name="BExKGQ3T3TWGZUSNVWJE1XWXHGRQ" localSheetId="7" hidden="1">#REF!</definedName>
    <definedName name="BExKGQ3T3TWGZUSNVWJE1XWXHGRQ" localSheetId="14" hidden="1">#REF!</definedName>
    <definedName name="BExKGQ3T3TWGZUSNVWJE1XWXHGRQ" localSheetId="11" hidden="1">#REF!</definedName>
    <definedName name="BExKGQ3T3TWGZUSNVWJE1XWXHGRQ" localSheetId="8" hidden="1">#REF!</definedName>
    <definedName name="BExKGQ3T3TWGZUSNVWJE1XWXHGRQ" localSheetId="15" hidden="1">#REF!</definedName>
    <definedName name="BExKGQ3T3TWGZUSNVWJE1XWXHGRQ" hidden="1">#REF!</definedName>
    <definedName name="BExKGV77YH9YXIQTRKK2331QGYKF" localSheetId="7" hidden="1">#REF!</definedName>
    <definedName name="BExKGV77YH9YXIQTRKK2331QGYKF" localSheetId="14" hidden="1">#REF!</definedName>
    <definedName name="BExKGV77YH9YXIQTRKK2331QGYKF" localSheetId="11" hidden="1">#REF!</definedName>
    <definedName name="BExKGV77YH9YXIQTRKK2331QGYKF" localSheetId="8" hidden="1">#REF!</definedName>
    <definedName name="BExKGV77YH9YXIQTRKK2331QGYKF" localSheetId="15" hidden="1">#REF!</definedName>
    <definedName name="BExKGV77YH9YXIQTRKK2331QGYKF" hidden="1">#REF!</definedName>
    <definedName name="BExKH3FTZ5VGTB86W9M4AB39R0G8" localSheetId="7" hidden="1">#REF!</definedName>
    <definedName name="BExKH3FTZ5VGTB86W9M4AB39R0G8" localSheetId="14" hidden="1">#REF!</definedName>
    <definedName name="BExKH3FTZ5VGTB86W9M4AB39R0G8" localSheetId="11" hidden="1">#REF!</definedName>
    <definedName name="BExKH3FTZ5VGTB86W9M4AB39R0G8" localSheetId="8" hidden="1">#REF!</definedName>
    <definedName name="BExKH3FTZ5VGTB86W9M4AB39R0G8" localSheetId="15" hidden="1">#REF!</definedName>
    <definedName name="BExKH3FTZ5VGTB86W9M4AB39R0G8" hidden="1">#REF!</definedName>
    <definedName name="BExKH3FV5U5O6XZM7STS3NZKQFGJ" localSheetId="7" hidden="1">#REF!</definedName>
    <definedName name="BExKH3FV5U5O6XZM7STS3NZKQFGJ" localSheetId="14" hidden="1">#REF!</definedName>
    <definedName name="BExKH3FV5U5O6XZM7STS3NZKQFGJ" localSheetId="11" hidden="1">#REF!</definedName>
    <definedName name="BExKH3FV5U5O6XZM7STS3NZKQFGJ" localSheetId="8" hidden="1">#REF!</definedName>
    <definedName name="BExKH3FV5U5O6XZM7STS3NZKQFGJ" localSheetId="15" hidden="1">#REF!</definedName>
    <definedName name="BExKH3FV5U5O6XZM7STS3NZKQFGJ" hidden="1">#REF!</definedName>
    <definedName name="BExKH3W5435VN8DZ68OCKI93SEO4" localSheetId="7" hidden="1">#REF!</definedName>
    <definedName name="BExKH3W5435VN8DZ68OCKI93SEO4" localSheetId="14" hidden="1">#REF!</definedName>
    <definedName name="BExKH3W5435VN8DZ68OCKI93SEO4" localSheetId="11" hidden="1">#REF!</definedName>
    <definedName name="BExKH3W5435VN8DZ68OCKI93SEO4" localSheetId="8" hidden="1">#REF!</definedName>
    <definedName name="BExKH3W5435VN8DZ68OCKI93SEO4" localSheetId="15" hidden="1">#REF!</definedName>
    <definedName name="BExKH3W5435VN8DZ68OCKI93SEO4" hidden="1">#REF!</definedName>
    <definedName name="BExKH9L4L5ZUAA98QAZ7DB7YH4QE" localSheetId="7" hidden="1">#REF!</definedName>
    <definedName name="BExKH9L4L5ZUAA98QAZ7DB7YH4QE" localSheetId="14" hidden="1">#REF!</definedName>
    <definedName name="BExKH9L4L5ZUAA98QAZ7DB7YH4QE" localSheetId="11" hidden="1">#REF!</definedName>
    <definedName name="BExKH9L4L5ZUAA98QAZ7DB7YH4QE" localSheetId="8" hidden="1">#REF!</definedName>
    <definedName name="BExKH9L4L5ZUAA98QAZ7DB7YH4QE" localSheetId="15" hidden="1">#REF!</definedName>
    <definedName name="BExKH9L4L5ZUAA98QAZ7DB7YH4QE" hidden="1">#REF!</definedName>
    <definedName name="BExKHAMUH8NR3HRV0V6FHJE3ROLN" localSheetId="7" hidden="1">#REF!</definedName>
    <definedName name="BExKHAMUH8NR3HRV0V6FHJE3ROLN" localSheetId="14" hidden="1">#REF!</definedName>
    <definedName name="BExKHAMUH8NR3HRV0V6FHJE3ROLN" localSheetId="11" hidden="1">#REF!</definedName>
    <definedName name="BExKHAMUH8NR3HRV0V6FHJE3ROLN" localSheetId="8" hidden="1">#REF!</definedName>
    <definedName name="BExKHAMUH8NR3HRV0V6FHJE3ROLN" localSheetId="15" hidden="1">#REF!</definedName>
    <definedName name="BExKHAMUH8NR3HRV0V6FHJE3ROLN" hidden="1">#REF!</definedName>
    <definedName name="BExKHCFKOWFHO2WW0N7Y5XDXEWAO" localSheetId="7" hidden="1">#REF!</definedName>
    <definedName name="BExKHCFKOWFHO2WW0N7Y5XDXEWAO" localSheetId="14" hidden="1">#REF!</definedName>
    <definedName name="BExKHCFKOWFHO2WW0N7Y5XDXEWAO" localSheetId="11" hidden="1">#REF!</definedName>
    <definedName name="BExKHCFKOWFHO2WW0N7Y5XDXEWAO" localSheetId="8" hidden="1">#REF!</definedName>
    <definedName name="BExKHCFKOWFHO2WW0N7Y5XDXEWAO" localSheetId="15" hidden="1">#REF!</definedName>
    <definedName name="BExKHCFKOWFHO2WW0N7Y5XDXEWAO" hidden="1">#REF!</definedName>
    <definedName name="BExKHIVLONZ46HLMR50DEXKEUNEP" localSheetId="7" hidden="1">#REF!</definedName>
    <definedName name="BExKHIVLONZ46HLMR50DEXKEUNEP" localSheetId="14" hidden="1">#REF!</definedName>
    <definedName name="BExKHIVLONZ46HLMR50DEXKEUNEP" localSheetId="11" hidden="1">#REF!</definedName>
    <definedName name="BExKHIVLONZ46HLMR50DEXKEUNEP" localSheetId="8" hidden="1">#REF!</definedName>
    <definedName name="BExKHIVLONZ46HLMR50DEXKEUNEP" localSheetId="15" hidden="1">#REF!</definedName>
    <definedName name="BExKHIVLONZ46HLMR50DEXKEUNEP" hidden="1">#REF!</definedName>
    <definedName name="BExKHPM9XA0ADDK7TUR0N38EXWEP" localSheetId="7" hidden="1">#REF!</definedName>
    <definedName name="BExKHPM9XA0ADDK7TUR0N38EXWEP" localSheetId="14" hidden="1">#REF!</definedName>
    <definedName name="BExKHPM9XA0ADDK7TUR0N38EXWEP" localSheetId="11" hidden="1">#REF!</definedName>
    <definedName name="BExKHPM9XA0ADDK7TUR0N38EXWEP" localSheetId="8" hidden="1">#REF!</definedName>
    <definedName name="BExKHPM9XA0ADDK7TUR0N38EXWEP" localSheetId="15" hidden="1">#REF!</definedName>
    <definedName name="BExKHPM9XA0ADDK7TUR0N38EXWEP" hidden="1">#REF!</definedName>
    <definedName name="BExKHQYXEM47TMIQRQVHE4T5LT8K" localSheetId="7" hidden="1">#REF!</definedName>
    <definedName name="BExKHQYXEM47TMIQRQVHE4T5LT8K" localSheetId="14" hidden="1">#REF!</definedName>
    <definedName name="BExKHQYXEM47TMIQRQVHE4T5LT8K" localSheetId="11" hidden="1">#REF!</definedName>
    <definedName name="BExKHQYXEM47TMIQRQVHE4T5LT8K" localSheetId="8" hidden="1">#REF!</definedName>
    <definedName name="BExKHQYXEM47TMIQRQVHE4T5LT8K" localSheetId="15" hidden="1">#REF!</definedName>
    <definedName name="BExKHQYXEM47TMIQRQVHE4T5LT8K" hidden="1">#REF!</definedName>
    <definedName name="BExKI4076KXCDE5KXL79KT36OKLO" localSheetId="7" hidden="1">#REF!</definedName>
    <definedName name="BExKI4076KXCDE5KXL79KT36OKLO" localSheetId="14" hidden="1">#REF!</definedName>
    <definedName name="BExKI4076KXCDE5KXL79KT36OKLO" localSheetId="11" hidden="1">#REF!</definedName>
    <definedName name="BExKI4076KXCDE5KXL79KT36OKLO" localSheetId="8" hidden="1">#REF!</definedName>
    <definedName name="BExKI4076KXCDE5KXL79KT36OKLO" localSheetId="15" hidden="1">#REF!</definedName>
    <definedName name="BExKI4076KXCDE5KXL79KT36OKLO" hidden="1">#REF!</definedName>
    <definedName name="BExKI7AUWXBP1WBLFRIYSNQZDWCY" localSheetId="7" hidden="1">#REF!</definedName>
    <definedName name="BExKI7AUWXBP1WBLFRIYSNQZDWCY" localSheetId="14" hidden="1">#REF!</definedName>
    <definedName name="BExKI7AUWXBP1WBLFRIYSNQZDWCY" localSheetId="11" hidden="1">#REF!</definedName>
    <definedName name="BExKI7AUWXBP1WBLFRIYSNQZDWCY" localSheetId="8" hidden="1">#REF!</definedName>
    <definedName name="BExKI7AUWXBP1WBLFRIYSNQZDWCY" localSheetId="15" hidden="1">#REF!</definedName>
    <definedName name="BExKI7AUWXBP1WBLFRIYSNQZDWCY" hidden="1">#REF!</definedName>
    <definedName name="BExKI7LO70WYISR7Q0Y1ZDWO9M3B" localSheetId="7" hidden="1">#REF!</definedName>
    <definedName name="BExKI7LO70WYISR7Q0Y1ZDWO9M3B" localSheetId="14" hidden="1">#REF!</definedName>
    <definedName name="BExKI7LO70WYISR7Q0Y1ZDWO9M3B" localSheetId="11" hidden="1">#REF!</definedName>
    <definedName name="BExKI7LO70WYISR7Q0Y1ZDWO9M3B" localSheetId="8" hidden="1">#REF!</definedName>
    <definedName name="BExKI7LO70WYISR7Q0Y1ZDWO9M3B" localSheetId="15" hidden="1">#REF!</definedName>
    <definedName name="BExKI7LO70WYISR7Q0Y1ZDWO9M3B" hidden="1">#REF!</definedName>
    <definedName name="BExKIF3EIT434ZQKMDXUBJCRLMK8" localSheetId="7" hidden="1">#REF!</definedName>
    <definedName name="BExKIF3EIT434ZQKMDXUBJCRLMK8" localSheetId="14" hidden="1">#REF!</definedName>
    <definedName name="BExKIF3EIT434ZQKMDXUBJCRLMK8" localSheetId="11" hidden="1">#REF!</definedName>
    <definedName name="BExKIF3EIT434ZQKMDXUBJCRLMK8" localSheetId="8" hidden="1">#REF!</definedName>
    <definedName name="BExKIF3EIT434ZQKMDXUBJCRLMK8" localSheetId="15" hidden="1">#REF!</definedName>
    <definedName name="BExKIF3EIT434ZQKMDXUBJCRLMK8" hidden="1">#REF!</definedName>
    <definedName name="BExKIGQV6TXIZG039HBOJU62WP2U" localSheetId="7" hidden="1">#REF!</definedName>
    <definedName name="BExKIGQV6TXIZG039HBOJU62WP2U" localSheetId="14" hidden="1">#REF!</definedName>
    <definedName name="BExKIGQV6TXIZG039HBOJU62WP2U" localSheetId="11" hidden="1">#REF!</definedName>
    <definedName name="BExKIGQV6TXIZG039HBOJU62WP2U" localSheetId="8" hidden="1">#REF!</definedName>
    <definedName name="BExKIGQV6TXIZG039HBOJU62WP2U" localSheetId="15" hidden="1">#REF!</definedName>
    <definedName name="BExKIGQV6TXIZG039HBOJU62WP2U" hidden="1">#REF!</definedName>
    <definedName name="BExKILE008SF3KTAN8WML3XKI1NZ" localSheetId="7" hidden="1">#REF!</definedName>
    <definedName name="BExKILE008SF3KTAN8WML3XKI1NZ" localSheetId="14" hidden="1">#REF!</definedName>
    <definedName name="BExKILE008SF3KTAN8WML3XKI1NZ" localSheetId="11" hidden="1">#REF!</definedName>
    <definedName name="BExKILE008SF3KTAN8WML3XKI1NZ" localSheetId="8" hidden="1">#REF!</definedName>
    <definedName name="BExKILE008SF3KTAN8WML3XKI1NZ" localSheetId="15" hidden="1">#REF!</definedName>
    <definedName name="BExKILE008SF3KTAN8WML3XKI1NZ" hidden="1">#REF!</definedName>
    <definedName name="BExKINSBB6RS7I489QHMCOMU4Z2X" localSheetId="7" hidden="1">#REF!</definedName>
    <definedName name="BExKINSBB6RS7I489QHMCOMU4Z2X" localSheetId="14" hidden="1">#REF!</definedName>
    <definedName name="BExKINSBB6RS7I489QHMCOMU4Z2X" localSheetId="11" hidden="1">#REF!</definedName>
    <definedName name="BExKINSBB6RS7I489QHMCOMU4Z2X" localSheetId="8" hidden="1">#REF!</definedName>
    <definedName name="BExKINSBB6RS7I489QHMCOMU4Z2X" localSheetId="15" hidden="1">#REF!</definedName>
    <definedName name="BExKINSBB6RS7I489QHMCOMU4Z2X" hidden="1">#REF!</definedName>
    <definedName name="BExKINXMPEA03CETGL1VOW1XRJIR" localSheetId="7" hidden="1">#REF!</definedName>
    <definedName name="BExKINXMPEA03CETGL1VOW1XRJIR" localSheetId="14" hidden="1">#REF!</definedName>
    <definedName name="BExKINXMPEA03CETGL1VOW1XRJIR" localSheetId="11" hidden="1">#REF!</definedName>
    <definedName name="BExKINXMPEA03CETGL1VOW1XRJIR" localSheetId="8" hidden="1">#REF!</definedName>
    <definedName name="BExKINXMPEA03CETGL1VOW1XRJIR" localSheetId="15" hidden="1">#REF!</definedName>
    <definedName name="BExKINXMPEA03CETGL1VOW1XRJIR" hidden="1">#REF!</definedName>
    <definedName name="BExKITBU5LXLZYDJS3D3BAVWEY3U" localSheetId="7" hidden="1">#REF!</definedName>
    <definedName name="BExKITBU5LXLZYDJS3D3BAVWEY3U" localSheetId="14" hidden="1">#REF!</definedName>
    <definedName name="BExKITBU5LXLZYDJS3D3BAVWEY3U" localSheetId="11" hidden="1">#REF!</definedName>
    <definedName name="BExKITBU5LXLZYDJS3D3BAVWEY3U" localSheetId="8" hidden="1">#REF!</definedName>
    <definedName name="BExKITBU5LXLZYDJS3D3BAVWEY3U" localSheetId="15" hidden="1">#REF!</definedName>
    <definedName name="BExKITBU5LXLZYDJS3D3BAVWEY3U" hidden="1">#REF!</definedName>
    <definedName name="BExKIU87ZKSOC2DYZWFK6SAK9I8E" localSheetId="7" hidden="1">#REF!</definedName>
    <definedName name="BExKIU87ZKSOC2DYZWFK6SAK9I8E" localSheetId="14" hidden="1">#REF!</definedName>
    <definedName name="BExKIU87ZKSOC2DYZWFK6SAK9I8E" localSheetId="11" hidden="1">#REF!</definedName>
    <definedName name="BExKIU87ZKSOC2DYZWFK6SAK9I8E" localSheetId="8" hidden="1">#REF!</definedName>
    <definedName name="BExKIU87ZKSOC2DYZWFK6SAK9I8E" localSheetId="15" hidden="1">#REF!</definedName>
    <definedName name="BExKIU87ZKSOC2DYZWFK6SAK9I8E" hidden="1">#REF!</definedName>
    <definedName name="BExKJ449HLYX2DJ9UF0H9GTPSQ73" localSheetId="7" hidden="1">#REF!</definedName>
    <definedName name="BExKJ449HLYX2DJ9UF0H9GTPSQ73" localSheetId="14" hidden="1">#REF!</definedName>
    <definedName name="BExKJ449HLYX2DJ9UF0H9GTPSQ73" localSheetId="11" hidden="1">#REF!</definedName>
    <definedName name="BExKJ449HLYX2DJ9UF0H9GTPSQ73" localSheetId="8" hidden="1">#REF!</definedName>
    <definedName name="BExKJ449HLYX2DJ9UF0H9GTPSQ73" localSheetId="15" hidden="1">#REF!</definedName>
    <definedName name="BExKJ449HLYX2DJ9UF0H9GTPSQ73" hidden="1">#REF!</definedName>
    <definedName name="BExKJ5649R9IC0GKQD6QI2G7C99Q" localSheetId="7" hidden="1">#REF!</definedName>
    <definedName name="BExKJ5649R9IC0GKQD6QI2G7C99Q" localSheetId="14" hidden="1">#REF!</definedName>
    <definedName name="BExKJ5649R9IC0GKQD6QI2G7C99Q" localSheetId="11" hidden="1">#REF!</definedName>
    <definedName name="BExKJ5649R9IC0GKQD6QI2G7C99Q" localSheetId="8" hidden="1">#REF!</definedName>
    <definedName name="BExKJ5649R9IC0GKQD6QI2G7C99Q" localSheetId="15" hidden="1">#REF!</definedName>
    <definedName name="BExKJ5649R9IC0GKQD6QI2G7C99Q" hidden="1">#REF!</definedName>
    <definedName name="BExKJEB4FXIMV2AAE9S3FCGRK1R0" localSheetId="7" hidden="1">#REF!</definedName>
    <definedName name="BExKJEB4FXIMV2AAE9S3FCGRK1R0" localSheetId="14" hidden="1">#REF!</definedName>
    <definedName name="BExKJEB4FXIMV2AAE9S3FCGRK1R0" localSheetId="11" hidden="1">#REF!</definedName>
    <definedName name="BExKJEB4FXIMV2AAE9S3FCGRK1R0" localSheetId="8" hidden="1">#REF!</definedName>
    <definedName name="BExKJEB4FXIMV2AAE9S3FCGRK1R0" localSheetId="15" hidden="1">#REF!</definedName>
    <definedName name="BExKJEB4FXIMV2AAE9S3FCGRK1R0" hidden="1">#REF!</definedName>
    <definedName name="BExKJELX2RUC8UEC56IZPYYZXHA7" localSheetId="7" hidden="1">#REF!</definedName>
    <definedName name="BExKJELX2RUC8UEC56IZPYYZXHA7" localSheetId="14" hidden="1">#REF!</definedName>
    <definedName name="BExKJELX2RUC8UEC56IZPYYZXHA7" localSheetId="11" hidden="1">#REF!</definedName>
    <definedName name="BExKJELX2RUC8UEC56IZPYYZXHA7" localSheetId="8" hidden="1">#REF!</definedName>
    <definedName name="BExKJELX2RUC8UEC56IZPYYZXHA7" localSheetId="15" hidden="1">#REF!</definedName>
    <definedName name="BExKJELX2RUC8UEC56IZPYYZXHA7" hidden="1">#REF!</definedName>
    <definedName name="BExKJI7CV9I6ILFIZ3SVO4DGK64J" localSheetId="7" hidden="1">#REF!</definedName>
    <definedName name="BExKJI7CV9I6ILFIZ3SVO4DGK64J" localSheetId="14" hidden="1">#REF!</definedName>
    <definedName name="BExKJI7CV9I6ILFIZ3SVO4DGK64J" localSheetId="11" hidden="1">#REF!</definedName>
    <definedName name="BExKJI7CV9I6ILFIZ3SVO4DGK64J" localSheetId="8" hidden="1">#REF!</definedName>
    <definedName name="BExKJI7CV9I6ILFIZ3SVO4DGK64J" localSheetId="15" hidden="1">#REF!</definedName>
    <definedName name="BExKJI7CV9I6ILFIZ3SVO4DGK64J" hidden="1">#REF!</definedName>
    <definedName name="BExKJINMXS61G2TZEXCJAWVV4F57" localSheetId="7" hidden="1">#REF!</definedName>
    <definedName name="BExKJINMXS61G2TZEXCJAWVV4F57" localSheetId="14" hidden="1">#REF!</definedName>
    <definedName name="BExKJINMXS61G2TZEXCJAWVV4F57" localSheetId="11" hidden="1">#REF!</definedName>
    <definedName name="BExKJINMXS61G2TZEXCJAWVV4F57" localSheetId="8" hidden="1">#REF!</definedName>
    <definedName name="BExKJINMXS61G2TZEXCJAWVV4F57" localSheetId="15" hidden="1">#REF!</definedName>
    <definedName name="BExKJINMXS61G2TZEXCJAWVV4F57" hidden="1">#REF!</definedName>
    <definedName name="BExKJK5ME8KB7HA0180L7OUZDDGV" localSheetId="7" hidden="1">#REF!</definedName>
    <definedName name="BExKJK5ME8KB7HA0180L7OUZDDGV" localSheetId="14" hidden="1">#REF!</definedName>
    <definedName name="BExKJK5ME8KB7HA0180L7OUZDDGV" localSheetId="11" hidden="1">#REF!</definedName>
    <definedName name="BExKJK5ME8KB7HA0180L7OUZDDGV" localSheetId="8" hidden="1">#REF!</definedName>
    <definedName name="BExKJK5ME8KB7HA0180L7OUZDDGV" localSheetId="15" hidden="1">#REF!</definedName>
    <definedName name="BExKJK5ME8KB7HA0180L7OUZDDGV" hidden="1">#REF!</definedName>
    <definedName name="BExKJLY652HI5GNEEWQXOB08K2C1" localSheetId="7" hidden="1">#REF!</definedName>
    <definedName name="BExKJLY652HI5GNEEWQXOB08K2C1" localSheetId="14" hidden="1">#REF!</definedName>
    <definedName name="BExKJLY652HI5GNEEWQXOB08K2C1" localSheetId="11" hidden="1">#REF!</definedName>
    <definedName name="BExKJLY652HI5GNEEWQXOB08K2C1" localSheetId="8" hidden="1">#REF!</definedName>
    <definedName name="BExKJLY652HI5GNEEWQXOB08K2C1" localSheetId="15" hidden="1">#REF!</definedName>
    <definedName name="BExKJLY652HI5GNEEWQXOB08K2C1" hidden="1">#REF!</definedName>
    <definedName name="BExKJN5IF0VMDILJ5K8ZENF2QYV1" localSheetId="7" hidden="1">#REF!</definedName>
    <definedName name="BExKJN5IF0VMDILJ5K8ZENF2QYV1" localSheetId="14" hidden="1">#REF!</definedName>
    <definedName name="BExKJN5IF0VMDILJ5K8ZENF2QYV1" localSheetId="11" hidden="1">#REF!</definedName>
    <definedName name="BExKJN5IF0VMDILJ5K8ZENF2QYV1" localSheetId="8" hidden="1">#REF!</definedName>
    <definedName name="BExKJN5IF0VMDILJ5K8ZENF2QYV1" localSheetId="15" hidden="1">#REF!</definedName>
    <definedName name="BExKJN5IF0VMDILJ5K8ZENF2QYV1" hidden="1">#REF!</definedName>
    <definedName name="BExKJUSJPFUIK20FTVAFJWR2OUYX" localSheetId="7" hidden="1">#REF!</definedName>
    <definedName name="BExKJUSJPFUIK20FTVAFJWR2OUYX" localSheetId="14" hidden="1">#REF!</definedName>
    <definedName name="BExKJUSJPFUIK20FTVAFJWR2OUYX" localSheetId="11" hidden="1">#REF!</definedName>
    <definedName name="BExKJUSJPFUIK20FTVAFJWR2OUYX" localSheetId="8" hidden="1">#REF!</definedName>
    <definedName name="BExKJUSJPFUIK20FTVAFJWR2OUYX" localSheetId="15" hidden="1">#REF!</definedName>
    <definedName name="BExKJUSJPFUIK20FTVAFJWR2OUYX" hidden="1">#REF!</definedName>
    <definedName name="BExKJXHNZTE5OMRQ1KTVM1DIQE9I" localSheetId="7" hidden="1">#REF!</definedName>
    <definedName name="BExKJXHNZTE5OMRQ1KTVM1DIQE9I" localSheetId="14" hidden="1">#REF!</definedName>
    <definedName name="BExKJXHNZTE5OMRQ1KTVM1DIQE9I" localSheetId="11" hidden="1">#REF!</definedName>
    <definedName name="BExKJXHNZTE5OMRQ1KTVM1DIQE9I" localSheetId="8" hidden="1">#REF!</definedName>
    <definedName name="BExKJXHNZTE5OMRQ1KTVM1DIQE9I" localSheetId="15" hidden="1">#REF!</definedName>
    <definedName name="BExKJXHNZTE5OMRQ1KTVM1DIQE9I" hidden="1">#REF!</definedName>
    <definedName name="BExKK8VP5RS3D0UXZVKA37C4SYBP" localSheetId="7" hidden="1">#REF!</definedName>
    <definedName name="BExKK8VP5RS3D0UXZVKA37C4SYBP" localSheetId="14" hidden="1">#REF!</definedName>
    <definedName name="BExKK8VP5RS3D0UXZVKA37C4SYBP" localSheetId="11" hidden="1">#REF!</definedName>
    <definedName name="BExKK8VP5RS3D0UXZVKA37C4SYBP" localSheetId="8" hidden="1">#REF!</definedName>
    <definedName name="BExKK8VP5RS3D0UXZVKA37C4SYBP" localSheetId="15" hidden="1">#REF!</definedName>
    <definedName name="BExKK8VP5RS3D0UXZVKA37C4SYBP" hidden="1">#REF!</definedName>
    <definedName name="BExKKIM9NPF6B3SPMPIQB27HQME4" localSheetId="7" hidden="1">#REF!</definedName>
    <definedName name="BExKKIM9NPF6B3SPMPIQB27HQME4" localSheetId="14" hidden="1">#REF!</definedName>
    <definedName name="BExKKIM9NPF6B3SPMPIQB27HQME4" localSheetId="11" hidden="1">#REF!</definedName>
    <definedName name="BExKKIM9NPF6B3SPMPIQB27HQME4" localSheetId="8" hidden="1">#REF!</definedName>
    <definedName name="BExKKIM9NPF6B3SPMPIQB27HQME4" localSheetId="15" hidden="1">#REF!</definedName>
    <definedName name="BExKKIM9NPF6B3SPMPIQB27HQME4" hidden="1">#REF!</definedName>
    <definedName name="BExKKIX1BCBQ4R3K41QD8NTV0OV0" localSheetId="7" hidden="1">#REF!</definedName>
    <definedName name="BExKKIX1BCBQ4R3K41QD8NTV0OV0" localSheetId="14" hidden="1">#REF!</definedName>
    <definedName name="BExKKIX1BCBQ4R3K41QD8NTV0OV0" localSheetId="11" hidden="1">#REF!</definedName>
    <definedName name="BExKKIX1BCBQ4R3K41QD8NTV0OV0" localSheetId="8" hidden="1">#REF!</definedName>
    <definedName name="BExKKIX1BCBQ4R3K41QD8NTV0OV0" localSheetId="15" hidden="1">#REF!</definedName>
    <definedName name="BExKKIX1BCBQ4R3K41QD8NTV0OV0" hidden="1">#REF!</definedName>
    <definedName name="BExKKJ2IHMOO66DQ0V2YABR4GV05" localSheetId="7" hidden="1">#REF!</definedName>
    <definedName name="BExKKJ2IHMOO66DQ0V2YABR4GV05" localSheetId="14" hidden="1">#REF!</definedName>
    <definedName name="BExKKJ2IHMOO66DQ0V2YABR4GV05" localSheetId="11" hidden="1">#REF!</definedName>
    <definedName name="BExKKJ2IHMOO66DQ0V2YABR4GV05" localSheetId="8" hidden="1">#REF!</definedName>
    <definedName name="BExKKJ2IHMOO66DQ0V2YABR4GV05" localSheetId="15" hidden="1">#REF!</definedName>
    <definedName name="BExKKJ2IHMOO66DQ0V2YABR4GV05" hidden="1">#REF!</definedName>
    <definedName name="BExKKQ3ZWADYV03YHMXDOAMU90EB" localSheetId="7" hidden="1">#REF!</definedName>
    <definedName name="BExKKQ3ZWADYV03YHMXDOAMU90EB" localSheetId="14" hidden="1">#REF!</definedName>
    <definedName name="BExKKQ3ZWADYV03YHMXDOAMU90EB" localSheetId="11" hidden="1">#REF!</definedName>
    <definedName name="BExKKQ3ZWADYV03YHMXDOAMU90EB" localSheetId="8" hidden="1">#REF!</definedName>
    <definedName name="BExKKQ3ZWADYV03YHMXDOAMU90EB" localSheetId="15" hidden="1">#REF!</definedName>
    <definedName name="BExKKQ3ZWADYV03YHMXDOAMU90EB" hidden="1">#REF!</definedName>
    <definedName name="BExKKUGD2HMJWQEYZ8H3X1BMXFS9" localSheetId="7" hidden="1">#REF!</definedName>
    <definedName name="BExKKUGD2HMJWQEYZ8H3X1BMXFS9" localSheetId="14" hidden="1">#REF!</definedName>
    <definedName name="BExKKUGD2HMJWQEYZ8H3X1BMXFS9" localSheetId="11" hidden="1">#REF!</definedName>
    <definedName name="BExKKUGD2HMJWQEYZ8H3X1BMXFS9" localSheetId="8" hidden="1">#REF!</definedName>
    <definedName name="BExKKUGD2HMJWQEYZ8H3X1BMXFS9" localSheetId="15" hidden="1">#REF!</definedName>
    <definedName name="BExKKUGD2HMJWQEYZ8H3X1BMXFS9" hidden="1">#REF!</definedName>
    <definedName name="BExKKX05KCZZZPKOR1NE5A8RGVT4" localSheetId="7" hidden="1">#REF!</definedName>
    <definedName name="BExKKX05KCZZZPKOR1NE5A8RGVT4" localSheetId="14" hidden="1">#REF!</definedName>
    <definedName name="BExKKX05KCZZZPKOR1NE5A8RGVT4" localSheetId="11" hidden="1">#REF!</definedName>
    <definedName name="BExKKX05KCZZZPKOR1NE5A8RGVT4" localSheetId="8" hidden="1">#REF!</definedName>
    <definedName name="BExKKX05KCZZZPKOR1NE5A8RGVT4" localSheetId="15" hidden="1">#REF!</definedName>
    <definedName name="BExKKX05KCZZZPKOR1NE5A8RGVT4" hidden="1">#REF!</definedName>
    <definedName name="BExKL3QUCLQLECGZM555PRF8EN56" localSheetId="7" hidden="1">#REF!</definedName>
    <definedName name="BExKL3QUCLQLECGZM555PRF8EN56" localSheetId="14" hidden="1">#REF!</definedName>
    <definedName name="BExKL3QUCLQLECGZM555PRF8EN56" localSheetId="11" hidden="1">#REF!</definedName>
    <definedName name="BExKL3QUCLQLECGZM555PRF8EN56" localSheetId="8" hidden="1">#REF!</definedName>
    <definedName name="BExKL3QUCLQLECGZM555PRF8EN56" localSheetId="15" hidden="1">#REF!</definedName>
    <definedName name="BExKL3QUCLQLECGZM555PRF8EN56" hidden="1">#REF!</definedName>
    <definedName name="BExKL7CGLA62V9UQH9ZDEHIK8W4O" localSheetId="7" hidden="1">#REF!</definedName>
    <definedName name="BExKL7CGLA62V9UQH9ZDEHIK8W4O" localSheetId="14" hidden="1">#REF!</definedName>
    <definedName name="BExKL7CGLA62V9UQH9ZDEHIK8W4O" localSheetId="11" hidden="1">#REF!</definedName>
    <definedName name="BExKL7CGLA62V9UQH9ZDEHIK8W4O" localSheetId="8" hidden="1">#REF!</definedName>
    <definedName name="BExKL7CGLA62V9UQH9ZDEHIK8W4O" localSheetId="15" hidden="1">#REF!</definedName>
    <definedName name="BExKL7CGLA62V9UQH9ZDEHIK8W4O" hidden="1">#REF!</definedName>
    <definedName name="BExKLD6S9L66QYREYHBE5J44OK7X" localSheetId="7" hidden="1">#REF!</definedName>
    <definedName name="BExKLD6S9L66QYREYHBE5J44OK7X" localSheetId="14" hidden="1">#REF!</definedName>
    <definedName name="BExKLD6S9L66QYREYHBE5J44OK7X" localSheetId="11" hidden="1">#REF!</definedName>
    <definedName name="BExKLD6S9L66QYREYHBE5J44OK7X" localSheetId="8" hidden="1">#REF!</definedName>
    <definedName name="BExKLD6S9L66QYREYHBE5J44OK7X" localSheetId="15" hidden="1">#REF!</definedName>
    <definedName name="BExKLD6S9L66QYREYHBE5J44OK7X" hidden="1">#REF!</definedName>
    <definedName name="BExKLEZK32L28GYJWVO63BZ5E1JD" localSheetId="7" hidden="1">#REF!</definedName>
    <definedName name="BExKLEZK32L28GYJWVO63BZ5E1JD" localSheetId="14" hidden="1">#REF!</definedName>
    <definedName name="BExKLEZK32L28GYJWVO63BZ5E1JD" localSheetId="11" hidden="1">#REF!</definedName>
    <definedName name="BExKLEZK32L28GYJWVO63BZ5E1JD" localSheetId="8" hidden="1">#REF!</definedName>
    <definedName name="BExKLEZK32L28GYJWVO63BZ5E1JD" localSheetId="15" hidden="1">#REF!</definedName>
    <definedName name="BExKLEZK32L28GYJWVO63BZ5E1JD" hidden="1">#REF!</definedName>
    <definedName name="BExKLLKVVHT06LA55JB2FC871DC5" localSheetId="7" hidden="1">#REF!</definedName>
    <definedName name="BExKLLKVVHT06LA55JB2FC871DC5" localSheetId="14" hidden="1">#REF!</definedName>
    <definedName name="BExKLLKVVHT06LA55JB2FC871DC5" localSheetId="11" hidden="1">#REF!</definedName>
    <definedName name="BExKLLKVVHT06LA55JB2FC871DC5" localSheetId="8" hidden="1">#REF!</definedName>
    <definedName name="BExKLLKVVHT06LA55JB2FC871DC5" localSheetId="15" hidden="1">#REF!</definedName>
    <definedName name="BExKLLKVVHT06LA55JB2FC871DC5" hidden="1">#REF!</definedName>
    <definedName name="BExKMKNALVJRCZS69GFJA4M1J08O" localSheetId="7" hidden="1">#REF!</definedName>
    <definedName name="BExKMKNALVJRCZS69GFJA4M1J08O" localSheetId="14" hidden="1">#REF!</definedName>
    <definedName name="BExKMKNALVJRCZS69GFJA4M1J08O" localSheetId="11" hidden="1">#REF!</definedName>
    <definedName name="BExKMKNALVJRCZS69GFJA4M1J08O" localSheetId="8" hidden="1">#REF!</definedName>
    <definedName name="BExKMKNALVJRCZS69GFJA4M1J08O" localSheetId="15" hidden="1">#REF!</definedName>
    <definedName name="BExKMKNALVJRCZS69GFJA4M1J08O" hidden="1">#REF!</definedName>
    <definedName name="BExKMMFZIDRFNSBCWVADJ4S2JE52" localSheetId="7" hidden="1">#REF!</definedName>
    <definedName name="BExKMMFZIDRFNSBCWVADJ4S2JE52" localSheetId="14" hidden="1">#REF!</definedName>
    <definedName name="BExKMMFZIDRFNSBCWVADJ4S2JE52" localSheetId="11" hidden="1">#REF!</definedName>
    <definedName name="BExKMMFZIDRFNSBCWVADJ4S2JE52" localSheetId="8" hidden="1">#REF!</definedName>
    <definedName name="BExKMMFZIDRFNSBCWVADJ4S2JE52" localSheetId="15" hidden="1">#REF!</definedName>
    <definedName name="BExKMMFZIDRFNSBCWVADJ4S2JE52" hidden="1">#REF!</definedName>
    <definedName name="BExKMRZJS845FERFW6HUXLFAOMYD" localSheetId="7" hidden="1">#REF!</definedName>
    <definedName name="BExKMRZJS845FERFW6HUXLFAOMYD" localSheetId="14" hidden="1">#REF!</definedName>
    <definedName name="BExKMRZJS845FERFW6HUXLFAOMYD" localSheetId="11" hidden="1">#REF!</definedName>
    <definedName name="BExKMRZJS845FERFW6HUXLFAOMYD" localSheetId="8" hidden="1">#REF!</definedName>
    <definedName name="BExKMRZJS845FERFW6HUXLFAOMYD" localSheetId="15" hidden="1">#REF!</definedName>
    <definedName name="BExKMRZJS845FERFW6HUXLFAOMYD" hidden="1">#REF!</definedName>
    <definedName name="BExKMS514WWPGUGRYGTH6XU97T8B" localSheetId="7" hidden="1">#REF!</definedName>
    <definedName name="BExKMS514WWPGUGRYGTH6XU97T8B" localSheetId="14" hidden="1">#REF!</definedName>
    <definedName name="BExKMS514WWPGUGRYGTH6XU97T8B" localSheetId="11" hidden="1">#REF!</definedName>
    <definedName name="BExKMS514WWPGUGRYGTH6XU97T8B" localSheetId="8" hidden="1">#REF!</definedName>
    <definedName name="BExKMS514WWPGUGRYGTH6XU97T8B" localSheetId="15" hidden="1">#REF!</definedName>
    <definedName name="BExKMS514WWPGUGRYGTH6XU97T8B" hidden="1">#REF!</definedName>
    <definedName name="BExKMUDV8AH8HQAD5HJVUW7GFDWU" localSheetId="7" hidden="1">#REF!</definedName>
    <definedName name="BExKMUDV8AH8HQAD5HJVUW7GFDWU" localSheetId="14" hidden="1">#REF!</definedName>
    <definedName name="BExKMUDV8AH8HQAD5HJVUW7GFDWU" localSheetId="11" hidden="1">#REF!</definedName>
    <definedName name="BExKMUDV8AH8HQAD5HJVUW7GFDWU" localSheetId="8" hidden="1">#REF!</definedName>
    <definedName name="BExKMUDV8AH8HQAD5HJVUW7GFDWU" localSheetId="15" hidden="1">#REF!</definedName>
    <definedName name="BExKMUDV8AH8HQAD5HJVUW7GFDWU" hidden="1">#REF!</definedName>
    <definedName name="BExKMWBX4EH3EYJ07UFEM08NB40Z" localSheetId="7" hidden="1">#REF!</definedName>
    <definedName name="BExKMWBX4EH3EYJ07UFEM08NB40Z" localSheetId="14" hidden="1">#REF!</definedName>
    <definedName name="BExKMWBX4EH3EYJ07UFEM08NB40Z" localSheetId="11" hidden="1">#REF!</definedName>
    <definedName name="BExKMWBX4EH3EYJ07UFEM08NB40Z" localSheetId="8" hidden="1">#REF!</definedName>
    <definedName name="BExKMWBX4EH3EYJ07UFEM08NB40Z" localSheetId="15" hidden="1">#REF!</definedName>
    <definedName name="BExKMWBX4EH3EYJ07UFEM08NB40Z" hidden="1">#REF!</definedName>
    <definedName name="BExKN4Q70IU9OY91QRUSK3044MQD" localSheetId="7" hidden="1">#REF!</definedName>
    <definedName name="BExKN4Q70IU9OY91QRUSK3044MQD" localSheetId="14" hidden="1">#REF!</definedName>
    <definedName name="BExKN4Q70IU9OY91QRUSK3044MQD" localSheetId="11" hidden="1">#REF!</definedName>
    <definedName name="BExKN4Q70IU9OY91QRUSK3044MQD" localSheetId="8" hidden="1">#REF!</definedName>
    <definedName name="BExKN4Q70IU9OY91QRUSK3044MQD" localSheetId="15" hidden="1">#REF!</definedName>
    <definedName name="BExKN4Q70IU9OY91QRUSK3044MQD" hidden="1">#REF!</definedName>
    <definedName name="BExKNBGV2IR3S7M0BX4810KZB4V3" localSheetId="7" hidden="1">#REF!</definedName>
    <definedName name="BExKNBGV2IR3S7M0BX4810KZB4V3" localSheetId="14" hidden="1">#REF!</definedName>
    <definedName name="BExKNBGV2IR3S7M0BX4810KZB4V3" localSheetId="11" hidden="1">#REF!</definedName>
    <definedName name="BExKNBGV2IR3S7M0BX4810KZB4V3" localSheetId="8" hidden="1">#REF!</definedName>
    <definedName name="BExKNBGV2IR3S7M0BX4810KZB4V3" localSheetId="15" hidden="1">#REF!</definedName>
    <definedName name="BExKNBGV2IR3S7M0BX4810KZB4V3" hidden="1">#REF!</definedName>
    <definedName name="BExKNCTBZTSY3MO42VU5PLV6YUHZ" localSheetId="7" hidden="1">#REF!</definedName>
    <definedName name="BExKNCTBZTSY3MO42VU5PLV6YUHZ" localSheetId="14" hidden="1">#REF!</definedName>
    <definedName name="BExKNCTBZTSY3MO42VU5PLV6YUHZ" localSheetId="11" hidden="1">#REF!</definedName>
    <definedName name="BExKNCTBZTSY3MO42VU5PLV6YUHZ" localSheetId="8" hidden="1">#REF!</definedName>
    <definedName name="BExKNCTBZTSY3MO42VU5PLV6YUHZ" localSheetId="15" hidden="1">#REF!</definedName>
    <definedName name="BExKNCTBZTSY3MO42VU5PLV6YUHZ" hidden="1">#REF!</definedName>
    <definedName name="BExKNGV2YY749C42AQ2T9QNIE5C3" localSheetId="7" hidden="1">#REF!</definedName>
    <definedName name="BExKNGV2YY749C42AQ2T9QNIE5C3" localSheetId="14" hidden="1">#REF!</definedName>
    <definedName name="BExKNGV2YY749C42AQ2T9QNIE5C3" localSheetId="11" hidden="1">#REF!</definedName>
    <definedName name="BExKNGV2YY749C42AQ2T9QNIE5C3" localSheetId="8" hidden="1">#REF!</definedName>
    <definedName name="BExKNGV2YY749C42AQ2T9QNIE5C3" localSheetId="15" hidden="1">#REF!</definedName>
    <definedName name="BExKNGV2YY749C42AQ2T9QNIE5C3" hidden="1">#REF!</definedName>
    <definedName name="BExKNH0F1WPNUEQITIUN5T4NDX9H" localSheetId="7" hidden="1">#REF!</definedName>
    <definedName name="BExKNH0F1WPNUEQITIUN5T4NDX9H" localSheetId="14" hidden="1">#REF!</definedName>
    <definedName name="BExKNH0F1WPNUEQITIUN5T4NDX9H" localSheetId="11" hidden="1">#REF!</definedName>
    <definedName name="BExKNH0F1WPNUEQITIUN5T4NDX9H" localSheetId="8" hidden="1">#REF!</definedName>
    <definedName name="BExKNH0F1WPNUEQITIUN5T4NDX9H" localSheetId="15" hidden="1">#REF!</definedName>
    <definedName name="BExKNH0F1WPNUEQITIUN5T4NDX9H" hidden="1">#REF!</definedName>
    <definedName name="BExKNV8UOHVWEHDJWI2WMJ9X6QHZ" localSheetId="7" hidden="1">#REF!</definedName>
    <definedName name="BExKNV8UOHVWEHDJWI2WMJ9X6QHZ" localSheetId="14" hidden="1">#REF!</definedName>
    <definedName name="BExKNV8UOHVWEHDJWI2WMJ9X6QHZ" localSheetId="11" hidden="1">#REF!</definedName>
    <definedName name="BExKNV8UOHVWEHDJWI2WMJ9X6QHZ" localSheetId="8" hidden="1">#REF!</definedName>
    <definedName name="BExKNV8UOHVWEHDJWI2WMJ9X6QHZ" localSheetId="15" hidden="1">#REF!</definedName>
    <definedName name="BExKNV8UOHVWEHDJWI2WMJ9X6QHZ" hidden="1">#REF!</definedName>
    <definedName name="BExKNZLD7UATC1MYRNJD8H2NH4KU" localSheetId="7" hidden="1">#REF!</definedName>
    <definedName name="BExKNZLD7UATC1MYRNJD8H2NH4KU" localSheetId="14" hidden="1">#REF!</definedName>
    <definedName name="BExKNZLD7UATC1MYRNJD8H2NH4KU" localSheetId="11" hidden="1">#REF!</definedName>
    <definedName name="BExKNZLD7UATC1MYRNJD8H2NH4KU" localSheetId="8" hidden="1">#REF!</definedName>
    <definedName name="BExKNZLD7UATC1MYRNJD8H2NH4KU" localSheetId="15" hidden="1">#REF!</definedName>
    <definedName name="BExKNZLD7UATC1MYRNJD8H2NH4KU" hidden="1">#REF!</definedName>
    <definedName name="BExKNZQUKQQG2Y97R74G4O4BJP1L" localSheetId="7" hidden="1">#REF!</definedName>
    <definedName name="BExKNZQUKQQG2Y97R74G4O4BJP1L" localSheetId="14" hidden="1">#REF!</definedName>
    <definedName name="BExKNZQUKQQG2Y97R74G4O4BJP1L" localSheetId="11" hidden="1">#REF!</definedName>
    <definedName name="BExKNZQUKQQG2Y97R74G4O4BJP1L" localSheetId="8" hidden="1">#REF!</definedName>
    <definedName name="BExKNZQUKQQG2Y97R74G4O4BJP1L" localSheetId="15" hidden="1">#REF!</definedName>
    <definedName name="BExKNZQUKQQG2Y97R74G4O4BJP1L" hidden="1">#REF!</definedName>
    <definedName name="BExKO06X0EAD3ABEG1E8PWLDWHBA" localSheetId="7" hidden="1">#REF!</definedName>
    <definedName name="BExKO06X0EAD3ABEG1E8PWLDWHBA" localSheetId="14" hidden="1">#REF!</definedName>
    <definedName name="BExKO06X0EAD3ABEG1E8PWLDWHBA" localSheetId="11" hidden="1">#REF!</definedName>
    <definedName name="BExKO06X0EAD3ABEG1E8PWLDWHBA" localSheetId="8" hidden="1">#REF!</definedName>
    <definedName name="BExKO06X0EAD3ABEG1E8PWLDWHBA" localSheetId="15" hidden="1">#REF!</definedName>
    <definedName name="BExKO06X0EAD3ABEG1E8PWLDWHBA" hidden="1">#REF!</definedName>
    <definedName name="BExKO2AHHSGNI1AZOIOW21KPXKPE" localSheetId="7" hidden="1">#REF!</definedName>
    <definedName name="BExKO2AHHSGNI1AZOIOW21KPXKPE" localSheetId="14" hidden="1">#REF!</definedName>
    <definedName name="BExKO2AHHSGNI1AZOIOW21KPXKPE" localSheetId="11" hidden="1">#REF!</definedName>
    <definedName name="BExKO2AHHSGNI1AZOIOW21KPXKPE" localSheetId="8" hidden="1">#REF!</definedName>
    <definedName name="BExKO2AHHSGNI1AZOIOW21KPXKPE" localSheetId="15" hidden="1">#REF!</definedName>
    <definedName name="BExKO2AHHSGNI1AZOIOW21KPXKPE" hidden="1">#REF!</definedName>
    <definedName name="BExKO2FXWJWC5IZLDN8JHYILQJ2N" localSheetId="7" hidden="1">#REF!</definedName>
    <definedName name="BExKO2FXWJWC5IZLDN8JHYILQJ2N" localSheetId="14" hidden="1">#REF!</definedName>
    <definedName name="BExKO2FXWJWC5IZLDN8JHYILQJ2N" localSheetId="11" hidden="1">#REF!</definedName>
    <definedName name="BExKO2FXWJWC5IZLDN8JHYILQJ2N" localSheetId="8" hidden="1">#REF!</definedName>
    <definedName name="BExKO2FXWJWC5IZLDN8JHYILQJ2N" localSheetId="15" hidden="1">#REF!</definedName>
    <definedName name="BExKO2FXWJWC5IZLDN8JHYILQJ2N" hidden="1">#REF!</definedName>
    <definedName name="BExKO438WZ8FKOU00NURGFMOYXWN" localSheetId="7" hidden="1">#REF!</definedName>
    <definedName name="BExKO438WZ8FKOU00NURGFMOYXWN" localSheetId="14" hidden="1">#REF!</definedName>
    <definedName name="BExKO438WZ8FKOU00NURGFMOYXWN" localSheetId="11" hidden="1">#REF!</definedName>
    <definedName name="BExKO438WZ8FKOU00NURGFMOYXWN" localSheetId="8" hidden="1">#REF!</definedName>
    <definedName name="BExKO438WZ8FKOU00NURGFMOYXWN" localSheetId="15" hidden="1">#REF!</definedName>
    <definedName name="BExKO438WZ8FKOU00NURGFMOYXWN" hidden="1">#REF!</definedName>
    <definedName name="BExKO551EZ73M80UFHBQE7BQVU4L" localSheetId="7" hidden="1">#REF!</definedName>
    <definedName name="BExKO551EZ73M80UFHBQE7BQVU4L" localSheetId="14" hidden="1">#REF!</definedName>
    <definedName name="BExKO551EZ73M80UFHBQE7BQVU4L" localSheetId="11" hidden="1">#REF!</definedName>
    <definedName name="BExKO551EZ73M80UFHBQE7BQVU4L" localSheetId="8" hidden="1">#REF!</definedName>
    <definedName name="BExKO551EZ73M80UFHBQE7BQVU4L" localSheetId="15" hidden="1">#REF!</definedName>
    <definedName name="BExKO551EZ73M80UFHBQE7BQVU4L" hidden="1">#REF!</definedName>
    <definedName name="BExKOBA4VTRV9YG31IM1PDDO3J9M" localSheetId="7" hidden="1">#REF!</definedName>
    <definedName name="BExKOBA4VTRV9YG31IM1PDDO3J9M" localSheetId="14" hidden="1">#REF!</definedName>
    <definedName name="BExKOBA4VTRV9YG31IM1PDDO3J9M" localSheetId="11" hidden="1">#REF!</definedName>
    <definedName name="BExKOBA4VTRV9YG31IM1PDDO3J9M" localSheetId="8" hidden="1">#REF!</definedName>
    <definedName name="BExKOBA4VTRV9YG31IM1PDDO3J9M" localSheetId="15" hidden="1">#REF!</definedName>
    <definedName name="BExKOBA4VTRV9YG31IM1PDDO3J9M" hidden="1">#REF!</definedName>
    <definedName name="BExKODIZGWW2EQD0FEYW6WK6XLCM" localSheetId="7" hidden="1">#REF!</definedName>
    <definedName name="BExKODIZGWW2EQD0FEYW6WK6XLCM" localSheetId="14" hidden="1">#REF!</definedName>
    <definedName name="BExKODIZGWW2EQD0FEYW6WK6XLCM" localSheetId="11" hidden="1">#REF!</definedName>
    <definedName name="BExKODIZGWW2EQD0FEYW6WK6XLCM" localSheetId="8" hidden="1">#REF!</definedName>
    <definedName name="BExKODIZGWW2EQD0FEYW6WK6XLCM" localSheetId="15" hidden="1">#REF!</definedName>
    <definedName name="BExKODIZGWW2EQD0FEYW6WK6XLCM" hidden="1">#REF!</definedName>
    <definedName name="BExKOPO2HPWVQGAKW8LOZMPIDEFG" localSheetId="7" hidden="1">#REF!</definedName>
    <definedName name="BExKOPO2HPWVQGAKW8LOZMPIDEFG" localSheetId="14" hidden="1">#REF!</definedName>
    <definedName name="BExKOPO2HPWVQGAKW8LOZMPIDEFG" localSheetId="11" hidden="1">#REF!</definedName>
    <definedName name="BExKOPO2HPWVQGAKW8LOZMPIDEFG" localSheetId="8" hidden="1">#REF!</definedName>
    <definedName name="BExKOPO2HPWVQGAKW8LOZMPIDEFG" localSheetId="15" hidden="1">#REF!</definedName>
    <definedName name="BExKOPO2HPWVQGAKW8LOZMPIDEFG" hidden="1">#REF!</definedName>
    <definedName name="BExKP7SRQ3MN5BDYXV2XMBQNUH23" localSheetId="7" hidden="1">#REF!</definedName>
    <definedName name="BExKP7SRQ3MN5BDYXV2XMBQNUH23" localSheetId="14" hidden="1">#REF!</definedName>
    <definedName name="BExKP7SRQ3MN5BDYXV2XMBQNUH23" localSheetId="11" hidden="1">#REF!</definedName>
    <definedName name="BExKP7SRQ3MN5BDYXV2XMBQNUH23" localSheetId="8" hidden="1">#REF!</definedName>
    <definedName name="BExKP7SRQ3MN5BDYXV2XMBQNUH23" localSheetId="15" hidden="1">#REF!</definedName>
    <definedName name="BExKP7SRQ3MN5BDYXV2XMBQNUH23" hidden="1">#REF!</definedName>
    <definedName name="BExKPEZP0QTKOTLIMMIFSVTHQEEK" localSheetId="7" hidden="1">#REF!</definedName>
    <definedName name="BExKPEZP0QTKOTLIMMIFSVTHQEEK" localSheetId="14" hidden="1">#REF!</definedName>
    <definedName name="BExKPEZP0QTKOTLIMMIFSVTHQEEK" localSheetId="11" hidden="1">#REF!</definedName>
    <definedName name="BExKPEZP0QTKOTLIMMIFSVTHQEEK" localSheetId="8" hidden="1">#REF!</definedName>
    <definedName name="BExKPEZP0QTKOTLIMMIFSVTHQEEK" localSheetId="15" hidden="1">#REF!</definedName>
    <definedName name="BExKPEZP0QTKOTLIMMIFSVTHQEEK" hidden="1">#REF!</definedName>
    <definedName name="BExKPFFSVTL757PNITV8R9RN4452" localSheetId="7" hidden="1">#REF!</definedName>
    <definedName name="BExKPFFSVTL757PNITV8R9RN4452" localSheetId="14" hidden="1">#REF!</definedName>
    <definedName name="BExKPFFSVTL757PNITV8R9RN4452" localSheetId="11" hidden="1">#REF!</definedName>
    <definedName name="BExKPFFSVTL757PNITV8R9RN4452" localSheetId="8" hidden="1">#REF!</definedName>
    <definedName name="BExKPFFSVTL757PNITV8R9RN4452" localSheetId="15" hidden="1">#REF!</definedName>
    <definedName name="BExKPFFSVTL757PNITV8R9RN4452" hidden="1">#REF!</definedName>
    <definedName name="BExKPIL5ZWOXQAENH3VP3ZHA2N7N" localSheetId="7" hidden="1">#REF!</definedName>
    <definedName name="BExKPIL5ZWOXQAENH3VP3ZHA2N7N" localSheetId="14" hidden="1">#REF!</definedName>
    <definedName name="BExKPIL5ZWOXQAENH3VP3ZHA2N7N" localSheetId="11" hidden="1">#REF!</definedName>
    <definedName name="BExKPIL5ZWOXQAENH3VP3ZHA2N7N" localSheetId="8" hidden="1">#REF!</definedName>
    <definedName name="BExKPIL5ZWOXQAENH3VP3ZHA2N7N" localSheetId="15" hidden="1">#REF!</definedName>
    <definedName name="BExKPIL5ZWOXQAENH3VP3ZHA2N7N" hidden="1">#REF!</definedName>
    <definedName name="BExKPJHKPVROP9QX9BMBZMU2HEZ1" localSheetId="7" hidden="1">#REF!</definedName>
    <definedName name="BExKPJHKPVROP9QX9BMBZMU2HEZ1" localSheetId="14" hidden="1">#REF!</definedName>
    <definedName name="BExKPJHKPVROP9QX9BMBZMU2HEZ1" localSheetId="11" hidden="1">#REF!</definedName>
    <definedName name="BExKPJHKPVROP9QX9BMBZMU2HEZ1" localSheetId="8" hidden="1">#REF!</definedName>
    <definedName name="BExKPJHKPVROP9QX9BMBZMU2HEZ1" localSheetId="15" hidden="1">#REF!</definedName>
    <definedName name="BExKPJHKPVROP9QX9BMBZMU2HEZ1" hidden="1">#REF!</definedName>
    <definedName name="BExKPLQJX0HJ8OTXBXH9IC9J2V0W" localSheetId="7" hidden="1">#REF!</definedName>
    <definedName name="BExKPLQJX0HJ8OTXBXH9IC9J2V0W" localSheetId="14" hidden="1">#REF!</definedName>
    <definedName name="BExKPLQJX0HJ8OTXBXH9IC9J2V0W" localSheetId="11" hidden="1">#REF!</definedName>
    <definedName name="BExKPLQJX0HJ8OTXBXH9IC9J2V0W" localSheetId="8" hidden="1">#REF!</definedName>
    <definedName name="BExKPLQJX0HJ8OTXBXH9IC9J2V0W" localSheetId="15" hidden="1">#REF!</definedName>
    <definedName name="BExKPLQJX0HJ8OTXBXH9IC9J2V0W" hidden="1">#REF!</definedName>
    <definedName name="BExKPN8C7GN36ZJZHLOB74LU6KT0" localSheetId="7" hidden="1">#REF!</definedName>
    <definedName name="BExKPN8C7GN36ZJZHLOB74LU6KT0" localSheetId="14" hidden="1">#REF!</definedName>
    <definedName name="BExKPN8C7GN36ZJZHLOB74LU6KT0" localSheetId="11" hidden="1">#REF!</definedName>
    <definedName name="BExKPN8C7GN36ZJZHLOB74LU6KT0" localSheetId="8" hidden="1">#REF!</definedName>
    <definedName name="BExKPN8C7GN36ZJZHLOB74LU6KT0" localSheetId="15" hidden="1">#REF!</definedName>
    <definedName name="BExKPN8C7GN36ZJZHLOB74LU6KT0" hidden="1">#REF!</definedName>
    <definedName name="BExKPX9VZ1J5021Q98K60HMPJU58" localSheetId="7" hidden="1">#REF!</definedName>
    <definedName name="BExKPX9VZ1J5021Q98K60HMPJU58" localSheetId="14" hidden="1">#REF!</definedName>
    <definedName name="BExKPX9VZ1J5021Q98K60HMPJU58" localSheetId="11" hidden="1">#REF!</definedName>
    <definedName name="BExKPX9VZ1J5021Q98K60HMPJU58" localSheetId="8" hidden="1">#REF!</definedName>
    <definedName name="BExKPX9VZ1J5021Q98K60HMPJU58" localSheetId="15" hidden="1">#REF!</definedName>
    <definedName name="BExKPX9VZ1J5021Q98K60HMPJU58" hidden="1">#REF!</definedName>
    <definedName name="BExKQGGEP203MUWSJVORTY7RFOFT" localSheetId="7" hidden="1">#REF!</definedName>
    <definedName name="BExKQGGEP203MUWSJVORTY7RFOFT" localSheetId="14" hidden="1">#REF!</definedName>
    <definedName name="BExKQGGEP203MUWSJVORTY7RFOFT" localSheetId="11" hidden="1">#REF!</definedName>
    <definedName name="BExKQGGEP203MUWSJVORTY7RFOFT" localSheetId="8" hidden="1">#REF!</definedName>
    <definedName name="BExKQGGEP203MUWSJVORTY7RFOFT" localSheetId="15" hidden="1">#REF!</definedName>
    <definedName name="BExKQGGEP203MUWSJVORTY7RFOFT" hidden="1">#REF!</definedName>
    <definedName name="BExKQJGAAWNM3NT19E9I0CQDBTU0" localSheetId="7" hidden="1">#REF!</definedName>
    <definedName name="BExKQJGAAWNM3NT19E9I0CQDBTU0" localSheetId="14" hidden="1">#REF!</definedName>
    <definedName name="BExKQJGAAWNM3NT19E9I0CQDBTU0" localSheetId="11" hidden="1">#REF!</definedName>
    <definedName name="BExKQJGAAWNM3NT19E9I0CQDBTU0" localSheetId="8" hidden="1">#REF!</definedName>
    <definedName name="BExKQJGAAWNM3NT19E9I0CQDBTU0" localSheetId="15" hidden="1">#REF!</definedName>
    <definedName name="BExKQJGAAWNM3NT19E9I0CQDBTU0" hidden="1">#REF!</definedName>
    <definedName name="BExKQM5GJ1ZN5REKFE7YVBQ0KXWF" localSheetId="7" hidden="1">#REF!</definedName>
    <definedName name="BExKQM5GJ1ZN5REKFE7YVBQ0KXWF" localSheetId="14" hidden="1">#REF!</definedName>
    <definedName name="BExKQM5GJ1ZN5REKFE7YVBQ0KXWF" localSheetId="11" hidden="1">#REF!</definedName>
    <definedName name="BExKQM5GJ1ZN5REKFE7YVBQ0KXWF" localSheetId="8" hidden="1">#REF!</definedName>
    <definedName name="BExKQM5GJ1ZN5REKFE7YVBQ0KXWF" localSheetId="15" hidden="1">#REF!</definedName>
    <definedName name="BExKQM5GJ1ZN5REKFE7YVBQ0KXWF" hidden="1">#REF!</definedName>
    <definedName name="BExKQQ71278061G7ZFYGPWOMOMY2" localSheetId="7" hidden="1">#REF!</definedName>
    <definedName name="BExKQQ71278061G7ZFYGPWOMOMY2" localSheetId="14" hidden="1">#REF!</definedName>
    <definedName name="BExKQQ71278061G7ZFYGPWOMOMY2" localSheetId="11" hidden="1">#REF!</definedName>
    <definedName name="BExKQQ71278061G7ZFYGPWOMOMY2" localSheetId="8" hidden="1">#REF!</definedName>
    <definedName name="BExKQQ71278061G7ZFYGPWOMOMY2" localSheetId="15" hidden="1">#REF!</definedName>
    <definedName name="BExKQQ71278061G7ZFYGPWOMOMY2" hidden="1">#REF!</definedName>
    <definedName name="BExKQTXRG3ECU8NT47UR7643LO5G" localSheetId="7" hidden="1">#REF!</definedName>
    <definedName name="BExKQTXRG3ECU8NT47UR7643LO5G" localSheetId="14" hidden="1">#REF!</definedName>
    <definedName name="BExKQTXRG3ECU8NT47UR7643LO5G" localSheetId="11" hidden="1">#REF!</definedName>
    <definedName name="BExKQTXRG3ECU8NT47UR7643LO5G" localSheetId="8" hidden="1">#REF!</definedName>
    <definedName name="BExKQTXRG3ECU8NT47UR7643LO5G" localSheetId="15" hidden="1">#REF!</definedName>
    <definedName name="BExKQTXRG3ECU8NT47UR7643LO5G" hidden="1">#REF!</definedName>
    <definedName name="BExKQVL7HPOIZ4FHANDFMVOJLEPR" localSheetId="7" hidden="1">#REF!</definedName>
    <definedName name="BExKQVL7HPOIZ4FHANDFMVOJLEPR" localSheetId="14" hidden="1">#REF!</definedName>
    <definedName name="BExKQVL7HPOIZ4FHANDFMVOJLEPR" localSheetId="11" hidden="1">#REF!</definedName>
    <definedName name="BExKQVL7HPOIZ4FHANDFMVOJLEPR" localSheetId="8" hidden="1">#REF!</definedName>
    <definedName name="BExKQVL7HPOIZ4FHANDFMVOJLEPR" localSheetId="15" hidden="1">#REF!</definedName>
    <definedName name="BExKQVL7HPOIZ4FHANDFMVOJLEPR" hidden="1">#REF!</definedName>
    <definedName name="BExKR3ZAJRYXZB4M7XZPK0I7E55W" localSheetId="7" hidden="1">#REF!</definedName>
    <definedName name="BExKR3ZAJRYXZB4M7XZPK0I7E55W" localSheetId="14" hidden="1">#REF!</definedName>
    <definedName name="BExKR3ZAJRYXZB4M7XZPK0I7E55W" localSheetId="11" hidden="1">#REF!</definedName>
    <definedName name="BExKR3ZAJRYXZB4M7XZPK0I7E55W" localSheetId="8" hidden="1">#REF!</definedName>
    <definedName name="BExKR3ZAJRYXZB4M7XZPK0I7E55W" localSheetId="15" hidden="1">#REF!</definedName>
    <definedName name="BExKR3ZAJRYXZB4M7XZPK0I7E55W" hidden="1">#REF!</definedName>
    <definedName name="BExKR8RZSEHW184G0Z56B4EGNU72" localSheetId="7" hidden="1">#REF!</definedName>
    <definedName name="BExKR8RZSEHW184G0Z56B4EGNU72" localSheetId="14" hidden="1">#REF!</definedName>
    <definedName name="BExKR8RZSEHW184G0Z56B4EGNU72" localSheetId="11" hidden="1">#REF!</definedName>
    <definedName name="BExKR8RZSEHW184G0Z56B4EGNU72" localSheetId="8" hidden="1">#REF!</definedName>
    <definedName name="BExKR8RZSEHW184G0Z56B4EGNU72" localSheetId="15" hidden="1">#REF!</definedName>
    <definedName name="BExKR8RZSEHW184G0Z56B4EGNU72" hidden="1">#REF!</definedName>
    <definedName name="BExKRHM60KUPM7RGAAFRSKX4TMS5" localSheetId="7" hidden="1">#REF!</definedName>
    <definedName name="BExKRHM60KUPM7RGAAFRSKX4TMS5" localSheetId="14" hidden="1">#REF!</definedName>
    <definedName name="BExKRHM60KUPM7RGAAFRSKX4TMS5" localSheetId="11" hidden="1">#REF!</definedName>
    <definedName name="BExKRHM60KUPM7RGAAFRSKX4TMS5" localSheetId="8" hidden="1">#REF!</definedName>
    <definedName name="BExKRHM60KUPM7RGAAFRSKX4TMS5" localSheetId="15" hidden="1">#REF!</definedName>
    <definedName name="BExKRHM60KUPM7RGAAFRSKX4TMS5" hidden="1">#REF!</definedName>
    <definedName name="BExKRQB2LX164R610N3VXJPD3C1W" localSheetId="7" hidden="1">#REF!</definedName>
    <definedName name="BExKRQB2LX164R610N3VXJPD3C1W" localSheetId="14" hidden="1">#REF!</definedName>
    <definedName name="BExKRQB2LX164R610N3VXJPD3C1W" localSheetId="11" hidden="1">#REF!</definedName>
    <definedName name="BExKRQB2LX164R610N3VXJPD3C1W" localSheetId="8" hidden="1">#REF!</definedName>
    <definedName name="BExKRQB2LX164R610N3VXJPD3C1W" localSheetId="15" hidden="1">#REF!</definedName>
    <definedName name="BExKRQB2LX164R610N3VXJPD3C1W" hidden="1">#REF!</definedName>
    <definedName name="BExKRVUSQ6PA7ZYQSTEQL3X7PB9P" localSheetId="7" hidden="1">#REF!</definedName>
    <definedName name="BExKRVUSQ6PA7ZYQSTEQL3X7PB9P" localSheetId="14" hidden="1">#REF!</definedName>
    <definedName name="BExKRVUSQ6PA7ZYQSTEQL3X7PB9P" localSheetId="11" hidden="1">#REF!</definedName>
    <definedName name="BExKRVUSQ6PA7ZYQSTEQL3X7PB9P" localSheetId="8" hidden="1">#REF!</definedName>
    <definedName name="BExKRVUSQ6PA7ZYQSTEQL3X7PB9P" localSheetId="15" hidden="1">#REF!</definedName>
    <definedName name="BExKRVUSQ6PA7ZYQSTEQL3X7PB9P" hidden="1">#REF!</definedName>
    <definedName name="BExKRY3KZ7F7RB2KH8HXSQ85IEQO" localSheetId="7" hidden="1">#REF!</definedName>
    <definedName name="BExKRY3KZ7F7RB2KH8HXSQ85IEQO" localSheetId="14" hidden="1">#REF!</definedName>
    <definedName name="BExKRY3KZ7F7RB2KH8HXSQ85IEQO" localSheetId="11" hidden="1">#REF!</definedName>
    <definedName name="BExKRY3KZ7F7RB2KH8HXSQ85IEQO" localSheetId="8" hidden="1">#REF!</definedName>
    <definedName name="BExKRY3KZ7F7RB2KH8HXSQ85IEQO" localSheetId="15" hidden="1">#REF!</definedName>
    <definedName name="BExKRY3KZ7F7RB2KH8HXSQ85IEQO" hidden="1">#REF!</definedName>
    <definedName name="BExKS91CCVW1YKNE1EQ4MCE1E9JX" localSheetId="7" hidden="1">#REF!</definedName>
    <definedName name="BExKS91CCVW1YKNE1EQ4MCE1E9JX" localSheetId="14" hidden="1">#REF!</definedName>
    <definedName name="BExKS91CCVW1YKNE1EQ4MCE1E9JX" localSheetId="11" hidden="1">#REF!</definedName>
    <definedName name="BExKS91CCVW1YKNE1EQ4MCE1E9JX" localSheetId="8" hidden="1">#REF!</definedName>
    <definedName name="BExKS91CCVW1YKNE1EQ4MCE1E9JX" localSheetId="15" hidden="1">#REF!</definedName>
    <definedName name="BExKS91CCVW1YKNE1EQ4MCE1E9JX" hidden="1">#REF!</definedName>
    <definedName name="BExKSA37DZTCK6H13HPIKR0ZFVL8" localSheetId="7" hidden="1">#REF!</definedName>
    <definedName name="BExKSA37DZTCK6H13HPIKR0ZFVL8" localSheetId="14" hidden="1">#REF!</definedName>
    <definedName name="BExKSA37DZTCK6H13HPIKR0ZFVL8" localSheetId="11" hidden="1">#REF!</definedName>
    <definedName name="BExKSA37DZTCK6H13HPIKR0ZFVL8" localSheetId="8" hidden="1">#REF!</definedName>
    <definedName name="BExKSA37DZTCK6H13HPIKR0ZFVL8" localSheetId="15" hidden="1">#REF!</definedName>
    <definedName name="BExKSA37DZTCK6H13HPIKR0ZFVL8" hidden="1">#REF!</definedName>
    <definedName name="BExKSB51O073JLM4PEU353GBBSMI" localSheetId="7" hidden="1">#REF!</definedName>
    <definedName name="BExKSB51O073JLM4PEU353GBBSMI" localSheetId="14" hidden="1">#REF!</definedName>
    <definedName name="BExKSB51O073JLM4PEU353GBBSMI" localSheetId="11" hidden="1">#REF!</definedName>
    <definedName name="BExKSB51O073JLM4PEU353GBBSMI" localSheetId="8" hidden="1">#REF!</definedName>
    <definedName name="BExKSB51O073JLM4PEU353GBBSMI" localSheetId="15" hidden="1">#REF!</definedName>
    <definedName name="BExKSB51O073JLM4PEU353GBBSMI" hidden="1">#REF!</definedName>
    <definedName name="BExKSC1EDUXA6RM44LZV6HMMHKLX" localSheetId="7" hidden="1">#REF!</definedName>
    <definedName name="BExKSC1EDUXA6RM44LZV6HMMHKLX" localSheetId="14" hidden="1">#REF!</definedName>
    <definedName name="BExKSC1EDUXA6RM44LZV6HMMHKLX" localSheetId="11" hidden="1">#REF!</definedName>
    <definedName name="BExKSC1EDUXA6RM44LZV6HMMHKLX" localSheetId="8" hidden="1">#REF!</definedName>
    <definedName name="BExKSC1EDUXA6RM44LZV6HMMHKLX" localSheetId="15" hidden="1">#REF!</definedName>
    <definedName name="BExKSC1EDUXA6RM44LZV6HMMHKLX" hidden="1">#REF!</definedName>
    <definedName name="BExKSFMOMSZYDE0WNC94F40S6636" localSheetId="7" hidden="1">#REF!</definedName>
    <definedName name="BExKSFMOMSZYDE0WNC94F40S6636" localSheetId="14" hidden="1">#REF!</definedName>
    <definedName name="BExKSFMOMSZYDE0WNC94F40S6636" localSheetId="11" hidden="1">#REF!</definedName>
    <definedName name="BExKSFMOMSZYDE0WNC94F40S6636" localSheetId="8" hidden="1">#REF!</definedName>
    <definedName name="BExKSFMOMSZYDE0WNC94F40S6636" localSheetId="15" hidden="1">#REF!</definedName>
    <definedName name="BExKSFMOMSZYDE0WNC94F40S6636" hidden="1">#REF!</definedName>
    <definedName name="BExKSHQ9K79S8KYUWIV5M5LAHHF1" localSheetId="7" hidden="1">#REF!</definedName>
    <definedName name="BExKSHQ9K79S8KYUWIV5M5LAHHF1" localSheetId="14" hidden="1">#REF!</definedName>
    <definedName name="BExKSHQ9K79S8KYUWIV5M5LAHHF1" localSheetId="11" hidden="1">#REF!</definedName>
    <definedName name="BExKSHQ9K79S8KYUWIV5M5LAHHF1" localSheetId="8" hidden="1">#REF!</definedName>
    <definedName name="BExKSHQ9K79S8KYUWIV5M5LAHHF1" localSheetId="15" hidden="1">#REF!</definedName>
    <definedName name="BExKSHQ9K79S8KYUWIV5M5LAHHF1" hidden="1">#REF!</definedName>
    <definedName name="BExKSJTWG9L3FCX8FLK4EMUJMF27" localSheetId="7" hidden="1">#REF!</definedName>
    <definedName name="BExKSJTWG9L3FCX8FLK4EMUJMF27" localSheetId="14" hidden="1">#REF!</definedName>
    <definedName name="BExKSJTWG9L3FCX8FLK4EMUJMF27" localSheetId="11" hidden="1">#REF!</definedName>
    <definedName name="BExKSJTWG9L3FCX8FLK4EMUJMF27" localSheetId="8" hidden="1">#REF!</definedName>
    <definedName name="BExKSJTWG9L3FCX8FLK4EMUJMF27" localSheetId="15" hidden="1">#REF!</definedName>
    <definedName name="BExKSJTWG9L3FCX8FLK4EMUJMF27" hidden="1">#REF!</definedName>
    <definedName name="BExKSU0MKNAVZYYPKCYTZDWQX4R8" localSheetId="7" hidden="1">#REF!</definedName>
    <definedName name="BExKSU0MKNAVZYYPKCYTZDWQX4R8" localSheetId="14" hidden="1">#REF!</definedName>
    <definedName name="BExKSU0MKNAVZYYPKCYTZDWQX4R8" localSheetId="11" hidden="1">#REF!</definedName>
    <definedName name="BExKSU0MKNAVZYYPKCYTZDWQX4R8" localSheetId="8" hidden="1">#REF!</definedName>
    <definedName name="BExKSU0MKNAVZYYPKCYTZDWQX4R8" localSheetId="15" hidden="1">#REF!</definedName>
    <definedName name="BExKSU0MKNAVZYYPKCYTZDWQX4R8" hidden="1">#REF!</definedName>
    <definedName name="BExKSX60G1MUS689FXIGYP2F7C62" localSheetId="7" hidden="1">#REF!</definedName>
    <definedName name="BExKSX60G1MUS689FXIGYP2F7C62" localSheetId="14" hidden="1">#REF!</definedName>
    <definedName name="BExKSX60G1MUS689FXIGYP2F7C62" localSheetId="11" hidden="1">#REF!</definedName>
    <definedName name="BExKSX60G1MUS689FXIGYP2F7C62" localSheetId="8" hidden="1">#REF!</definedName>
    <definedName name="BExKSX60G1MUS689FXIGYP2F7C62" localSheetId="15" hidden="1">#REF!</definedName>
    <definedName name="BExKSX60G1MUS689FXIGYP2F7C62" hidden="1">#REF!</definedName>
    <definedName name="BExKT2UZ7Y2VWF5NQE18SJRLD2RN" localSheetId="7" hidden="1">#REF!</definedName>
    <definedName name="BExKT2UZ7Y2VWF5NQE18SJRLD2RN" localSheetId="14" hidden="1">#REF!</definedName>
    <definedName name="BExKT2UZ7Y2VWF5NQE18SJRLD2RN" localSheetId="11" hidden="1">#REF!</definedName>
    <definedName name="BExKT2UZ7Y2VWF5NQE18SJRLD2RN" localSheetId="8" hidden="1">#REF!</definedName>
    <definedName name="BExKT2UZ7Y2VWF5NQE18SJRLD2RN" localSheetId="15" hidden="1">#REF!</definedName>
    <definedName name="BExKT2UZ7Y2VWF5NQE18SJRLD2RN" hidden="1">#REF!</definedName>
    <definedName name="BExKT3GJFNGAM09H5F615E36A38C" localSheetId="7" hidden="1">#REF!</definedName>
    <definedName name="BExKT3GJFNGAM09H5F615E36A38C" localSheetId="14" hidden="1">#REF!</definedName>
    <definedName name="BExKT3GJFNGAM09H5F615E36A38C" localSheetId="11" hidden="1">#REF!</definedName>
    <definedName name="BExKT3GJFNGAM09H5F615E36A38C" localSheetId="8" hidden="1">#REF!</definedName>
    <definedName name="BExKT3GJFNGAM09H5F615E36A38C" localSheetId="15" hidden="1">#REF!</definedName>
    <definedName name="BExKT3GJFNGAM09H5F615E36A38C" hidden="1">#REF!</definedName>
    <definedName name="BExKTD1UM9PTLYETG1RM502XDNC0" localSheetId="7" hidden="1">#REF!</definedName>
    <definedName name="BExKTD1UM9PTLYETG1RM502XDNC0" localSheetId="14" hidden="1">#REF!</definedName>
    <definedName name="BExKTD1UM9PTLYETG1RM502XDNC0" localSheetId="11" hidden="1">#REF!</definedName>
    <definedName name="BExKTD1UM9PTLYETG1RM502XDNC0" localSheetId="8" hidden="1">#REF!</definedName>
    <definedName name="BExKTD1UM9PTLYETG1RM502XDNC0" localSheetId="15" hidden="1">#REF!</definedName>
    <definedName name="BExKTD1UM9PTLYETG1RM502XDNC0" hidden="1">#REF!</definedName>
    <definedName name="BExKTJN26AY45CE6JUAX3OIL48F7" localSheetId="7" hidden="1">#REF!</definedName>
    <definedName name="BExKTJN26AY45CE6JUAX3OIL48F7" localSheetId="14" hidden="1">#REF!</definedName>
    <definedName name="BExKTJN26AY45CE6JUAX3OIL48F7" localSheetId="11" hidden="1">#REF!</definedName>
    <definedName name="BExKTJN26AY45CE6JUAX3OIL48F7" localSheetId="8" hidden="1">#REF!</definedName>
    <definedName name="BExKTJN26AY45CE6JUAX3OIL48F7" localSheetId="15" hidden="1">#REF!</definedName>
    <definedName name="BExKTJN26AY45CE6JUAX3OIL48F7" hidden="1">#REF!</definedName>
    <definedName name="BExKTQZGN8GI3XGSEXMPCCA3S19H" localSheetId="7" hidden="1">#REF!</definedName>
    <definedName name="BExKTQZGN8GI3XGSEXMPCCA3S19H" localSheetId="14" hidden="1">#REF!</definedName>
    <definedName name="BExKTQZGN8GI3XGSEXMPCCA3S19H" localSheetId="11" hidden="1">#REF!</definedName>
    <definedName name="BExKTQZGN8GI3XGSEXMPCCA3S19H" localSheetId="8" hidden="1">#REF!</definedName>
    <definedName name="BExKTQZGN8GI3XGSEXMPCCA3S19H" localSheetId="15" hidden="1">#REF!</definedName>
    <definedName name="BExKTQZGN8GI3XGSEXMPCCA3S19H" hidden="1">#REF!</definedName>
    <definedName name="BExKTUKYYU0F6TUW1RXV24LRAZFE" localSheetId="7" hidden="1">#REF!</definedName>
    <definedName name="BExKTUKYYU0F6TUW1RXV24LRAZFE" localSheetId="14" hidden="1">#REF!</definedName>
    <definedName name="BExKTUKYYU0F6TUW1RXV24LRAZFE" localSheetId="11" hidden="1">#REF!</definedName>
    <definedName name="BExKTUKYYU0F6TUW1RXV24LRAZFE" localSheetId="8" hidden="1">#REF!</definedName>
    <definedName name="BExKTUKYYU0F6TUW1RXV24LRAZFE" localSheetId="15" hidden="1">#REF!</definedName>
    <definedName name="BExKTUKYYU0F6TUW1RXV24LRAZFE" hidden="1">#REF!</definedName>
    <definedName name="BExKU3FBLHQBIUTN6XEZW5GC9OG1" localSheetId="7" hidden="1">#REF!</definedName>
    <definedName name="BExKU3FBLHQBIUTN6XEZW5GC9OG1" localSheetId="14" hidden="1">#REF!</definedName>
    <definedName name="BExKU3FBLHQBIUTN6XEZW5GC9OG1" localSheetId="11" hidden="1">#REF!</definedName>
    <definedName name="BExKU3FBLHQBIUTN6XEZW5GC9OG1" localSheetId="8" hidden="1">#REF!</definedName>
    <definedName name="BExKU3FBLHQBIUTN6XEZW5GC9OG1" localSheetId="15" hidden="1">#REF!</definedName>
    <definedName name="BExKU3FBLHQBIUTN6XEZW5GC9OG1" hidden="1">#REF!</definedName>
    <definedName name="BExKU82I99FEUIZLODXJDOJC96CQ" localSheetId="7" hidden="1">#REF!</definedName>
    <definedName name="BExKU82I99FEUIZLODXJDOJC96CQ" localSheetId="14" hidden="1">#REF!</definedName>
    <definedName name="BExKU82I99FEUIZLODXJDOJC96CQ" localSheetId="11" hidden="1">#REF!</definedName>
    <definedName name="BExKU82I99FEUIZLODXJDOJC96CQ" localSheetId="8" hidden="1">#REF!</definedName>
    <definedName name="BExKU82I99FEUIZLODXJDOJC96CQ" localSheetId="15" hidden="1">#REF!</definedName>
    <definedName name="BExKU82I99FEUIZLODXJDOJC96CQ" hidden="1">#REF!</definedName>
    <definedName name="BExKUDM0DFSCM3D91SH0XLXJSL18" localSheetId="7" hidden="1">#REF!</definedName>
    <definedName name="BExKUDM0DFSCM3D91SH0XLXJSL18" localSheetId="14" hidden="1">#REF!</definedName>
    <definedName name="BExKUDM0DFSCM3D91SH0XLXJSL18" localSheetId="11" hidden="1">#REF!</definedName>
    <definedName name="BExKUDM0DFSCM3D91SH0XLXJSL18" localSheetId="8" hidden="1">#REF!</definedName>
    <definedName name="BExKUDM0DFSCM3D91SH0XLXJSL18" localSheetId="15" hidden="1">#REF!</definedName>
    <definedName name="BExKUDM0DFSCM3D91SH0XLXJSL18" hidden="1">#REF!</definedName>
    <definedName name="BExKUHYKD9TJTMQOOBS4EX04FCEZ" localSheetId="7" hidden="1">#REF!</definedName>
    <definedName name="BExKUHYKD9TJTMQOOBS4EX04FCEZ" localSheetId="14" hidden="1">#REF!</definedName>
    <definedName name="BExKUHYKD9TJTMQOOBS4EX04FCEZ" localSheetId="11" hidden="1">#REF!</definedName>
    <definedName name="BExKUHYKD9TJTMQOOBS4EX04FCEZ" localSheetId="8" hidden="1">#REF!</definedName>
    <definedName name="BExKUHYKD9TJTMQOOBS4EX04FCEZ" localSheetId="15" hidden="1">#REF!</definedName>
    <definedName name="BExKUHYKD9TJTMQOOBS4EX04FCEZ" hidden="1">#REF!</definedName>
    <definedName name="BExKULEKJLA77AUQPDUHSM94Y76Z" localSheetId="7" hidden="1">#REF!</definedName>
    <definedName name="BExKULEKJLA77AUQPDUHSM94Y76Z" localSheetId="14" hidden="1">#REF!</definedName>
    <definedName name="BExKULEKJLA77AUQPDUHSM94Y76Z" localSheetId="11" hidden="1">#REF!</definedName>
    <definedName name="BExKULEKJLA77AUQPDUHSM94Y76Z" localSheetId="8" hidden="1">#REF!</definedName>
    <definedName name="BExKULEKJLA77AUQPDUHSM94Y76Z" localSheetId="15" hidden="1">#REF!</definedName>
    <definedName name="BExKULEKJLA77AUQPDUHSM94Y76Z" hidden="1">#REF!</definedName>
    <definedName name="BExKUXE506JSYMR4CV866RHRDYR9" localSheetId="7" hidden="1">#REF!</definedName>
    <definedName name="BExKUXE506JSYMR4CV866RHRDYR9" localSheetId="14" hidden="1">#REF!</definedName>
    <definedName name="BExKUXE506JSYMR4CV866RHRDYR9" localSheetId="11" hidden="1">#REF!</definedName>
    <definedName name="BExKUXE506JSYMR4CV866RHRDYR9" localSheetId="8" hidden="1">#REF!</definedName>
    <definedName name="BExKUXE506JSYMR4CV866RHRDYR9" localSheetId="15" hidden="1">#REF!</definedName>
    <definedName name="BExKUXE506JSYMR4CV866RHRDYR9" hidden="1">#REF!</definedName>
    <definedName name="BExKV08R85MKI3MAX9E2HERNQUNL" localSheetId="7" hidden="1">#REF!</definedName>
    <definedName name="BExKV08R85MKI3MAX9E2HERNQUNL" localSheetId="14" hidden="1">#REF!</definedName>
    <definedName name="BExKV08R85MKI3MAX9E2HERNQUNL" localSheetId="11" hidden="1">#REF!</definedName>
    <definedName name="BExKV08R85MKI3MAX9E2HERNQUNL" localSheetId="8" hidden="1">#REF!</definedName>
    <definedName name="BExKV08R85MKI3MAX9E2HERNQUNL" localSheetId="15" hidden="1">#REF!</definedName>
    <definedName name="BExKV08R85MKI3MAX9E2HERNQUNL" hidden="1">#REF!</definedName>
    <definedName name="BExKV4AAUNNJL5JWD7PX6BFKVS6O" localSheetId="7" hidden="1">#REF!</definedName>
    <definedName name="BExKV4AAUNNJL5JWD7PX6BFKVS6O" localSheetId="14" hidden="1">#REF!</definedName>
    <definedName name="BExKV4AAUNNJL5JWD7PX6BFKVS6O" localSheetId="11" hidden="1">#REF!</definedName>
    <definedName name="BExKV4AAUNNJL5JWD7PX6BFKVS6O" localSheetId="8" hidden="1">#REF!</definedName>
    <definedName name="BExKV4AAUNNJL5JWD7PX6BFKVS6O" localSheetId="15" hidden="1">#REF!</definedName>
    <definedName name="BExKV4AAUNNJL5JWD7PX6BFKVS6O" hidden="1">#REF!</definedName>
    <definedName name="BExKVDVK6HN74GQPTXICP9BFC8CF" localSheetId="7" hidden="1">#REF!</definedName>
    <definedName name="BExKVDVK6HN74GQPTXICP9BFC8CF" localSheetId="14" hidden="1">#REF!</definedName>
    <definedName name="BExKVDVK6HN74GQPTXICP9BFC8CF" localSheetId="11" hidden="1">#REF!</definedName>
    <definedName name="BExKVDVK6HN74GQPTXICP9BFC8CF" localSheetId="8" hidden="1">#REF!</definedName>
    <definedName name="BExKVDVK6HN74GQPTXICP9BFC8CF" localSheetId="15" hidden="1">#REF!</definedName>
    <definedName name="BExKVDVK6HN74GQPTXICP9BFC8CF" hidden="1">#REF!</definedName>
    <definedName name="BExKVFZ3ZZGIC1QI8XN6BYFWN0ZY" localSheetId="7" hidden="1">#REF!</definedName>
    <definedName name="BExKVFZ3ZZGIC1QI8XN6BYFWN0ZY" localSheetId="14" hidden="1">#REF!</definedName>
    <definedName name="BExKVFZ3ZZGIC1QI8XN6BYFWN0ZY" localSheetId="11" hidden="1">#REF!</definedName>
    <definedName name="BExKVFZ3ZZGIC1QI8XN6BYFWN0ZY" localSheetId="8" hidden="1">#REF!</definedName>
    <definedName name="BExKVFZ3ZZGIC1QI8XN6BYFWN0ZY" localSheetId="15" hidden="1">#REF!</definedName>
    <definedName name="BExKVFZ3ZZGIC1QI8XN6BYFWN0ZY" hidden="1">#REF!</definedName>
    <definedName name="BExKVG4KGO28KPGTAFL1R8TTZ10N" localSheetId="7" hidden="1">#REF!</definedName>
    <definedName name="BExKVG4KGO28KPGTAFL1R8TTZ10N" localSheetId="14" hidden="1">#REF!</definedName>
    <definedName name="BExKVG4KGO28KPGTAFL1R8TTZ10N" localSheetId="11" hidden="1">#REF!</definedName>
    <definedName name="BExKVG4KGO28KPGTAFL1R8TTZ10N" localSheetId="8" hidden="1">#REF!</definedName>
    <definedName name="BExKVG4KGO28KPGTAFL1R8TTZ10N" localSheetId="15" hidden="1">#REF!</definedName>
    <definedName name="BExKVG4KGO28KPGTAFL1R8TTZ10N" hidden="1">#REF!</definedName>
    <definedName name="BExKW0CSH7DA02YSNV64PSEIXB2P" localSheetId="7" hidden="1">#REF!</definedName>
    <definedName name="BExKW0CSH7DA02YSNV64PSEIXB2P" localSheetId="14" hidden="1">#REF!</definedName>
    <definedName name="BExKW0CSH7DA02YSNV64PSEIXB2P" localSheetId="11" hidden="1">#REF!</definedName>
    <definedName name="BExKW0CSH7DA02YSNV64PSEIXB2P" localSheetId="8" hidden="1">#REF!</definedName>
    <definedName name="BExKW0CSH7DA02YSNV64PSEIXB2P" localSheetId="15" hidden="1">#REF!</definedName>
    <definedName name="BExKW0CSH7DA02YSNV64PSEIXB2P" hidden="1">#REF!</definedName>
    <definedName name="BExM9NUG3Q31X01AI9ZJCZIX25CS" localSheetId="7" hidden="1">#REF!</definedName>
    <definedName name="BExM9NUG3Q31X01AI9ZJCZIX25CS" localSheetId="14" hidden="1">#REF!</definedName>
    <definedName name="BExM9NUG3Q31X01AI9ZJCZIX25CS" localSheetId="11" hidden="1">#REF!</definedName>
    <definedName name="BExM9NUG3Q31X01AI9ZJCZIX25CS" localSheetId="8" hidden="1">#REF!</definedName>
    <definedName name="BExM9NUG3Q31X01AI9ZJCZIX25CS" localSheetId="15" hidden="1">#REF!</definedName>
    <definedName name="BExM9NUG3Q31X01AI9ZJCZIX25CS" hidden="1">#REF!</definedName>
    <definedName name="BExM9OG182RP30MY23PG49LVPZ1C" localSheetId="7" hidden="1">#REF!</definedName>
    <definedName name="BExM9OG182RP30MY23PG49LVPZ1C" localSheetId="14" hidden="1">#REF!</definedName>
    <definedName name="BExM9OG182RP30MY23PG49LVPZ1C" localSheetId="11" hidden="1">#REF!</definedName>
    <definedName name="BExM9OG182RP30MY23PG49LVPZ1C" localSheetId="8" hidden="1">#REF!</definedName>
    <definedName name="BExM9OG182RP30MY23PG49LVPZ1C" localSheetId="15" hidden="1">#REF!</definedName>
    <definedName name="BExM9OG182RP30MY23PG49LVPZ1C" hidden="1">#REF!</definedName>
    <definedName name="BExMA64MW1S18NH8DCKPCCEI5KCB" localSheetId="7" hidden="1">#REF!</definedName>
    <definedName name="BExMA64MW1S18NH8DCKPCCEI5KCB" localSheetId="14" hidden="1">#REF!</definedName>
    <definedName name="BExMA64MW1S18NH8DCKPCCEI5KCB" localSheetId="11" hidden="1">#REF!</definedName>
    <definedName name="BExMA64MW1S18NH8DCKPCCEI5KCB" localSheetId="8" hidden="1">#REF!</definedName>
    <definedName name="BExMA64MW1S18NH8DCKPCCEI5KCB" localSheetId="15" hidden="1">#REF!</definedName>
    <definedName name="BExMA64MW1S18NH8DCKPCCEI5KCB" hidden="1">#REF!</definedName>
    <definedName name="BExMALEWFUEM8Y686IT03ECURUBR" localSheetId="7" hidden="1">#REF!</definedName>
    <definedName name="BExMALEWFUEM8Y686IT03ECURUBR" localSheetId="14" hidden="1">#REF!</definedName>
    <definedName name="BExMALEWFUEM8Y686IT03ECURUBR" localSheetId="11" hidden="1">#REF!</definedName>
    <definedName name="BExMALEWFUEM8Y686IT03ECURUBR" localSheetId="8" hidden="1">#REF!</definedName>
    <definedName name="BExMALEWFUEM8Y686IT03ECURUBR" localSheetId="15" hidden="1">#REF!</definedName>
    <definedName name="BExMALEWFUEM8Y686IT03ECURUBR" hidden="1">#REF!</definedName>
    <definedName name="BExMAS0AQY7KMMTBTBPK0SWWDITB" localSheetId="7" hidden="1">#REF!</definedName>
    <definedName name="BExMAS0AQY7KMMTBTBPK0SWWDITB" localSheetId="14" hidden="1">#REF!</definedName>
    <definedName name="BExMAS0AQY7KMMTBTBPK0SWWDITB" localSheetId="11" hidden="1">#REF!</definedName>
    <definedName name="BExMAS0AQY7KMMTBTBPK0SWWDITB" localSheetId="8" hidden="1">#REF!</definedName>
    <definedName name="BExMAS0AQY7KMMTBTBPK0SWWDITB" localSheetId="15" hidden="1">#REF!</definedName>
    <definedName name="BExMAS0AQY7KMMTBTBPK0SWWDITB" hidden="1">#REF!</definedName>
    <definedName name="BExMAXJS82ZJ8RS22VLE0V0LDUII" localSheetId="7" hidden="1">#REF!</definedName>
    <definedName name="BExMAXJS82ZJ8RS22VLE0V0LDUII" localSheetId="14" hidden="1">#REF!</definedName>
    <definedName name="BExMAXJS82ZJ8RS22VLE0V0LDUII" localSheetId="11" hidden="1">#REF!</definedName>
    <definedName name="BExMAXJS82ZJ8RS22VLE0V0LDUII" localSheetId="8" hidden="1">#REF!</definedName>
    <definedName name="BExMAXJS82ZJ8RS22VLE0V0LDUII" localSheetId="15" hidden="1">#REF!</definedName>
    <definedName name="BExMAXJS82ZJ8RS22VLE0V0LDUII" hidden="1">#REF!</definedName>
    <definedName name="BExMB4QRS0R3MTB4CMUHFZ84LNZQ" localSheetId="7" hidden="1">#REF!</definedName>
    <definedName name="BExMB4QRS0R3MTB4CMUHFZ84LNZQ" localSheetId="14" hidden="1">#REF!</definedName>
    <definedName name="BExMB4QRS0R3MTB4CMUHFZ84LNZQ" localSheetId="11" hidden="1">#REF!</definedName>
    <definedName name="BExMB4QRS0R3MTB4CMUHFZ84LNZQ" localSheetId="8" hidden="1">#REF!</definedName>
    <definedName name="BExMB4QRS0R3MTB4CMUHFZ84LNZQ" localSheetId="15" hidden="1">#REF!</definedName>
    <definedName name="BExMB4QRS0R3MTB4CMUHFZ84LNZQ" hidden="1">#REF!</definedName>
    <definedName name="BExMB7AICZ233JKSCEUSR9RQXRS0" localSheetId="7" hidden="1">#REF!</definedName>
    <definedName name="BExMB7AICZ233JKSCEUSR9RQXRS0" localSheetId="14" hidden="1">#REF!</definedName>
    <definedName name="BExMB7AICZ233JKSCEUSR9RQXRS0" localSheetId="11" hidden="1">#REF!</definedName>
    <definedName name="BExMB7AICZ233JKSCEUSR9RQXRS0" localSheetId="8" hidden="1">#REF!</definedName>
    <definedName name="BExMB7AICZ233JKSCEUSR9RQXRS0" localSheetId="15" hidden="1">#REF!</definedName>
    <definedName name="BExMB7AICZ233JKSCEUSR9RQXRS0" hidden="1">#REF!</definedName>
    <definedName name="BExMBC35WKQY5CWQJLV4D05O6971" localSheetId="7" hidden="1">#REF!</definedName>
    <definedName name="BExMBC35WKQY5CWQJLV4D05O6971" localSheetId="14" hidden="1">#REF!</definedName>
    <definedName name="BExMBC35WKQY5CWQJLV4D05O6971" localSheetId="11" hidden="1">#REF!</definedName>
    <definedName name="BExMBC35WKQY5CWQJLV4D05O6971" localSheetId="8" hidden="1">#REF!</definedName>
    <definedName name="BExMBC35WKQY5CWQJLV4D05O6971" localSheetId="15" hidden="1">#REF!</definedName>
    <definedName name="BExMBC35WKQY5CWQJLV4D05O6971" hidden="1">#REF!</definedName>
    <definedName name="BExMBFTZV4Q1A5KG25C1N9PHQNSW" localSheetId="7" hidden="1">#REF!</definedName>
    <definedName name="BExMBFTZV4Q1A5KG25C1N9PHQNSW" localSheetId="14" hidden="1">#REF!</definedName>
    <definedName name="BExMBFTZV4Q1A5KG25C1N9PHQNSW" localSheetId="11" hidden="1">#REF!</definedName>
    <definedName name="BExMBFTZV4Q1A5KG25C1N9PHQNSW" localSheetId="8" hidden="1">#REF!</definedName>
    <definedName name="BExMBFTZV4Q1A5KG25C1N9PHQNSW" localSheetId="15" hidden="1">#REF!</definedName>
    <definedName name="BExMBFTZV4Q1A5KG25C1N9PHQNSW" hidden="1">#REF!</definedName>
    <definedName name="BExMBFZFXQDH3H55R89930TFTU36" localSheetId="7" hidden="1">#REF!</definedName>
    <definedName name="BExMBFZFXQDH3H55R89930TFTU36" localSheetId="14" hidden="1">#REF!</definedName>
    <definedName name="BExMBFZFXQDH3H55R89930TFTU36" localSheetId="11" hidden="1">#REF!</definedName>
    <definedName name="BExMBFZFXQDH3H55R89930TFTU36" localSheetId="8" hidden="1">#REF!</definedName>
    <definedName name="BExMBFZFXQDH3H55R89930TFTU36" localSheetId="15" hidden="1">#REF!</definedName>
    <definedName name="BExMBFZFXQDH3H55R89930TFTU36" hidden="1">#REF!</definedName>
    <definedName name="BExMBK6ISK3U7KHZKUJXIDKGF6VW" localSheetId="7" hidden="1">#REF!</definedName>
    <definedName name="BExMBK6ISK3U7KHZKUJXIDKGF6VW" localSheetId="14" hidden="1">#REF!</definedName>
    <definedName name="BExMBK6ISK3U7KHZKUJXIDKGF6VW" localSheetId="11" hidden="1">#REF!</definedName>
    <definedName name="BExMBK6ISK3U7KHZKUJXIDKGF6VW" localSheetId="8" hidden="1">#REF!</definedName>
    <definedName name="BExMBK6ISK3U7KHZKUJXIDKGF6VW" localSheetId="15" hidden="1">#REF!</definedName>
    <definedName name="BExMBK6ISK3U7KHZKUJXIDKGF6VW" hidden="1">#REF!</definedName>
    <definedName name="BExMBYPQDG9AYDQ5E8IECVFREPO6" localSheetId="7" hidden="1">[7]ZZCOOM_M03_Q004!#REF!</definedName>
    <definedName name="BExMBYPQDG9AYDQ5E8IECVFREPO6" localSheetId="14" hidden="1">[7]ZZCOOM_M03_Q004!#REF!</definedName>
    <definedName name="BExMBYPQDG9AYDQ5E8IECVFREPO6" localSheetId="11" hidden="1">[7]ZZCOOM_M03_Q004!#REF!</definedName>
    <definedName name="BExMBYPQDG9AYDQ5E8IECVFREPO6" localSheetId="8" hidden="1">[7]ZZCOOM_M03_Q004!#REF!</definedName>
    <definedName name="BExMBYPQDG9AYDQ5E8IECVFREPO6" localSheetId="15" hidden="1">[7]ZZCOOM_M03_Q004!#REF!</definedName>
    <definedName name="BExMBYPQDG9AYDQ5E8IECVFREPO6" hidden="1">[7]ZZCOOM_M03_Q004!#REF!</definedName>
    <definedName name="BExMC7PESEESXVMDCGGIP5LPMUGY" localSheetId="7" hidden="1">#REF!</definedName>
    <definedName name="BExMC7PESEESXVMDCGGIP5LPMUGY" localSheetId="14" hidden="1">#REF!</definedName>
    <definedName name="BExMC7PESEESXVMDCGGIP5LPMUGY" localSheetId="11" hidden="1">#REF!</definedName>
    <definedName name="BExMC7PESEESXVMDCGGIP5LPMUGY" localSheetId="8" hidden="1">#REF!</definedName>
    <definedName name="BExMC7PESEESXVMDCGGIP5LPMUGY" localSheetId="15" hidden="1">#REF!</definedName>
    <definedName name="BExMC7PESEESXVMDCGGIP5LPMUGY" hidden="1">#REF!</definedName>
    <definedName name="BExMC8AZUTX8LG89K2JJR7ZG62XX" localSheetId="7" hidden="1">#REF!</definedName>
    <definedName name="BExMC8AZUTX8LG89K2JJR7ZG62XX" localSheetId="14" hidden="1">#REF!</definedName>
    <definedName name="BExMC8AZUTX8LG89K2JJR7ZG62XX" localSheetId="11" hidden="1">#REF!</definedName>
    <definedName name="BExMC8AZUTX8LG89K2JJR7ZG62XX" localSheetId="8" hidden="1">#REF!</definedName>
    <definedName name="BExMC8AZUTX8LG89K2JJR7ZG62XX" localSheetId="15" hidden="1">#REF!</definedName>
    <definedName name="BExMC8AZUTX8LG89K2JJR7ZG62XX" hidden="1">#REF!</definedName>
    <definedName name="BExMCA96YR10V72G2R0SCIKPZLIZ" localSheetId="7" hidden="1">#REF!</definedName>
    <definedName name="BExMCA96YR10V72G2R0SCIKPZLIZ" localSheetId="14" hidden="1">#REF!</definedName>
    <definedName name="BExMCA96YR10V72G2R0SCIKPZLIZ" localSheetId="11" hidden="1">#REF!</definedName>
    <definedName name="BExMCA96YR10V72G2R0SCIKPZLIZ" localSheetId="8" hidden="1">#REF!</definedName>
    <definedName name="BExMCA96YR10V72G2R0SCIKPZLIZ" localSheetId="15" hidden="1">#REF!</definedName>
    <definedName name="BExMCA96YR10V72G2R0SCIKPZLIZ" hidden="1">#REF!</definedName>
    <definedName name="BExMCB5JU5I2VQDUBS4O42BTEVKI" localSheetId="7" hidden="1">#REF!</definedName>
    <definedName name="BExMCB5JU5I2VQDUBS4O42BTEVKI" localSheetId="14" hidden="1">#REF!</definedName>
    <definedName name="BExMCB5JU5I2VQDUBS4O42BTEVKI" localSheetId="11" hidden="1">#REF!</definedName>
    <definedName name="BExMCB5JU5I2VQDUBS4O42BTEVKI" localSheetId="8" hidden="1">#REF!</definedName>
    <definedName name="BExMCB5JU5I2VQDUBS4O42BTEVKI" localSheetId="15" hidden="1">#REF!</definedName>
    <definedName name="BExMCB5JU5I2VQDUBS4O42BTEVKI" hidden="1">#REF!</definedName>
    <definedName name="BExMCFSQFSEMPY5IXDIRKZDASDBR" localSheetId="7" hidden="1">#REF!</definedName>
    <definedName name="BExMCFSQFSEMPY5IXDIRKZDASDBR" localSheetId="14" hidden="1">#REF!</definedName>
    <definedName name="BExMCFSQFSEMPY5IXDIRKZDASDBR" localSheetId="11" hidden="1">#REF!</definedName>
    <definedName name="BExMCFSQFSEMPY5IXDIRKZDASDBR" localSheetId="8" hidden="1">#REF!</definedName>
    <definedName name="BExMCFSQFSEMPY5IXDIRKZDASDBR" localSheetId="15" hidden="1">#REF!</definedName>
    <definedName name="BExMCFSQFSEMPY5IXDIRKZDASDBR" hidden="1">#REF!</definedName>
    <definedName name="BExMCH58I9XOLK7WEE6VSJGYPJGL" localSheetId="7" hidden="1">#REF!</definedName>
    <definedName name="BExMCH58I9XOLK7WEE6VSJGYPJGL" localSheetId="14" hidden="1">#REF!</definedName>
    <definedName name="BExMCH58I9XOLK7WEE6VSJGYPJGL" localSheetId="11" hidden="1">#REF!</definedName>
    <definedName name="BExMCH58I9XOLK7WEE6VSJGYPJGL" localSheetId="8" hidden="1">#REF!</definedName>
    <definedName name="BExMCH58I9XOLK7WEE6VSJGYPJGL" localSheetId="15" hidden="1">#REF!</definedName>
    <definedName name="BExMCH58I9XOLK7WEE6VSJGYPJGL" hidden="1">#REF!</definedName>
    <definedName name="BExMCMZOEYWVOOJ98TBHTTCS7XB8" localSheetId="7" hidden="1">#REF!</definedName>
    <definedName name="BExMCMZOEYWVOOJ98TBHTTCS7XB8" localSheetId="14" hidden="1">#REF!</definedName>
    <definedName name="BExMCMZOEYWVOOJ98TBHTTCS7XB8" localSheetId="11" hidden="1">#REF!</definedName>
    <definedName name="BExMCMZOEYWVOOJ98TBHTTCS7XB8" localSheetId="8" hidden="1">#REF!</definedName>
    <definedName name="BExMCMZOEYWVOOJ98TBHTTCS7XB8" localSheetId="15" hidden="1">#REF!</definedName>
    <definedName name="BExMCMZOEYWVOOJ98TBHTTCS7XB8" hidden="1">#REF!</definedName>
    <definedName name="BExMCS8EF2W3FS9QADNKREYSI8P0" localSheetId="7" hidden="1">#REF!</definedName>
    <definedName name="BExMCS8EF2W3FS9QADNKREYSI8P0" localSheetId="14" hidden="1">#REF!</definedName>
    <definedName name="BExMCS8EF2W3FS9QADNKREYSI8P0" localSheetId="11" hidden="1">#REF!</definedName>
    <definedName name="BExMCS8EF2W3FS9QADNKREYSI8P0" localSheetId="8" hidden="1">#REF!</definedName>
    <definedName name="BExMCS8EF2W3FS9QADNKREYSI8P0" localSheetId="15" hidden="1">#REF!</definedName>
    <definedName name="BExMCS8EF2W3FS9QADNKREYSI8P0" hidden="1">#REF!</definedName>
    <definedName name="BExMCSU0KZGHALEL7N5DJBVL94K7" localSheetId="7" hidden="1">#REF!</definedName>
    <definedName name="BExMCSU0KZGHALEL7N5DJBVL94K7" localSheetId="14" hidden="1">#REF!</definedName>
    <definedName name="BExMCSU0KZGHALEL7N5DJBVL94K7" localSheetId="11" hidden="1">#REF!</definedName>
    <definedName name="BExMCSU0KZGHALEL7N5DJBVL94K7" localSheetId="8" hidden="1">#REF!</definedName>
    <definedName name="BExMCSU0KZGHALEL7N5DJBVL94K7" localSheetId="15" hidden="1">#REF!</definedName>
    <definedName name="BExMCSU0KZGHALEL7N5DJBVL94K7" hidden="1">#REF!</definedName>
    <definedName name="BExMCUS7GSOM96J0HJ7EH0FFM2AC" localSheetId="7" hidden="1">#REF!</definedName>
    <definedName name="BExMCUS7GSOM96J0HJ7EH0FFM2AC" localSheetId="14" hidden="1">#REF!</definedName>
    <definedName name="BExMCUS7GSOM96J0HJ7EH0FFM2AC" localSheetId="11" hidden="1">#REF!</definedName>
    <definedName name="BExMCUS7GSOM96J0HJ7EH0FFM2AC" localSheetId="8" hidden="1">#REF!</definedName>
    <definedName name="BExMCUS7GSOM96J0HJ7EH0FFM2AC" localSheetId="15" hidden="1">#REF!</definedName>
    <definedName name="BExMCUS7GSOM96J0HJ7EH0FFM2AC" hidden="1">#REF!</definedName>
    <definedName name="BExMCYTT6TVDWMJXO1NZANRTVNAN" localSheetId="7" hidden="1">#REF!</definedName>
    <definedName name="BExMCYTT6TVDWMJXO1NZANRTVNAN" localSheetId="14" hidden="1">#REF!</definedName>
    <definedName name="BExMCYTT6TVDWMJXO1NZANRTVNAN" localSheetId="11" hidden="1">#REF!</definedName>
    <definedName name="BExMCYTT6TVDWMJXO1NZANRTVNAN" localSheetId="8" hidden="1">#REF!</definedName>
    <definedName name="BExMCYTT6TVDWMJXO1NZANRTVNAN" localSheetId="15" hidden="1">#REF!</definedName>
    <definedName name="BExMCYTT6TVDWMJXO1NZANRTVNAN" hidden="1">#REF!</definedName>
    <definedName name="BExMD54CT1VTE5YGBM90H90NF28M" localSheetId="7" hidden="1">#REF!</definedName>
    <definedName name="BExMD54CT1VTE5YGBM90H90NF28M" localSheetId="14" hidden="1">#REF!</definedName>
    <definedName name="BExMD54CT1VTE5YGBM90H90NF28M" localSheetId="11" hidden="1">#REF!</definedName>
    <definedName name="BExMD54CT1VTE5YGBM90H90NF28M" localSheetId="8" hidden="1">#REF!</definedName>
    <definedName name="BExMD54CT1VTE5YGBM90H90NF28M" localSheetId="15" hidden="1">#REF!</definedName>
    <definedName name="BExMD54CT1VTE5YGBM90H90NF28M" hidden="1">#REF!</definedName>
    <definedName name="BExMD5F6IAV108XYJLXUO9HD0IT6" localSheetId="7" hidden="1">#REF!</definedName>
    <definedName name="BExMD5F6IAV108XYJLXUO9HD0IT6" localSheetId="14" hidden="1">#REF!</definedName>
    <definedName name="BExMD5F6IAV108XYJLXUO9HD0IT6" localSheetId="11" hidden="1">#REF!</definedName>
    <definedName name="BExMD5F6IAV108XYJLXUO9HD0IT6" localSheetId="8" hidden="1">#REF!</definedName>
    <definedName name="BExMD5F6IAV108XYJLXUO9HD0IT6" localSheetId="15" hidden="1">#REF!</definedName>
    <definedName name="BExMD5F6IAV108XYJLXUO9HD0IT6" hidden="1">#REF!</definedName>
    <definedName name="BExMDANV66W9T3XAXID40XFJ0J93" localSheetId="7" hidden="1">#REF!</definedName>
    <definedName name="BExMDANV66W9T3XAXID40XFJ0J93" localSheetId="14" hidden="1">#REF!</definedName>
    <definedName name="BExMDANV66W9T3XAXID40XFJ0J93" localSheetId="11" hidden="1">#REF!</definedName>
    <definedName name="BExMDANV66W9T3XAXID40XFJ0J93" localSheetId="8" hidden="1">#REF!</definedName>
    <definedName name="BExMDANV66W9T3XAXID40XFJ0J93" localSheetId="15" hidden="1">#REF!</definedName>
    <definedName name="BExMDANV66W9T3XAXID40XFJ0J93" hidden="1">#REF!</definedName>
    <definedName name="BExMDGD1KQP7NNR78X2ZX4FCBQ1S" localSheetId="7" hidden="1">#REF!</definedName>
    <definedName name="BExMDGD1KQP7NNR78X2ZX4FCBQ1S" localSheetId="14" hidden="1">#REF!</definedName>
    <definedName name="BExMDGD1KQP7NNR78X2ZX4FCBQ1S" localSheetId="11" hidden="1">#REF!</definedName>
    <definedName name="BExMDGD1KQP7NNR78X2ZX4FCBQ1S" localSheetId="8" hidden="1">#REF!</definedName>
    <definedName name="BExMDGD1KQP7NNR78X2ZX4FCBQ1S" localSheetId="15" hidden="1">#REF!</definedName>
    <definedName name="BExMDGD1KQP7NNR78X2ZX4FCBQ1S" hidden="1">#REF!</definedName>
    <definedName name="BExMDIRDK0DI8P86HB7WPH8QWLSQ" localSheetId="7" hidden="1">#REF!</definedName>
    <definedName name="BExMDIRDK0DI8P86HB7WPH8QWLSQ" localSheetId="14" hidden="1">#REF!</definedName>
    <definedName name="BExMDIRDK0DI8P86HB7WPH8QWLSQ" localSheetId="11" hidden="1">#REF!</definedName>
    <definedName name="BExMDIRDK0DI8P86HB7WPH8QWLSQ" localSheetId="8" hidden="1">#REF!</definedName>
    <definedName name="BExMDIRDK0DI8P86HB7WPH8QWLSQ" localSheetId="15" hidden="1">#REF!</definedName>
    <definedName name="BExMDIRDK0DI8P86HB7WPH8QWLSQ" hidden="1">#REF!</definedName>
    <definedName name="BExMDOWGDLP3BZZB4ZPI31VS10FP" localSheetId="7" hidden="1">#REF!</definedName>
    <definedName name="BExMDOWGDLP3BZZB4ZPI31VS10FP" localSheetId="14" hidden="1">#REF!</definedName>
    <definedName name="BExMDOWGDLP3BZZB4ZPI31VS10FP" localSheetId="11" hidden="1">#REF!</definedName>
    <definedName name="BExMDOWGDLP3BZZB4ZPI31VS10FP" localSheetId="8" hidden="1">#REF!</definedName>
    <definedName name="BExMDOWGDLP3BZZB4ZPI31VS10FP" localSheetId="15" hidden="1">#REF!</definedName>
    <definedName name="BExMDOWGDLP3BZZB4ZPI31VS10FP" hidden="1">#REF!</definedName>
    <definedName name="BExMDPI2FVMORSWDDCVAJ85WYAYO" localSheetId="7" hidden="1">#REF!</definedName>
    <definedName name="BExMDPI2FVMORSWDDCVAJ85WYAYO" localSheetId="14" hidden="1">#REF!</definedName>
    <definedName name="BExMDPI2FVMORSWDDCVAJ85WYAYO" localSheetId="11" hidden="1">#REF!</definedName>
    <definedName name="BExMDPI2FVMORSWDDCVAJ85WYAYO" localSheetId="8" hidden="1">#REF!</definedName>
    <definedName name="BExMDPI2FVMORSWDDCVAJ85WYAYO" localSheetId="15" hidden="1">#REF!</definedName>
    <definedName name="BExMDPI2FVMORSWDDCVAJ85WYAYO" hidden="1">#REF!</definedName>
    <definedName name="BExMDUWB7VWHFFR266QXO46BNV2S" localSheetId="7" hidden="1">#REF!</definedName>
    <definedName name="BExMDUWB7VWHFFR266QXO46BNV2S" localSheetId="14" hidden="1">#REF!</definedName>
    <definedName name="BExMDUWB7VWHFFR266QXO46BNV2S" localSheetId="11" hidden="1">#REF!</definedName>
    <definedName name="BExMDUWB7VWHFFR266QXO46BNV2S" localSheetId="8" hidden="1">#REF!</definedName>
    <definedName name="BExMDUWB7VWHFFR266QXO46BNV2S" localSheetId="15" hidden="1">#REF!</definedName>
    <definedName name="BExMDUWB7VWHFFR266QXO46BNV2S" hidden="1">#REF!</definedName>
    <definedName name="BExME2U47N8LZG0BPJ49ANY5QVV2" localSheetId="7" hidden="1">#REF!</definedName>
    <definedName name="BExME2U47N8LZG0BPJ49ANY5QVV2" localSheetId="14" hidden="1">#REF!</definedName>
    <definedName name="BExME2U47N8LZG0BPJ49ANY5QVV2" localSheetId="11" hidden="1">#REF!</definedName>
    <definedName name="BExME2U47N8LZG0BPJ49ANY5QVV2" localSheetId="8" hidden="1">#REF!</definedName>
    <definedName name="BExME2U47N8LZG0BPJ49ANY5QVV2" localSheetId="15" hidden="1">#REF!</definedName>
    <definedName name="BExME2U47N8LZG0BPJ49ANY5QVV2" hidden="1">#REF!</definedName>
    <definedName name="BExME88DH5DUKMUFI9FNVECXFD2E" localSheetId="7" hidden="1">#REF!</definedName>
    <definedName name="BExME88DH5DUKMUFI9FNVECXFD2E" localSheetId="14" hidden="1">#REF!</definedName>
    <definedName name="BExME88DH5DUKMUFI9FNVECXFD2E" localSheetId="11" hidden="1">#REF!</definedName>
    <definedName name="BExME88DH5DUKMUFI9FNVECXFD2E" localSheetId="8" hidden="1">#REF!</definedName>
    <definedName name="BExME88DH5DUKMUFI9FNVECXFD2E" localSheetId="15" hidden="1">#REF!</definedName>
    <definedName name="BExME88DH5DUKMUFI9FNVECXFD2E" hidden="1">#REF!</definedName>
    <definedName name="BExME9A7MOGAK7YTTQYXP5DL6VYA" localSheetId="7" hidden="1">#REF!</definedName>
    <definedName name="BExME9A7MOGAK7YTTQYXP5DL6VYA" localSheetId="14" hidden="1">#REF!</definedName>
    <definedName name="BExME9A7MOGAK7YTTQYXP5DL6VYA" localSheetId="11" hidden="1">#REF!</definedName>
    <definedName name="BExME9A7MOGAK7YTTQYXP5DL6VYA" localSheetId="8" hidden="1">#REF!</definedName>
    <definedName name="BExME9A7MOGAK7YTTQYXP5DL6VYA" localSheetId="15" hidden="1">#REF!</definedName>
    <definedName name="BExME9A7MOGAK7YTTQYXP5DL6VYA" hidden="1">#REF!</definedName>
    <definedName name="BExMEOV9YFRY5C3GDLU60GIX10BY" localSheetId="7" hidden="1">#REF!</definedName>
    <definedName name="BExMEOV9YFRY5C3GDLU60GIX10BY" localSheetId="14" hidden="1">#REF!</definedName>
    <definedName name="BExMEOV9YFRY5C3GDLU60GIX10BY" localSheetId="11" hidden="1">#REF!</definedName>
    <definedName name="BExMEOV9YFRY5C3GDLU60GIX10BY" localSheetId="8" hidden="1">#REF!</definedName>
    <definedName name="BExMEOV9YFRY5C3GDLU60GIX10BY" localSheetId="15" hidden="1">#REF!</definedName>
    <definedName name="BExMEOV9YFRY5C3GDLU60GIX10BY" hidden="1">#REF!</definedName>
    <definedName name="BExMEUK2Q5GZGZFZ77Z2IYUKOOYW" localSheetId="7" hidden="1">#REF!</definedName>
    <definedName name="BExMEUK2Q5GZGZFZ77Z2IYUKOOYW" localSheetId="14" hidden="1">#REF!</definedName>
    <definedName name="BExMEUK2Q5GZGZFZ77Z2IYUKOOYW" localSheetId="11" hidden="1">#REF!</definedName>
    <definedName name="BExMEUK2Q5GZGZFZ77Z2IYUKOOYW" localSheetId="8" hidden="1">#REF!</definedName>
    <definedName name="BExMEUK2Q5GZGZFZ77Z2IYUKOOYW" localSheetId="15" hidden="1">#REF!</definedName>
    <definedName name="BExMEUK2Q5GZGZFZ77Z2IYUKOOYW" hidden="1">#REF!</definedName>
    <definedName name="BExMEWT36INWIP0VNS94NEP3WZ4U" localSheetId="7" hidden="1">#REF!</definedName>
    <definedName name="BExMEWT36INWIP0VNS94NEP3WZ4U" localSheetId="14" hidden="1">#REF!</definedName>
    <definedName name="BExMEWT36INWIP0VNS94NEP3WZ4U" localSheetId="11" hidden="1">#REF!</definedName>
    <definedName name="BExMEWT36INWIP0VNS94NEP3WZ4U" localSheetId="8" hidden="1">#REF!</definedName>
    <definedName name="BExMEWT36INWIP0VNS94NEP3WZ4U" localSheetId="15" hidden="1">#REF!</definedName>
    <definedName name="BExMEWT36INWIP0VNS94NEP3WZ4U" hidden="1">#REF!</definedName>
    <definedName name="BExMEY09ESM4H2YGKEQQRYUD114R" localSheetId="7" hidden="1">#REF!</definedName>
    <definedName name="BExMEY09ESM4H2YGKEQQRYUD114R" localSheetId="14" hidden="1">#REF!</definedName>
    <definedName name="BExMEY09ESM4H2YGKEQQRYUD114R" localSheetId="11" hidden="1">#REF!</definedName>
    <definedName name="BExMEY09ESM4H2YGKEQQRYUD114R" localSheetId="8" hidden="1">#REF!</definedName>
    <definedName name="BExMEY09ESM4H2YGKEQQRYUD114R" localSheetId="15" hidden="1">#REF!</definedName>
    <definedName name="BExMEY09ESM4H2YGKEQQRYUD114R" hidden="1">#REF!</definedName>
    <definedName name="BExMF0UU4SBJHOJ4SG09QMF1TC7H" localSheetId="7" hidden="1">#REF!</definedName>
    <definedName name="BExMF0UU4SBJHOJ4SG09QMF1TC7H" localSheetId="14" hidden="1">#REF!</definedName>
    <definedName name="BExMF0UU4SBJHOJ4SG09QMF1TC7H" localSheetId="11" hidden="1">#REF!</definedName>
    <definedName name="BExMF0UU4SBJHOJ4SG09QMF1TC7H" localSheetId="8" hidden="1">#REF!</definedName>
    <definedName name="BExMF0UU4SBJHOJ4SG09QMF1TC7H" localSheetId="15" hidden="1">#REF!</definedName>
    <definedName name="BExMF0UU4SBJHOJ4SG09QMF1TC7H" hidden="1">#REF!</definedName>
    <definedName name="BExMF2YDPQWGK3CSN8LJG16MLFQZ" localSheetId="7" hidden="1">#REF!</definedName>
    <definedName name="BExMF2YDPQWGK3CSN8LJG16MLFQZ" localSheetId="14" hidden="1">#REF!</definedName>
    <definedName name="BExMF2YDPQWGK3CSN8LJG16MLFQZ" localSheetId="11" hidden="1">#REF!</definedName>
    <definedName name="BExMF2YDPQWGK3CSN8LJG16MLFQZ" localSheetId="8" hidden="1">#REF!</definedName>
    <definedName name="BExMF2YDPQWGK3CSN8LJG16MLFQZ" localSheetId="15" hidden="1">#REF!</definedName>
    <definedName name="BExMF2YDPQWGK3CSN8LJG16MLFQZ" hidden="1">#REF!</definedName>
    <definedName name="BExMF4G4IUPQY1Y5GEY5N3E04CL6" localSheetId="7" hidden="1">#REF!</definedName>
    <definedName name="BExMF4G4IUPQY1Y5GEY5N3E04CL6" localSheetId="14" hidden="1">#REF!</definedName>
    <definedName name="BExMF4G4IUPQY1Y5GEY5N3E04CL6" localSheetId="11" hidden="1">#REF!</definedName>
    <definedName name="BExMF4G4IUPQY1Y5GEY5N3E04CL6" localSheetId="8" hidden="1">#REF!</definedName>
    <definedName name="BExMF4G4IUPQY1Y5GEY5N3E04CL6" localSheetId="15" hidden="1">#REF!</definedName>
    <definedName name="BExMF4G4IUPQY1Y5GEY5N3E04CL6" hidden="1">#REF!</definedName>
    <definedName name="BExMF9UIGYMOAQK0ELUWP0S0HZZY" localSheetId="7" hidden="1">#REF!</definedName>
    <definedName name="BExMF9UIGYMOAQK0ELUWP0S0HZZY" localSheetId="14" hidden="1">#REF!</definedName>
    <definedName name="BExMF9UIGYMOAQK0ELUWP0S0HZZY" localSheetId="11" hidden="1">#REF!</definedName>
    <definedName name="BExMF9UIGYMOAQK0ELUWP0S0HZZY" localSheetId="8" hidden="1">#REF!</definedName>
    <definedName name="BExMF9UIGYMOAQK0ELUWP0S0HZZY" localSheetId="15" hidden="1">#REF!</definedName>
    <definedName name="BExMF9UIGYMOAQK0ELUWP0S0HZZY" hidden="1">#REF!</definedName>
    <definedName name="BExMFDLBSWFMRDYJ2DZETI3EXKN2" localSheetId="7" hidden="1">#REF!</definedName>
    <definedName name="BExMFDLBSWFMRDYJ2DZETI3EXKN2" localSheetId="14" hidden="1">#REF!</definedName>
    <definedName name="BExMFDLBSWFMRDYJ2DZETI3EXKN2" localSheetId="11" hidden="1">#REF!</definedName>
    <definedName name="BExMFDLBSWFMRDYJ2DZETI3EXKN2" localSheetId="8" hidden="1">#REF!</definedName>
    <definedName name="BExMFDLBSWFMRDYJ2DZETI3EXKN2" localSheetId="15" hidden="1">#REF!</definedName>
    <definedName name="BExMFDLBSWFMRDYJ2DZETI3EXKN2" hidden="1">#REF!</definedName>
    <definedName name="BExMFLDTMRTCHKA37LQW67BG8D5C" localSheetId="7" hidden="1">#REF!</definedName>
    <definedName name="BExMFLDTMRTCHKA37LQW67BG8D5C" localSheetId="14" hidden="1">#REF!</definedName>
    <definedName name="BExMFLDTMRTCHKA37LQW67BG8D5C" localSheetId="11" hidden="1">#REF!</definedName>
    <definedName name="BExMFLDTMRTCHKA37LQW67BG8D5C" localSheetId="8" hidden="1">#REF!</definedName>
    <definedName name="BExMFLDTMRTCHKA37LQW67BG8D5C" localSheetId="15" hidden="1">#REF!</definedName>
    <definedName name="BExMFLDTMRTCHKA37LQW67BG8D5C" hidden="1">#REF!</definedName>
    <definedName name="BExMFTH63LTWA2JYJTJYMT5K2OF2" localSheetId="7" hidden="1">#REF!</definedName>
    <definedName name="BExMFTH63LTWA2JYJTJYMT5K2OF2" localSheetId="14" hidden="1">#REF!</definedName>
    <definedName name="BExMFTH63LTWA2JYJTJYMT5K2OF2" localSheetId="11" hidden="1">#REF!</definedName>
    <definedName name="BExMFTH63LTWA2JYJTJYMT5K2OF2" localSheetId="8" hidden="1">#REF!</definedName>
    <definedName name="BExMFTH63LTWA2JYJTJYMT5K2OF2" localSheetId="15" hidden="1">#REF!</definedName>
    <definedName name="BExMFTH63LTWA2JYJTJYMT5K2OF2" hidden="1">#REF!</definedName>
    <definedName name="BExMFY4AG5T27EVMCCNE00GOAR66" localSheetId="7" hidden="1">#REF!</definedName>
    <definedName name="BExMFY4AG5T27EVMCCNE00GOAR66" localSheetId="14" hidden="1">#REF!</definedName>
    <definedName name="BExMFY4AG5T27EVMCCNE00GOAR66" localSheetId="11" hidden="1">#REF!</definedName>
    <definedName name="BExMFY4AG5T27EVMCCNE00GOAR66" localSheetId="8" hidden="1">#REF!</definedName>
    <definedName name="BExMFY4AG5T27EVMCCNE00GOAR66" localSheetId="15" hidden="1">#REF!</definedName>
    <definedName name="BExMFY4AG5T27EVMCCNE00GOAR66" hidden="1">#REF!</definedName>
    <definedName name="BExMGQQNOFER1MEVQ961XARTRIOB" localSheetId="7" hidden="1">#REF!</definedName>
    <definedName name="BExMGQQNOFER1MEVQ961XARTRIOB" localSheetId="14" hidden="1">#REF!</definedName>
    <definedName name="BExMGQQNOFER1MEVQ961XARTRIOB" localSheetId="11" hidden="1">#REF!</definedName>
    <definedName name="BExMGQQNOFER1MEVQ961XARTRIOB" localSheetId="8" hidden="1">#REF!</definedName>
    <definedName name="BExMGQQNOFER1MEVQ961XARTRIOB" localSheetId="15" hidden="1">#REF!</definedName>
    <definedName name="BExMGQQNOFER1MEVQ961XARTRIOB" hidden="1">#REF!</definedName>
    <definedName name="BExMH189E60TZBQFN2UWVA1UZA7X" localSheetId="7" hidden="1">#REF!</definedName>
    <definedName name="BExMH189E60TZBQFN2UWVA1UZA7X" localSheetId="14" hidden="1">#REF!</definedName>
    <definedName name="BExMH189E60TZBQFN2UWVA1UZA7X" localSheetId="11" hidden="1">#REF!</definedName>
    <definedName name="BExMH189E60TZBQFN2UWVA1UZA7X" localSheetId="8" hidden="1">#REF!</definedName>
    <definedName name="BExMH189E60TZBQFN2UWVA1UZA7X" localSheetId="15" hidden="1">#REF!</definedName>
    <definedName name="BExMH189E60TZBQFN2UWVA1UZA7X" hidden="1">#REF!</definedName>
    <definedName name="BExMH3H9TW5TJCNU5Z1EWXP3BAEP" localSheetId="7" hidden="1">#REF!</definedName>
    <definedName name="BExMH3H9TW5TJCNU5Z1EWXP3BAEP" localSheetId="14" hidden="1">#REF!</definedName>
    <definedName name="BExMH3H9TW5TJCNU5Z1EWXP3BAEP" localSheetId="11" hidden="1">#REF!</definedName>
    <definedName name="BExMH3H9TW5TJCNU5Z1EWXP3BAEP" localSheetId="8" hidden="1">#REF!</definedName>
    <definedName name="BExMH3H9TW5TJCNU5Z1EWXP3BAEP" localSheetId="15" hidden="1">#REF!</definedName>
    <definedName name="BExMH3H9TW5TJCNU5Z1EWXP3BAEP" hidden="1">#REF!</definedName>
    <definedName name="BExMH5A1B01SYXROP70DOKTQ5D6Z" localSheetId="7" hidden="1">#REF!</definedName>
    <definedName name="BExMH5A1B01SYXROP70DOKTQ5D6Z" localSheetId="14" hidden="1">#REF!</definedName>
    <definedName name="BExMH5A1B01SYXROP70DOKTQ5D6Z" localSheetId="11" hidden="1">#REF!</definedName>
    <definedName name="BExMH5A1B01SYXROP70DOKTQ5D6Z" localSheetId="8" hidden="1">#REF!</definedName>
    <definedName name="BExMH5A1B01SYXROP70DOKTQ5D6Z" localSheetId="15" hidden="1">#REF!</definedName>
    <definedName name="BExMH5A1B01SYXROP70DOKTQ5D6Z" hidden="1">#REF!</definedName>
    <definedName name="BExMHCGUJ8A3L31NU0XU0FGXE4P3" localSheetId="7" hidden="1">#REF!</definedName>
    <definedName name="BExMHCGUJ8A3L31NU0XU0FGXE4P3" localSheetId="14" hidden="1">#REF!</definedName>
    <definedName name="BExMHCGUJ8A3L31NU0XU0FGXE4P3" localSheetId="11" hidden="1">#REF!</definedName>
    <definedName name="BExMHCGUJ8A3L31NU0XU0FGXE4P3" localSheetId="8" hidden="1">#REF!</definedName>
    <definedName name="BExMHCGUJ8A3L31NU0XU0FGXE4P3" localSheetId="15" hidden="1">#REF!</definedName>
    <definedName name="BExMHCGUJ8A3L31NU0XU0FGXE4P3" hidden="1">#REF!</definedName>
    <definedName name="BExMHOWPB34KPZ76M2KIX2C9R2VB" localSheetId="7" hidden="1">#REF!</definedName>
    <definedName name="BExMHOWPB34KPZ76M2KIX2C9R2VB" localSheetId="14" hidden="1">#REF!</definedName>
    <definedName name="BExMHOWPB34KPZ76M2KIX2C9R2VB" localSheetId="11" hidden="1">#REF!</definedName>
    <definedName name="BExMHOWPB34KPZ76M2KIX2C9R2VB" localSheetId="8" hidden="1">#REF!</definedName>
    <definedName name="BExMHOWPB34KPZ76M2KIX2C9R2VB" localSheetId="15" hidden="1">#REF!</definedName>
    <definedName name="BExMHOWPB34KPZ76M2KIX2C9R2VB" hidden="1">#REF!</definedName>
    <definedName name="BExMHSSYC6KVHA3QDTSYPN92TWMI" localSheetId="7" hidden="1">#REF!</definedName>
    <definedName name="BExMHSSYC6KVHA3QDTSYPN92TWMI" localSheetId="14" hidden="1">#REF!</definedName>
    <definedName name="BExMHSSYC6KVHA3QDTSYPN92TWMI" localSheetId="11" hidden="1">#REF!</definedName>
    <definedName name="BExMHSSYC6KVHA3QDTSYPN92TWMI" localSheetId="8" hidden="1">#REF!</definedName>
    <definedName name="BExMHSSYC6KVHA3QDTSYPN92TWMI" localSheetId="15" hidden="1">#REF!</definedName>
    <definedName name="BExMHSSYC6KVHA3QDTSYPN92TWMI" hidden="1">#REF!</definedName>
    <definedName name="BExMI3AJ9477KDL4T9DHET4LJJTW" localSheetId="7" hidden="1">#REF!</definedName>
    <definedName name="BExMI3AJ9477KDL4T9DHET4LJJTW" localSheetId="14" hidden="1">#REF!</definedName>
    <definedName name="BExMI3AJ9477KDL4T9DHET4LJJTW" localSheetId="11" hidden="1">#REF!</definedName>
    <definedName name="BExMI3AJ9477KDL4T9DHET4LJJTW" localSheetId="8" hidden="1">#REF!</definedName>
    <definedName name="BExMI3AJ9477KDL4T9DHET4LJJTW" localSheetId="15" hidden="1">#REF!</definedName>
    <definedName name="BExMI3AJ9477KDL4T9DHET4LJJTW" hidden="1">#REF!</definedName>
    <definedName name="BExMI6QQ20XHD0NWJUN741B37182" localSheetId="7" hidden="1">#REF!</definedName>
    <definedName name="BExMI6QQ20XHD0NWJUN741B37182" localSheetId="14" hidden="1">#REF!</definedName>
    <definedName name="BExMI6QQ20XHD0NWJUN741B37182" localSheetId="11" hidden="1">#REF!</definedName>
    <definedName name="BExMI6QQ20XHD0NWJUN741B37182" localSheetId="8" hidden="1">#REF!</definedName>
    <definedName name="BExMI6QQ20XHD0NWJUN741B37182" localSheetId="15" hidden="1">#REF!</definedName>
    <definedName name="BExMI6QQ20XHD0NWJUN741B37182" hidden="1">#REF!</definedName>
    <definedName name="BExMI7MYDIMC9K16SBAFUY33RHK6" localSheetId="7" hidden="1">#REF!</definedName>
    <definedName name="BExMI7MYDIMC9K16SBAFUY33RHK6" localSheetId="14" hidden="1">#REF!</definedName>
    <definedName name="BExMI7MYDIMC9K16SBAFUY33RHK6" localSheetId="11" hidden="1">#REF!</definedName>
    <definedName name="BExMI7MYDIMC9K16SBAFUY33RHK6" localSheetId="8" hidden="1">#REF!</definedName>
    <definedName name="BExMI7MYDIMC9K16SBAFUY33RHK6" localSheetId="15" hidden="1">#REF!</definedName>
    <definedName name="BExMI7MYDIMC9K16SBAFUY33RHK6" hidden="1">#REF!</definedName>
    <definedName name="BExMI8JB94SBD9EMNJEK7Y2T6GYU" localSheetId="7" hidden="1">#REF!</definedName>
    <definedName name="BExMI8JB94SBD9EMNJEK7Y2T6GYU" localSheetId="14" hidden="1">#REF!</definedName>
    <definedName name="BExMI8JB94SBD9EMNJEK7Y2T6GYU" localSheetId="11" hidden="1">#REF!</definedName>
    <definedName name="BExMI8JB94SBD9EMNJEK7Y2T6GYU" localSheetId="8" hidden="1">#REF!</definedName>
    <definedName name="BExMI8JB94SBD9EMNJEK7Y2T6GYU" localSheetId="15" hidden="1">#REF!</definedName>
    <definedName name="BExMI8JB94SBD9EMNJEK7Y2T6GYU" hidden="1">#REF!</definedName>
    <definedName name="BExMI8OS85YTW3KYVE4YD0R7Z6UV" localSheetId="7" hidden="1">#REF!</definedName>
    <definedName name="BExMI8OS85YTW3KYVE4YD0R7Z6UV" localSheetId="14" hidden="1">#REF!</definedName>
    <definedName name="BExMI8OS85YTW3KYVE4YD0R7Z6UV" localSheetId="11" hidden="1">#REF!</definedName>
    <definedName name="BExMI8OS85YTW3KYVE4YD0R7Z6UV" localSheetId="8" hidden="1">#REF!</definedName>
    <definedName name="BExMI8OS85YTW3KYVE4YD0R7Z6UV" localSheetId="15" hidden="1">#REF!</definedName>
    <definedName name="BExMI8OS85YTW3KYVE4YD0R7Z6UV" hidden="1">#REF!</definedName>
    <definedName name="BExMI9QNOMVZ44I3BFMGU1EL1RSY" localSheetId="7" hidden="1">#REF!</definedName>
    <definedName name="BExMI9QNOMVZ44I3BFMGU1EL1RSY" localSheetId="14" hidden="1">#REF!</definedName>
    <definedName name="BExMI9QNOMVZ44I3BFMGU1EL1RSY" localSheetId="11" hidden="1">#REF!</definedName>
    <definedName name="BExMI9QNOMVZ44I3BFMGU1EL1RSY" localSheetId="8" hidden="1">#REF!</definedName>
    <definedName name="BExMI9QNOMVZ44I3BFMGU1EL1RSY" localSheetId="15" hidden="1">#REF!</definedName>
    <definedName name="BExMI9QNOMVZ44I3BFMGU1EL1RSY" hidden="1">#REF!</definedName>
    <definedName name="BExMIBOOZU40JS3F89OMPSRCE9MM" localSheetId="7" hidden="1">#REF!</definedName>
    <definedName name="BExMIBOOZU40JS3F89OMPSRCE9MM" localSheetId="14" hidden="1">#REF!</definedName>
    <definedName name="BExMIBOOZU40JS3F89OMPSRCE9MM" localSheetId="11" hidden="1">#REF!</definedName>
    <definedName name="BExMIBOOZU40JS3F89OMPSRCE9MM" localSheetId="8" hidden="1">#REF!</definedName>
    <definedName name="BExMIBOOZU40JS3F89OMPSRCE9MM" localSheetId="15" hidden="1">#REF!</definedName>
    <definedName name="BExMIBOOZU40JS3F89OMPSRCE9MM" hidden="1">#REF!</definedName>
    <definedName name="BExMIIQ5MBWSIHTFWAQADXMZC22Q" localSheetId="7" hidden="1">#REF!</definedName>
    <definedName name="BExMIIQ5MBWSIHTFWAQADXMZC22Q" localSheetId="14" hidden="1">#REF!</definedName>
    <definedName name="BExMIIQ5MBWSIHTFWAQADXMZC22Q" localSheetId="11" hidden="1">#REF!</definedName>
    <definedName name="BExMIIQ5MBWSIHTFWAQADXMZC22Q" localSheetId="8" hidden="1">#REF!</definedName>
    <definedName name="BExMIIQ5MBWSIHTFWAQADXMZC22Q" localSheetId="15" hidden="1">#REF!</definedName>
    <definedName name="BExMIIQ5MBWSIHTFWAQADXMZC22Q" hidden="1">#REF!</definedName>
    <definedName name="BExMIL4I2GE866I25CR5JBLJWJ6A" localSheetId="7" hidden="1">#REF!</definedName>
    <definedName name="BExMIL4I2GE866I25CR5JBLJWJ6A" localSheetId="14" hidden="1">#REF!</definedName>
    <definedName name="BExMIL4I2GE866I25CR5JBLJWJ6A" localSheetId="11" hidden="1">#REF!</definedName>
    <definedName name="BExMIL4I2GE866I25CR5JBLJWJ6A" localSheetId="8" hidden="1">#REF!</definedName>
    <definedName name="BExMIL4I2GE866I25CR5JBLJWJ6A" localSheetId="15" hidden="1">#REF!</definedName>
    <definedName name="BExMIL4I2GE866I25CR5JBLJWJ6A" hidden="1">#REF!</definedName>
    <definedName name="BExMIRKIPF27SNO82SPFSB3T5U17" localSheetId="7" hidden="1">#REF!</definedName>
    <definedName name="BExMIRKIPF27SNO82SPFSB3T5U17" localSheetId="14" hidden="1">#REF!</definedName>
    <definedName name="BExMIRKIPF27SNO82SPFSB3T5U17" localSheetId="11" hidden="1">#REF!</definedName>
    <definedName name="BExMIRKIPF27SNO82SPFSB3T5U17" localSheetId="8" hidden="1">#REF!</definedName>
    <definedName name="BExMIRKIPF27SNO82SPFSB3T5U17" localSheetId="15" hidden="1">#REF!</definedName>
    <definedName name="BExMIRKIPF27SNO82SPFSB3T5U17" hidden="1">#REF!</definedName>
    <definedName name="BExMIV0KC8555D5E42ZGWG15Y0MO" localSheetId="7" hidden="1">#REF!</definedName>
    <definedName name="BExMIV0KC8555D5E42ZGWG15Y0MO" localSheetId="14" hidden="1">#REF!</definedName>
    <definedName name="BExMIV0KC8555D5E42ZGWG15Y0MO" localSheetId="11" hidden="1">#REF!</definedName>
    <definedName name="BExMIV0KC8555D5E42ZGWG15Y0MO" localSheetId="8" hidden="1">#REF!</definedName>
    <definedName name="BExMIV0KC8555D5E42ZGWG15Y0MO" localSheetId="15" hidden="1">#REF!</definedName>
    <definedName name="BExMIV0KC8555D5E42ZGWG15Y0MO" hidden="1">#REF!</definedName>
    <definedName name="BExMIZT6AN7E6YMW2S87CTCN2UXH" localSheetId="7" hidden="1">#REF!</definedName>
    <definedName name="BExMIZT6AN7E6YMW2S87CTCN2UXH" localSheetId="14" hidden="1">#REF!</definedName>
    <definedName name="BExMIZT6AN7E6YMW2S87CTCN2UXH" localSheetId="11" hidden="1">#REF!</definedName>
    <definedName name="BExMIZT6AN7E6YMW2S87CTCN2UXH" localSheetId="8" hidden="1">#REF!</definedName>
    <definedName name="BExMIZT6AN7E6YMW2S87CTCN2UXH" localSheetId="15" hidden="1">#REF!</definedName>
    <definedName name="BExMIZT6AN7E6YMW2S87CTCN2UXH" hidden="1">#REF!</definedName>
    <definedName name="BExMJB76UESLVRD81AJBOB78JDTT" localSheetId="7" hidden="1">#REF!</definedName>
    <definedName name="BExMJB76UESLVRD81AJBOB78JDTT" localSheetId="14" hidden="1">#REF!</definedName>
    <definedName name="BExMJB76UESLVRD81AJBOB78JDTT" localSheetId="11" hidden="1">#REF!</definedName>
    <definedName name="BExMJB76UESLVRD81AJBOB78JDTT" localSheetId="8" hidden="1">#REF!</definedName>
    <definedName name="BExMJB76UESLVRD81AJBOB78JDTT" localSheetId="15" hidden="1">#REF!</definedName>
    <definedName name="BExMJB76UESLVRD81AJBOB78JDTT" hidden="1">#REF!</definedName>
    <definedName name="BExMJI8OLFZQCGOW3F99ETW8A21E" localSheetId="7" hidden="1">#REF!</definedName>
    <definedName name="BExMJI8OLFZQCGOW3F99ETW8A21E" localSheetId="14" hidden="1">#REF!</definedName>
    <definedName name="BExMJI8OLFZQCGOW3F99ETW8A21E" localSheetId="11" hidden="1">#REF!</definedName>
    <definedName name="BExMJI8OLFZQCGOW3F99ETW8A21E" localSheetId="8" hidden="1">#REF!</definedName>
    <definedName name="BExMJI8OLFZQCGOW3F99ETW8A21E" localSheetId="15" hidden="1">#REF!</definedName>
    <definedName name="BExMJI8OLFZQCGOW3F99ETW8A21E" hidden="1">#REF!</definedName>
    <definedName name="BExMJNC8ZFB9DRFOJ961ZAJ8U3A8" localSheetId="7" hidden="1">#REF!</definedName>
    <definedName name="BExMJNC8ZFB9DRFOJ961ZAJ8U3A8" localSheetId="14" hidden="1">#REF!</definedName>
    <definedName name="BExMJNC8ZFB9DRFOJ961ZAJ8U3A8" localSheetId="11" hidden="1">#REF!</definedName>
    <definedName name="BExMJNC8ZFB9DRFOJ961ZAJ8U3A8" localSheetId="8" hidden="1">#REF!</definedName>
    <definedName name="BExMJNC8ZFB9DRFOJ961ZAJ8U3A8" localSheetId="15" hidden="1">#REF!</definedName>
    <definedName name="BExMJNC8ZFB9DRFOJ961ZAJ8U3A8" hidden="1">#REF!</definedName>
    <definedName name="BExMJTBV8A3D31W2IQHP9RDFPPHQ" localSheetId="7" hidden="1">#REF!</definedName>
    <definedName name="BExMJTBV8A3D31W2IQHP9RDFPPHQ" localSheetId="14" hidden="1">#REF!</definedName>
    <definedName name="BExMJTBV8A3D31W2IQHP9RDFPPHQ" localSheetId="11" hidden="1">#REF!</definedName>
    <definedName name="BExMJTBV8A3D31W2IQHP9RDFPPHQ" localSheetId="8" hidden="1">#REF!</definedName>
    <definedName name="BExMJTBV8A3D31W2IQHP9RDFPPHQ" localSheetId="15" hidden="1">#REF!</definedName>
    <definedName name="BExMJTBV8A3D31W2IQHP9RDFPPHQ" hidden="1">#REF!</definedName>
    <definedName name="BExMK2RTXN4QJWEUNX002XK8VQP8" localSheetId="7" hidden="1">#REF!</definedName>
    <definedName name="BExMK2RTXN4QJWEUNX002XK8VQP8" localSheetId="14" hidden="1">#REF!</definedName>
    <definedName name="BExMK2RTXN4QJWEUNX002XK8VQP8" localSheetId="11" hidden="1">#REF!</definedName>
    <definedName name="BExMK2RTXN4QJWEUNX002XK8VQP8" localSheetId="8" hidden="1">#REF!</definedName>
    <definedName name="BExMK2RTXN4QJWEUNX002XK8VQP8" localSheetId="15" hidden="1">#REF!</definedName>
    <definedName name="BExMK2RTXN4QJWEUNX002XK8VQP8" hidden="1">#REF!</definedName>
    <definedName name="BExMKBGQDUZ8AWXYHA3QVMSDVZ3D" localSheetId="7" hidden="1">#REF!</definedName>
    <definedName name="BExMKBGQDUZ8AWXYHA3QVMSDVZ3D" localSheetId="14" hidden="1">#REF!</definedName>
    <definedName name="BExMKBGQDUZ8AWXYHA3QVMSDVZ3D" localSheetId="11" hidden="1">#REF!</definedName>
    <definedName name="BExMKBGQDUZ8AWXYHA3QVMSDVZ3D" localSheetId="8" hidden="1">#REF!</definedName>
    <definedName name="BExMKBGQDUZ8AWXYHA3QVMSDVZ3D" localSheetId="15" hidden="1">#REF!</definedName>
    <definedName name="BExMKBGQDUZ8AWXYHA3QVMSDVZ3D" hidden="1">#REF!</definedName>
    <definedName name="BExMKBM1467553LDFZRRKVSHN374" localSheetId="7" hidden="1">#REF!</definedName>
    <definedName name="BExMKBM1467553LDFZRRKVSHN374" localSheetId="14" hidden="1">#REF!</definedName>
    <definedName name="BExMKBM1467553LDFZRRKVSHN374" localSheetId="11" hidden="1">#REF!</definedName>
    <definedName name="BExMKBM1467553LDFZRRKVSHN374" localSheetId="8" hidden="1">#REF!</definedName>
    <definedName name="BExMKBM1467553LDFZRRKVSHN374" localSheetId="15" hidden="1">#REF!</definedName>
    <definedName name="BExMKBM1467553LDFZRRKVSHN374" hidden="1">#REF!</definedName>
    <definedName name="BExMKGK5FJUC0AU8MABRGDC5ZM70" localSheetId="7" hidden="1">#REF!</definedName>
    <definedName name="BExMKGK5FJUC0AU8MABRGDC5ZM70" localSheetId="14" hidden="1">#REF!</definedName>
    <definedName name="BExMKGK5FJUC0AU8MABRGDC5ZM70" localSheetId="11" hidden="1">#REF!</definedName>
    <definedName name="BExMKGK5FJUC0AU8MABRGDC5ZM70" localSheetId="8" hidden="1">#REF!</definedName>
    <definedName name="BExMKGK5FJUC0AU8MABRGDC5ZM70" localSheetId="15" hidden="1">#REF!</definedName>
    <definedName name="BExMKGK5FJUC0AU8MABRGDC5ZM70" hidden="1">#REF!</definedName>
    <definedName name="BExMKP92JGBM5BJO174H9A4HQIB9" localSheetId="7" hidden="1">#REF!</definedName>
    <definedName name="BExMKP92JGBM5BJO174H9A4HQIB9" localSheetId="14" hidden="1">#REF!</definedName>
    <definedName name="BExMKP92JGBM5BJO174H9A4HQIB9" localSheetId="11" hidden="1">#REF!</definedName>
    <definedName name="BExMKP92JGBM5BJO174H9A4HQIB9" localSheetId="8" hidden="1">#REF!</definedName>
    <definedName name="BExMKP92JGBM5BJO174H9A4HQIB9" localSheetId="15" hidden="1">#REF!</definedName>
    <definedName name="BExMKP92JGBM5BJO174H9A4HQIB9" hidden="1">#REF!</definedName>
    <definedName name="BExMKPEDT6IOYLLC3KJKRZOETC3Y" localSheetId="7" hidden="1">#REF!</definedName>
    <definedName name="BExMKPEDT6IOYLLC3KJKRZOETC3Y" localSheetId="14" hidden="1">#REF!</definedName>
    <definedName name="BExMKPEDT6IOYLLC3KJKRZOETC3Y" localSheetId="11" hidden="1">#REF!</definedName>
    <definedName name="BExMKPEDT6IOYLLC3KJKRZOETC3Y" localSheetId="8" hidden="1">#REF!</definedName>
    <definedName name="BExMKPEDT6IOYLLC3KJKRZOETC3Y" localSheetId="15" hidden="1">#REF!</definedName>
    <definedName name="BExMKPEDT6IOYLLC3KJKRZOETC3Y" hidden="1">#REF!</definedName>
    <definedName name="BExMKTW7R5SOV4PHAFGHU3W73DYE" localSheetId="7" hidden="1">#REF!</definedName>
    <definedName name="BExMKTW7R5SOV4PHAFGHU3W73DYE" localSheetId="14" hidden="1">#REF!</definedName>
    <definedName name="BExMKTW7R5SOV4PHAFGHU3W73DYE" localSheetId="11" hidden="1">#REF!</definedName>
    <definedName name="BExMKTW7R5SOV4PHAFGHU3W73DYE" localSheetId="8" hidden="1">#REF!</definedName>
    <definedName name="BExMKTW7R5SOV4PHAFGHU3W73DYE" localSheetId="15" hidden="1">#REF!</definedName>
    <definedName name="BExMKTW7R5SOV4PHAFGHU3W73DYE" hidden="1">#REF!</definedName>
    <definedName name="BExMKU7051J2W1RQXGZGE62NBRUZ" localSheetId="7" hidden="1">#REF!</definedName>
    <definedName name="BExMKU7051J2W1RQXGZGE62NBRUZ" localSheetId="14" hidden="1">#REF!</definedName>
    <definedName name="BExMKU7051J2W1RQXGZGE62NBRUZ" localSheetId="11" hidden="1">#REF!</definedName>
    <definedName name="BExMKU7051J2W1RQXGZGE62NBRUZ" localSheetId="8" hidden="1">#REF!</definedName>
    <definedName name="BExMKU7051J2W1RQXGZGE62NBRUZ" localSheetId="15" hidden="1">#REF!</definedName>
    <definedName name="BExMKU7051J2W1RQXGZGE62NBRUZ" hidden="1">#REF!</definedName>
    <definedName name="BExMKUN3WPECJR2XRID2R7GZRGNX" localSheetId="7" hidden="1">#REF!</definedName>
    <definedName name="BExMKUN3WPECJR2XRID2R7GZRGNX" localSheetId="14" hidden="1">#REF!</definedName>
    <definedName name="BExMKUN3WPECJR2XRID2R7GZRGNX" localSheetId="11" hidden="1">#REF!</definedName>
    <definedName name="BExMKUN3WPECJR2XRID2R7GZRGNX" localSheetId="8" hidden="1">#REF!</definedName>
    <definedName name="BExMKUN3WPECJR2XRID2R7GZRGNX" localSheetId="15" hidden="1">#REF!</definedName>
    <definedName name="BExMKUN3WPECJR2XRID2R7GZRGNX" hidden="1">#REF!</definedName>
    <definedName name="BExMKZ535P011X4TNV16GCOH4H21" localSheetId="7" hidden="1">#REF!</definedName>
    <definedName name="BExMKZ535P011X4TNV16GCOH4H21" localSheetId="14" hidden="1">#REF!</definedName>
    <definedName name="BExMKZ535P011X4TNV16GCOH4H21" localSheetId="11" hidden="1">#REF!</definedName>
    <definedName name="BExMKZ535P011X4TNV16GCOH4H21" localSheetId="8" hidden="1">#REF!</definedName>
    <definedName name="BExMKZ535P011X4TNV16GCOH4H21" localSheetId="15" hidden="1">#REF!</definedName>
    <definedName name="BExMKZ535P011X4TNV16GCOH4H21" hidden="1">#REF!</definedName>
    <definedName name="BExML3XQNDIMX55ZCHHXKUV3D6E6" localSheetId="7" hidden="1">#REF!</definedName>
    <definedName name="BExML3XQNDIMX55ZCHHXKUV3D6E6" localSheetId="14" hidden="1">#REF!</definedName>
    <definedName name="BExML3XQNDIMX55ZCHHXKUV3D6E6" localSheetId="11" hidden="1">#REF!</definedName>
    <definedName name="BExML3XQNDIMX55ZCHHXKUV3D6E6" localSheetId="8" hidden="1">#REF!</definedName>
    <definedName name="BExML3XQNDIMX55ZCHHXKUV3D6E6" localSheetId="15" hidden="1">#REF!</definedName>
    <definedName name="BExML3XQNDIMX55ZCHHXKUV3D6E6" hidden="1">#REF!</definedName>
    <definedName name="BExML5QGSWHLI18BGY4CGOTD3UWH" localSheetId="7" hidden="1">#REF!</definedName>
    <definedName name="BExML5QGSWHLI18BGY4CGOTD3UWH" localSheetId="14" hidden="1">#REF!</definedName>
    <definedName name="BExML5QGSWHLI18BGY4CGOTD3UWH" localSheetId="11" hidden="1">#REF!</definedName>
    <definedName name="BExML5QGSWHLI18BGY4CGOTD3UWH" localSheetId="8" hidden="1">#REF!</definedName>
    <definedName name="BExML5QGSWHLI18BGY4CGOTD3UWH" localSheetId="15" hidden="1">#REF!</definedName>
    <definedName name="BExML5QGSWHLI18BGY4CGOTD3UWH" hidden="1">#REF!</definedName>
    <definedName name="BExML6BVFCV80776USR7X70HVRZT" localSheetId="7" hidden="1">#REF!</definedName>
    <definedName name="BExML6BVFCV80776USR7X70HVRZT" localSheetId="14" hidden="1">#REF!</definedName>
    <definedName name="BExML6BVFCV80776USR7X70HVRZT" localSheetId="11" hidden="1">#REF!</definedName>
    <definedName name="BExML6BVFCV80776USR7X70HVRZT" localSheetId="8" hidden="1">#REF!</definedName>
    <definedName name="BExML6BVFCV80776USR7X70HVRZT" localSheetId="15" hidden="1">#REF!</definedName>
    <definedName name="BExML6BVFCV80776USR7X70HVRZT" hidden="1">#REF!</definedName>
    <definedName name="BExMLO5Z61RE85X8HHX2G4IU3AZW" localSheetId="7" hidden="1">#REF!</definedName>
    <definedName name="BExMLO5Z61RE85X8HHX2G4IU3AZW" localSheetId="14" hidden="1">#REF!</definedName>
    <definedName name="BExMLO5Z61RE85X8HHX2G4IU3AZW" localSheetId="11" hidden="1">#REF!</definedName>
    <definedName name="BExMLO5Z61RE85X8HHX2G4IU3AZW" localSheetId="8" hidden="1">#REF!</definedName>
    <definedName name="BExMLO5Z61RE85X8HHX2G4IU3AZW" localSheetId="15" hidden="1">#REF!</definedName>
    <definedName name="BExMLO5Z61RE85X8HHX2G4IU3AZW" hidden="1">#REF!</definedName>
    <definedName name="BExMLVI7UORSHM9FMO8S2EI0TMTS" localSheetId="7" hidden="1">#REF!</definedName>
    <definedName name="BExMLVI7UORSHM9FMO8S2EI0TMTS" localSheetId="14" hidden="1">#REF!</definedName>
    <definedName name="BExMLVI7UORSHM9FMO8S2EI0TMTS" localSheetId="11" hidden="1">#REF!</definedName>
    <definedName name="BExMLVI7UORSHM9FMO8S2EI0TMTS" localSheetId="8" hidden="1">#REF!</definedName>
    <definedName name="BExMLVI7UORSHM9FMO8S2EI0TMTS" localSheetId="15" hidden="1">#REF!</definedName>
    <definedName name="BExMLVI7UORSHM9FMO8S2EI0TMTS" hidden="1">#REF!</definedName>
    <definedName name="BExMM5UCOT2HSSN0ZIPZW55GSOVO" localSheetId="7" hidden="1">#REF!</definedName>
    <definedName name="BExMM5UCOT2HSSN0ZIPZW55GSOVO" localSheetId="14" hidden="1">#REF!</definedName>
    <definedName name="BExMM5UCOT2HSSN0ZIPZW55GSOVO" localSheetId="11" hidden="1">#REF!</definedName>
    <definedName name="BExMM5UCOT2HSSN0ZIPZW55GSOVO" localSheetId="8" hidden="1">#REF!</definedName>
    <definedName name="BExMM5UCOT2HSSN0ZIPZW55GSOVO" localSheetId="15" hidden="1">#REF!</definedName>
    <definedName name="BExMM5UCOT2HSSN0ZIPZW55GSOVO" hidden="1">#REF!</definedName>
    <definedName name="BExMM8ZRS5RQ8H1H55RVPVTDL5NL" localSheetId="7" hidden="1">#REF!</definedName>
    <definedName name="BExMM8ZRS5RQ8H1H55RVPVTDL5NL" localSheetId="14" hidden="1">#REF!</definedName>
    <definedName name="BExMM8ZRS5RQ8H1H55RVPVTDL5NL" localSheetId="11" hidden="1">#REF!</definedName>
    <definedName name="BExMM8ZRS5RQ8H1H55RVPVTDL5NL" localSheetId="8" hidden="1">#REF!</definedName>
    <definedName name="BExMM8ZRS5RQ8H1H55RVPVTDL5NL" localSheetId="15" hidden="1">#REF!</definedName>
    <definedName name="BExMM8ZRS5RQ8H1H55RVPVTDL5NL" hidden="1">#REF!</definedName>
    <definedName name="BExMMH8EAZB09XXQ5X4LR0P4NHG9" localSheetId="7" hidden="1">#REF!</definedName>
    <definedName name="BExMMH8EAZB09XXQ5X4LR0P4NHG9" localSheetId="14" hidden="1">#REF!</definedName>
    <definedName name="BExMMH8EAZB09XXQ5X4LR0P4NHG9" localSheetId="11" hidden="1">#REF!</definedName>
    <definedName name="BExMMH8EAZB09XXQ5X4LR0P4NHG9" localSheetId="8" hidden="1">#REF!</definedName>
    <definedName name="BExMMH8EAZB09XXQ5X4LR0P4NHG9" localSheetId="15" hidden="1">#REF!</definedName>
    <definedName name="BExMMH8EAZB09XXQ5X4LR0P4NHG9" hidden="1">#REF!</definedName>
    <definedName name="BExMMIQH5BABNZVCIQ7TBCQ10AY5" localSheetId="7" hidden="1">#REF!</definedName>
    <definedName name="BExMMIQH5BABNZVCIQ7TBCQ10AY5" localSheetId="14" hidden="1">#REF!</definedName>
    <definedName name="BExMMIQH5BABNZVCIQ7TBCQ10AY5" localSheetId="11" hidden="1">#REF!</definedName>
    <definedName name="BExMMIQH5BABNZVCIQ7TBCQ10AY5" localSheetId="8" hidden="1">#REF!</definedName>
    <definedName name="BExMMIQH5BABNZVCIQ7TBCQ10AY5" localSheetId="15" hidden="1">#REF!</definedName>
    <definedName name="BExMMIQH5BABNZVCIQ7TBCQ10AY5" hidden="1">#REF!</definedName>
    <definedName name="BExMMNIZ2T7M22WECMUQXEF4NJ71" localSheetId="7" hidden="1">#REF!</definedName>
    <definedName name="BExMMNIZ2T7M22WECMUQXEF4NJ71" localSheetId="14" hidden="1">#REF!</definedName>
    <definedName name="BExMMNIZ2T7M22WECMUQXEF4NJ71" localSheetId="11" hidden="1">#REF!</definedName>
    <definedName name="BExMMNIZ2T7M22WECMUQXEF4NJ71" localSheetId="8" hidden="1">#REF!</definedName>
    <definedName name="BExMMNIZ2T7M22WECMUQXEF4NJ71" localSheetId="15" hidden="1">#REF!</definedName>
    <definedName name="BExMMNIZ2T7M22WECMUQXEF4NJ71" hidden="1">#REF!</definedName>
    <definedName name="BExMMPMIOU7BURTV0L1K6ACW9X73" localSheetId="7" hidden="1">#REF!</definedName>
    <definedName name="BExMMPMIOU7BURTV0L1K6ACW9X73" localSheetId="14" hidden="1">#REF!</definedName>
    <definedName name="BExMMPMIOU7BURTV0L1K6ACW9X73" localSheetId="11" hidden="1">#REF!</definedName>
    <definedName name="BExMMPMIOU7BURTV0L1K6ACW9X73" localSheetId="8" hidden="1">#REF!</definedName>
    <definedName name="BExMMPMIOU7BURTV0L1K6ACW9X73" localSheetId="15" hidden="1">#REF!</definedName>
    <definedName name="BExMMPMIOU7BURTV0L1K6ACW9X73" hidden="1">#REF!</definedName>
    <definedName name="BExMMQ835AJDHS4B419SS645P67Q" localSheetId="7" hidden="1">#REF!</definedName>
    <definedName name="BExMMQ835AJDHS4B419SS645P67Q" localSheetId="14" hidden="1">#REF!</definedName>
    <definedName name="BExMMQ835AJDHS4B419SS645P67Q" localSheetId="11" hidden="1">#REF!</definedName>
    <definedName name="BExMMQ835AJDHS4B419SS645P67Q" localSheetId="8" hidden="1">#REF!</definedName>
    <definedName name="BExMMQ835AJDHS4B419SS645P67Q" localSheetId="15" hidden="1">#REF!</definedName>
    <definedName name="BExMMQ835AJDHS4B419SS645P67Q" hidden="1">#REF!</definedName>
    <definedName name="BExMMQIUVPCOBISTEJJYNCCLUCPY" localSheetId="7" hidden="1">#REF!</definedName>
    <definedName name="BExMMQIUVPCOBISTEJJYNCCLUCPY" localSheetId="14" hidden="1">#REF!</definedName>
    <definedName name="BExMMQIUVPCOBISTEJJYNCCLUCPY" localSheetId="11" hidden="1">#REF!</definedName>
    <definedName name="BExMMQIUVPCOBISTEJJYNCCLUCPY" localSheetId="8" hidden="1">#REF!</definedName>
    <definedName name="BExMMQIUVPCOBISTEJJYNCCLUCPY" localSheetId="15" hidden="1">#REF!</definedName>
    <definedName name="BExMMQIUVPCOBISTEJJYNCCLUCPY" hidden="1">#REF!</definedName>
    <definedName name="BExMMTIXETA5VAKBSOFDD5SRU887" localSheetId="7" hidden="1">#REF!</definedName>
    <definedName name="BExMMTIXETA5VAKBSOFDD5SRU887" localSheetId="14" hidden="1">#REF!</definedName>
    <definedName name="BExMMTIXETA5VAKBSOFDD5SRU887" localSheetId="11" hidden="1">#REF!</definedName>
    <definedName name="BExMMTIXETA5VAKBSOFDD5SRU887" localSheetId="8" hidden="1">#REF!</definedName>
    <definedName name="BExMMTIXETA5VAKBSOFDD5SRU887" localSheetId="15" hidden="1">#REF!</definedName>
    <definedName name="BExMMTIXETA5VAKBSOFDD5SRU887" hidden="1">#REF!</definedName>
    <definedName name="BExMMV0P6P5YS3C35G0JYYHI7992" localSheetId="7" hidden="1">#REF!</definedName>
    <definedName name="BExMMV0P6P5YS3C35G0JYYHI7992" localSheetId="14" hidden="1">#REF!</definedName>
    <definedName name="BExMMV0P6P5YS3C35G0JYYHI7992" localSheetId="11" hidden="1">#REF!</definedName>
    <definedName name="BExMMV0P6P5YS3C35G0JYYHI7992" localSheetId="8" hidden="1">#REF!</definedName>
    <definedName name="BExMMV0P6P5YS3C35G0JYYHI7992" localSheetId="15" hidden="1">#REF!</definedName>
    <definedName name="BExMMV0P6P5YS3C35G0JYYHI7992" hidden="1">#REF!</definedName>
    <definedName name="BExMNJLFWZBRN9PZF1IO9CYWV1B2" localSheetId="7" hidden="1">#REF!</definedName>
    <definedName name="BExMNJLFWZBRN9PZF1IO9CYWV1B2" localSheetId="14" hidden="1">#REF!</definedName>
    <definedName name="BExMNJLFWZBRN9PZF1IO9CYWV1B2" localSheetId="11" hidden="1">#REF!</definedName>
    <definedName name="BExMNJLFWZBRN9PZF1IO9CYWV1B2" localSheetId="8" hidden="1">#REF!</definedName>
    <definedName name="BExMNJLFWZBRN9PZF1IO9CYWV1B2" localSheetId="15" hidden="1">#REF!</definedName>
    <definedName name="BExMNJLFWZBRN9PZF1IO9CYWV1B2" hidden="1">#REF!</definedName>
    <definedName name="BExMNKCJ0FA57YEUUAJE43U1QN5P" localSheetId="7" hidden="1">#REF!</definedName>
    <definedName name="BExMNKCJ0FA57YEUUAJE43U1QN5P" localSheetId="14" hidden="1">#REF!</definedName>
    <definedName name="BExMNKCJ0FA57YEUUAJE43U1QN5P" localSheetId="11" hidden="1">#REF!</definedName>
    <definedName name="BExMNKCJ0FA57YEUUAJE43U1QN5P" localSheetId="8" hidden="1">#REF!</definedName>
    <definedName name="BExMNKCJ0FA57YEUUAJE43U1QN5P" localSheetId="15" hidden="1">#REF!</definedName>
    <definedName name="BExMNKCJ0FA57YEUUAJE43U1QN5P" hidden="1">#REF!</definedName>
    <definedName name="BExMNKN5D1WEF2OOJVP6LZ6DLU3Y" localSheetId="7" hidden="1">#REF!</definedName>
    <definedName name="BExMNKN5D1WEF2OOJVP6LZ6DLU3Y" localSheetId="14" hidden="1">#REF!</definedName>
    <definedName name="BExMNKN5D1WEF2OOJVP6LZ6DLU3Y" localSheetId="11" hidden="1">#REF!</definedName>
    <definedName name="BExMNKN5D1WEF2OOJVP6LZ6DLU3Y" localSheetId="8" hidden="1">#REF!</definedName>
    <definedName name="BExMNKN5D1WEF2OOJVP6LZ6DLU3Y" localSheetId="15" hidden="1">#REF!</definedName>
    <definedName name="BExMNKN5D1WEF2OOJVP6LZ6DLU3Y" hidden="1">#REF!</definedName>
    <definedName name="BExMNR38HMPLWAJRQ9MMS3ZAZ9IU" localSheetId="7" hidden="1">#REF!</definedName>
    <definedName name="BExMNR38HMPLWAJRQ9MMS3ZAZ9IU" localSheetId="14" hidden="1">#REF!</definedName>
    <definedName name="BExMNR38HMPLWAJRQ9MMS3ZAZ9IU" localSheetId="11" hidden="1">#REF!</definedName>
    <definedName name="BExMNR38HMPLWAJRQ9MMS3ZAZ9IU" localSheetId="8" hidden="1">#REF!</definedName>
    <definedName name="BExMNR38HMPLWAJRQ9MMS3ZAZ9IU" localSheetId="15" hidden="1">#REF!</definedName>
    <definedName name="BExMNR38HMPLWAJRQ9MMS3ZAZ9IU" hidden="1">#REF!</definedName>
    <definedName name="BExMNRDZULKJMVY2VKIIRM2M5A1M" localSheetId="7" hidden="1">#REF!</definedName>
    <definedName name="BExMNRDZULKJMVY2VKIIRM2M5A1M" localSheetId="14" hidden="1">#REF!</definedName>
    <definedName name="BExMNRDZULKJMVY2VKIIRM2M5A1M" localSheetId="11" hidden="1">#REF!</definedName>
    <definedName name="BExMNRDZULKJMVY2VKIIRM2M5A1M" localSheetId="8" hidden="1">#REF!</definedName>
    <definedName name="BExMNRDZULKJMVY2VKIIRM2M5A1M" localSheetId="15" hidden="1">#REF!</definedName>
    <definedName name="BExMNRDZULKJMVY2VKIIRM2M5A1M" hidden="1">#REF!</definedName>
    <definedName name="BExMNVFKZIBQSCAH71DIF1CJG89T" localSheetId="7" hidden="1">#REF!</definedName>
    <definedName name="BExMNVFKZIBQSCAH71DIF1CJG89T" localSheetId="14" hidden="1">#REF!</definedName>
    <definedName name="BExMNVFKZIBQSCAH71DIF1CJG89T" localSheetId="11" hidden="1">#REF!</definedName>
    <definedName name="BExMNVFKZIBQSCAH71DIF1CJG89T" localSheetId="8" hidden="1">#REF!</definedName>
    <definedName name="BExMNVFKZIBQSCAH71DIF1CJG89T" localSheetId="15" hidden="1">#REF!</definedName>
    <definedName name="BExMNVFKZIBQSCAH71DIF1CJG89T" hidden="1">#REF!</definedName>
    <definedName name="BExMNVVUQAGQY9SA29FGI7D7R5MN" localSheetId="7" hidden="1">#REF!</definedName>
    <definedName name="BExMNVVUQAGQY9SA29FGI7D7R5MN" localSheetId="14" hidden="1">#REF!</definedName>
    <definedName name="BExMNVVUQAGQY9SA29FGI7D7R5MN" localSheetId="11" hidden="1">#REF!</definedName>
    <definedName name="BExMNVVUQAGQY9SA29FGI7D7R5MN" localSheetId="8" hidden="1">#REF!</definedName>
    <definedName name="BExMNVVUQAGQY9SA29FGI7D7R5MN" localSheetId="15" hidden="1">#REF!</definedName>
    <definedName name="BExMNVVUQAGQY9SA29FGI7D7R5MN" hidden="1">#REF!</definedName>
    <definedName name="BExMO9IOWKTWHO8LQJJQI5P3INWY" localSheetId="7" hidden="1">#REF!</definedName>
    <definedName name="BExMO9IOWKTWHO8LQJJQI5P3INWY" localSheetId="14" hidden="1">#REF!</definedName>
    <definedName name="BExMO9IOWKTWHO8LQJJQI5P3INWY" localSheetId="11" hidden="1">#REF!</definedName>
    <definedName name="BExMO9IOWKTWHO8LQJJQI5P3INWY" localSheetId="8" hidden="1">#REF!</definedName>
    <definedName name="BExMO9IOWKTWHO8LQJJQI5P3INWY" localSheetId="15" hidden="1">#REF!</definedName>
    <definedName name="BExMO9IOWKTWHO8LQJJQI5P3INWY" hidden="1">#REF!</definedName>
    <definedName name="BExMOI29DOEK5R1A5QZPUDKF7N6T" localSheetId="7" hidden="1">#REF!</definedName>
    <definedName name="BExMOI29DOEK5R1A5QZPUDKF7N6T" localSheetId="14" hidden="1">#REF!</definedName>
    <definedName name="BExMOI29DOEK5R1A5QZPUDKF7N6T" localSheetId="11" hidden="1">#REF!</definedName>
    <definedName name="BExMOI29DOEK5R1A5QZPUDKF7N6T" localSheetId="8" hidden="1">#REF!</definedName>
    <definedName name="BExMOI29DOEK5R1A5QZPUDKF7N6T" localSheetId="15" hidden="1">#REF!</definedName>
    <definedName name="BExMOI29DOEK5R1A5QZPUDKF7N6T" hidden="1">#REF!</definedName>
    <definedName name="BExMONRAU0S904NLJHPI47RVQDBH" localSheetId="7" hidden="1">#REF!</definedName>
    <definedName name="BExMONRAU0S904NLJHPI47RVQDBH" localSheetId="14" hidden="1">#REF!</definedName>
    <definedName name="BExMONRAU0S904NLJHPI47RVQDBH" localSheetId="11" hidden="1">#REF!</definedName>
    <definedName name="BExMONRAU0S904NLJHPI47RVQDBH" localSheetId="8" hidden="1">#REF!</definedName>
    <definedName name="BExMONRAU0S904NLJHPI47RVQDBH" localSheetId="15" hidden="1">#REF!</definedName>
    <definedName name="BExMONRAU0S904NLJHPI47RVQDBH" hidden="1">#REF!</definedName>
    <definedName name="BExMPAJ5AJAXGKGK3F6H3ODS6RF4" localSheetId="7" hidden="1">#REF!</definedName>
    <definedName name="BExMPAJ5AJAXGKGK3F6H3ODS6RF4" localSheetId="14" hidden="1">#REF!</definedName>
    <definedName name="BExMPAJ5AJAXGKGK3F6H3ODS6RF4" localSheetId="11" hidden="1">#REF!</definedName>
    <definedName name="BExMPAJ5AJAXGKGK3F6H3ODS6RF4" localSheetId="8" hidden="1">#REF!</definedName>
    <definedName name="BExMPAJ5AJAXGKGK3F6H3ODS6RF4" localSheetId="15" hidden="1">#REF!</definedName>
    <definedName name="BExMPAJ5AJAXGKGK3F6H3ODS6RF4" hidden="1">#REF!</definedName>
    <definedName name="BExMPD2X55FFBVJ6CBUKNPROIOEU" localSheetId="7" hidden="1">#REF!</definedName>
    <definedName name="BExMPD2X55FFBVJ6CBUKNPROIOEU" localSheetId="14" hidden="1">#REF!</definedName>
    <definedName name="BExMPD2X55FFBVJ6CBUKNPROIOEU" localSheetId="11" hidden="1">#REF!</definedName>
    <definedName name="BExMPD2X55FFBVJ6CBUKNPROIOEU" localSheetId="8" hidden="1">#REF!</definedName>
    <definedName name="BExMPD2X55FFBVJ6CBUKNPROIOEU" localSheetId="15" hidden="1">#REF!</definedName>
    <definedName name="BExMPD2X55FFBVJ6CBUKNPROIOEU" hidden="1">#REF!</definedName>
    <definedName name="BExMPGZ848E38FUH1JBQN97DGWAT" localSheetId="7" hidden="1">#REF!</definedName>
    <definedName name="BExMPGZ848E38FUH1JBQN97DGWAT" localSheetId="14" hidden="1">#REF!</definedName>
    <definedName name="BExMPGZ848E38FUH1JBQN97DGWAT" localSheetId="11" hidden="1">#REF!</definedName>
    <definedName name="BExMPGZ848E38FUH1JBQN97DGWAT" localSheetId="8" hidden="1">#REF!</definedName>
    <definedName name="BExMPGZ848E38FUH1JBQN97DGWAT" localSheetId="15" hidden="1">#REF!</definedName>
    <definedName name="BExMPGZ848E38FUH1JBQN97DGWAT" hidden="1">#REF!</definedName>
    <definedName name="BExMPMTICOSMQENOFKQ18K0ZT4S8" localSheetId="7" hidden="1">#REF!</definedName>
    <definedName name="BExMPMTICOSMQENOFKQ18K0ZT4S8" localSheetId="14" hidden="1">#REF!</definedName>
    <definedName name="BExMPMTICOSMQENOFKQ18K0ZT4S8" localSheetId="11" hidden="1">#REF!</definedName>
    <definedName name="BExMPMTICOSMQENOFKQ18K0ZT4S8" localSheetId="8" hidden="1">#REF!</definedName>
    <definedName name="BExMPMTICOSMQENOFKQ18K0ZT4S8" localSheetId="15" hidden="1">#REF!</definedName>
    <definedName name="BExMPMTICOSMQENOFKQ18K0ZT4S8" hidden="1">#REF!</definedName>
    <definedName name="BExMPMZ07II0R4KGWQQ7PGS3RZS4" localSheetId="7" hidden="1">#REF!</definedName>
    <definedName name="BExMPMZ07II0R4KGWQQ7PGS3RZS4" localSheetId="14" hidden="1">#REF!</definedName>
    <definedName name="BExMPMZ07II0R4KGWQQ7PGS3RZS4" localSheetId="11" hidden="1">#REF!</definedName>
    <definedName name="BExMPMZ07II0R4KGWQQ7PGS3RZS4" localSheetId="8" hidden="1">#REF!</definedName>
    <definedName name="BExMPMZ07II0R4KGWQQ7PGS3RZS4" localSheetId="15" hidden="1">#REF!</definedName>
    <definedName name="BExMPMZ07II0R4KGWQQ7PGS3RZS4" hidden="1">#REF!</definedName>
    <definedName name="BExMPOBH04JMDO6Z8DMSEJZM4ANN" localSheetId="7" hidden="1">#REF!</definedName>
    <definedName name="BExMPOBH04JMDO6Z8DMSEJZM4ANN" localSheetId="14" hidden="1">#REF!</definedName>
    <definedName name="BExMPOBH04JMDO6Z8DMSEJZM4ANN" localSheetId="11" hidden="1">#REF!</definedName>
    <definedName name="BExMPOBH04JMDO6Z8DMSEJZM4ANN" localSheetId="8" hidden="1">#REF!</definedName>
    <definedName name="BExMPOBH04JMDO6Z8DMSEJZM4ANN" localSheetId="15" hidden="1">#REF!</definedName>
    <definedName name="BExMPOBH04JMDO6Z8DMSEJZM4ANN" hidden="1">#REF!</definedName>
    <definedName name="BExMPSD77XQ3HA6A4FZOJK8G2JP3" localSheetId="7" hidden="1">#REF!</definedName>
    <definedName name="BExMPSD77XQ3HA6A4FZOJK8G2JP3" localSheetId="14" hidden="1">#REF!</definedName>
    <definedName name="BExMPSD77XQ3HA6A4FZOJK8G2JP3" localSheetId="11" hidden="1">#REF!</definedName>
    <definedName name="BExMPSD77XQ3HA6A4FZOJK8G2JP3" localSheetId="8" hidden="1">#REF!</definedName>
    <definedName name="BExMPSD77XQ3HA6A4FZOJK8G2JP3" localSheetId="15" hidden="1">#REF!</definedName>
    <definedName name="BExMPSD77XQ3HA6A4FZOJK8G2JP3" hidden="1">#REF!</definedName>
    <definedName name="BExMQ4I3Q7F0BMPHSFMFW9TZ87UD" localSheetId="7" hidden="1">#REF!</definedName>
    <definedName name="BExMQ4I3Q7F0BMPHSFMFW9TZ87UD" localSheetId="14" hidden="1">#REF!</definedName>
    <definedName name="BExMQ4I3Q7F0BMPHSFMFW9TZ87UD" localSheetId="11" hidden="1">#REF!</definedName>
    <definedName name="BExMQ4I3Q7F0BMPHSFMFW9TZ87UD" localSheetId="8" hidden="1">#REF!</definedName>
    <definedName name="BExMQ4I3Q7F0BMPHSFMFW9TZ87UD" localSheetId="15" hidden="1">#REF!</definedName>
    <definedName name="BExMQ4I3Q7F0BMPHSFMFW9TZ87UD" hidden="1">#REF!</definedName>
    <definedName name="BExMQ4SWDWI4N16AZ0T5CJ6HH8WC" localSheetId="7" hidden="1">#REF!</definedName>
    <definedName name="BExMQ4SWDWI4N16AZ0T5CJ6HH8WC" localSheetId="14" hidden="1">#REF!</definedName>
    <definedName name="BExMQ4SWDWI4N16AZ0T5CJ6HH8WC" localSheetId="11" hidden="1">#REF!</definedName>
    <definedName name="BExMQ4SWDWI4N16AZ0T5CJ6HH8WC" localSheetId="8" hidden="1">#REF!</definedName>
    <definedName name="BExMQ4SWDWI4N16AZ0T5CJ6HH8WC" localSheetId="15" hidden="1">#REF!</definedName>
    <definedName name="BExMQ4SWDWI4N16AZ0T5CJ6HH8WC" hidden="1">#REF!</definedName>
    <definedName name="BExMQ71WHW50GVX45JU951AGPLFQ" localSheetId="7" hidden="1">#REF!</definedName>
    <definedName name="BExMQ71WHW50GVX45JU951AGPLFQ" localSheetId="14" hidden="1">#REF!</definedName>
    <definedName name="BExMQ71WHW50GVX45JU951AGPLFQ" localSheetId="11" hidden="1">#REF!</definedName>
    <definedName name="BExMQ71WHW50GVX45JU951AGPLFQ" localSheetId="8" hidden="1">#REF!</definedName>
    <definedName name="BExMQ71WHW50GVX45JU951AGPLFQ" localSheetId="15" hidden="1">#REF!</definedName>
    <definedName name="BExMQ71WHW50GVX45JU951AGPLFQ" hidden="1">#REF!</definedName>
    <definedName name="BExMQGXSLPT4A6N47LE6FBVHWBOF" localSheetId="7" hidden="1">#REF!</definedName>
    <definedName name="BExMQGXSLPT4A6N47LE6FBVHWBOF" localSheetId="14" hidden="1">#REF!</definedName>
    <definedName name="BExMQGXSLPT4A6N47LE6FBVHWBOF" localSheetId="11" hidden="1">#REF!</definedName>
    <definedName name="BExMQGXSLPT4A6N47LE6FBVHWBOF" localSheetId="8" hidden="1">#REF!</definedName>
    <definedName name="BExMQGXSLPT4A6N47LE6FBVHWBOF" localSheetId="15" hidden="1">#REF!</definedName>
    <definedName name="BExMQGXSLPT4A6N47LE6FBVHWBOF" hidden="1">#REF!</definedName>
    <definedName name="BExMQNZGFHW75W9HWRCR0FEF0XF0" localSheetId="7" hidden="1">#REF!</definedName>
    <definedName name="BExMQNZGFHW75W9HWRCR0FEF0XF0" localSheetId="14" hidden="1">#REF!</definedName>
    <definedName name="BExMQNZGFHW75W9HWRCR0FEF0XF0" localSheetId="11" hidden="1">#REF!</definedName>
    <definedName name="BExMQNZGFHW75W9HWRCR0FEF0XF0" localSheetId="8" hidden="1">#REF!</definedName>
    <definedName name="BExMQNZGFHW75W9HWRCR0FEF0XF0" localSheetId="15" hidden="1">#REF!</definedName>
    <definedName name="BExMQNZGFHW75W9HWRCR0FEF0XF0" hidden="1">#REF!</definedName>
    <definedName name="BExMQRKVQPDFPD0WQUA9QND8OV7P" localSheetId="7" hidden="1">#REF!</definedName>
    <definedName name="BExMQRKVQPDFPD0WQUA9QND8OV7P" localSheetId="14" hidden="1">#REF!</definedName>
    <definedName name="BExMQRKVQPDFPD0WQUA9QND8OV7P" localSheetId="11" hidden="1">#REF!</definedName>
    <definedName name="BExMQRKVQPDFPD0WQUA9QND8OV7P" localSheetId="8" hidden="1">#REF!</definedName>
    <definedName name="BExMQRKVQPDFPD0WQUA9QND8OV7P" localSheetId="15" hidden="1">#REF!</definedName>
    <definedName name="BExMQRKVQPDFPD0WQUA9QND8OV7P" hidden="1">#REF!</definedName>
    <definedName name="BExMQSBR7PL4KLB1Q4961QO45Y4G" localSheetId="7" hidden="1">#REF!</definedName>
    <definedName name="BExMQSBR7PL4KLB1Q4961QO45Y4G" localSheetId="14" hidden="1">#REF!</definedName>
    <definedName name="BExMQSBR7PL4KLB1Q4961QO45Y4G" localSheetId="11" hidden="1">#REF!</definedName>
    <definedName name="BExMQSBR7PL4KLB1Q4961QO45Y4G" localSheetId="8" hidden="1">#REF!</definedName>
    <definedName name="BExMQSBR7PL4KLB1Q4961QO45Y4G" localSheetId="15" hidden="1">#REF!</definedName>
    <definedName name="BExMQSBR7PL4KLB1Q4961QO45Y4G" hidden="1">#REF!</definedName>
    <definedName name="BExMR1MA4I1X77714ZEPUVC8W398" localSheetId="7" hidden="1">#REF!</definedName>
    <definedName name="BExMR1MA4I1X77714ZEPUVC8W398" localSheetId="14" hidden="1">#REF!</definedName>
    <definedName name="BExMR1MA4I1X77714ZEPUVC8W398" localSheetId="11" hidden="1">#REF!</definedName>
    <definedName name="BExMR1MA4I1X77714ZEPUVC8W398" localSheetId="8" hidden="1">#REF!</definedName>
    <definedName name="BExMR1MA4I1X77714ZEPUVC8W398" localSheetId="15" hidden="1">#REF!</definedName>
    <definedName name="BExMR1MA4I1X77714ZEPUVC8W398" hidden="1">#REF!</definedName>
    <definedName name="BExMR8YQHA7N77HGHY4Y6R30I3XT" localSheetId="7" hidden="1">#REF!</definedName>
    <definedName name="BExMR8YQHA7N77HGHY4Y6R30I3XT" localSheetId="14" hidden="1">#REF!</definedName>
    <definedName name="BExMR8YQHA7N77HGHY4Y6R30I3XT" localSheetId="11" hidden="1">#REF!</definedName>
    <definedName name="BExMR8YQHA7N77HGHY4Y6R30I3XT" localSheetId="8" hidden="1">#REF!</definedName>
    <definedName name="BExMR8YQHA7N77HGHY4Y6R30I3XT" localSheetId="15" hidden="1">#REF!</definedName>
    <definedName name="BExMR8YQHA7N77HGHY4Y6R30I3XT" hidden="1">#REF!</definedName>
    <definedName name="BExMRENOIARWRYOIVPDIEBVNRDO7" localSheetId="7" hidden="1">#REF!</definedName>
    <definedName name="BExMRENOIARWRYOIVPDIEBVNRDO7" localSheetId="14" hidden="1">#REF!</definedName>
    <definedName name="BExMRENOIARWRYOIVPDIEBVNRDO7" localSheetId="11" hidden="1">#REF!</definedName>
    <definedName name="BExMRENOIARWRYOIVPDIEBVNRDO7" localSheetId="8" hidden="1">#REF!</definedName>
    <definedName name="BExMRENOIARWRYOIVPDIEBVNRDO7" localSheetId="15" hidden="1">#REF!</definedName>
    <definedName name="BExMRENOIARWRYOIVPDIEBVNRDO7" hidden="1">#REF!</definedName>
    <definedName name="BExMRF3SCIUZL945WMMDCT29MTLN" localSheetId="7" hidden="1">#REF!</definedName>
    <definedName name="BExMRF3SCIUZL945WMMDCT29MTLN" localSheetId="14" hidden="1">#REF!</definedName>
    <definedName name="BExMRF3SCIUZL945WMMDCT29MTLN" localSheetId="11" hidden="1">#REF!</definedName>
    <definedName name="BExMRF3SCIUZL945WMMDCT29MTLN" localSheetId="8" hidden="1">#REF!</definedName>
    <definedName name="BExMRF3SCIUZL945WMMDCT29MTLN" localSheetId="15" hidden="1">#REF!</definedName>
    <definedName name="BExMRF3SCIUZL945WMMDCT29MTLN" hidden="1">#REF!</definedName>
    <definedName name="BExMRRJNUMGRSDD5GGKKGEIZ6FTS" localSheetId="7" hidden="1">#REF!</definedName>
    <definedName name="BExMRRJNUMGRSDD5GGKKGEIZ6FTS" localSheetId="14" hidden="1">#REF!</definedName>
    <definedName name="BExMRRJNUMGRSDD5GGKKGEIZ6FTS" localSheetId="11" hidden="1">#REF!</definedName>
    <definedName name="BExMRRJNUMGRSDD5GGKKGEIZ6FTS" localSheetId="8" hidden="1">#REF!</definedName>
    <definedName name="BExMRRJNUMGRSDD5GGKKGEIZ6FTS" localSheetId="15" hidden="1">#REF!</definedName>
    <definedName name="BExMRRJNUMGRSDD5GGKKGEIZ6FTS" hidden="1">#REF!</definedName>
    <definedName name="BExMRU3ACIU0RD2BNWO55LH5U2BR" localSheetId="7" hidden="1">#REF!</definedName>
    <definedName name="BExMRU3ACIU0RD2BNWO55LH5U2BR" localSheetId="14" hidden="1">#REF!</definedName>
    <definedName name="BExMRU3ACIU0RD2BNWO55LH5U2BR" localSheetId="11" hidden="1">#REF!</definedName>
    <definedName name="BExMRU3ACIU0RD2BNWO55LH5U2BR" localSheetId="8" hidden="1">#REF!</definedName>
    <definedName name="BExMRU3ACIU0RD2BNWO55LH5U2BR" localSheetId="15" hidden="1">#REF!</definedName>
    <definedName name="BExMRU3ACIU0RD2BNWO55LH5U2BR" hidden="1">#REF!</definedName>
    <definedName name="BExMRWC9LD1LDAVIUQHQWIYMK129" localSheetId="7" hidden="1">#REF!</definedName>
    <definedName name="BExMRWC9LD1LDAVIUQHQWIYMK129" localSheetId="14" hidden="1">#REF!</definedName>
    <definedName name="BExMRWC9LD1LDAVIUQHQWIYMK129" localSheetId="11" hidden="1">#REF!</definedName>
    <definedName name="BExMRWC9LD1LDAVIUQHQWIYMK129" localSheetId="8" hidden="1">#REF!</definedName>
    <definedName name="BExMRWC9LD1LDAVIUQHQWIYMK129" localSheetId="15" hidden="1">#REF!</definedName>
    <definedName name="BExMRWC9LD1LDAVIUQHQWIYMK129" hidden="1">#REF!</definedName>
    <definedName name="BExMSBH3T898ERC4BT51ZURKDCH1" localSheetId="7" hidden="1">#REF!</definedName>
    <definedName name="BExMSBH3T898ERC4BT51ZURKDCH1" localSheetId="14" hidden="1">#REF!</definedName>
    <definedName name="BExMSBH3T898ERC4BT51ZURKDCH1" localSheetId="11" hidden="1">#REF!</definedName>
    <definedName name="BExMSBH3T898ERC4BT51ZURKDCH1" localSheetId="8" hidden="1">#REF!</definedName>
    <definedName name="BExMSBH3T898ERC4BT51ZURKDCH1" localSheetId="15" hidden="1">#REF!</definedName>
    <definedName name="BExMSBH3T898ERC4BT51ZURKDCH1" hidden="1">#REF!</definedName>
    <definedName name="BExMSQRCC40AP8BDUPL2I2DNC210" localSheetId="7" hidden="1">#REF!</definedName>
    <definedName name="BExMSQRCC40AP8BDUPL2I2DNC210" localSheetId="14" hidden="1">#REF!</definedName>
    <definedName name="BExMSQRCC40AP8BDUPL2I2DNC210" localSheetId="11" hidden="1">#REF!</definedName>
    <definedName name="BExMSQRCC40AP8BDUPL2I2DNC210" localSheetId="8" hidden="1">#REF!</definedName>
    <definedName name="BExMSQRCC40AP8BDUPL2I2DNC210" localSheetId="15" hidden="1">#REF!</definedName>
    <definedName name="BExMSQRCC40AP8BDUPL2I2DNC210" hidden="1">#REF!</definedName>
    <definedName name="BExO4J9LR712G00TVA82VNTG8O7H" localSheetId="7" hidden="1">#REF!</definedName>
    <definedName name="BExO4J9LR712G00TVA82VNTG8O7H" localSheetId="14" hidden="1">#REF!</definedName>
    <definedName name="BExO4J9LR712G00TVA82VNTG8O7H" localSheetId="11" hidden="1">#REF!</definedName>
    <definedName name="BExO4J9LR712G00TVA82VNTG8O7H" localSheetId="8" hidden="1">#REF!</definedName>
    <definedName name="BExO4J9LR712G00TVA82VNTG8O7H" localSheetId="15" hidden="1">#REF!</definedName>
    <definedName name="BExO4J9LR712G00TVA82VNTG8O7H" hidden="1">#REF!</definedName>
    <definedName name="BExO55G2KVZ7MIJ30N827CLH0I2A" localSheetId="7" hidden="1">#REF!</definedName>
    <definedName name="BExO55G2KVZ7MIJ30N827CLH0I2A" localSheetId="14" hidden="1">#REF!</definedName>
    <definedName name="BExO55G2KVZ7MIJ30N827CLH0I2A" localSheetId="11" hidden="1">#REF!</definedName>
    <definedName name="BExO55G2KVZ7MIJ30N827CLH0I2A" localSheetId="8" hidden="1">#REF!</definedName>
    <definedName name="BExO55G2KVZ7MIJ30N827CLH0I2A" localSheetId="15" hidden="1">#REF!</definedName>
    <definedName name="BExO55G2KVZ7MIJ30N827CLH0I2A" hidden="1">#REF!</definedName>
    <definedName name="BExO5A8PZD9EUHC5CMPU6N3SQ15L" localSheetId="7" hidden="1">#REF!</definedName>
    <definedName name="BExO5A8PZD9EUHC5CMPU6N3SQ15L" localSheetId="14" hidden="1">#REF!</definedName>
    <definedName name="BExO5A8PZD9EUHC5CMPU6N3SQ15L" localSheetId="11" hidden="1">#REF!</definedName>
    <definedName name="BExO5A8PZD9EUHC5CMPU6N3SQ15L" localSheetId="8" hidden="1">#REF!</definedName>
    <definedName name="BExO5A8PZD9EUHC5CMPU6N3SQ15L" localSheetId="15" hidden="1">#REF!</definedName>
    <definedName name="BExO5A8PZD9EUHC5CMPU6N3SQ15L" hidden="1">#REF!</definedName>
    <definedName name="BExO5XMAHL7CY3X0B1OPKZ28DCJ5" localSheetId="7" hidden="1">#REF!</definedName>
    <definedName name="BExO5XMAHL7CY3X0B1OPKZ28DCJ5" localSheetId="14" hidden="1">#REF!</definedName>
    <definedName name="BExO5XMAHL7CY3X0B1OPKZ28DCJ5" localSheetId="11" hidden="1">#REF!</definedName>
    <definedName name="BExO5XMAHL7CY3X0B1OPKZ28DCJ5" localSheetId="8" hidden="1">#REF!</definedName>
    <definedName name="BExO5XMAHL7CY3X0B1OPKZ28DCJ5" localSheetId="15" hidden="1">#REF!</definedName>
    <definedName name="BExO5XMAHL7CY3X0B1OPKZ28DCJ5" hidden="1">#REF!</definedName>
    <definedName name="BExO66LZJKY4PTQVREELI6POS4AY" localSheetId="7" hidden="1">#REF!</definedName>
    <definedName name="BExO66LZJKY4PTQVREELI6POS4AY" localSheetId="14" hidden="1">#REF!</definedName>
    <definedName name="BExO66LZJKY4PTQVREELI6POS4AY" localSheetId="11" hidden="1">#REF!</definedName>
    <definedName name="BExO66LZJKY4PTQVREELI6POS4AY" localSheetId="8" hidden="1">#REF!</definedName>
    <definedName name="BExO66LZJKY4PTQVREELI6POS4AY" localSheetId="15" hidden="1">#REF!</definedName>
    <definedName name="BExO66LZJKY4PTQVREELI6POS4AY" hidden="1">#REF!</definedName>
    <definedName name="BExO6LLHCYTF7CIVHKAO0NMET14Q" localSheetId="7" hidden="1">#REF!</definedName>
    <definedName name="BExO6LLHCYTF7CIVHKAO0NMET14Q" localSheetId="14" hidden="1">#REF!</definedName>
    <definedName name="BExO6LLHCYTF7CIVHKAO0NMET14Q" localSheetId="11" hidden="1">#REF!</definedName>
    <definedName name="BExO6LLHCYTF7CIVHKAO0NMET14Q" localSheetId="8" hidden="1">#REF!</definedName>
    <definedName name="BExO6LLHCYTF7CIVHKAO0NMET14Q" localSheetId="15" hidden="1">#REF!</definedName>
    <definedName name="BExO6LLHCYTF7CIVHKAO0NMET14Q" hidden="1">#REF!</definedName>
    <definedName name="BExO6NOZIPWELHV0XX25APL9UNOP" localSheetId="7" hidden="1">#REF!</definedName>
    <definedName name="BExO6NOZIPWELHV0XX25APL9UNOP" localSheetId="14" hidden="1">#REF!</definedName>
    <definedName name="BExO6NOZIPWELHV0XX25APL9UNOP" localSheetId="11" hidden="1">#REF!</definedName>
    <definedName name="BExO6NOZIPWELHV0XX25APL9UNOP" localSheetId="8" hidden="1">#REF!</definedName>
    <definedName name="BExO6NOZIPWELHV0XX25APL9UNOP" localSheetId="15" hidden="1">#REF!</definedName>
    <definedName name="BExO6NOZIPWELHV0XX25APL9UNOP" hidden="1">#REF!</definedName>
    <definedName name="BExO71MMHEBC11LG4HXDEQNHOII2" localSheetId="7" hidden="1">#REF!</definedName>
    <definedName name="BExO71MMHEBC11LG4HXDEQNHOII2" localSheetId="14" hidden="1">#REF!</definedName>
    <definedName name="BExO71MMHEBC11LG4HXDEQNHOII2" localSheetId="11" hidden="1">#REF!</definedName>
    <definedName name="BExO71MMHEBC11LG4HXDEQNHOII2" localSheetId="8" hidden="1">#REF!</definedName>
    <definedName name="BExO71MMHEBC11LG4HXDEQNHOII2" localSheetId="15" hidden="1">#REF!</definedName>
    <definedName name="BExO71MMHEBC11LG4HXDEQNHOII2" hidden="1">#REF!</definedName>
    <definedName name="BExO71S28H4XYOYYLAXOO93QV4TF" localSheetId="7" hidden="1">#REF!</definedName>
    <definedName name="BExO71S28H4XYOYYLAXOO93QV4TF" localSheetId="14" hidden="1">#REF!</definedName>
    <definedName name="BExO71S28H4XYOYYLAXOO93QV4TF" localSheetId="11" hidden="1">#REF!</definedName>
    <definedName name="BExO71S28H4XYOYYLAXOO93QV4TF" localSheetId="8" hidden="1">#REF!</definedName>
    <definedName name="BExO71S28H4XYOYYLAXOO93QV4TF" localSheetId="15" hidden="1">#REF!</definedName>
    <definedName name="BExO71S28H4XYOYYLAXOO93QV4TF" hidden="1">#REF!</definedName>
    <definedName name="BExO7BIP1737MIY7S6K4XYMTIO95" localSheetId="7" hidden="1">#REF!</definedName>
    <definedName name="BExO7BIP1737MIY7S6K4XYMTIO95" localSheetId="14" hidden="1">#REF!</definedName>
    <definedName name="BExO7BIP1737MIY7S6K4XYMTIO95" localSheetId="11" hidden="1">#REF!</definedName>
    <definedName name="BExO7BIP1737MIY7S6K4XYMTIO95" localSheetId="8" hidden="1">#REF!</definedName>
    <definedName name="BExO7BIP1737MIY7S6K4XYMTIO95" localSheetId="15" hidden="1">#REF!</definedName>
    <definedName name="BExO7BIP1737MIY7S6K4XYMTIO95" hidden="1">#REF!</definedName>
    <definedName name="BExO7OUQS3XTUQ2LDKGQ8AAQ3OJJ" localSheetId="7" hidden="1">#REF!</definedName>
    <definedName name="BExO7OUQS3XTUQ2LDKGQ8AAQ3OJJ" localSheetId="14" hidden="1">#REF!</definedName>
    <definedName name="BExO7OUQS3XTUQ2LDKGQ8AAQ3OJJ" localSheetId="11" hidden="1">#REF!</definedName>
    <definedName name="BExO7OUQS3XTUQ2LDKGQ8AAQ3OJJ" localSheetId="8" hidden="1">#REF!</definedName>
    <definedName name="BExO7OUQS3XTUQ2LDKGQ8AAQ3OJJ" localSheetId="15" hidden="1">#REF!</definedName>
    <definedName name="BExO7OUQS3XTUQ2LDKGQ8AAQ3OJJ" hidden="1">#REF!</definedName>
    <definedName name="BExO85HMYXZJ7SONWBKKIAXMCI3C" localSheetId="7" hidden="1">#REF!</definedName>
    <definedName name="BExO85HMYXZJ7SONWBKKIAXMCI3C" localSheetId="14" hidden="1">#REF!</definedName>
    <definedName name="BExO85HMYXZJ7SONWBKKIAXMCI3C" localSheetId="11" hidden="1">#REF!</definedName>
    <definedName name="BExO85HMYXZJ7SONWBKKIAXMCI3C" localSheetId="8" hidden="1">#REF!</definedName>
    <definedName name="BExO85HMYXZJ7SONWBKKIAXMCI3C" localSheetId="15" hidden="1">#REF!</definedName>
    <definedName name="BExO85HMYXZJ7SONWBKKIAXMCI3C" hidden="1">#REF!</definedName>
    <definedName name="BExO863922O4PBGQMUNEQKGN3K96" localSheetId="7" hidden="1">#REF!</definedName>
    <definedName name="BExO863922O4PBGQMUNEQKGN3K96" localSheetId="14" hidden="1">#REF!</definedName>
    <definedName name="BExO863922O4PBGQMUNEQKGN3K96" localSheetId="11" hidden="1">#REF!</definedName>
    <definedName name="BExO863922O4PBGQMUNEQKGN3K96" localSheetId="8" hidden="1">#REF!</definedName>
    <definedName name="BExO863922O4PBGQMUNEQKGN3K96" localSheetId="15" hidden="1">#REF!</definedName>
    <definedName name="BExO863922O4PBGQMUNEQKGN3K96" hidden="1">#REF!</definedName>
    <definedName name="BExO89ZIOXN0HOKHY24F7HDZ87UT" localSheetId="7" hidden="1">#REF!</definedName>
    <definedName name="BExO89ZIOXN0HOKHY24F7HDZ87UT" localSheetId="14" hidden="1">#REF!</definedName>
    <definedName name="BExO89ZIOXN0HOKHY24F7HDZ87UT" localSheetId="11" hidden="1">#REF!</definedName>
    <definedName name="BExO89ZIOXN0HOKHY24F7HDZ87UT" localSheetId="8" hidden="1">#REF!</definedName>
    <definedName name="BExO89ZIOXN0HOKHY24F7HDZ87UT" localSheetId="15" hidden="1">#REF!</definedName>
    <definedName name="BExO89ZIOXN0HOKHY24F7HDZ87UT" hidden="1">#REF!</definedName>
    <definedName name="BExO8A4SWOKD9WI5E6DITCL3LZZC" localSheetId="7" hidden="1">#REF!</definedName>
    <definedName name="BExO8A4SWOKD9WI5E6DITCL3LZZC" localSheetId="14" hidden="1">#REF!</definedName>
    <definedName name="BExO8A4SWOKD9WI5E6DITCL3LZZC" localSheetId="11" hidden="1">#REF!</definedName>
    <definedName name="BExO8A4SWOKD9WI5E6DITCL3LZZC" localSheetId="8" hidden="1">#REF!</definedName>
    <definedName name="BExO8A4SWOKD9WI5E6DITCL3LZZC" localSheetId="15" hidden="1">#REF!</definedName>
    <definedName name="BExO8A4SWOKD9WI5E6DITCL3LZZC" hidden="1">#REF!</definedName>
    <definedName name="BExO8CDTBCABLEUD6PE2UM2EZ6C4" localSheetId="7" hidden="1">#REF!</definedName>
    <definedName name="BExO8CDTBCABLEUD6PE2UM2EZ6C4" localSheetId="14" hidden="1">#REF!</definedName>
    <definedName name="BExO8CDTBCABLEUD6PE2UM2EZ6C4" localSheetId="11" hidden="1">#REF!</definedName>
    <definedName name="BExO8CDTBCABLEUD6PE2UM2EZ6C4" localSheetId="8" hidden="1">#REF!</definedName>
    <definedName name="BExO8CDTBCABLEUD6PE2UM2EZ6C4" localSheetId="15" hidden="1">#REF!</definedName>
    <definedName name="BExO8CDTBCABLEUD6PE2UM2EZ6C4" hidden="1">#REF!</definedName>
    <definedName name="BExO8UTAGQWDBQZEEF4HUNMLQCVU" localSheetId="7" hidden="1">#REF!</definedName>
    <definedName name="BExO8UTAGQWDBQZEEF4HUNMLQCVU" localSheetId="14" hidden="1">#REF!</definedName>
    <definedName name="BExO8UTAGQWDBQZEEF4HUNMLQCVU" localSheetId="11" hidden="1">#REF!</definedName>
    <definedName name="BExO8UTAGQWDBQZEEF4HUNMLQCVU" localSheetId="8" hidden="1">#REF!</definedName>
    <definedName name="BExO8UTAGQWDBQZEEF4HUNMLQCVU" localSheetId="15" hidden="1">#REF!</definedName>
    <definedName name="BExO8UTAGQWDBQZEEF4HUNMLQCVU" hidden="1">#REF!</definedName>
    <definedName name="BExO937E20IHMGQOZMECL3VZC7OX" localSheetId="7" hidden="1">#REF!</definedName>
    <definedName name="BExO937E20IHMGQOZMECL3VZC7OX" localSheetId="14" hidden="1">#REF!</definedName>
    <definedName name="BExO937E20IHMGQOZMECL3VZC7OX" localSheetId="11" hidden="1">#REF!</definedName>
    <definedName name="BExO937E20IHMGQOZMECL3VZC7OX" localSheetId="8" hidden="1">#REF!</definedName>
    <definedName name="BExO937E20IHMGQOZMECL3VZC7OX" localSheetId="15" hidden="1">#REF!</definedName>
    <definedName name="BExO937E20IHMGQOZMECL3VZC7OX" hidden="1">#REF!</definedName>
    <definedName name="BExO94UTJKQQ7TJTTJRTSR70YVJC" localSheetId="7" hidden="1">#REF!</definedName>
    <definedName name="BExO94UTJKQQ7TJTTJRTSR70YVJC" localSheetId="14" hidden="1">#REF!</definedName>
    <definedName name="BExO94UTJKQQ7TJTTJRTSR70YVJC" localSheetId="11" hidden="1">#REF!</definedName>
    <definedName name="BExO94UTJKQQ7TJTTJRTSR70YVJC" localSheetId="8" hidden="1">#REF!</definedName>
    <definedName name="BExO94UTJKQQ7TJTTJRTSR70YVJC" localSheetId="15" hidden="1">#REF!</definedName>
    <definedName name="BExO94UTJKQQ7TJTTJRTSR70YVJC" hidden="1">#REF!</definedName>
    <definedName name="BExO9EALFB2R8VULHML1AVRPHME0" localSheetId="7" hidden="1">#REF!</definedName>
    <definedName name="BExO9EALFB2R8VULHML1AVRPHME0" localSheetId="14" hidden="1">#REF!</definedName>
    <definedName name="BExO9EALFB2R8VULHML1AVRPHME0" localSheetId="11" hidden="1">#REF!</definedName>
    <definedName name="BExO9EALFB2R8VULHML1AVRPHME0" localSheetId="8" hidden="1">#REF!</definedName>
    <definedName name="BExO9EALFB2R8VULHML1AVRPHME0" localSheetId="15" hidden="1">#REF!</definedName>
    <definedName name="BExO9EALFB2R8VULHML1AVRPHME0" hidden="1">#REF!</definedName>
    <definedName name="BExO9J3A438976RXIUX5U9SU5T55" localSheetId="7" hidden="1">#REF!</definedName>
    <definedName name="BExO9J3A438976RXIUX5U9SU5T55" localSheetId="14" hidden="1">#REF!</definedName>
    <definedName name="BExO9J3A438976RXIUX5U9SU5T55" localSheetId="11" hidden="1">#REF!</definedName>
    <definedName name="BExO9J3A438976RXIUX5U9SU5T55" localSheetId="8" hidden="1">#REF!</definedName>
    <definedName name="BExO9J3A438976RXIUX5U9SU5T55" localSheetId="15" hidden="1">#REF!</definedName>
    <definedName name="BExO9J3A438976RXIUX5U9SU5T55" hidden="1">#REF!</definedName>
    <definedName name="BExO9RS5RXFJ1911HL3CCK6M74EP" localSheetId="7" hidden="1">#REF!</definedName>
    <definedName name="BExO9RS5RXFJ1911HL3CCK6M74EP" localSheetId="14" hidden="1">#REF!</definedName>
    <definedName name="BExO9RS5RXFJ1911HL3CCK6M74EP" localSheetId="11" hidden="1">#REF!</definedName>
    <definedName name="BExO9RS5RXFJ1911HL3CCK6M74EP" localSheetId="8" hidden="1">#REF!</definedName>
    <definedName name="BExO9RS5RXFJ1911HL3CCK6M74EP" localSheetId="15" hidden="1">#REF!</definedName>
    <definedName name="BExO9RS5RXFJ1911HL3CCK6M74EP" hidden="1">#REF!</definedName>
    <definedName name="BExO9SDRI1M6KMHXSG3AE5L0F2U3" localSheetId="7" hidden="1">#REF!</definedName>
    <definedName name="BExO9SDRI1M6KMHXSG3AE5L0F2U3" localSheetId="14" hidden="1">#REF!</definedName>
    <definedName name="BExO9SDRI1M6KMHXSG3AE5L0F2U3" localSheetId="11" hidden="1">#REF!</definedName>
    <definedName name="BExO9SDRI1M6KMHXSG3AE5L0F2U3" localSheetId="8" hidden="1">#REF!</definedName>
    <definedName name="BExO9SDRI1M6KMHXSG3AE5L0F2U3" localSheetId="15" hidden="1">#REF!</definedName>
    <definedName name="BExO9SDRI1M6KMHXSG3AE5L0F2U3" hidden="1">#REF!</definedName>
    <definedName name="BExO9US253B9UNAYT7DWLMK2BO44" localSheetId="7" hidden="1">#REF!</definedName>
    <definedName name="BExO9US253B9UNAYT7DWLMK2BO44" localSheetId="14" hidden="1">#REF!</definedName>
    <definedName name="BExO9US253B9UNAYT7DWLMK2BO44" localSheetId="11" hidden="1">#REF!</definedName>
    <definedName name="BExO9US253B9UNAYT7DWLMK2BO44" localSheetId="8" hidden="1">#REF!</definedName>
    <definedName name="BExO9US253B9UNAYT7DWLMK2BO44" localSheetId="15" hidden="1">#REF!</definedName>
    <definedName name="BExO9US253B9UNAYT7DWLMK2BO44" hidden="1">#REF!</definedName>
    <definedName name="BExO9V2U2YXAY904GYYGU6TD8Y7M" localSheetId="7" hidden="1">#REF!</definedName>
    <definedName name="BExO9V2U2YXAY904GYYGU6TD8Y7M" localSheetId="14" hidden="1">#REF!</definedName>
    <definedName name="BExO9V2U2YXAY904GYYGU6TD8Y7M" localSheetId="11" hidden="1">#REF!</definedName>
    <definedName name="BExO9V2U2YXAY904GYYGU6TD8Y7M" localSheetId="8" hidden="1">#REF!</definedName>
    <definedName name="BExO9V2U2YXAY904GYYGU6TD8Y7M" localSheetId="15" hidden="1">#REF!</definedName>
    <definedName name="BExO9V2U2YXAY904GYYGU6TD8Y7M" hidden="1">#REF!</definedName>
    <definedName name="BExOAAIG18X4V98C7122L5F65P5C" localSheetId="7" hidden="1">#REF!</definedName>
    <definedName name="BExOAAIG18X4V98C7122L5F65P5C" localSheetId="14" hidden="1">#REF!</definedName>
    <definedName name="BExOAAIG18X4V98C7122L5F65P5C" localSheetId="11" hidden="1">#REF!</definedName>
    <definedName name="BExOAAIG18X4V98C7122L5F65P5C" localSheetId="8" hidden="1">#REF!</definedName>
    <definedName name="BExOAAIG18X4V98C7122L5F65P5C" localSheetId="15" hidden="1">#REF!</definedName>
    <definedName name="BExOAAIG18X4V98C7122L5F65P5C" hidden="1">#REF!</definedName>
    <definedName name="BExOAQ3GKCT7YZW1EMVU3EILSZL2" localSheetId="7" hidden="1">#REF!</definedName>
    <definedName name="BExOAQ3GKCT7YZW1EMVU3EILSZL2" localSheetId="14" hidden="1">#REF!</definedName>
    <definedName name="BExOAQ3GKCT7YZW1EMVU3EILSZL2" localSheetId="11" hidden="1">#REF!</definedName>
    <definedName name="BExOAQ3GKCT7YZW1EMVU3EILSZL2" localSheetId="8" hidden="1">#REF!</definedName>
    <definedName name="BExOAQ3GKCT7YZW1EMVU3EILSZL2" localSheetId="15" hidden="1">#REF!</definedName>
    <definedName name="BExOAQ3GKCT7YZW1EMVU3EILSZL2" hidden="1">#REF!</definedName>
    <definedName name="BExOATZQ6SF8DASYLBQ0Z6D2WPSC" localSheetId="7" hidden="1">#REF!</definedName>
    <definedName name="BExOATZQ6SF8DASYLBQ0Z6D2WPSC" localSheetId="14" hidden="1">#REF!</definedName>
    <definedName name="BExOATZQ6SF8DASYLBQ0Z6D2WPSC" localSheetId="11" hidden="1">#REF!</definedName>
    <definedName name="BExOATZQ6SF8DASYLBQ0Z6D2WPSC" localSheetId="8" hidden="1">#REF!</definedName>
    <definedName name="BExOATZQ6SF8DASYLBQ0Z6D2WPSC" localSheetId="15" hidden="1">#REF!</definedName>
    <definedName name="BExOATZQ6SF8DASYLBQ0Z6D2WPSC" hidden="1">#REF!</definedName>
    <definedName name="BExOB9KT2THGV4SPLDVFTFXS4B14" localSheetId="7" hidden="1">#REF!</definedName>
    <definedName name="BExOB9KT2THGV4SPLDVFTFXS4B14" localSheetId="14" hidden="1">#REF!</definedName>
    <definedName name="BExOB9KT2THGV4SPLDVFTFXS4B14" localSheetId="11" hidden="1">#REF!</definedName>
    <definedName name="BExOB9KT2THGV4SPLDVFTFXS4B14" localSheetId="8" hidden="1">#REF!</definedName>
    <definedName name="BExOB9KT2THGV4SPLDVFTFXS4B14" localSheetId="15" hidden="1">#REF!</definedName>
    <definedName name="BExOB9KT2THGV4SPLDVFTFXS4B14" hidden="1">#REF!</definedName>
    <definedName name="BExOBEZ0IE2WBEYY3D3CMRI72N1K" localSheetId="7" hidden="1">#REF!</definedName>
    <definedName name="BExOBEZ0IE2WBEYY3D3CMRI72N1K" localSheetId="14" hidden="1">#REF!</definedName>
    <definedName name="BExOBEZ0IE2WBEYY3D3CMRI72N1K" localSheetId="11" hidden="1">#REF!</definedName>
    <definedName name="BExOBEZ0IE2WBEYY3D3CMRI72N1K" localSheetId="8" hidden="1">#REF!</definedName>
    <definedName name="BExOBEZ0IE2WBEYY3D3CMRI72N1K" localSheetId="15" hidden="1">#REF!</definedName>
    <definedName name="BExOBEZ0IE2WBEYY3D3CMRI72N1K" hidden="1">#REF!</definedName>
    <definedName name="BExOBF9TFH4NSBTR7JD2Q1165NIU" localSheetId="7" hidden="1">#REF!</definedName>
    <definedName name="BExOBF9TFH4NSBTR7JD2Q1165NIU" localSheetId="14" hidden="1">#REF!</definedName>
    <definedName name="BExOBF9TFH4NSBTR7JD2Q1165NIU" localSheetId="11" hidden="1">#REF!</definedName>
    <definedName name="BExOBF9TFH4NSBTR7JD2Q1165NIU" localSheetId="8" hidden="1">#REF!</definedName>
    <definedName name="BExOBF9TFH4NSBTR7JD2Q1165NIU" localSheetId="15" hidden="1">#REF!</definedName>
    <definedName name="BExOBF9TFH4NSBTR7JD2Q1165NIU" hidden="1">#REF!</definedName>
    <definedName name="BExOBIPU8760ITY0C8N27XZ3KWEF" localSheetId="7" hidden="1">#REF!</definedName>
    <definedName name="BExOBIPU8760ITY0C8N27XZ3KWEF" localSheetId="14" hidden="1">#REF!</definedName>
    <definedName name="BExOBIPU8760ITY0C8N27XZ3KWEF" localSheetId="11" hidden="1">#REF!</definedName>
    <definedName name="BExOBIPU8760ITY0C8N27XZ3KWEF" localSheetId="8" hidden="1">#REF!</definedName>
    <definedName name="BExOBIPU8760ITY0C8N27XZ3KWEF" localSheetId="15" hidden="1">#REF!</definedName>
    <definedName name="BExOBIPU8760ITY0C8N27XZ3KWEF" hidden="1">#REF!</definedName>
    <definedName name="BExOBM0I5L0MZ1G4H9MGMD87SBMZ" localSheetId="7" hidden="1">#REF!</definedName>
    <definedName name="BExOBM0I5L0MZ1G4H9MGMD87SBMZ" localSheetId="14" hidden="1">#REF!</definedName>
    <definedName name="BExOBM0I5L0MZ1G4H9MGMD87SBMZ" localSheetId="11" hidden="1">#REF!</definedName>
    <definedName name="BExOBM0I5L0MZ1G4H9MGMD87SBMZ" localSheetId="8" hidden="1">#REF!</definedName>
    <definedName name="BExOBM0I5L0MZ1G4H9MGMD87SBMZ" localSheetId="15" hidden="1">#REF!</definedName>
    <definedName name="BExOBM0I5L0MZ1G4H9MGMD87SBMZ" hidden="1">#REF!</definedName>
    <definedName name="BExOBOUXMP88KJY2BX2JLUJH5N0K" localSheetId="7" hidden="1">#REF!</definedName>
    <definedName name="BExOBOUXMP88KJY2BX2JLUJH5N0K" localSheetId="14" hidden="1">#REF!</definedName>
    <definedName name="BExOBOUXMP88KJY2BX2JLUJH5N0K" localSheetId="11" hidden="1">#REF!</definedName>
    <definedName name="BExOBOUXMP88KJY2BX2JLUJH5N0K" localSheetId="8" hidden="1">#REF!</definedName>
    <definedName name="BExOBOUXMP88KJY2BX2JLUJH5N0K" localSheetId="15" hidden="1">#REF!</definedName>
    <definedName name="BExOBOUXMP88KJY2BX2JLUJH5N0K" hidden="1">#REF!</definedName>
    <definedName name="BExOBP0FKQ4SVR59FB48UNLKCOR6" localSheetId="7" hidden="1">#REF!</definedName>
    <definedName name="BExOBP0FKQ4SVR59FB48UNLKCOR6" localSheetId="14" hidden="1">#REF!</definedName>
    <definedName name="BExOBP0FKQ4SVR59FB48UNLKCOR6" localSheetId="11" hidden="1">#REF!</definedName>
    <definedName name="BExOBP0FKQ4SVR59FB48UNLKCOR6" localSheetId="8" hidden="1">#REF!</definedName>
    <definedName name="BExOBP0FKQ4SVR59FB48UNLKCOR6" localSheetId="15" hidden="1">#REF!</definedName>
    <definedName name="BExOBP0FKQ4SVR59FB48UNLKCOR6" hidden="1">#REF!</definedName>
    <definedName name="BExOBTNR0XX9V82O76VVWUQABHT8" localSheetId="7" hidden="1">#REF!</definedName>
    <definedName name="BExOBTNR0XX9V82O76VVWUQABHT8" localSheetId="14" hidden="1">#REF!</definedName>
    <definedName name="BExOBTNR0XX9V82O76VVWUQABHT8" localSheetId="11" hidden="1">#REF!</definedName>
    <definedName name="BExOBTNR0XX9V82O76VVWUQABHT8" localSheetId="8" hidden="1">#REF!</definedName>
    <definedName name="BExOBTNR0XX9V82O76VVWUQABHT8" localSheetId="15" hidden="1">#REF!</definedName>
    <definedName name="BExOBTNR0XX9V82O76VVWUQABHT8" hidden="1">#REF!</definedName>
    <definedName name="BExOBYAVUCQ0IGM0Y6A75QHP0Q1A" localSheetId="7" hidden="1">#REF!</definedName>
    <definedName name="BExOBYAVUCQ0IGM0Y6A75QHP0Q1A" localSheetId="14" hidden="1">#REF!</definedName>
    <definedName name="BExOBYAVUCQ0IGM0Y6A75QHP0Q1A" localSheetId="11" hidden="1">#REF!</definedName>
    <definedName name="BExOBYAVUCQ0IGM0Y6A75QHP0Q1A" localSheetId="8" hidden="1">#REF!</definedName>
    <definedName name="BExOBYAVUCQ0IGM0Y6A75QHP0Q1A" localSheetId="15" hidden="1">#REF!</definedName>
    <definedName name="BExOBYAVUCQ0IGM0Y6A75QHP0Q1A" hidden="1">#REF!</definedName>
    <definedName name="BExOC3UEHB1CZNINSQHZANWJYKR8" localSheetId="7" hidden="1">#REF!</definedName>
    <definedName name="BExOC3UEHB1CZNINSQHZANWJYKR8" localSheetId="14" hidden="1">#REF!</definedName>
    <definedName name="BExOC3UEHB1CZNINSQHZANWJYKR8" localSheetId="11" hidden="1">#REF!</definedName>
    <definedName name="BExOC3UEHB1CZNINSQHZANWJYKR8" localSheetId="8" hidden="1">#REF!</definedName>
    <definedName name="BExOC3UEHB1CZNINSQHZANWJYKR8" localSheetId="15" hidden="1">#REF!</definedName>
    <definedName name="BExOC3UEHB1CZNINSQHZANWJYKR8" hidden="1">#REF!</definedName>
    <definedName name="BExOCBSF3XGO9YJ23LX2H78VOUR7" localSheetId="7" hidden="1">#REF!</definedName>
    <definedName name="BExOCBSF3XGO9YJ23LX2H78VOUR7" localSheetId="14" hidden="1">#REF!</definedName>
    <definedName name="BExOCBSF3XGO9YJ23LX2H78VOUR7" localSheetId="11" hidden="1">#REF!</definedName>
    <definedName name="BExOCBSF3XGO9YJ23LX2H78VOUR7" localSheetId="8" hidden="1">#REF!</definedName>
    <definedName name="BExOCBSF3XGO9YJ23LX2H78VOUR7" localSheetId="15" hidden="1">#REF!</definedName>
    <definedName name="BExOCBSF3XGO9YJ23LX2H78VOUR7" hidden="1">#REF!</definedName>
    <definedName name="BExOCEHJCLIUR23CB4TC9OEFJGFX" localSheetId="7" hidden="1">#REF!</definedName>
    <definedName name="BExOCEHJCLIUR23CB4TC9OEFJGFX" localSheetId="14" hidden="1">#REF!</definedName>
    <definedName name="BExOCEHJCLIUR23CB4TC9OEFJGFX" localSheetId="11" hidden="1">#REF!</definedName>
    <definedName name="BExOCEHJCLIUR23CB4TC9OEFJGFX" localSheetId="8" hidden="1">#REF!</definedName>
    <definedName name="BExOCEHJCLIUR23CB4TC9OEFJGFX" localSheetId="15" hidden="1">#REF!</definedName>
    <definedName name="BExOCEHJCLIUR23CB4TC9OEFJGFX" hidden="1">#REF!</definedName>
    <definedName name="BExOCKXFMOW6WPFEVX1I7R7FNDSS" localSheetId="7" hidden="1">#REF!</definedName>
    <definedName name="BExOCKXFMOW6WPFEVX1I7R7FNDSS" localSheetId="14" hidden="1">#REF!</definedName>
    <definedName name="BExOCKXFMOW6WPFEVX1I7R7FNDSS" localSheetId="11" hidden="1">#REF!</definedName>
    <definedName name="BExOCKXFMOW6WPFEVX1I7R7FNDSS" localSheetId="8" hidden="1">#REF!</definedName>
    <definedName name="BExOCKXFMOW6WPFEVX1I7R7FNDSS" localSheetId="15" hidden="1">#REF!</definedName>
    <definedName name="BExOCKXFMOW6WPFEVX1I7R7FNDSS" hidden="1">#REF!</definedName>
    <definedName name="BExOCM4L30L6FV3N2PR4O6X8WY2M" localSheetId="7" hidden="1">#REF!</definedName>
    <definedName name="BExOCM4L30L6FV3N2PR4O6X8WY2M" localSheetId="14" hidden="1">#REF!</definedName>
    <definedName name="BExOCM4L30L6FV3N2PR4O6X8WY2M" localSheetId="11" hidden="1">#REF!</definedName>
    <definedName name="BExOCM4L30L6FV3N2PR4O6X8WY2M" localSheetId="8" hidden="1">#REF!</definedName>
    <definedName name="BExOCM4L30L6FV3N2PR4O6X8WY2M" localSheetId="15" hidden="1">#REF!</definedName>
    <definedName name="BExOCM4L30L6FV3N2PR4O6X8WY2M" hidden="1">#REF!</definedName>
    <definedName name="BExOCYEXOB95DH5NOB0M5NOYX398" localSheetId="7" hidden="1">#REF!</definedName>
    <definedName name="BExOCYEXOB95DH5NOB0M5NOYX398" localSheetId="14" hidden="1">#REF!</definedName>
    <definedName name="BExOCYEXOB95DH5NOB0M5NOYX398" localSheetId="11" hidden="1">#REF!</definedName>
    <definedName name="BExOCYEXOB95DH5NOB0M5NOYX398" localSheetId="8" hidden="1">#REF!</definedName>
    <definedName name="BExOCYEXOB95DH5NOB0M5NOYX398" localSheetId="15" hidden="1">#REF!</definedName>
    <definedName name="BExOCYEXOB95DH5NOB0M5NOYX398" hidden="1">#REF!</definedName>
    <definedName name="BExOD4ERMDMFD8X1016N4EXOUR0S" localSheetId="7" hidden="1">#REF!</definedName>
    <definedName name="BExOD4ERMDMFD8X1016N4EXOUR0S" localSheetId="14" hidden="1">#REF!</definedName>
    <definedName name="BExOD4ERMDMFD8X1016N4EXOUR0S" localSheetId="11" hidden="1">#REF!</definedName>
    <definedName name="BExOD4ERMDMFD8X1016N4EXOUR0S" localSheetId="8" hidden="1">#REF!</definedName>
    <definedName name="BExOD4ERMDMFD8X1016N4EXOUR0S" localSheetId="15" hidden="1">#REF!</definedName>
    <definedName name="BExOD4ERMDMFD8X1016N4EXOUR0S" hidden="1">#REF!</definedName>
    <definedName name="BExOD55RS7BQUHRQ6H3USVGKR0P7" localSheetId="7" hidden="1">#REF!</definedName>
    <definedName name="BExOD55RS7BQUHRQ6H3USVGKR0P7" localSheetId="14" hidden="1">#REF!</definedName>
    <definedName name="BExOD55RS7BQUHRQ6H3USVGKR0P7" localSheetId="11" hidden="1">#REF!</definedName>
    <definedName name="BExOD55RS7BQUHRQ6H3USVGKR0P7" localSheetId="8" hidden="1">#REF!</definedName>
    <definedName name="BExOD55RS7BQUHRQ6H3USVGKR0P7" localSheetId="15" hidden="1">#REF!</definedName>
    <definedName name="BExOD55RS7BQUHRQ6H3USVGKR0P7" hidden="1">#REF!</definedName>
    <definedName name="BExODEWDDEABM4ZY3XREJIBZ8IVP" localSheetId="7" hidden="1">#REF!</definedName>
    <definedName name="BExODEWDDEABM4ZY3XREJIBZ8IVP" localSheetId="14" hidden="1">#REF!</definedName>
    <definedName name="BExODEWDDEABM4ZY3XREJIBZ8IVP" localSheetId="11" hidden="1">#REF!</definedName>
    <definedName name="BExODEWDDEABM4ZY3XREJIBZ8IVP" localSheetId="8" hidden="1">#REF!</definedName>
    <definedName name="BExODEWDDEABM4ZY3XREJIBZ8IVP" localSheetId="15" hidden="1">#REF!</definedName>
    <definedName name="BExODEWDDEABM4ZY3XREJIBZ8IVP" hidden="1">#REF!</definedName>
    <definedName name="BExODICDVVLFKWA22B3L0CKKTAZA" localSheetId="7" hidden="1">#REF!</definedName>
    <definedName name="BExODICDVVLFKWA22B3L0CKKTAZA" localSheetId="14" hidden="1">#REF!</definedName>
    <definedName name="BExODICDVVLFKWA22B3L0CKKTAZA" localSheetId="11" hidden="1">#REF!</definedName>
    <definedName name="BExODICDVVLFKWA22B3L0CKKTAZA" localSheetId="8" hidden="1">#REF!</definedName>
    <definedName name="BExODICDVVLFKWA22B3L0CKKTAZA" localSheetId="15" hidden="1">#REF!</definedName>
    <definedName name="BExODICDVVLFKWA22B3L0CKKTAZA" hidden="1">#REF!</definedName>
    <definedName name="BExODZFEIWV26E8RFU7XQYX1J458" localSheetId="7" hidden="1">#REF!</definedName>
    <definedName name="BExODZFEIWV26E8RFU7XQYX1J458" localSheetId="14" hidden="1">#REF!</definedName>
    <definedName name="BExODZFEIWV26E8RFU7XQYX1J458" localSheetId="11" hidden="1">#REF!</definedName>
    <definedName name="BExODZFEIWV26E8RFU7XQYX1J458" localSheetId="8" hidden="1">#REF!</definedName>
    <definedName name="BExODZFEIWV26E8RFU7XQYX1J458" localSheetId="15" hidden="1">#REF!</definedName>
    <definedName name="BExODZFEIWV26E8RFU7XQYX1J458" hidden="1">#REF!</definedName>
    <definedName name="BExOE0S111KPTELH26PPXE94J3GJ" localSheetId="7" hidden="1">#REF!</definedName>
    <definedName name="BExOE0S111KPTELH26PPXE94J3GJ" localSheetId="14" hidden="1">#REF!</definedName>
    <definedName name="BExOE0S111KPTELH26PPXE94J3GJ" localSheetId="11" hidden="1">#REF!</definedName>
    <definedName name="BExOE0S111KPTELH26PPXE94J3GJ" localSheetId="8" hidden="1">#REF!</definedName>
    <definedName name="BExOE0S111KPTELH26PPXE94J3GJ" localSheetId="15" hidden="1">#REF!</definedName>
    <definedName name="BExOE0S111KPTELH26PPXE94J3GJ" hidden="1">#REF!</definedName>
    <definedName name="BExOE5KH3JKKPZO401YAB3A11G1U" localSheetId="7" hidden="1">#REF!</definedName>
    <definedName name="BExOE5KH3JKKPZO401YAB3A11G1U" localSheetId="14" hidden="1">#REF!</definedName>
    <definedName name="BExOE5KH3JKKPZO401YAB3A11G1U" localSheetId="11" hidden="1">#REF!</definedName>
    <definedName name="BExOE5KH3JKKPZO401YAB3A11G1U" localSheetId="8" hidden="1">#REF!</definedName>
    <definedName name="BExOE5KH3JKKPZO401YAB3A11G1U" localSheetId="15" hidden="1">#REF!</definedName>
    <definedName name="BExOE5KH3JKKPZO401YAB3A11G1U" hidden="1">#REF!</definedName>
    <definedName name="BExOEBKG55EROA2VL360A06LKASE" localSheetId="7" hidden="1">#REF!</definedName>
    <definedName name="BExOEBKG55EROA2VL360A06LKASE" localSheetId="14" hidden="1">#REF!</definedName>
    <definedName name="BExOEBKG55EROA2VL360A06LKASE" localSheetId="11" hidden="1">#REF!</definedName>
    <definedName name="BExOEBKG55EROA2VL360A06LKASE" localSheetId="8" hidden="1">#REF!</definedName>
    <definedName name="BExOEBKG55EROA2VL360A06LKASE" localSheetId="15" hidden="1">#REF!</definedName>
    <definedName name="BExOEBKG55EROA2VL360A06LKASE" hidden="1">#REF!</definedName>
    <definedName name="BExOEFWUBETCPIYF89P9SBDOI3X5" localSheetId="7" hidden="1">#REF!</definedName>
    <definedName name="BExOEFWUBETCPIYF89P9SBDOI3X5" localSheetId="14" hidden="1">#REF!</definedName>
    <definedName name="BExOEFWUBETCPIYF89P9SBDOI3X5" localSheetId="11" hidden="1">#REF!</definedName>
    <definedName name="BExOEFWUBETCPIYF89P9SBDOI3X5" localSheetId="8" hidden="1">#REF!</definedName>
    <definedName name="BExOEFWUBETCPIYF89P9SBDOI3X5" localSheetId="15" hidden="1">#REF!</definedName>
    <definedName name="BExOEFWUBETCPIYF89P9SBDOI3X5" hidden="1">#REF!</definedName>
    <definedName name="BExOEL08MN74RQKVY0P43PFHPTVB" localSheetId="7" hidden="1">#REF!</definedName>
    <definedName name="BExOEL08MN74RQKVY0P43PFHPTVB" localSheetId="14" hidden="1">#REF!</definedName>
    <definedName name="BExOEL08MN74RQKVY0P43PFHPTVB" localSheetId="11" hidden="1">#REF!</definedName>
    <definedName name="BExOEL08MN74RQKVY0P43PFHPTVB" localSheetId="8" hidden="1">#REF!</definedName>
    <definedName name="BExOEL08MN74RQKVY0P43PFHPTVB" localSheetId="15" hidden="1">#REF!</definedName>
    <definedName name="BExOEL08MN74RQKVY0P43PFHPTVB" hidden="1">#REF!</definedName>
    <definedName name="BExOERG5LWXYYEN1DY1H2FWRJS9T" localSheetId="7" hidden="1">#REF!</definedName>
    <definedName name="BExOERG5LWXYYEN1DY1H2FWRJS9T" localSheetId="14" hidden="1">#REF!</definedName>
    <definedName name="BExOERG5LWXYYEN1DY1H2FWRJS9T" localSheetId="11" hidden="1">#REF!</definedName>
    <definedName name="BExOERG5LWXYYEN1DY1H2FWRJS9T" localSheetId="8" hidden="1">#REF!</definedName>
    <definedName name="BExOERG5LWXYYEN1DY1H2FWRJS9T" localSheetId="15" hidden="1">#REF!</definedName>
    <definedName name="BExOERG5LWXYYEN1DY1H2FWRJS9T" hidden="1">#REF!</definedName>
    <definedName name="BExOEV1S6JJVO5PP4BZ20SNGZR7D" localSheetId="7" hidden="1">#REF!</definedName>
    <definedName name="BExOEV1S6JJVO5PP4BZ20SNGZR7D" localSheetId="14" hidden="1">#REF!</definedName>
    <definedName name="BExOEV1S6JJVO5PP4BZ20SNGZR7D" localSheetId="11" hidden="1">#REF!</definedName>
    <definedName name="BExOEV1S6JJVO5PP4BZ20SNGZR7D" localSheetId="8" hidden="1">#REF!</definedName>
    <definedName name="BExOEV1S6JJVO5PP4BZ20SNGZR7D" localSheetId="15" hidden="1">#REF!</definedName>
    <definedName name="BExOEV1S6JJVO5PP4BZ20SNGZR7D" hidden="1">#REF!</definedName>
    <definedName name="BExOEVNDLRXW33RF3AMMCDLTLROJ" localSheetId="7" hidden="1">#REF!</definedName>
    <definedName name="BExOEVNDLRXW33RF3AMMCDLTLROJ" localSheetId="14" hidden="1">#REF!</definedName>
    <definedName name="BExOEVNDLRXW33RF3AMMCDLTLROJ" localSheetId="11" hidden="1">#REF!</definedName>
    <definedName name="BExOEVNDLRXW33RF3AMMCDLTLROJ" localSheetId="8" hidden="1">#REF!</definedName>
    <definedName name="BExOEVNDLRXW33RF3AMMCDLTLROJ" localSheetId="15" hidden="1">#REF!</definedName>
    <definedName name="BExOEVNDLRXW33RF3AMMCDLTLROJ" hidden="1">#REF!</definedName>
    <definedName name="BExOEZOXV3VXUB6VGSS85GXATYAC" localSheetId="7" hidden="1">#REF!</definedName>
    <definedName name="BExOEZOXV3VXUB6VGSS85GXATYAC" localSheetId="14" hidden="1">#REF!</definedName>
    <definedName name="BExOEZOXV3VXUB6VGSS85GXATYAC" localSheetId="11" hidden="1">#REF!</definedName>
    <definedName name="BExOEZOXV3VXUB6VGSS85GXATYAC" localSheetId="8" hidden="1">#REF!</definedName>
    <definedName name="BExOEZOXV3VXUB6VGSS85GXATYAC" localSheetId="15" hidden="1">#REF!</definedName>
    <definedName name="BExOEZOXV3VXUB6VGSS85GXATYAC" hidden="1">#REF!</definedName>
    <definedName name="BExOFDBSAZV60157PIDWCSSUN3MJ" localSheetId="7" hidden="1">#REF!</definedName>
    <definedName name="BExOFDBSAZV60157PIDWCSSUN3MJ" localSheetId="14" hidden="1">#REF!</definedName>
    <definedName name="BExOFDBSAZV60157PIDWCSSUN3MJ" localSheetId="11" hidden="1">#REF!</definedName>
    <definedName name="BExOFDBSAZV60157PIDWCSSUN3MJ" localSheetId="8" hidden="1">#REF!</definedName>
    <definedName name="BExOFDBSAZV60157PIDWCSSUN3MJ" localSheetId="15" hidden="1">#REF!</definedName>
    <definedName name="BExOFDBSAZV60157PIDWCSSUN3MJ" hidden="1">#REF!</definedName>
    <definedName name="BExOFEDNCYI2TPTMQ8SJN3AW4YMF" localSheetId="7" hidden="1">#REF!</definedName>
    <definedName name="BExOFEDNCYI2TPTMQ8SJN3AW4YMF" localSheetId="14" hidden="1">#REF!</definedName>
    <definedName name="BExOFEDNCYI2TPTMQ8SJN3AW4YMF" localSheetId="11" hidden="1">#REF!</definedName>
    <definedName name="BExOFEDNCYI2TPTMQ8SJN3AW4YMF" localSheetId="8" hidden="1">#REF!</definedName>
    <definedName name="BExOFEDNCYI2TPTMQ8SJN3AW4YMF" localSheetId="15" hidden="1">#REF!</definedName>
    <definedName name="BExOFEDNCYI2TPTMQ8SJN3AW4YMF" hidden="1">#REF!</definedName>
    <definedName name="BExOFVLXVD6RVHSQO8KZOOACSV24" localSheetId="7" hidden="1">#REF!</definedName>
    <definedName name="BExOFVLXVD6RVHSQO8KZOOACSV24" localSheetId="14" hidden="1">#REF!</definedName>
    <definedName name="BExOFVLXVD6RVHSQO8KZOOACSV24" localSheetId="11" hidden="1">#REF!</definedName>
    <definedName name="BExOFVLXVD6RVHSQO8KZOOACSV24" localSheetId="8" hidden="1">#REF!</definedName>
    <definedName name="BExOFVLXVD6RVHSQO8KZOOACSV24" localSheetId="15" hidden="1">#REF!</definedName>
    <definedName name="BExOFVLXVD6RVHSQO8KZOOACSV24" hidden="1">#REF!</definedName>
    <definedName name="BExOG2SW3XOGP9VAPQ3THV3VWV12" localSheetId="7" hidden="1">#REF!</definedName>
    <definedName name="BExOG2SW3XOGP9VAPQ3THV3VWV12" localSheetId="14" hidden="1">#REF!</definedName>
    <definedName name="BExOG2SW3XOGP9VAPQ3THV3VWV12" localSheetId="11" hidden="1">#REF!</definedName>
    <definedName name="BExOG2SW3XOGP9VAPQ3THV3VWV12" localSheetId="8" hidden="1">#REF!</definedName>
    <definedName name="BExOG2SW3XOGP9VAPQ3THV3VWV12" localSheetId="15" hidden="1">#REF!</definedName>
    <definedName name="BExOG2SW3XOGP9VAPQ3THV3VWV12" hidden="1">#REF!</definedName>
    <definedName name="BExOG45J81K4OPA40KW5VQU54KY3" localSheetId="7" hidden="1">#REF!</definedName>
    <definedName name="BExOG45J81K4OPA40KW5VQU54KY3" localSheetId="14" hidden="1">#REF!</definedName>
    <definedName name="BExOG45J81K4OPA40KW5VQU54KY3" localSheetId="11" hidden="1">#REF!</definedName>
    <definedName name="BExOG45J81K4OPA40KW5VQU54KY3" localSheetId="8" hidden="1">#REF!</definedName>
    <definedName name="BExOG45J81K4OPA40KW5VQU54KY3" localSheetId="15" hidden="1">#REF!</definedName>
    <definedName name="BExOG45J81K4OPA40KW5VQU54KY3" hidden="1">#REF!</definedName>
    <definedName name="BExOGFE2SCL8HHT4DFAXKLUTJZOG" localSheetId="7" hidden="1">#REF!</definedName>
    <definedName name="BExOGFE2SCL8HHT4DFAXKLUTJZOG" localSheetId="14" hidden="1">#REF!</definedName>
    <definedName name="BExOGFE2SCL8HHT4DFAXKLUTJZOG" localSheetId="11" hidden="1">#REF!</definedName>
    <definedName name="BExOGFE2SCL8HHT4DFAXKLUTJZOG" localSheetId="8" hidden="1">#REF!</definedName>
    <definedName name="BExOGFE2SCL8HHT4DFAXKLUTJZOG" localSheetId="15" hidden="1">#REF!</definedName>
    <definedName name="BExOGFE2SCL8HHT4DFAXKLUTJZOG" hidden="1">#REF!</definedName>
    <definedName name="BExOGH1IMADJCZMFDE6NMBBKO558" localSheetId="7" hidden="1">#REF!</definedName>
    <definedName name="BExOGH1IMADJCZMFDE6NMBBKO558" localSheetId="14" hidden="1">#REF!</definedName>
    <definedName name="BExOGH1IMADJCZMFDE6NMBBKO558" localSheetId="11" hidden="1">#REF!</definedName>
    <definedName name="BExOGH1IMADJCZMFDE6NMBBKO558" localSheetId="8" hidden="1">#REF!</definedName>
    <definedName name="BExOGH1IMADJCZMFDE6NMBBKO558" localSheetId="15" hidden="1">#REF!</definedName>
    <definedName name="BExOGH1IMADJCZMFDE6NMBBKO558" hidden="1">#REF!</definedName>
    <definedName name="BExOGT6D0LJ3C22RDW8COECKB1J5" localSheetId="7" hidden="1">#REF!</definedName>
    <definedName name="BExOGT6D0LJ3C22RDW8COECKB1J5" localSheetId="14" hidden="1">#REF!</definedName>
    <definedName name="BExOGT6D0LJ3C22RDW8COECKB1J5" localSheetId="11" hidden="1">#REF!</definedName>
    <definedName name="BExOGT6D0LJ3C22RDW8COECKB1J5" localSheetId="8" hidden="1">#REF!</definedName>
    <definedName name="BExOGT6D0LJ3C22RDW8COECKB1J5" localSheetId="15" hidden="1">#REF!</definedName>
    <definedName name="BExOGT6D0LJ3C22RDW8COECKB1J5" hidden="1">#REF!</definedName>
    <definedName name="BExOGTMI1HT31M1RGWVRAVHAK7DE" localSheetId="7" hidden="1">#REF!</definedName>
    <definedName name="BExOGTMI1HT31M1RGWVRAVHAK7DE" localSheetId="14" hidden="1">#REF!</definedName>
    <definedName name="BExOGTMI1HT31M1RGWVRAVHAK7DE" localSheetId="11" hidden="1">#REF!</definedName>
    <definedName name="BExOGTMI1HT31M1RGWVRAVHAK7DE" localSheetId="8" hidden="1">#REF!</definedName>
    <definedName name="BExOGTMI1HT31M1RGWVRAVHAK7DE" localSheetId="15" hidden="1">#REF!</definedName>
    <definedName name="BExOGTMI1HT31M1RGWVRAVHAK7DE" hidden="1">#REF!</definedName>
    <definedName name="BExOGXO9JE5XSE9GC3I6O21UEKAO" localSheetId="7" hidden="1">#REF!</definedName>
    <definedName name="BExOGXO9JE5XSE9GC3I6O21UEKAO" localSheetId="14" hidden="1">#REF!</definedName>
    <definedName name="BExOGXO9JE5XSE9GC3I6O21UEKAO" localSheetId="11" hidden="1">#REF!</definedName>
    <definedName name="BExOGXO9JE5XSE9GC3I6O21UEKAO" localSheetId="8" hidden="1">#REF!</definedName>
    <definedName name="BExOGXO9JE5XSE9GC3I6O21UEKAO" localSheetId="15" hidden="1">#REF!</definedName>
    <definedName name="BExOGXO9JE5XSE9GC3I6O21UEKAO" hidden="1">#REF!</definedName>
    <definedName name="BExOH9ICQA5WPLVJIKJVPWUPKSYO" localSheetId="7" hidden="1">#REF!</definedName>
    <definedName name="BExOH9ICQA5WPLVJIKJVPWUPKSYO" localSheetId="14" hidden="1">#REF!</definedName>
    <definedName name="BExOH9ICQA5WPLVJIKJVPWUPKSYO" localSheetId="11" hidden="1">#REF!</definedName>
    <definedName name="BExOH9ICQA5WPLVJIKJVPWUPKSYO" localSheetId="8" hidden="1">#REF!</definedName>
    <definedName name="BExOH9ICQA5WPLVJIKJVPWUPKSYO" localSheetId="15" hidden="1">#REF!</definedName>
    <definedName name="BExOH9ICQA5WPLVJIKJVPWUPKSYO" hidden="1">#REF!</definedName>
    <definedName name="BExOH9ICZ13C1LAW8OTYTR9S7ZP3" localSheetId="7" hidden="1">#REF!</definedName>
    <definedName name="BExOH9ICZ13C1LAW8OTYTR9S7ZP3" localSheetId="14" hidden="1">#REF!</definedName>
    <definedName name="BExOH9ICZ13C1LAW8OTYTR9S7ZP3" localSheetId="11" hidden="1">#REF!</definedName>
    <definedName name="BExOH9ICZ13C1LAW8OTYTR9S7ZP3" localSheetId="8" hidden="1">#REF!</definedName>
    <definedName name="BExOH9ICZ13C1LAW8OTYTR9S7ZP3" localSheetId="15" hidden="1">#REF!</definedName>
    <definedName name="BExOH9ICZ13C1LAW8OTYTR9S7ZP3" hidden="1">#REF!</definedName>
    <definedName name="BExOHGEJ8V8OXT32FSU173XLXBDH" localSheetId="7" hidden="1">#REF!</definedName>
    <definedName name="BExOHGEJ8V8OXT32FSU173XLXBDH" localSheetId="14" hidden="1">#REF!</definedName>
    <definedName name="BExOHGEJ8V8OXT32FSU173XLXBDH" localSheetId="11" hidden="1">#REF!</definedName>
    <definedName name="BExOHGEJ8V8OXT32FSU173XLXBDH" localSheetId="8" hidden="1">#REF!</definedName>
    <definedName name="BExOHGEJ8V8OXT32FSU173XLXBDH" localSheetId="15" hidden="1">#REF!</definedName>
    <definedName name="BExOHGEJ8V8OXT32FSU173XLXBDH" hidden="1">#REF!</definedName>
    <definedName name="BExOHL75H3OT4WAKKPUXIVXWFVDS" localSheetId="7" hidden="1">#REF!</definedName>
    <definedName name="BExOHL75H3OT4WAKKPUXIVXWFVDS" localSheetId="14" hidden="1">#REF!</definedName>
    <definedName name="BExOHL75H3OT4WAKKPUXIVXWFVDS" localSheetId="11" hidden="1">#REF!</definedName>
    <definedName name="BExOHL75H3OT4WAKKPUXIVXWFVDS" localSheetId="8" hidden="1">#REF!</definedName>
    <definedName name="BExOHL75H3OT4WAKKPUXIVXWFVDS" localSheetId="15" hidden="1">#REF!</definedName>
    <definedName name="BExOHL75H3OT4WAKKPUXIVXWFVDS" hidden="1">#REF!</definedName>
    <definedName name="BExOHLHXXJL6363CC082M9M5VVXQ" localSheetId="7" hidden="1">#REF!</definedName>
    <definedName name="BExOHLHXXJL6363CC082M9M5VVXQ" localSheetId="14" hidden="1">#REF!</definedName>
    <definedName name="BExOHLHXXJL6363CC082M9M5VVXQ" localSheetId="11" hidden="1">#REF!</definedName>
    <definedName name="BExOHLHXXJL6363CC082M9M5VVXQ" localSheetId="8" hidden="1">#REF!</definedName>
    <definedName name="BExOHLHXXJL6363CC082M9M5VVXQ" localSheetId="15" hidden="1">#REF!</definedName>
    <definedName name="BExOHLHXXJL6363CC082M9M5VVXQ" hidden="1">#REF!</definedName>
    <definedName name="BExOHNAO5UDXSO73BK2ARHWKS90Y" localSheetId="7" hidden="1">#REF!</definedName>
    <definedName name="BExOHNAO5UDXSO73BK2ARHWKS90Y" localSheetId="14" hidden="1">#REF!</definedName>
    <definedName name="BExOHNAO5UDXSO73BK2ARHWKS90Y" localSheetId="11" hidden="1">#REF!</definedName>
    <definedName name="BExOHNAO5UDXSO73BK2ARHWKS90Y" localSheetId="8" hidden="1">#REF!</definedName>
    <definedName name="BExOHNAO5UDXSO73BK2ARHWKS90Y" localSheetId="15" hidden="1">#REF!</definedName>
    <definedName name="BExOHNAO5UDXSO73BK2ARHWKS90Y" hidden="1">#REF!</definedName>
    <definedName name="BExOHR1G1I9A9CI1HG94EWBLWNM2" localSheetId="7" hidden="1">#REF!</definedName>
    <definedName name="BExOHR1G1I9A9CI1HG94EWBLWNM2" localSheetId="14" hidden="1">#REF!</definedName>
    <definedName name="BExOHR1G1I9A9CI1HG94EWBLWNM2" localSheetId="11" hidden="1">#REF!</definedName>
    <definedName name="BExOHR1G1I9A9CI1HG94EWBLWNM2" localSheetId="8" hidden="1">#REF!</definedName>
    <definedName name="BExOHR1G1I9A9CI1HG94EWBLWNM2" localSheetId="15" hidden="1">#REF!</definedName>
    <definedName name="BExOHR1G1I9A9CI1HG94EWBLWNM2" hidden="1">#REF!</definedName>
    <definedName name="BExOHTQPP8LQ98L6PYUI6QW08YID" localSheetId="7" hidden="1">#REF!</definedName>
    <definedName name="BExOHTQPP8LQ98L6PYUI6QW08YID" localSheetId="14" hidden="1">#REF!</definedName>
    <definedName name="BExOHTQPP8LQ98L6PYUI6QW08YID" localSheetId="11" hidden="1">#REF!</definedName>
    <definedName name="BExOHTQPP8LQ98L6PYUI6QW08YID" localSheetId="8" hidden="1">#REF!</definedName>
    <definedName name="BExOHTQPP8LQ98L6PYUI6QW08YID" localSheetId="15" hidden="1">#REF!</definedName>
    <definedName name="BExOHTQPP8LQ98L6PYUI6QW08YID" hidden="1">#REF!</definedName>
    <definedName name="BExOHUHN7UXHYAJFJJFU805UZ0NB" localSheetId="7" hidden="1">#REF!</definedName>
    <definedName name="BExOHUHN7UXHYAJFJJFU805UZ0NB" localSheetId="14" hidden="1">#REF!</definedName>
    <definedName name="BExOHUHN7UXHYAJFJJFU805UZ0NB" localSheetId="11" hidden="1">#REF!</definedName>
    <definedName name="BExOHUHN7UXHYAJFJJFU805UZ0NB" localSheetId="8" hidden="1">#REF!</definedName>
    <definedName name="BExOHUHN7UXHYAJFJJFU805UZ0NB" localSheetId="15" hidden="1">#REF!</definedName>
    <definedName name="BExOHUHN7UXHYAJFJJFU805UZ0NB" hidden="1">#REF!</definedName>
    <definedName name="BExOHX6Q6NJI793PGX59O5EKTP4G" localSheetId="7" hidden="1">#REF!</definedName>
    <definedName name="BExOHX6Q6NJI793PGX59O5EKTP4G" localSheetId="14" hidden="1">#REF!</definedName>
    <definedName name="BExOHX6Q6NJI793PGX59O5EKTP4G" localSheetId="11" hidden="1">#REF!</definedName>
    <definedName name="BExOHX6Q6NJI793PGX59O5EKTP4G" localSheetId="8" hidden="1">#REF!</definedName>
    <definedName name="BExOHX6Q6NJI793PGX59O5EKTP4G" localSheetId="15" hidden="1">#REF!</definedName>
    <definedName name="BExOHX6Q6NJI793PGX59O5EKTP4G" hidden="1">#REF!</definedName>
    <definedName name="BExOI5VMTHH7Y8MQQ1N635CHYI0P" localSheetId="7" hidden="1">#REF!</definedName>
    <definedName name="BExOI5VMTHH7Y8MQQ1N635CHYI0P" localSheetId="14" hidden="1">#REF!</definedName>
    <definedName name="BExOI5VMTHH7Y8MQQ1N635CHYI0P" localSheetId="11" hidden="1">#REF!</definedName>
    <definedName name="BExOI5VMTHH7Y8MQQ1N635CHYI0P" localSheetId="8" hidden="1">#REF!</definedName>
    <definedName name="BExOI5VMTHH7Y8MQQ1N635CHYI0P" localSheetId="15" hidden="1">#REF!</definedName>
    <definedName name="BExOI5VMTHH7Y8MQQ1N635CHYI0P" hidden="1">#REF!</definedName>
    <definedName name="BExOIEVCP4Y6VDS23AK84MCYYHRT" localSheetId="7" hidden="1">#REF!</definedName>
    <definedName name="BExOIEVCP4Y6VDS23AK84MCYYHRT" localSheetId="14" hidden="1">#REF!</definedName>
    <definedName name="BExOIEVCP4Y6VDS23AK84MCYYHRT" localSheetId="11" hidden="1">#REF!</definedName>
    <definedName name="BExOIEVCP4Y6VDS23AK84MCYYHRT" localSheetId="8" hidden="1">#REF!</definedName>
    <definedName name="BExOIEVCP4Y6VDS23AK84MCYYHRT" localSheetId="15" hidden="1">#REF!</definedName>
    <definedName name="BExOIEVCP4Y6VDS23AK84MCYYHRT" hidden="1">#REF!</definedName>
    <definedName name="BExOIFRP0HEHF5D7JSZ0X8ADJ79U" localSheetId="7" hidden="1">#REF!</definedName>
    <definedName name="BExOIFRP0HEHF5D7JSZ0X8ADJ79U" localSheetId="14" hidden="1">#REF!</definedName>
    <definedName name="BExOIFRP0HEHF5D7JSZ0X8ADJ79U" localSheetId="11" hidden="1">#REF!</definedName>
    <definedName name="BExOIFRP0HEHF5D7JSZ0X8ADJ79U" localSheetId="8" hidden="1">#REF!</definedName>
    <definedName name="BExOIFRP0HEHF5D7JSZ0X8ADJ79U" localSheetId="15" hidden="1">#REF!</definedName>
    <definedName name="BExOIFRP0HEHF5D7JSZ0X8ADJ79U" hidden="1">#REF!</definedName>
    <definedName name="BExOIHPQIXR0NDR5WD01BZKPKEO3" localSheetId="7" hidden="1">#REF!</definedName>
    <definedName name="BExOIHPQIXR0NDR5WD01BZKPKEO3" localSheetId="14" hidden="1">#REF!</definedName>
    <definedName name="BExOIHPQIXR0NDR5WD01BZKPKEO3" localSheetId="11" hidden="1">#REF!</definedName>
    <definedName name="BExOIHPQIXR0NDR5WD01BZKPKEO3" localSheetId="8" hidden="1">#REF!</definedName>
    <definedName name="BExOIHPQIXR0NDR5WD01BZKPKEO3" localSheetId="15" hidden="1">#REF!</definedName>
    <definedName name="BExOIHPQIXR0NDR5WD01BZKPKEO3" hidden="1">#REF!</definedName>
    <definedName name="BExOIM7L0Z3LSII9P7ZTV4KJ8RMA" localSheetId="7" hidden="1">#REF!</definedName>
    <definedName name="BExOIM7L0Z3LSII9P7ZTV4KJ8RMA" localSheetId="14" hidden="1">#REF!</definedName>
    <definedName name="BExOIM7L0Z3LSII9P7ZTV4KJ8RMA" localSheetId="11" hidden="1">#REF!</definedName>
    <definedName name="BExOIM7L0Z3LSII9P7ZTV4KJ8RMA" localSheetId="8" hidden="1">#REF!</definedName>
    <definedName name="BExOIM7L0Z3LSII9P7ZTV4KJ8RMA" localSheetId="15" hidden="1">#REF!</definedName>
    <definedName name="BExOIM7L0Z3LSII9P7ZTV4KJ8RMA" hidden="1">#REF!</definedName>
    <definedName name="BExOIWJVMJ6MG6JC4SPD1L00OHU1" localSheetId="7" hidden="1">#REF!</definedName>
    <definedName name="BExOIWJVMJ6MG6JC4SPD1L00OHU1" localSheetId="14" hidden="1">#REF!</definedName>
    <definedName name="BExOIWJVMJ6MG6JC4SPD1L00OHU1" localSheetId="11" hidden="1">#REF!</definedName>
    <definedName name="BExOIWJVMJ6MG6JC4SPD1L00OHU1" localSheetId="8" hidden="1">#REF!</definedName>
    <definedName name="BExOIWJVMJ6MG6JC4SPD1L00OHU1" localSheetId="15" hidden="1">#REF!</definedName>
    <definedName name="BExOIWJVMJ6MG6JC4SPD1L00OHU1" hidden="1">#REF!</definedName>
    <definedName name="BExOIYCN8Z4JK3OOG86KYUCV0ME8" localSheetId="7" hidden="1">#REF!</definedName>
    <definedName name="BExOIYCN8Z4JK3OOG86KYUCV0ME8" localSheetId="14" hidden="1">#REF!</definedName>
    <definedName name="BExOIYCN8Z4JK3OOG86KYUCV0ME8" localSheetId="11" hidden="1">#REF!</definedName>
    <definedName name="BExOIYCN8Z4JK3OOG86KYUCV0ME8" localSheetId="8" hidden="1">#REF!</definedName>
    <definedName name="BExOIYCN8Z4JK3OOG86KYUCV0ME8" localSheetId="15" hidden="1">#REF!</definedName>
    <definedName name="BExOIYCN8Z4JK3OOG86KYUCV0ME8" hidden="1">#REF!</definedName>
    <definedName name="BExOJ3AKZ9BCBZT3KD8WMSLK6MN2" localSheetId="7" hidden="1">#REF!</definedName>
    <definedName name="BExOJ3AKZ9BCBZT3KD8WMSLK6MN2" localSheetId="14" hidden="1">#REF!</definedName>
    <definedName name="BExOJ3AKZ9BCBZT3KD8WMSLK6MN2" localSheetId="11" hidden="1">#REF!</definedName>
    <definedName name="BExOJ3AKZ9BCBZT3KD8WMSLK6MN2" localSheetId="8" hidden="1">#REF!</definedName>
    <definedName name="BExOJ3AKZ9BCBZT3KD8WMSLK6MN2" localSheetId="15" hidden="1">#REF!</definedName>
    <definedName name="BExOJ3AKZ9BCBZT3KD8WMSLK6MN2" hidden="1">#REF!</definedName>
    <definedName name="BExOJ7XQK71I4YZDD29AKOOWZ47E" localSheetId="7" hidden="1">#REF!</definedName>
    <definedName name="BExOJ7XQK71I4YZDD29AKOOWZ47E" localSheetId="14" hidden="1">#REF!</definedName>
    <definedName name="BExOJ7XQK71I4YZDD29AKOOWZ47E" localSheetId="11" hidden="1">#REF!</definedName>
    <definedName name="BExOJ7XQK71I4YZDD29AKOOWZ47E" localSheetId="8" hidden="1">#REF!</definedName>
    <definedName name="BExOJ7XQK71I4YZDD29AKOOWZ47E" localSheetId="15" hidden="1">#REF!</definedName>
    <definedName name="BExOJ7XQK71I4YZDD29AKOOWZ47E" hidden="1">#REF!</definedName>
    <definedName name="BExOJAXS2THXXIJMV2F2LZKMI589" localSheetId="7" hidden="1">#REF!</definedName>
    <definedName name="BExOJAXS2THXXIJMV2F2LZKMI589" localSheetId="14" hidden="1">#REF!</definedName>
    <definedName name="BExOJAXS2THXXIJMV2F2LZKMI589" localSheetId="11" hidden="1">#REF!</definedName>
    <definedName name="BExOJAXS2THXXIJMV2F2LZKMI589" localSheetId="8" hidden="1">#REF!</definedName>
    <definedName name="BExOJAXS2THXXIJMV2F2LZKMI589" localSheetId="15" hidden="1">#REF!</definedName>
    <definedName name="BExOJAXS2THXXIJMV2F2LZKMI589" hidden="1">#REF!</definedName>
    <definedName name="BExOJDXKJ43BMD5CFWEMSU5R1BP9" localSheetId="7" hidden="1">#REF!</definedName>
    <definedName name="BExOJDXKJ43BMD5CFWEMSU5R1BP9" localSheetId="14" hidden="1">#REF!</definedName>
    <definedName name="BExOJDXKJ43BMD5CFWEMSU5R1BP9" localSheetId="11" hidden="1">#REF!</definedName>
    <definedName name="BExOJDXKJ43BMD5CFWEMSU5R1BP9" localSheetId="8" hidden="1">#REF!</definedName>
    <definedName name="BExOJDXKJ43BMD5CFWEMSU5R1BP9" localSheetId="15" hidden="1">#REF!</definedName>
    <definedName name="BExOJDXKJ43BMD5CFWEMSU5R1BP9" hidden="1">#REF!</definedName>
    <definedName name="BExOJHZ9KOD9LEP7ES426LHOCXEY" localSheetId="7" hidden="1">#REF!</definedName>
    <definedName name="BExOJHZ9KOD9LEP7ES426LHOCXEY" localSheetId="14" hidden="1">#REF!</definedName>
    <definedName name="BExOJHZ9KOD9LEP7ES426LHOCXEY" localSheetId="11" hidden="1">#REF!</definedName>
    <definedName name="BExOJHZ9KOD9LEP7ES426LHOCXEY" localSheetId="8" hidden="1">#REF!</definedName>
    <definedName name="BExOJHZ9KOD9LEP7ES426LHOCXEY" localSheetId="15" hidden="1">#REF!</definedName>
    <definedName name="BExOJHZ9KOD9LEP7ES426LHOCXEY" hidden="1">#REF!</definedName>
    <definedName name="BExOJM0W6XGSW5MXPTTX0GNF6SFT" localSheetId="7" hidden="1">#REF!</definedName>
    <definedName name="BExOJM0W6XGSW5MXPTTX0GNF6SFT" localSheetId="14" hidden="1">#REF!</definedName>
    <definedName name="BExOJM0W6XGSW5MXPTTX0GNF6SFT" localSheetId="11" hidden="1">#REF!</definedName>
    <definedName name="BExOJM0W6XGSW5MXPTTX0GNF6SFT" localSheetId="8" hidden="1">#REF!</definedName>
    <definedName name="BExOJM0W6XGSW5MXPTTX0GNF6SFT" localSheetId="15" hidden="1">#REF!</definedName>
    <definedName name="BExOJM0W6XGSW5MXPTTX0GNF6SFT" hidden="1">#REF!</definedName>
    <definedName name="BExOJQ7XL1X94G2GP88DSU6OTRKY" localSheetId="7" hidden="1">#REF!</definedName>
    <definedName name="BExOJQ7XL1X94G2GP88DSU6OTRKY" localSheetId="14" hidden="1">#REF!</definedName>
    <definedName name="BExOJQ7XL1X94G2GP88DSU6OTRKY" localSheetId="11" hidden="1">#REF!</definedName>
    <definedName name="BExOJQ7XL1X94G2GP88DSU6OTRKY" localSheetId="8" hidden="1">#REF!</definedName>
    <definedName name="BExOJQ7XL1X94G2GP88DSU6OTRKY" localSheetId="15" hidden="1">#REF!</definedName>
    <definedName name="BExOJQ7XL1X94G2GP88DSU6OTRKY" hidden="1">#REF!</definedName>
    <definedName name="BExOJXEUJJ9SYRJXKYYV2NCCDT2R" localSheetId="7" hidden="1">#REF!</definedName>
    <definedName name="BExOJXEUJJ9SYRJXKYYV2NCCDT2R" localSheetId="14" hidden="1">#REF!</definedName>
    <definedName name="BExOJXEUJJ9SYRJXKYYV2NCCDT2R" localSheetId="11" hidden="1">#REF!</definedName>
    <definedName name="BExOJXEUJJ9SYRJXKYYV2NCCDT2R" localSheetId="8" hidden="1">#REF!</definedName>
    <definedName name="BExOJXEUJJ9SYRJXKYYV2NCCDT2R" localSheetId="15" hidden="1">#REF!</definedName>
    <definedName name="BExOJXEUJJ9SYRJXKYYV2NCCDT2R" hidden="1">#REF!</definedName>
    <definedName name="BExOK0EQYM9JUMAGWOUN7QDH7VMZ" localSheetId="7" hidden="1">#REF!</definedName>
    <definedName name="BExOK0EQYM9JUMAGWOUN7QDH7VMZ" localSheetId="14" hidden="1">#REF!</definedName>
    <definedName name="BExOK0EQYM9JUMAGWOUN7QDH7VMZ" localSheetId="11" hidden="1">#REF!</definedName>
    <definedName name="BExOK0EQYM9JUMAGWOUN7QDH7VMZ" localSheetId="8" hidden="1">#REF!</definedName>
    <definedName name="BExOK0EQYM9JUMAGWOUN7QDH7VMZ" localSheetId="15" hidden="1">#REF!</definedName>
    <definedName name="BExOK0EQYM9JUMAGWOUN7QDH7VMZ" hidden="1">#REF!</definedName>
    <definedName name="BExOK10DBCM0O0CLRF8BB6EEWGB2" localSheetId="7" hidden="1">#REF!</definedName>
    <definedName name="BExOK10DBCM0O0CLRF8BB6EEWGB2" localSheetId="14" hidden="1">#REF!</definedName>
    <definedName name="BExOK10DBCM0O0CLRF8BB6EEWGB2" localSheetId="11" hidden="1">#REF!</definedName>
    <definedName name="BExOK10DBCM0O0CLRF8BB6EEWGB2" localSheetId="8" hidden="1">#REF!</definedName>
    <definedName name="BExOK10DBCM0O0CLRF8BB6EEWGB2" localSheetId="15" hidden="1">#REF!</definedName>
    <definedName name="BExOK10DBCM0O0CLRF8BB6EEWGB2" hidden="1">#REF!</definedName>
    <definedName name="BExOK45QZPFPJ08Z5BZOFLNGPHCZ" localSheetId="7" hidden="1">#REF!</definedName>
    <definedName name="BExOK45QZPFPJ08Z5BZOFLNGPHCZ" localSheetId="14" hidden="1">#REF!</definedName>
    <definedName name="BExOK45QZPFPJ08Z5BZOFLNGPHCZ" localSheetId="11" hidden="1">#REF!</definedName>
    <definedName name="BExOK45QZPFPJ08Z5BZOFLNGPHCZ" localSheetId="8" hidden="1">#REF!</definedName>
    <definedName name="BExOK45QZPFPJ08Z5BZOFLNGPHCZ" localSheetId="15" hidden="1">#REF!</definedName>
    <definedName name="BExOK45QZPFPJ08Z5BZOFLNGPHCZ" hidden="1">#REF!</definedName>
    <definedName name="BExOK4WM9O7QNG6O57FOASI5QSN1" localSheetId="7" hidden="1">#REF!</definedName>
    <definedName name="BExOK4WM9O7QNG6O57FOASI5QSN1" localSheetId="14" hidden="1">#REF!</definedName>
    <definedName name="BExOK4WM9O7QNG6O57FOASI5QSN1" localSheetId="11" hidden="1">#REF!</definedName>
    <definedName name="BExOK4WM9O7QNG6O57FOASI5QSN1" localSheetId="8" hidden="1">#REF!</definedName>
    <definedName name="BExOK4WM9O7QNG6O57FOASI5QSN1" localSheetId="15" hidden="1">#REF!</definedName>
    <definedName name="BExOK4WM9O7QNG6O57FOASI5QSN1" hidden="1">#REF!</definedName>
    <definedName name="BExOK57E3HXBUDOQB4M87JK9OPNE" localSheetId="7" hidden="1">#REF!</definedName>
    <definedName name="BExOK57E3HXBUDOQB4M87JK9OPNE" localSheetId="14" hidden="1">#REF!</definedName>
    <definedName name="BExOK57E3HXBUDOQB4M87JK9OPNE" localSheetId="11" hidden="1">#REF!</definedName>
    <definedName name="BExOK57E3HXBUDOQB4M87JK9OPNE" localSheetId="8" hidden="1">#REF!</definedName>
    <definedName name="BExOK57E3HXBUDOQB4M87JK9OPNE" localSheetId="15" hidden="1">#REF!</definedName>
    <definedName name="BExOK57E3HXBUDOQB4M87JK9OPNE" hidden="1">#REF!</definedName>
    <definedName name="BExOKJLBFD15HACQ01HQLY1U5SE2" localSheetId="7" hidden="1">#REF!</definedName>
    <definedName name="BExOKJLBFD15HACQ01HQLY1U5SE2" localSheetId="14" hidden="1">#REF!</definedName>
    <definedName name="BExOKJLBFD15HACQ01HQLY1U5SE2" localSheetId="11" hidden="1">#REF!</definedName>
    <definedName name="BExOKJLBFD15HACQ01HQLY1U5SE2" localSheetId="8" hidden="1">#REF!</definedName>
    <definedName name="BExOKJLBFD15HACQ01HQLY1U5SE2" localSheetId="15" hidden="1">#REF!</definedName>
    <definedName name="BExOKJLBFD15HACQ01HQLY1U5SE2" hidden="1">#REF!</definedName>
    <definedName name="BExOKTXMJP351VXKH8VT6SXUNIMF" localSheetId="7" hidden="1">#REF!</definedName>
    <definedName name="BExOKTXMJP351VXKH8VT6SXUNIMF" localSheetId="14" hidden="1">#REF!</definedName>
    <definedName name="BExOKTXMJP351VXKH8VT6SXUNIMF" localSheetId="11" hidden="1">#REF!</definedName>
    <definedName name="BExOKTXMJP351VXKH8VT6SXUNIMF" localSheetId="8" hidden="1">#REF!</definedName>
    <definedName name="BExOKTXMJP351VXKH8VT6SXUNIMF" localSheetId="15" hidden="1">#REF!</definedName>
    <definedName name="BExOKTXMJP351VXKH8VT6SXUNIMF" hidden="1">#REF!</definedName>
    <definedName name="BExOKU8GMLOCNVORDE329819XN67" localSheetId="7" hidden="1">#REF!</definedName>
    <definedName name="BExOKU8GMLOCNVORDE329819XN67" localSheetId="14" hidden="1">#REF!</definedName>
    <definedName name="BExOKU8GMLOCNVORDE329819XN67" localSheetId="11" hidden="1">#REF!</definedName>
    <definedName name="BExOKU8GMLOCNVORDE329819XN67" localSheetId="8" hidden="1">#REF!</definedName>
    <definedName name="BExOKU8GMLOCNVORDE329819XN67" localSheetId="15" hidden="1">#REF!</definedName>
    <definedName name="BExOKU8GMLOCNVORDE329819XN67" hidden="1">#REF!</definedName>
    <definedName name="BExOL0Z3Z7IAMHPB91EO2MF49U57" localSheetId="7" hidden="1">#REF!</definedName>
    <definedName name="BExOL0Z3Z7IAMHPB91EO2MF49U57" localSheetId="14" hidden="1">#REF!</definedName>
    <definedName name="BExOL0Z3Z7IAMHPB91EO2MF49U57" localSheetId="11" hidden="1">#REF!</definedName>
    <definedName name="BExOL0Z3Z7IAMHPB91EO2MF49U57" localSheetId="8" hidden="1">#REF!</definedName>
    <definedName name="BExOL0Z3Z7IAMHPB91EO2MF49U57" localSheetId="15" hidden="1">#REF!</definedName>
    <definedName name="BExOL0Z3Z7IAMHPB91EO2MF49U57" hidden="1">#REF!</definedName>
    <definedName name="BExOL7KH12VAR0LG741SIOJTLWFD" localSheetId="7" hidden="1">#REF!</definedName>
    <definedName name="BExOL7KH12VAR0LG741SIOJTLWFD" localSheetId="14" hidden="1">#REF!</definedName>
    <definedName name="BExOL7KH12VAR0LG741SIOJTLWFD" localSheetId="11" hidden="1">#REF!</definedName>
    <definedName name="BExOL7KH12VAR0LG741SIOJTLWFD" localSheetId="8" hidden="1">#REF!</definedName>
    <definedName name="BExOL7KH12VAR0LG741SIOJTLWFD" localSheetId="15" hidden="1">#REF!</definedName>
    <definedName name="BExOL7KH12VAR0LG741SIOJTLWFD" hidden="1">#REF!</definedName>
    <definedName name="BExOLGUYDBS2V3UOK4DVPUW5JZN7" localSheetId="7" hidden="1">#REF!</definedName>
    <definedName name="BExOLGUYDBS2V3UOK4DVPUW5JZN7" localSheetId="14" hidden="1">#REF!</definedName>
    <definedName name="BExOLGUYDBS2V3UOK4DVPUW5JZN7" localSheetId="11" hidden="1">#REF!</definedName>
    <definedName name="BExOLGUYDBS2V3UOK4DVPUW5JZN7" localSheetId="8" hidden="1">#REF!</definedName>
    <definedName name="BExOLGUYDBS2V3UOK4DVPUW5JZN7" localSheetId="15" hidden="1">#REF!</definedName>
    <definedName name="BExOLGUYDBS2V3UOK4DVPUW5JZN7" hidden="1">#REF!</definedName>
    <definedName name="BExOLICXFHJLILCJVFMJE5MGGWKR" localSheetId="7" hidden="1">#REF!</definedName>
    <definedName name="BExOLICXFHJLILCJVFMJE5MGGWKR" localSheetId="14" hidden="1">#REF!</definedName>
    <definedName name="BExOLICXFHJLILCJVFMJE5MGGWKR" localSheetId="11" hidden="1">#REF!</definedName>
    <definedName name="BExOLICXFHJLILCJVFMJE5MGGWKR" localSheetId="8" hidden="1">#REF!</definedName>
    <definedName name="BExOLICXFHJLILCJVFMJE5MGGWKR" localSheetId="15" hidden="1">#REF!</definedName>
    <definedName name="BExOLICXFHJLILCJVFMJE5MGGWKR" hidden="1">#REF!</definedName>
    <definedName name="BExOLOI0WJS3QC12I3ISL0D9AWOF" localSheetId="7" hidden="1">#REF!</definedName>
    <definedName name="BExOLOI0WJS3QC12I3ISL0D9AWOF" localSheetId="14" hidden="1">#REF!</definedName>
    <definedName name="BExOLOI0WJS3QC12I3ISL0D9AWOF" localSheetId="11" hidden="1">#REF!</definedName>
    <definedName name="BExOLOI0WJS3QC12I3ISL0D9AWOF" localSheetId="8" hidden="1">#REF!</definedName>
    <definedName name="BExOLOI0WJS3QC12I3ISL0D9AWOF" localSheetId="15" hidden="1">#REF!</definedName>
    <definedName name="BExOLOI0WJS3QC12I3ISL0D9AWOF" hidden="1">#REF!</definedName>
    <definedName name="BExOLQ5A7IWI0W12J7315E7LBI0O" localSheetId="7" hidden="1">#REF!</definedName>
    <definedName name="BExOLQ5A7IWI0W12J7315E7LBI0O" localSheetId="14" hidden="1">#REF!</definedName>
    <definedName name="BExOLQ5A7IWI0W12J7315E7LBI0O" localSheetId="11" hidden="1">#REF!</definedName>
    <definedName name="BExOLQ5A7IWI0W12J7315E7LBI0O" localSheetId="8" hidden="1">#REF!</definedName>
    <definedName name="BExOLQ5A7IWI0W12J7315E7LBI0O" localSheetId="15" hidden="1">#REF!</definedName>
    <definedName name="BExOLQ5A7IWI0W12J7315E7LBI0O" hidden="1">#REF!</definedName>
    <definedName name="BExOLYZNG5RBD0BTS1OEZJNU92Q5" localSheetId="7" hidden="1">#REF!</definedName>
    <definedName name="BExOLYZNG5RBD0BTS1OEZJNU92Q5" localSheetId="14" hidden="1">#REF!</definedName>
    <definedName name="BExOLYZNG5RBD0BTS1OEZJNU92Q5" localSheetId="11" hidden="1">#REF!</definedName>
    <definedName name="BExOLYZNG5RBD0BTS1OEZJNU92Q5" localSheetId="8" hidden="1">#REF!</definedName>
    <definedName name="BExOLYZNG5RBD0BTS1OEZJNU92Q5" localSheetId="15" hidden="1">#REF!</definedName>
    <definedName name="BExOLYZNG5RBD0BTS1OEZJNU92Q5" hidden="1">#REF!</definedName>
    <definedName name="BExOM136CSOYSV2NE3NAU04Z4414" localSheetId="7" hidden="1">#REF!</definedName>
    <definedName name="BExOM136CSOYSV2NE3NAU04Z4414" localSheetId="14" hidden="1">#REF!</definedName>
    <definedName name="BExOM136CSOYSV2NE3NAU04Z4414" localSheetId="11" hidden="1">#REF!</definedName>
    <definedName name="BExOM136CSOYSV2NE3NAU04Z4414" localSheetId="8" hidden="1">#REF!</definedName>
    <definedName name="BExOM136CSOYSV2NE3NAU04Z4414" localSheetId="15" hidden="1">#REF!</definedName>
    <definedName name="BExOM136CSOYSV2NE3NAU04Z4414" hidden="1">#REF!</definedName>
    <definedName name="BExOM3HIJ3UZPOKJI68KPBJAHPDC" localSheetId="7" hidden="1">#REF!</definedName>
    <definedName name="BExOM3HIJ3UZPOKJI68KPBJAHPDC" localSheetId="14" hidden="1">#REF!</definedName>
    <definedName name="BExOM3HIJ3UZPOKJI68KPBJAHPDC" localSheetId="11" hidden="1">#REF!</definedName>
    <definedName name="BExOM3HIJ3UZPOKJI68KPBJAHPDC" localSheetId="8" hidden="1">#REF!</definedName>
    <definedName name="BExOM3HIJ3UZPOKJI68KPBJAHPDC" localSheetId="15" hidden="1">#REF!</definedName>
    <definedName name="BExOM3HIJ3UZPOKJI68KPBJAHPDC" hidden="1">#REF!</definedName>
    <definedName name="BExOM5QC0I90GVJG1G7NFAIINKAQ" localSheetId="7" hidden="1">#REF!</definedName>
    <definedName name="BExOM5QC0I90GVJG1G7NFAIINKAQ" localSheetId="14" hidden="1">#REF!</definedName>
    <definedName name="BExOM5QC0I90GVJG1G7NFAIINKAQ" localSheetId="11" hidden="1">#REF!</definedName>
    <definedName name="BExOM5QC0I90GVJG1G7NFAIINKAQ" localSheetId="8" hidden="1">#REF!</definedName>
    <definedName name="BExOM5QC0I90GVJG1G7NFAIINKAQ" localSheetId="15" hidden="1">#REF!</definedName>
    <definedName name="BExOM5QC0I90GVJG1G7NFAIINKAQ" hidden="1">#REF!</definedName>
    <definedName name="BExOMKPURE33YQ3K1JG9NVQD4W49" localSheetId="7" hidden="1">#REF!</definedName>
    <definedName name="BExOMKPURE33YQ3K1JG9NVQD4W49" localSheetId="14" hidden="1">#REF!</definedName>
    <definedName name="BExOMKPURE33YQ3K1JG9NVQD4W49" localSheetId="11" hidden="1">#REF!</definedName>
    <definedName name="BExOMKPURE33YQ3K1JG9NVQD4W49" localSheetId="8" hidden="1">#REF!</definedName>
    <definedName name="BExOMKPURE33YQ3K1JG9NVQD4W49" localSheetId="15" hidden="1">#REF!</definedName>
    <definedName name="BExOMKPURE33YQ3K1JG9NVQD4W49" hidden="1">#REF!</definedName>
    <definedName name="BExOMP7NGCLUNFK50QD2LPKRG078" localSheetId="7" hidden="1">#REF!</definedName>
    <definedName name="BExOMP7NGCLUNFK50QD2LPKRG078" localSheetId="14" hidden="1">#REF!</definedName>
    <definedName name="BExOMP7NGCLUNFK50QD2LPKRG078" localSheetId="11" hidden="1">#REF!</definedName>
    <definedName name="BExOMP7NGCLUNFK50QD2LPKRG078" localSheetId="8" hidden="1">#REF!</definedName>
    <definedName name="BExOMP7NGCLUNFK50QD2LPKRG078" localSheetId="15" hidden="1">#REF!</definedName>
    <definedName name="BExOMP7NGCLUNFK50QD2LPKRG078" hidden="1">#REF!</definedName>
    <definedName name="BExOMPNX2853XA8AUM0BLA7CS86A" localSheetId="7" hidden="1">#REF!</definedName>
    <definedName name="BExOMPNX2853XA8AUM0BLA7CS86A" localSheetId="14" hidden="1">#REF!</definedName>
    <definedName name="BExOMPNX2853XA8AUM0BLA7CS86A" localSheetId="11" hidden="1">#REF!</definedName>
    <definedName name="BExOMPNX2853XA8AUM0BLA7CS86A" localSheetId="8" hidden="1">#REF!</definedName>
    <definedName name="BExOMPNX2853XA8AUM0BLA7CS86A" localSheetId="15" hidden="1">#REF!</definedName>
    <definedName name="BExOMPNX2853XA8AUM0BLA7CS86A" hidden="1">#REF!</definedName>
    <definedName name="BExOMU0A6XMY48SZRYL4WQZD13BI" localSheetId="7" hidden="1">#REF!</definedName>
    <definedName name="BExOMU0A6XMY48SZRYL4WQZD13BI" localSheetId="14" hidden="1">#REF!</definedName>
    <definedName name="BExOMU0A6XMY48SZRYL4WQZD13BI" localSheetId="11" hidden="1">#REF!</definedName>
    <definedName name="BExOMU0A6XMY48SZRYL4WQZD13BI" localSheetId="8" hidden="1">#REF!</definedName>
    <definedName name="BExOMU0A6XMY48SZRYL4WQZD13BI" localSheetId="15" hidden="1">#REF!</definedName>
    <definedName name="BExOMU0A6XMY48SZRYL4WQZD13BI" hidden="1">#REF!</definedName>
    <definedName name="BExOMVT0HSNC59DJP4CLISASGHKL" localSheetId="7" hidden="1">#REF!</definedName>
    <definedName name="BExOMVT0HSNC59DJP4CLISASGHKL" localSheetId="14" hidden="1">#REF!</definedName>
    <definedName name="BExOMVT0HSNC59DJP4CLISASGHKL" localSheetId="11" hidden="1">#REF!</definedName>
    <definedName name="BExOMVT0HSNC59DJP4CLISASGHKL" localSheetId="8" hidden="1">#REF!</definedName>
    <definedName name="BExOMVT0HSNC59DJP4CLISASGHKL" localSheetId="15" hidden="1">#REF!</definedName>
    <definedName name="BExOMVT0HSNC59DJP4CLISASGHKL" hidden="1">#REF!</definedName>
    <definedName name="BExON0AX35F2SI0UCVMGWGVIUNI3" localSheetId="7" hidden="1">#REF!</definedName>
    <definedName name="BExON0AX35F2SI0UCVMGWGVIUNI3" localSheetId="14" hidden="1">#REF!</definedName>
    <definedName name="BExON0AX35F2SI0UCVMGWGVIUNI3" localSheetId="11" hidden="1">#REF!</definedName>
    <definedName name="BExON0AX35F2SI0UCVMGWGVIUNI3" localSheetId="8" hidden="1">#REF!</definedName>
    <definedName name="BExON0AX35F2SI0UCVMGWGVIUNI3" localSheetId="15" hidden="1">#REF!</definedName>
    <definedName name="BExON0AX35F2SI0UCVMGWGVIUNI3" hidden="1">#REF!</definedName>
    <definedName name="BExON1I19LN0T10YIIYC5NE9UGMR" localSheetId="7" hidden="1">#REF!</definedName>
    <definedName name="BExON1I19LN0T10YIIYC5NE9UGMR" localSheetId="14" hidden="1">#REF!</definedName>
    <definedName name="BExON1I19LN0T10YIIYC5NE9UGMR" localSheetId="11" hidden="1">#REF!</definedName>
    <definedName name="BExON1I19LN0T10YIIYC5NE9UGMR" localSheetId="8" hidden="1">#REF!</definedName>
    <definedName name="BExON1I19LN0T10YIIYC5NE9UGMR" localSheetId="15" hidden="1">#REF!</definedName>
    <definedName name="BExON1I19LN0T10YIIYC5NE9UGMR" hidden="1">#REF!</definedName>
    <definedName name="BExON41U4296DV3DPG6I5EF3OEYF" localSheetId="7" hidden="1">#REF!</definedName>
    <definedName name="BExON41U4296DV3DPG6I5EF3OEYF" localSheetId="14" hidden="1">#REF!</definedName>
    <definedName name="BExON41U4296DV3DPG6I5EF3OEYF" localSheetId="11" hidden="1">#REF!</definedName>
    <definedName name="BExON41U4296DV3DPG6I5EF3OEYF" localSheetId="8" hidden="1">#REF!</definedName>
    <definedName name="BExON41U4296DV3DPG6I5EF3OEYF" localSheetId="15" hidden="1">#REF!</definedName>
    <definedName name="BExON41U4296DV3DPG6I5EF3OEYF" hidden="1">#REF!</definedName>
    <definedName name="BExONB3A7CO4YD8RB41PHC93BQ9M" localSheetId="7" hidden="1">#REF!</definedName>
    <definedName name="BExONB3A7CO4YD8RB41PHC93BQ9M" localSheetId="14" hidden="1">#REF!</definedName>
    <definedName name="BExONB3A7CO4YD8RB41PHC93BQ9M" localSheetId="11" hidden="1">#REF!</definedName>
    <definedName name="BExONB3A7CO4YD8RB41PHC93BQ9M" localSheetId="8" hidden="1">#REF!</definedName>
    <definedName name="BExONB3A7CO4YD8RB41PHC93BQ9M" localSheetId="15" hidden="1">#REF!</definedName>
    <definedName name="BExONB3A7CO4YD8RB41PHC93BQ9M" hidden="1">#REF!</definedName>
    <definedName name="BExONFQH6UUXF8V0GI4BRIST9RFO" localSheetId="7" hidden="1">#REF!</definedName>
    <definedName name="BExONFQH6UUXF8V0GI4BRIST9RFO" localSheetId="14" hidden="1">#REF!</definedName>
    <definedName name="BExONFQH6UUXF8V0GI4BRIST9RFO" localSheetId="11" hidden="1">#REF!</definedName>
    <definedName name="BExONFQH6UUXF8V0GI4BRIST9RFO" localSheetId="8" hidden="1">#REF!</definedName>
    <definedName name="BExONFQH6UUXF8V0GI4BRIST9RFO" localSheetId="15" hidden="1">#REF!</definedName>
    <definedName name="BExONFQH6UUXF8V0GI4BRIST9RFO" hidden="1">#REF!</definedName>
    <definedName name="BExONIL31DZWU7IFVN3VV0XTXJA1" localSheetId="7" hidden="1">#REF!</definedName>
    <definedName name="BExONIL31DZWU7IFVN3VV0XTXJA1" localSheetId="14" hidden="1">#REF!</definedName>
    <definedName name="BExONIL31DZWU7IFVN3VV0XTXJA1" localSheetId="11" hidden="1">#REF!</definedName>
    <definedName name="BExONIL31DZWU7IFVN3VV0XTXJA1" localSheetId="8" hidden="1">#REF!</definedName>
    <definedName name="BExONIL31DZWU7IFVN3VV0XTXJA1" localSheetId="15" hidden="1">#REF!</definedName>
    <definedName name="BExONIL31DZWU7IFVN3VV0XTXJA1" hidden="1">#REF!</definedName>
    <definedName name="BExONJ1BU17R0F5A2UP1UGJBOGKS" localSheetId="7" hidden="1">#REF!</definedName>
    <definedName name="BExONJ1BU17R0F5A2UP1UGJBOGKS" localSheetId="14" hidden="1">#REF!</definedName>
    <definedName name="BExONJ1BU17R0F5A2UP1UGJBOGKS" localSheetId="11" hidden="1">#REF!</definedName>
    <definedName name="BExONJ1BU17R0F5A2UP1UGJBOGKS" localSheetId="8" hidden="1">#REF!</definedName>
    <definedName name="BExONJ1BU17R0F5A2UP1UGJBOGKS" localSheetId="15" hidden="1">#REF!</definedName>
    <definedName name="BExONJ1BU17R0F5A2UP1UGJBOGKS" hidden="1">#REF!</definedName>
    <definedName name="BExONKZDHE8SS0P4YRLGEQR9KYHF" localSheetId="7" hidden="1">#REF!</definedName>
    <definedName name="BExONKZDHE8SS0P4YRLGEQR9KYHF" localSheetId="14" hidden="1">#REF!</definedName>
    <definedName name="BExONKZDHE8SS0P4YRLGEQR9KYHF" localSheetId="11" hidden="1">#REF!</definedName>
    <definedName name="BExONKZDHE8SS0P4YRLGEQR9KYHF" localSheetId="8" hidden="1">#REF!</definedName>
    <definedName name="BExONKZDHE8SS0P4YRLGEQR9KYHF" localSheetId="15" hidden="1">#REF!</definedName>
    <definedName name="BExONKZDHE8SS0P4YRLGEQR9KYHF" hidden="1">#REF!</definedName>
    <definedName name="BExONNZ9VMHVX3J6NLNJY7KZA61O" localSheetId="7" hidden="1">#REF!</definedName>
    <definedName name="BExONNZ9VMHVX3J6NLNJY7KZA61O" localSheetId="14" hidden="1">#REF!</definedName>
    <definedName name="BExONNZ9VMHVX3J6NLNJY7KZA61O" localSheetId="11" hidden="1">#REF!</definedName>
    <definedName name="BExONNZ9VMHVX3J6NLNJY7KZA61O" localSheetId="8" hidden="1">#REF!</definedName>
    <definedName name="BExONNZ9VMHVX3J6NLNJY7KZA61O" localSheetId="15" hidden="1">#REF!</definedName>
    <definedName name="BExONNZ9VMHVX3J6NLNJY7KZA61O" hidden="1">#REF!</definedName>
    <definedName name="BExONRQ1BAA4F3TXP2MYQ4YCZ09S" localSheetId="7" hidden="1">#REF!</definedName>
    <definedName name="BExONRQ1BAA4F3TXP2MYQ4YCZ09S" localSheetId="14" hidden="1">#REF!</definedName>
    <definedName name="BExONRQ1BAA4F3TXP2MYQ4YCZ09S" localSheetId="11" hidden="1">#REF!</definedName>
    <definedName name="BExONRQ1BAA4F3TXP2MYQ4YCZ09S" localSheetId="8" hidden="1">#REF!</definedName>
    <definedName name="BExONRQ1BAA4F3TXP2MYQ4YCZ09S" localSheetId="15" hidden="1">#REF!</definedName>
    <definedName name="BExONRQ1BAA4F3TXP2MYQ4YCZ09S" hidden="1">#REF!</definedName>
    <definedName name="BExONU4ENMND8RLZX0L5EHPYQQSB" localSheetId="7" hidden="1">#REF!</definedName>
    <definedName name="BExONU4ENMND8RLZX0L5EHPYQQSB" localSheetId="14" hidden="1">#REF!</definedName>
    <definedName name="BExONU4ENMND8RLZX0L5EHPYQQSB" localSheetId="11" hidden="1">#REF!</definedName>
    <definedName name="BExONU4ENMND8RLZX0L5EHPYQQSB" localSheetId="8" hidden="1">#REF!</definedName>
    <definedName name="BExONU4ENMND8RLZX0L5EHPYQQSB" localSheetId="15" hidden="1">#REF!</definedName>
    <definedName name="BExONU4ENMND8RLZX0L5EHPYQQSB" hidden="1">#REF!</definedName>
    <definedName name="BExONXPUEU6ZRSIX4PDJ1DXY679I" localSheetId="7" hidden="1">#REF!</definedName>
    <definedName name="BExONXPUEU6ZRSIX4PDJ1DXY679I" localSheetId="14" hidden="1">#REF!</definedName>
    <definedName name="BExONXPUEU6ZRSIX4PDJ1DXY679I" localSheetId="11" hidden="1">#REF!</definedName>
    <definedName name="BExONXPUEU6ZRSIX4PDJ1DXY679I" localSheetId="8" hidden="1">#REF!</definedName>
    <definedName name="BExONXPUEU6ZRSIX4PDJ1DXY679I" localSheetId="15" hidden="1">#REF!</definedName>
    <definedName name="BExONXPUEU6ZRSIX4PDJ1DXY679I" hidden="1">#REF!</definedName>
    <definedName name="BExOO0KEG2WL5WKKMHN0S2UTIUNG" localSheetId="7" hidden="1">#REF!</definedName>
    <definedName name="BExOO0KEG2WL5WKKMHN0S2UTIUNG" localSheetId="14" hidden="1">#REF!</definedName>
    <definedName name="BExOO0KEG2WL5WKKMHN0S2UTIUNG" localSheetId="11" hidden="1">#REF!</definedName>
    <definedName name="BExOO0KEG2WL5WKKMHN0S2UTIUNG" localSheetId="8" hidden="1">#REF!</definedName>
    <definedName name="BExOO0KEG2WL5WKKMHN0S2UTIUNG" localSheetId="15" hidden="1">#REF!</definedName>
    <definedName name="BExOO0KEG2WL5WKKMHN0S2UTIUNG" hidden="1">#REF!</definedName>
    <definedName name="BExOO1WWIZSGB0YTGKESB45TSVMZ" localSheetId="7" hidden="1">#REF!</definedName>
    <definedName name="BExOO1WWIZSGB0YTGKESB45TSVMZ" localSheetId="14" hidden="1">#REF!</definedName>
    <definedName name="BExOO1WWIZSGB0YTGKESB45TSVMZ" localSheetId="11" hidden="1">#REF!</definedName>
    <definedName name="BExOO1WWIZSGB0YTGKESB45TSVMZ" localSheetId="8" hidden="1">#REF!</definedName>
    <definedName name="BExOO1WWIZSGB0YTGKESB45TSVMZ" localSheetId="15" hidden="1">#REF!</definedName>
    <definedName name="BExOO1WWIZSGB0YTGKESB45TSVMZ" hidden="1">#REF!</definedName>
    <definedName name="BExOO4B8FPAFYPHCTYTX37P1TQM5" localSheetId="7" hidden="1">#REF!</definedName>
    <definedName name="BExOO4B8FPAFYPHCTYTX37P1TQM5" localSheetId="14" hidden="1">#REF!</definedName>
    <definedName name="BExOO4B8FPAFYPHCTYTX37P1TQM5" localSheetId="11" hidden="1">#REF!</definedName>
    <definedName name="BExOO4B8FPAFYPHCTYTX37P1TQM5" localSheetId="8" hidden="1">#REF!</definedName>
    <definedName name="BExOO4B8FPAFYPHCTYTX37P1TQM5" localSheetId="15" hidden="1">#REF!</definedName>
    <definedName name="BExOO4B8FPAFYPHCTYTX37P1TQM5" hidden="1">#REF!</definedName>
    <definedName name="BExOOIULUDOJRMYABWV5CCL906X6" localSheetId="7" hidden="1">#REF!</definedName>
    <definedName name="BExOOIULUDOJRMYABWV5CCL906X6" localSheetId="14" hidden="1">#REF!</definedName>
    <definedName name="BExOOIULUDOJRMYABWV5CCL906X6" localSheetId="11" hidden="1">#REF!</definedName>
    <definedName name="BExOOIULUDOJRMYABWV5CCL906X6" localSheetId="8" hidden="1">#REF!</definedName>
    <definedName name="BExOOIULUDOJRMYABWV5CCL906X6" localSheetId="15" hidden="1">#REF!</definedName>
    <definedName name="BExOOIULUDOJRMYABWV5CCL906X6" hidden="1">#REF!</definedName>
    <definedName name="BExOOJLIWKJW5S7XWJXD8TYV5HQ9" localSheetId="7" hidden="1">#REF!</definedName>
    <definedName name="BExOOJLIWKJW5S7XWJXD8TYV5HQ9" localSheetId="14" hidden="1">#REF!</definedName>
    <definedName name="BExOOJLIWKJW5S7XWJXD8TYV5HQ9" localSheetId="11" hidden="1">#REF!</definedName>
    <definedName name="BExOOJLIWKJW5S7XWJXD8TYV5HQ9" localSheetId="8" hidden="1">#REF!</definedName>
    <definedName name="BExOOJLIWKJW5S7XWJXD8TYV5HQ9" localSheetId="15" hidden="1">#REF!</definedName>
    <definedName name="BExOOJLIWKJW5S7XWJXD8TYV5HQ9" hidden="1">#REF!</definedName>
    <definedName name="BExOOQ1JVWQ9LYXD0V94BRXKTA1I" localSheetId="7" hidden="1">#REF!</definedName>
    <definedName name="BExOOQ1JVWQ9LYXD0V94BRXKTA1I" localSheetId="14" hidden="1">#REF!</definedName>
    <definedName name="BExOOQ1JVWQ9LYXD0V94BRXKTA1I" localSheetId="11" hidden="1">#REF!</definedName>
    <definedName name="BExOOQ1JVWQ9LYXD0V94BRXKTA1I" localSheetId="8" hidden="1">#REF!</definedName>
    <definedName name="BExOOQ1JVWQ9LYXD0V94BRXKTA1I" localSheetId="15" hidden="1">#REF!</definedName>
    <definedName name="BExOOQ1JVWQ9LYXD0V94BRXKTA1I" hidden="1">#REF!</definedName>
    <definedName name="BExOOTN0KTXJCL7E476XBN1CJ553" localSheetId="7" hidden="1">#REF!</definedName>
    <definedName name="BExOOTN0KTXJCL7E476XBN1CJ553" localSheetId="14" hidden="1">#REF!</definedName>
    <definedName name="BExOOTN0KTXJCL7E476XBN1CJ553" localSheetId="11" hidden="1">#REF!</definedName>
    <definedName name="BExOOTN0KTXJCL7E476XBN1CJ553" localSheetId="8" hidden="1">#REF!</definedName>
    <definedName name="BExOOTN0KTXJCL7E476XBN1CJ553" localSheetId="15" hidden="1">#REF!</definedName>
    <definedName name="BExOOTN0KTXJCL7E476XBN1CJ553" hidden="1">#REF!</definedName>
    <definedName name="BExOOVVUJIJNAYDICUUQQ9O7O3TW" localSheetId="7" hidden="1">#REF!</definedName>
    <definedName name="BExOOVVUJIJNAYDICUUQQ9O7O3TW" localSheetId="14" hidden="1">#REF!</definedName>
    <definedName name="BExOOVVUJIJNAYDICUUQQ9O7O3TW" localSheetId="11" hidden="1">#REF!</definedName>
    <definedName name="BExOOVVUJIJNAYDICUUQQ9O7O3TW" localSheetId="8" hidden="1">#REF!</definedName>
    <definedName name="BExOOVVUJIJNAYDICUUQQ9O7O3TW" localSheetId="15" hidden="1">#REF!</definedName>
    <definedName name="BExOOVVUJIJNAYDICUUQQ9O7O3TW" hidden="1">#REF!</definedName>
    <definedName name="BExOP9DDU5MZJKWGFT0MKL44YKIV" localSheetId="7" hidden="1">#REF!</definedName>
    <definedName name="BExOP9DDU5MZJKWGFT0MKL44YKIV" localSheetId="14" hidden="1">#REF!</definedName>
    <definedName name="BExOP9DDU5MZJKWGFT0MKL44YKIV" localSheetId="11" hidden="1">#REF!</definedName>
    <definedName name="BExOP9DDU5MZJKWGFT0MKL44YKIV" localSheetId="8" hidden="1">#REF!</definedName>
    <definedName name="BExOP9DDU5MZJKWGFT0MKL44YKIV" localSheetId="15" hidden="1">#REF!</definedName>
    <definedName name="BExOP9DDU5MZJKWGFT0MKL44YKIV" hidden="1">#REF!</definedName>
    <definedName name="BExOP9DEBV5W5P4Q25J3XCJBP5S9" localSheetId="7" hidden="1">#REF!</definedName>
    <definedName name="BExOP9DEBV5W5P4Q25J3XCJBP5S9" localSheetId="14" hidden="1">#REF!</definedName>
    <definedName name="BExOP9DEBV5W5P4Q25J3XCJBP5S9" localSheetId="11" hidden="1">#REF!</definedName>
    <definedName name="BExOP9DEBV5W5P4Q25J3XCJBP5S9" localSheetId="8" hidden="1">#REF!</definedName>
    <definedName name="BExOP9DEBV5W5P4Q25J3XCJBP5S9" localSheetId="15" hidden="1">#REF!</definedName>
    <definedName name="BExOP9DEBV5W5P4Q25J3XCJBP5S9" hidden="1">#REF!</definedName>
    <definedName name="BExOPFNYRBL0BFM23LZBJTADNOE4" localSheetId="7" hidden="1">#REF!</definedName>
    <definedName name="BExOPFNYRBL0BFM23LZBJTADNOE4" localSheetId="14" hidden="1">#REF!</definedName>
    <definedName name="BExOPFNYRBL0BFM23LZBJTADNOE4" localSheetId="11" hidden="1">#REF!</definedName>
    <definedName name="BExOPFNYRBL0BFM23LZBJTADNOE4" localSheetId="8" hidden="1">#REF!</definedName>
    <definedName name="BExOPFNYRBL0BFM23LZBJTADNOE4" localSheetId="15" hidden="1">#REF!</definedName>
    <definedName name="BExOPFNYRBL0BFM23LZBJTADNOE4" hidden="1">#REF!</definedName>
    <definedName name="BExOPINVFSIZMCVT9YGT2AODVCX3" localSheetId="7" hidden="1">#REF!</definedName>
    <definedName name="BExOPINVFSIZMCVT9YGT2AODVCX3" localSheetId="14" hidden="1">#REF!</definedName>
    <definedName name="BExOPINVFSIZMCVT9YGT2AODVCX3" localSheetId="11" hidden="1">#REF!</definedName>
    <definedName name="BExOPINVFSIZMCVT9YGT2AODVCX3" localSheetId="8" hidden="1">#REF!</definedName>
    <definedName name="BExOPINVFSIZMCVT9YGT2AODVCX3" localSheetId="15" hidden="1">#REF!</definedName>
    <definedName name="BExOPINVFSIZMCVT9YGT2AODVCX3" hidden="1">#REF!</definedName>
    <definedName name="BExOQ1JN4SAC44RTMZIGHSW023WA" localSheetId="7" hidden="1">#REF!</definedName>
    <definedName name="BExOQ1JN4SAC44RTMZIGHSW023WA" localSheetId="14" hidden="1">#REF!</definedName>
    <definedName name="BExOQ1JN4SAC44RTMZIGHSW023WA" localSheetId="11" hidden="1">#REF!</definedName>
    <definedName name="BExOQ1JN4SAC44RTMZIGHSW023WA" localSheetId="8" hidden="1">#REF!</definedName>
    <definedName name="BExOQ1JN4SAC44RTMZIGHSW023WA" localSheetId="15" hidden="1">#REF!</definedName>
    <definedName name="BExOQ1JN4SAC44RTMZIGHSW023WA" hidden="1">#REF!</definedName>
    <definedName name="BExOQ256YMF115DJL3KBPNKABJ90" localSheetId="7" hidden="1">#REF!</definedName>
    <definedName name="BExOQ256YMF115DJL3KBPNKABJ90" localSheetId="14" hidden="1">#REF!</definedName>
    <definedName name="BExOQ256YMF115DJL3KBPNKABJ90" localSheetId="11" hidden="1">#REF!</definedName>
    <definedName name="BExOQ256YMF115DJL3KBPNKABJ90" localSheetId="8" hidden="1">#REF!</definedName>
    <definedName name="BExOQ256YMF115DJL3KBPNKABJ90" localSheetId="15" hidden="1">#REF!</definedName>
    <definedName name="BExOQ256YMF115DJL3KBPNKABJ90" hidden="1">#REF!</definedName>
    <definedName name="BExQ19DEUOLC11IW32E2AMVZLFF1" localSheetId="7" hidden="1">#REF!</definedName>
    <definedName name="BExQ19DEUOLC11IW32E2AMVZLFF1" localSheetId="14" hidden="1">#REF!</definedName>
    <definedName name="BExQ19DEUOLC11IW32E2AMVZLFF1" localSheetId="11" hidden="1">#REF!</definedName>
    <definedName name="BExQ19DEUOLC11IW32E2AMVZLFF1" localSheetId="8" hidden="1">#REF!</definedName>
    <definedName name="BExQ19DEUOLC11IW32E2AMVZLFF1" localSheetId="15" hidden="1">#REF!</definedName>
    <definedName name="BExQ19DEUOLC11IW32E2AMVZLFF1" hidden="1">#REF!</definedName>
    <definedName name="BExQ1OCW3L24TN0BYVRE2NE3IK1O" localSheetId="7" hidden="1">#REF!</definedName>
    <definedName name="BExQ1OCW3L24TN0BYVRE2NE3IK1O" localSheetId="14" hidden="1">#REF!</definedName>
    <definedName name="BExQ1OCW3L24TN0BYVRE2NE3IK1O" localSheetId="11" hidden="1">#REF!</definedName>
    <definedName name="BExQ1OCW3L24TN0BYVRE2NE3IK1O" localSheetId="8" hidden="1">#REF!</definedName>
    <definedName name="BExQ1OCW3L24TN0BYVRE2NE3IK1O" localSheetId="15" hidden="1">#REF!</definedName>
    <definedName name="BExQ1OCW3L24TN0BYVRE2NE3IK1O" hidden="1">#REF!</definedName>
    <definedName name="BExQ29C73XR33S3668YYSYZAIHTG" localSheetId="7" hidden="1">#REF!</definedName>
    <definedName name="BExQ29C73XR33S3668YYSYZAIHTG" localSheetId="14" hidden="1">#REF!</definedName>
    <definedName name="BExQ29C73XR33S3668YYSYZAIHTG" localSheetId="11" hidden="1">#REF!</definedName>
    <definedName name="BExQ29C73XR33S3668YYSYZAIHTG" localSheetId="8" hidden="1">#REF!</definedName>
    <definedName name="BExQ29C73XR33S3668YYSYZAIHTG" localSheetId="15" hidden="1">#REF!</definedName>
    <definedName name="BExQ29C73XR33S3668YYSYZAIHTG" hidden="1">#REF!</definedName>
    <definedName name="BExQ2FS228IUDUP2023RA1D4AO4C" localSheetId="7" hidden="1">#REF!</definedName>
    <definedName name="BExQ2FS228IUDUP2023RA1D4AO4C" localSheetId="14" hidden="1">#REF!</definedName>
    <definedName name="BExQ2FS228IUDUP2023RA1D4AO4C" localSheetId="11" hidden="1">#REF!</definedName>
    <definedName name="BExQ2FS228IUDUP2023RA1D4AO4C" localSheetId="8" hidden="1">#REF!</definedName>
    <definedName name="BExQ2FS228IUDUP2023RA1D4AO4C" localSheetId="15" hidden="1">#REF!</definedName>
    <definedName name="BExQ2FS228IUDUP2023RA1D4AO4C" hidden="1">#REF!</definedName>
    <definedName name="BExQ2L0XYWLY9VPZWXYYFRIRQRJ1" localSheetId="7" hidden="1">#REF!</definedName>
    <definedName name="BExQ2L0XYWLY9VPZWXYYFRIRQRJ1" localSheetId="14" hidden="1">#REF!</definedName>
    <definedName name="BExQ2L0XYWLY9VPZWXYYFRIRQRJ1" localSheetId="11" hidden="1">#REF!</definedName>
    <definedName name="BExQ2L0XYWLY9VPZWXYYFRIRQRJ1" localSheetId="8" hidden="1">#REF!</definedName>
    <definedName name="BExQ2L0XYWLY9VPZWXYYFRIRQRJ1" localSheetId="15" hidden="1">#REF!</definedName>
    <definedName name="BExQ2L0XYWLY9VPZWXYYFRIRQRJ1" hidden="1">#REF!</definedName>
    <definedName name="BExQ2M841F5Z1BQYR8DG5FKK0LIU" localSheetId="7" hidden="1">#REF!</definedName>
    <definedName name="BExQ2M841F5Z1BQYR8DG5FKK0LIU" localSheetId="14" hidden="1">#REF!</definedName>
    <definedName name="BExQ2M841F5Z1BQYR8DG5FKK0LIU" localSheetId="11" hidden="1">#REF!</definedName>
    <definedName name="BExQ2M841F5Z1BQYR8DG5FKK0LIU" localSheetId="8" hidden="1">#REF!</definedName>
    <definedName name="BExQ2M841F5Z1BQYR8DG5FKK0LIU" localSheetId="15" hidden="1">#REF!</definedName>
    <definedName name="BExQ2M841F5Z1BQYR8DG5FKK0LIU" hidden="1">#REF!</definedName>
    <definedName name="BExQ2STHO7AXYTS1VPPHQMX1WT30" localSheetId="7" hidden="1">#REF!</definedName>
    <definedName name="BExQ2STHO7AXYTS1VPPHQMX1WT30" localSheetId="14" hidden="1">#REF!</definedName>
    <definedName name="BExQ2STHO7AXYTS1VPPHQMX1WT30" localSheetId="11" hidden="1">#REF!</definedName>
    <definedName name="BExQ2STHO7AXYTS1VPPHQMX1WT30" localSheetId="8" hidden="1">#REF!</definedName>
    <definedName name="BExQ2STHO7AXYTS1VPPHQMX1WT30" localSheetId="15" hidden="1">#REF!</definedName>
    <definedName name="BExQ2STHO7AXYTS1VPPHQMX1WT30" hidden="1">#REF!</definedName>
    <definedName name="BExQ2XWXHMQMQ99FF9293AEQHABB" localSheetId="7" hidden="1">#REF!</definedName>
    <definedName name="BExQ2XWXHMQMQ99FF9293AEQHABB" localSheetId="14" hidden="1">#REF!</definedName>
    <definedName name="BExQ2XWXHMQMQ99FF9293AEQHABB" localSheetId="11" hidden="1">#REF!</definedName>
    <definedName name="BExQ2XWXHMQMQ99FF9293AEQHABB" localSheetId="8" hidden="1">#REF!</definedName>
    <definedName name="BExQ2XWXHMQMQ99FF9293AEQHABB" localSheetId="15" hidden="1">#REF!</definedName>
    <definedName name="BExQ2XWXHMQMQ99FF9293AEQHABB" hidden="1">#REF!</definedName>
    <definedName name="BExQ300G8I8TK45A0MVHV15422EU" localSheetId="7" hidden="1">#REF!</definedName>
    <definedName name="BExQ300G8I8TK45A0MVHV15422EU" localSheetId="14" hidden="1">#REF!</definedName>
    <definedName name="BExQ300G8I8TK45A0MVHV15422EU" localSheetId="11" hidden="1">#REF!</definedName>
    <definedName name="BExQ300G8I8TK45A0MVHV15422EU" localSheetId="8" hidden="1">#REF!</definedName>
    <definedName name="BExQ300G8I8TK45A0MVHV15422EU" localSheetId="15" hidden="1">#REF!</definedName>
    <definedName name="BExQ300G8I8TK45A0MVHV15422EU" hidden="1">#REF!</definedName>
    <definedName name="BExQ305RBEODGNAETZ0EZQLLDZZD" localSheetId="7" hidden="1">#REF!</definedName>
    <definedName name="BExQ305RBEODGNAETZ0EZQLLDZZD" localSheetId="14" hidden="1">#REF!</definedName>
    <definedName name="BExQ305RBEODGNAETZ0EZQLLDZZD" localSheetId="11" hidden="1">#REF!</definedName>
    <definedName name="BExQ305RBEODGNAETZ0EZQLLDZZD" localSheetId="8" hidden="1">#REF!</definedName>
    <definedName name="BExQ305RBEODGNAETZ0EZQLLDZZD" localSheetId="15" hidden="1">#REF!</definedName>
    <definedName name="BExQ305RBEODGNAETZ0EZQLLDZZD" hidden="1">#REF!</definedName>
    <definedName name="BExQ37SZQJSC2C73FY2IJY852LVP" localSheetId="7" hidden="1">#REF!</definedName>
    <definedName name="BExQ37SZQJSC2C73FY2IJY852LVP" localSheetId="14" hidden="1">#REF!</definedName>
    <definedName name="BExQ37SZQJSC2C73FY2IJY852LVP" localSheetId="11" hidden="1">#REF!</definedName>
    <definedName name="BExQ37SZQJSC2C73FY2IJY852LVP" localSheetId="8" hidden="1">#REF!</definedName>
    <definedName name="BExQ37SZQJSC2C73FY2IJY852LVP" localSheetId="15" hidden="1">#REF!</definedName>
    <definedName name="BExQ37SZQJSC2C73FY2IJY852LVP" hidden="1">#REF!</definedName>
    <definedName name="BExQ39R28MXSG2SEV956F0KZ20AN" localSheetId="7" hidden="1">#REF!</definedName>
    <definedName name="BExQ39R28MXSG2SEV956F0KZ20AN" localSheetId="14" hidden="1">#REF!</definedName>
    <definedName name="BExQ39R28MXSG2SEV956F0KZ20AN" localSheetId="11" hidden="1">#REF!</definedName>
    <definedName name="BExQ39R28MXSG2SEV956F0KZ20AN" localSheetId="8" hidden="1">#REF!</definedName>
    <definedName name="BExQ39R28MXSG2SEV956F0KZ20AN" localSheetId="15" hidden="1">#REF!</definedName>
    <definedName name="BExQ39R28MXSG2SEV956F0KZ20AN" hidden="1">#REF!</definedName>
    <definedName name="BExQ3D1P3M5Z3HLMEZ17E0BLEE4U" localSheetId="7" hidden="1">#REF!</definedName>
    <definedName name="BExQ3D1P3M5Z3HLMEZ17E0BLEE4U" localSheetId="14" hidden="1">#REF!</definedName>
    <definedName name="BExQ3D1P3M5Z3HLMEZ17E0BLEE4U" localSheetId="11" hidden="1">#REF!</definedName>
    <definedName name="BExQ3D1P3M5Z3HLMEZ17E0BLEE4U" localSheetId="8" hidden="1">#REF!</definedName>
    <definedName name="BExQ3D1P3M5Z3HLMEZ17E0BLEE4U" localSheetId="15" hidden="1">#REF!</definedName>
    <definedName name="BExQ3D1P3M5Z3HLMEZ17E0BLEE4U" hidden="1">#REF!</definedName>
    <definedName name="BExQ3EZX6BA2WHKI84SG78UPRTSE" localSheetId="7" hidden="1">#REF!</definedName>
    <definedName name="BExQ3EZX6BA2WHKI84SG78UPRTSE" localSheetId="14" hidden="1">#REF!</definedName>
    <definedName name="BExQ3EZX6BA2WHKI84SG78UPRTSE" localSheetId="11" hidden="1">#REF!</definedName>
    <definedName name="BExQ3EZX6BA2WHKI84SG78UPRTSE" localSheetId="8" hidden="1">#REF!</definedName>
    <definedName name="BExQ3EZX6BA2WHKI84SG78UPRTSE" localSheetId="15" hidden="1">#REF!</definedName>
    <definedName name="BExQ3EZX6BA2WHKI84SG78UPRTSE" hidden="1">#REF!</definedName>
    <definedName name="BExQ3KOX6620WUSBG7PGACNC936P" localSheetId="7" hidden="1">#REF!</definedName>
    <definedName name="BExQ3KOX6620WUSBG7PGACNC936P" localSheetId="14" hidden="1">#REF!</definedName>
    <definedName name="BExQ3KOX6620WUSBG7PGACNC936P" localSheetId="11" hidden="1">#REF!</definedName>
    <definedName name="BExQ3KOX6620WUSBG7PGACNC936P" localSheetId="8" hidden="1">#REF!</definedName>
    <definedName name="BExQ3KOX6620WUSBG7PGACNC936P" localSheetId="15" hidden="1">#REF!</definedName>
    <definedName name="BExQ3KOX6620WUSBG7PGACNC936P" hidden="1">#REF!</definedName>
    <definedName name="BExQ3O4W7QF8BOXTUT4IOGF6YKUD" localSheetId="7" hidden="1">#REF!</definedName>
    <definedName name="BExQ3O4W7QF8BOXTUT4IOGF6YKUD" localSheetId="14" hidden="1">#REF!</definedName>
    <definedName name="BExQ3O4W7QF8BOXTUT4IOGF6YKUD" localSheetId="11" hidden="1">#REF!</definedName>
    <definedName name="BExQ3O4W7QF8BOXTUT4IOGF6YKUD" localSheetId="8" hidden="1">#REF!</definedName>
    <definedName name="BExQ3O4W7QF8BOXTUT4IOGF6YKUD" localSheetId="15" hidden="1">#REF!</definedName>
    <definedName name="BExQ3O4W7QF8BOXTUT4IOGF6YKUD" hidden="1">#REF!</definedName>
    <definedName name="BExQ3PXOWSN8561ZR8IEY8ZASI3B" localSheetId="7" hidden="1">#REF!</definedName>
    <definedName name="BExQ3PXOWSN8561ZR8IEY8ZASI3B" localSheetId="14" hidden="1">#REF!</definedName>
    <definedName name="BExQ3PXOWSN8561ZR8IEY8ZASI3B" localSheetId="11" hidden="1">#REF!</definedName>
    <definedName name="BExQ3PXOWSN8561ZR8IEY8ZASI3B" localSheetId="8" hidden="1">#REF!</definedName>
    <definedName name="BExQ3PXOWSN8561ZR8IEY8ZASI3B" localSheetId="15" hidden="1">#REF!</definedName>
    <definedName name="BExQ3PXOWSN8561ZR8IEY8ZASI3B" hidden="1">#REF!</definedName>
    <definedName name="BExQ3TZF04IPY0B0UG9CQQ5736UA" localSheetId="7" hidden="1">#REF!</definedName>
    <definedName name="BExQ3TZF04IPY0B0UG9CQQ5736UA" localSheetId="14" hidden="1">#REF!</definedName>
    <definedName name="BExQ3TZF04IPY0B0UG9CQQ5736UA" localSheetId="11" hidden="1">#REF!</definedName>
    <definedName name="BExQ3TZF04IPY0B0UG9CQQ5736UA" localSheetId="8" hidden="1">#REF!</definedName>
    <definedName name="BExQ3TZF04IPY0B0UG9CQQ5736UA" localSheetId="15" hidden="1">#REF!</definedName>
    <definedName name="BExQ3TZF04IPY0B0UG9CQQ5736UA" hidden="1">#REF!</definedName>
    <definedName name="BExQ42IU9MNDYLODP41DL6YTZMAR" localSheetId="7" hidden="1">#REF!</definedName>
    <definedName name="BExQ42IU9MNDYLODP41DL6YTZMAR" localSheetId="14" hidden="1">#REF!</definedName>
    <definedName name="BExQ42IU9MNDYLODP41DL6YTZMAR" localSheetId="11" hidden="1">#REF!</definedName>
    <definedName name="BExQ42IU9MNDYLODP41DL6YTZMAR" localSheetId="8" hidden="1">#REF!</definedName>
    <definedName name="BExQ42IU9MNDYLODP41DL6YTZMAR" localSheetId="15" hidden="1">#REF!</definedName>
    <definedName name="BExQ42IU9MNDYLODP41DL6YTZMAR" hidden="1">#REF!</definedName>
    <definedName name="BExQ42O4PHH156IHXSW0JAYAC0NJ" localSheetId="7" hidden="1">#REF!</definedName>
    <definedName name="BExQ42O4PHH156IHXSW0JAYAC0NJ" localSheetId="14" hidden="1">#REF!</definedName>
    <definedName name="BExQ42O4PHH156IHXSW0JAYAC0NJ" localSheetId="11" hidden="1">#REF!</definedName>
    <definedName name="BExQ42O4PHH156IHXSW0JAYAC0NJ" localSheetId="8" hidden="1">#REF!</definedName>
    <definedName name="BExQ42O4PHH156IHXSW0JAYAC0NJ" localSheetId="15" hidden="1">#REF!</definedName>
    <definedName name="BExQ42O4PHH156IHXSW0JAYAC0NJ" hidden="1">#REF!</definedName>
    <definedName name="BExQ452HF7N1HYPXJXQ8WD6SOWUV" localSheetId="7" hidden="1">#REF!</definedName>
    <definedName name="BExQ452HF7N1HYPXJXQ8WD6SOWUV" localSheetId="14" hidden="1">#REF!</definedName>
    <definedName name="BExQ452HF7N1HYPXJXQ8WD6SOWUV" localSheetId="11" hidden="1">#REF!</definedName>
    <definedName name="BExQ452HF7N1HYPXJXQ8WD6SOWUV" localSheetId="8" hidden="1">#REF!</definedName>
    <definedName name="BExQ452HF7N1HYPXJXQ8WD6SOWUV" localSheetId="15" hidden="1">#REF!</definedName>
    <definedName name="BExQ452HF7N1HYPXJXQ8WD6SOWUV" hidden="1">#REF!</definedName>
    <definedName name="BExQ4BTBSHPHVEDRCXC2ROW8PLFC" localSheetId="7" hidden="1">#REF!</definedName>
    <definedName name="BExQ4BTBSHPHVEDRCXC2ROW8PLFC" localSheetId="14" hidden="1">#REF!</definedName>
    <definedName name="BExQ4BTBSHPHVEDRCXC2ROW8PLFC" localSheetId="11" hidden="1">#REF!</definedName>
    <definedName name="BExQ4BTBSHPHVEDRCXC2ROW8PLFC" localSheetId="8" hidden="1">#REF!</definedName>
    <definedName name="BExQ4BTBSHPHVEDRCXC2ROW8PLFC" localSheetId="15" hidden="1">#REF!</definedName>
    <definedName name="BExQ4BTBSHPHVEDRCXC2ROW8PLFC" hidden="1">#REF!</definedName>
    <definedName name="BExQ4DGKF54SRKQUTUT4B1CZSS62" localSheetId="7" hidden="1">#REF!</definedName>
    <definedName name="BExQ4DGKF54SRKQUTUT4B1CZSS62" localSheetId="14" hidden="1">#REF!</definedName>
    <definedName name="BExQ4DGKF54SRKQUTUT4B1CZSS62" localSheetId="11" hidden="1">#REF!</definedName>
    <definedName name="BExQ4DGKF54SRKQUTUT4B1CZSS62" localSheetId="8" hidden="1">#REF!</definedName>
    <definedName name="BExQ4DGKF54SRKQUTUT4B1CZSS62" localSheetId="15" hidden="1">#REF!</definedName>
    <definedName name="BExQ4DGKF54SRKQUTUT4B1CZSS62" hidden="1">#REF!</definedName>
    <definedName name="BExQ4T74LQ5PYTV1MUQUW75A4BDY" localSheetId="7" hidden="1">#REF!</definedName>
    <definedName name="BExQ4T74LQ5PYTV1MUQUW75A4BDY" localSheetId="14" hidden="1">#REF!</definedName>
    <definedName name="BExQ4T74LQ5PYTV1MUQUW75A4BDY" localSheetId="11" hidden="1">#REF!</definedName>
    <definedName name="BExQ4T74LQ5PYTV1MUQUW75A4BDY" localSheetId="8" hidden="1">#REF!</definedName>
    <definedName name="BExQ4T74LQ5PYTV1MUQUW75A4BDY" localSheetId="15" hidden="1">#REF!</definedName>
    <definedName name="BExQ4T74LQ5PYTV1MUQUW75A4BDY" hidden="1">#REF!</definedName>
    <definedName name="BExQ4XJHD7EJCNH7S1MJDZJ2MNWG" localSheetId="7" hidden="1">#REF!</definedName>
    <definedName name="BExQ4XJHD7EJCNH7S1MJDZJ2MNWG" localSheetId="14" hidden="1">#REF!</definedName>
    <definedName name="BExQ4XJHD7EJCNH7S1MJDZJ2MNWG" localSheetId="11" hidden="1">#REF!</definedName>
    <definedName name="BExQ4XJHD7EJCNH7S1MJDZJ2MNWG" localSheetId="8" hidden="1">#REF!</definedName>
    <definedName name="BExQ4XJHD7EJCNH7S1MJDZJ2MNWG" localSheetId="15" hidden="1">#REF!</definedName>
    <definedName name="BExQ4XJHD7EJCNH7S1MJDZJ2MNWG" hidden="1">#REF!</definedName>
    <definedName name="BExQ5039ZCEWBUJHU682G4S89J03" localSheetId="7" hidden="1">#REF!</definedName>
    <definedName name="BExQ5039ZCEWBUJHU682G4S89J03" localSheetId="14" hidden="1">#REF!</definedName>
    <definedName name="BExQ5039ZCEWBUJHU682G4S89J03" localSheetId="11" hidden="1">#REF!</definedName>
    <definedName name="BExQ5039ZCEWBUJHU682G4S89J03" localSheetId="8" hidden="1">#REF!</definedName>
    <definedName name="BExQ5039ZCEWBUJHU682G4S89J03" localSheetId="15" hidden="1">#REF!</definedName>
    <definedName name="BExQ5039ZCEWBUJHU682G4S89J03" hidden="1">#REF!</definedName>
    <definedName name="BExQ56Z9W6YHZHRXOFFI8EFA7CDI" localSheetId="7" hidden="1">#REF!</definedName>
    <definedName name="BExQ56Z9W6YHZHRXOFFI8EFA7CDI" localSheetId="14" hidden="1">#REF!</definedName>
    <definedName name="BExQ56Z9W6YHZHRXOFFI8EFA7CDI" localSheetId="11" hidden="1">#REF!</definedName>
    <definedName name="BExQ56Z9W6YHZHRXOFFI8EFA7CDI" localSheetId="8" hidden="1">#REF!</definedName>
    <definedName name="BExQ56Z9W6YHZHRXOFFI8EFA7CDI" localSheetId="15" hidden="1">#REF!</definedName>
    <definedName name="BExQ56Z9W6YHZHRXOFFI8EFA7CDI" hidden="1">#REF!</definedName>
    <definedName name="BExQ58MP5FO5Q5CIXVMMYWWPEFW3" localSheetId="7" hidden="1">#REF!</definedName>
    <definedName name="BExQ58MP5FO5Q5CIXVMMYWWPEFW3" localSheetId="14" hidden="1">#REF!</definedName>
    <definedName name="BExQ58MP5FO5Q5CIXVMMYWWPEFW3" localSheetId="11" hidden="1">#REF!</definedName>
    <definedName name="BExQ58MP5FO5Q5CIXVMMYWWPEFW3" localSheetId="8" hidden="1">#REF!</definedName>
    <definedName name="BExQ58MP5FO5Q5CIXVMMYWWPEFW3" localSheetId="15" hidden="1">#REF!</definedName>
    <definedName name="BExQ58MP5FO5Q5CIXVMMYWWPEFW3" hidden="1">#REF!</definedName>
    <definedName name="BExQ5KX3Z668H1KUCKZ9J24HUQ1F" localSheetId="7" hidden="1">#REF!</definedName>
    <definedName name="BExQ5KX3Z668H1KUCKZ9J24HUQ1F" localSheetId="14" hidden="1">#REF!</definedName>
    <definedName name="BExQ5KX3Z668H1KUCKZ9J24HUQ1F" localSheetId="11" hidden="1">#REF!</definedName>
    <definedName name="BExQ5KX3Z668H1KUCKZ9J24HUQ1F" localSheetId="8" hidden="1">#REF!</definedName>
    <definedName name="BExQ5KX3Z668H1KUCKZ9J24HUQ1F" localSheetId="15" hidden="1">#REF!</definedName>
    <definedName name="BExQ5KX3Z668H1KUCKZ9J24HUQ1F" hidden="1">#REF!</definedName>
    <definedName name="BExQ5SPMSOCJYLAY20NB5A6O32RE" localSheetId="7" hidden="1">#REF!</definedName>
    <definedName name="BExQ5SPMSOCJYLAY20NB5A6O32RE" localSheetId="14" hidden="1">#REF!</definedName>
    <definedName name="BExQ5SPMSOCJYLAY20NB5A6O32RE" localSheetId="11" hidden="1">#REF!</definedName>
    <definedName name="BExQ5SPMSOCJYLAY20NB5A6O32RE" localSheetId="8" hidden="1">#REF!</definedName>
    <definedName name="BExQ5SPMSOCJYLAY20NB5A6O32RE" localSheetId="15" hidden="1">#REF!</definedName>
    <definedName name="BExQ5SPMSOCJYLAY20NB5A6O32RE" hidden="1">#REF!</definedName>
    <definedName name="BExQ5UICMGTMK790KTLK49MAGXRC" localSheetId="7" hidden="1">#REF!</definedName>
    <definedName name="BExQ5UICMGTMK790KTLK49MAGXRC" localSheetId="14" hidden="1">#REF!</definedName>
    <definedName name="BExQ5UICMGTMK790KTLK49MAGXRC" localSheetId="11" hidden="1">#REF!</definedName>
    <definedName name="BExQ5UICMGTMK790KTLK49MAGXRC" localSheetId="8" hidden="1">#REF!</definedName>
    <definedName name="BExQ5UICMGTMK790KTLK49MAGXRC" localSheetId="15" hidden="1">#REF!</definedName>
    <definedName name="BExQ5UICMGTMK790KTLK49MAGXRC" hidden="1">#REF!</definedName>
    <definedName name="BExQ5YUUK9FD0QGTY4WD0W90O7OL" localSheetId="7" hidden="1">#REF!</definedName>
    <definedName name="BExQ5YUUK9FD0QGTY4WD0W90O7OL" localSheetId="14" hidden="1">#REF!</definedName>
    <definedName name="BExQ5YUUK9FD0QGTY4WD0W90O7OL" localSheetId="11" hidden="1">#REF!</definedName>
    <definedName name="BExQ5YUUK9FD0QGTY4WD0W90O7OL" localSheetId="8" hidden="1">#REF!</definedName>
    <definedName name="BExQ5YUUK9FD0QGTY4WD0W90O7OL" localSheetId="15" hidden="1">#REF!</definedName>
    <definedName name="BExQ5YUUK9FD0QGTY4WD0W90O7OL" hidden="1">#REF!</definedName>
    <definedName name="BExQ62WGBSDPG7ZU34W0N8X45R3X" localSheetId="7" hidden="1">#REF!</definedName>
    <definedName name="BExQ62WGBSDPG7ZU34W0N8X45R3X" localSheetId="14" hidden="1">#REF!</definedName>
    <definedName name="BExQ62WGBSDPG7ZU34W0N8X45R3X" localSheetId="11" hidden="1">#REF!</definedName>
    <definedName name="BExQ62WGBSDPG7ZU34W0N8X45R3X" localSheetId="8" hidden="1">#REF!</definedName>
    <definedName name="BExQ62WGBSDPG7ZU34W0N8X45R3X" localSheetId="15" hidden="1">#REF!</definedName>
    <definedName name="BExQ62WGBSDPG7ZU34W0N8X45R3X" hidden="1">#REF!</definedName>
    <definedName name="BExQ63793YQ9BH7JLCNRIATIGTRG" localSheetId="7" hidden="1">#REF!</definedName>
    <definedName name="BExQ63793YQ9BH7JLCNRIATIGTRG" localSheetId="14" hidden="1">#REF!</definedName>
    <definedName name="BExQ63793YQ9BH7JLCNRIATIGTRG" localSheetId="11" hidden="1">#REF!</definedName>
    <definedName name="BExQ63793YQ9BH7JLCNRIATIGTRG" localSheetId="8" hidden="1">#REF!</definedName>
    <definedName name="BExQ63793YQ9BH7JLCNRIATIGTRG" localSheetId="15" hidden="1">#REF!</definedName>
    <definedName name="BExQ63793YQ9BH7JLCNRIATIGTRG" hidden="1">#REF!</definedName>
    <definedName name="BExQ6CN1EF2UPZ57ZYMGK8TUJQSS" localSheetId="7" hidden="1">#REF!</definedName>
    <definedName name="BExQ6CN1EF2UPZ57ZYMGK8TUJQSS" localSheetId="14" hidden="1">#REF!</definedName>
    <definedName name="BExQ6CN1EF2UPZ57ZYMGK8TUJQSS" localSheetId="11" hidden="1">#REF!</definedName>
    <definedName name="BExQ6CN1EF2UPZ57ZYMGK8TUJQSS" localSheetId="8" hidden="1">#REF!</definedName>
    <definedName name="BExQ6CN1EF2UPZ57ZYMGK8TUJQSS" localSheetId="15" hidden="1">#REF!</definedName>
    <definedName name="BExQ6CN1EF2UPZ57ZYMGK8TUJQSS" hidden="1">#REF!</definedName>
    <definedName name="BExQ6FSF8BMWVLJI7Y7MKPG9SU5O" localSheetId="7" hidden="1">#REF!</definedName>
    <definedName name="BExQ6FSF8BMWVLJI7Y7MKPG9SU5O" localSheetId="14" hidden="1">#REF!</definedName>
    <definedName name="BExQ6FSF8BMWVLJI7Y7MKPG9SU5O" localSheetId="11" hidden="1">#REF!</definedName>
    <definedName name="BExQ6FSF8BMWVLJI7Y7MKPG9SU5O" localSheetId="8" hidden="1">#REF!</definedName>
    <definedName name="BExQ6FSF8BMWVLJI7Y7MKPG9SU5O" localSheetId="15" hidden="1">#REF!</definedName>
    <definedName name="BExQ6FSF8BMWVLJI7Y7MKPG9SU5O" hidden="1">#REF!</definedName>
    <definedName name="BExQ6M2YXJ8AMRJF3QGHC40ADAHZ" localSheetId="7" hidden="1">#REF!</definedName>
    <definedName name="BExQ6M2YXJ8AMRJF3QGHC40ADAHZ" localSheetId="14" hidden="1">#REF!</definedName>
    <definedName name="BExQ6M2YXJ8AMRJF3QGHC40ADAHZ" localSheetId="11" hidden="1">#REF!</definedName>
    <definedName name="BExQ6M2YXJ8AMRJF3QGHC40ADAHZ" localSheetId="8" hidden="1">#REF!</definedName>
    <definedName name="BExQ6M2YXJ8AMRJF3QGHC40ADAHZ" localSheetId="15" hidden="1">#REF!</definedName>
    <definedName name="BExQ6M2YXJ8AMRJF3QGHC40ADAHZ" hidden="1">#REF!</definedName>
    <definedName name="BExQ6M8B0X44N9TV56ATUVHGDI00" localSheetId="7" hidden="1">#REF!</definedName>
    <definedName name="BExQ6M8B0X44N9TV56ATUVHGDI00" localSheetId="14" hidden="1">#REF!</definedName>
    <definedName name="BExQ6M8B0X44N9TV56ATUVHGDI00" localSheetId="11" hidden="1">#REF!</definedName>
    <definedName name="BExQ6M8B0X44N9TV56ATUVHGDI00" localSheetId="8" hidden="1">#REF!</definedName>
    <definedName name="BExQ6M8B0X44N9TV56ATUVHGDI00" localSheetId="15" hidden="1">#REF!</definedName>
    <definedName name="BExQ6M8B0X44N9TV56ATUVHGDI00" hidden="1">#REF!</definedName>
    <definedName name="BExQ6POH065GV0I74XXVD0VUPBJW" localSheetId="7" hidden="1">#REF!</definedName>
    <definedName name="BExQ6POH065GV0I74XXVD0VUPBJW" localSheetId="14" hidden="1">#REF!</definedName>
    <definedName name="BExQ6POH065GV0I74XXVD0VUPBJW" localSheetId="11" hidden="1">#REF!</definedName>
    <definedName name="BExQ6POH065GV0I74XXVD0VUPBJW" localSheetId="8" hidden="1">#REF!</definedName>
    <definedName name="BExQ6POH065GV0I74XXVD0VUPBJW" localSheetId="15" hidden="1">#REF!</definedName>
    <definedName name="BExQ6POH065GV0I74XXVD0VUPBJW" hidden="1">#REF!</definedName>
    <definedName name="BExQ6WV9KPSMXPPLGZ3KK4WNYTHU" localSheetId="7" hidden="1">#REF!</definedName>
    <definedName name="BExQ6WV9KPSMXPPLGZ3KK4WNYTHU" localSheetId="14" hidden="1">#REF!</definedName>
    <definedName name="BExQ6WV9KPSMXPPLGZ3KK4WNYTHU" localSheetId="11" hidden="1">#REF!</definedName>
    <definedName name="BExQ6WV9KPSMXPPLGZ3KK4WNYTHU" localSheetId="8" hidden="1">#REF!</definedName>
    <definedName name="BExQ6WV9KPSMXPPLGZ3KK4WNYTHU" localSheetId="15" hidden="1">#REF!</definedName>
    <definedName name="BExQ6WV9KPSMXPPLGZ3KK4WNYTHU" hidden="1">#REF!</definedName>
    <definedName name="BExQ7541G92R52ECOIYO6UXIWJJ4" localSheetId="7" hidden="1">#REF!</definedName>
    <definedName name="BExQ7541G92R52ECOIYO6UXIWJJ4" localSheetId="14" hidden="1">#REF!</definedName>
    <definedName name="BExQ7541G92R52ECOIYO6UXIWJJ4" localSheetId="11" hidden="1">#REF!</definedName>
    <definedName name="BExQ7541G92R52ECOIYO6UXIWJJ4" localSheetId="8" hidden="1">#REF!</definedName>
    <definedName name="BExQ7541G92R52ECOIYO6UXIWJJ4" localSheetId="15" hidden="1">#REF!</definedName>
    <definedName name="BExQ7541G92R52ECOIYO6UXIWJJ4" hidden="1">#REF!</definedName>
    <definedName name="BExQ783XTMM2A9I3UKCFWJH1PP2N" localSheetId="7" hidden="1">#REF!</definedName>
    <definedName name="BExQ783XTMM2A9I3UKCFWJH1PP2N" localSheetId="14" hidden="1">#REF!</definedName>
    <definedName name="BExQ783XTMM2A9I3UKCFWJH1PP2N" localSheetId="11" hidden="1">#REF!</definedName>
    <definedName name="BExQ783XTMM2A9I3UKCFWJH1PP2N" localSheetId="8" hidden="1">#REF!</definedName>
    <definedName name="BExQ783XTMM2A9I3UKCFWJH1PP2N" localSheetId="15" hidden="1">#REF!</definedName>
    <definedName name="BExQ783XTMM2A9I3UKCFWJH1PP2N" hidden="1">#REF!</definedName>
    <definedName name="BExQ79LX01ZPQB8EGD1ZHR2VK2H3" localSheetId="7" hidden="1">#REF!</definedName>
    <definedName name="BExQ79LX01ZPQB8EGD1ZHR2VK2H3" localSheetId="14" hidden="1">#REF!</definedName>
    <definedName name="BExQ79LX01ZPQB8EGD1ZHR2VK2H3" localSheetId="11" hidden="1">#REF!</definedName>
    <definedName name="BExQ79LX01ZPQB8EGD1ZHR2VK2H3" localSheetId="8" hidden="1">#REF!</definedName>
    <definedName name="BExQ79LX01ZPQB8EGD1ZHR2VK2H3" localSheetId="15" hidden="1">#REF!</definedName>
    <definedName name="BExQ79LX01ZPQB8EGD1ZHR2VK2H3" hidden="1">#REF!</definedName>
    <definedName name="BExQ7B3V9MGDK2OIJ61XXFBFLJFZ" localSheetId="7" hidden="1">#REF!</definedName>
    <definedName name="BExQ7B3V9MGDK2OIJ61XXFBFLJFZ" localSheetId="14" hidden="1">#REF!</definedName>
    <definedName name="BExQ7B3V9MGDK2OIJ61XXFBFLJFZ" localSheetId="11" hidden="1">#REF!</definedName>
    <definedName name="BExQ7B3V9MGDK2OIJ61XXFBFLJFZ" localSheetId="8" hidden="1">#REF!</definedName>
    <definedName name="BExQ7B3V9MGDK2OIJ61XXFBFLJFZ" localSheetId="15" hidden="1">#REF!</definedName>
    <definedName name="BExQ7B3V9MGDK2OIJ61XXFBFLJFZ" hidden="1">#REF!</definedName>
    <definedName name="BExQ7CB046NVPF9ZXDGA7OXOLSLX" localSheetId="7" hidden="1">#REF!</definedName>
    <definedName name="BExQ7CB046NVPF9ZXDGA7OXOLSLX" localSheetId="14" hidden="1">#REF!</definedName>
    <definedName name="BExQ7CB046NVPF9ZXDGA7OXOLSLX" localSheetId="11" hidden="1">#REF!</definedName>
    <definedName name="BExQ7CB046NVPF9ZXDGA7OXOLSLX" localSheetId="8" hidden="1">#REF!</definedName>
    <definedName name="BExQ7CB046NVPF9ZXDGA7OXOLSLX" localSheetId="15" hidden="1">#REF!</definedName>
    <definedName name="BExQ7CB046NVPF9ZXDGA7OXOLSLX" hidden="1">#REF!</definedName>
    <definedName name="BExQ7IWDCGGOO1HTJ97YGO1CK3R9" localSheetId="7" hidden="1">#REF!</definedName>
    <definedName name="BExQ7IWDCGGOO1HTJ97YGO1CK3R9" localSheetId="14" hidden="1">#REF!</definedName>
    <definedName name="BExQ7IWDCGGOO1HTJ97YGO1CK3R9" localSheetId="11" hidden="1">#REF!</definedName>
    <definedName name="BExQ7IWDCGGOO1HTJ97YGO1CK3R9" localSheetId="8" hidden="1">#REF!</definedName>
    <definedName name="BExQ7IWDCGGOO1HTJ97YGO1CK3R9" localSheetId="15" hidden="1">#REF!</definedName>
    <definedName name="BExQ7IWDCGGOO1HTJ97YGO1CK3R9" hidden="1">#REF!</definedName>
    <definedName name="BExQ7JNFIEGS2HKNBALH3Q2N5G7Z" localSheetId="7" hidden="1">#REF!</definedName>
    <definedName name="BExQ7JNFIEGS2HKNBALH3Q2N5G7Z" localSheetId="14" hidden="1">#REF!</definedName>
    <definedName name="BExQ7JNFIEGS2HKNBALH3Q2N5G7Z" localSheetId="11" hidden="1">#REF!</definedName>
    <definedName name="BExQ7JNFIEGS2HKNBALH3Q2N5G7Z" localSheetId="8" hidden="1">#REF!</definedName>
    <definedName name="BExQ7JNFIEGS2HKNBALH3Q2N5G7Z" localSheetId="15" hidden="1">#REF!</definedName>
    <definedName name="BExQ7JNFIEGS2HKNBALH3Q2N5G7Z" hidden="1">#REF!</definedName>
    <definedName name="BExQ7MY3U2Z1IZ71U5LJUD00VVB4" localSheetId="7" hidden="1">#REF!</definedName>
    <definedName name="BExQ7MY3U2Z1IZ71U5LJUD00VVB4" localSheetId="14" hidden="1">#REF!</definedName>
    <definedName name="BExQ7MY3U2Z1IZ71U5LJUD00VVB4" localSheetId="11" hidden="1">#REF!</definedName>
    <definedName name="BExQ7MY3U2Z1IZ71U5LJUD00VVB4" localSheetId="8" hidden="1">#REF!</definedName>
    <definedName name="BExQ7MY3U2Z1IZ71U5LJUD00VVB4" localSheetId="15" hidden="1">#REF!</definedName>
    <definedName name="BExQ7MY3U2Z1IZ71U5LJUD00VVB4" hidden="1">#REF!</definedName>
    <definedName name="BExQ7XL2Q1GVUFL1F9KK0K0EXMWG" localSheetId="7" hidden="1">#REF!</definedName>
    <definedName name="BExQ7XL2Q1GVUFL1F9KK0K0EXMWG" localSheetId="14" hidden="1">#REF!</definedName>
    <definedName name="BExQ7XL2Q1GVUFL1F9KK0K0EXMWG" localSheetId="11" hidden="1">#REF!</definedName>
    <definedName name="BExQ7XL2Q1GVUFL1F9KK0K0EXMWG" localSheetId="8" hidden="1">#REF!</definedName>
    <definedName name="BExQ7XL2Q1GVUFL1F9KK0K0EXMWG" localSheetId="15" hidden="1">#REF!</definedName>
    <definedName name="BExQ7XL2Q1GVUFL1F9KK0K0EXMWG" hidden="1">#REF!</definedName>
    <definedName name="BExQ8469L3ZRZ3KYZPYMSJIDL7Y5" localSheetId="7" hidden="1">#REF!</definedName>
    <definedName name="BExQ8469L3ZRZ3KYZPYMSJIDL7Y5" localSheetId="14" hidden="1">#REF!</definedName>
    <definedName name="BExQ8469L3ZRZ3KYZPYMSJIDL7Y5" localSheetId="11" hidden="1">#REF!</definedName>
    <definedName name="BExQ8469L3ZRZ3KYZPYMSJIDL7Y5" localSheetId="8" hidden="1">#REF!</definedName>
    <definedName name="BExQ8469L3ZRZ3KYZPYMSJIDL7Y5" localSheetId="15" hidden="1">#REF!</definedName>
    <definedName name="BExQ8469L3ZRZ3KYZPYMSJIDL7Y5" hidden="1">#REF!</definedName>
    <definedName name="BExQ84MJB94HL3BWRN50M4NCB6Z0" localSheetId="7" hidden="1">#REF!</definedName>
    <definedName name="BExQ84MJB94HL3BWRN50M4NCB6Z0" localSheetId="14" hidden="1">#REF!</definedName>
    <definedName name="BExQ84MJB94HL3BWRN50M4NCB6Z0" localSheetId="11" hidden="1">#REF!</definedName>
    <definedName name="BExQ84MJB94HL3BWRN50M4NCB6Z0" localSheetId="8" hidden="1">#REF!</definedName>
    <definedName name="BExQ84MJB94HL3BWRN50M4NCB6Z0" localSheetId="15" hidden="1">#REF!</definedName>
    <definedName name="BExQ84MJB94HL3BWRN50M4NCB6Z0" hidden="1">#REF!</definedName>
    <definedName name="BExQ8583ZE00NW7T9OF11OT9IA14" localSheetId="7" hidden="1">#REF!</definedName>
    <definedName name="BExQ8583ZE00NW7T9OF11OT9IA14" localSheetId="14" hidden="1">#REF!</definedName>
    <definedName name="BExQ8583ZE00NW7T9OF11OT9IA14" localSheetId="11" hidden="1">#REF!</definedName>
    <definedName name="BExQ8583ZE00NW7T9OF11OT9IA14" localSheetId="8" hidden="1">#REF!</definedName>
    <definedName name="BExQ8583ZE00NW7T9OF11OT9IA14" localSheetId="15" hidden="1">#REF!</definedName>
    <definedName name="BExQ8583ZE00NW7T9OF11OT9IA14" hidden="1">#REF!</definedName>
    <definedName name="BExQ8A0RPE3IMIFIZLUE7KD2N21W" localSheetId="7" hidden="1">#REF!</definedName>
    <definedName name="BExQ8A0RPE3IMIFIZLUE7KD2N21W" localSheetId="14" hidden="1">#REF!</definedName>
    <definedName name="BExQ8A0RPE3IMIFIZLUE7KD2N21W" localSheetId="11" hidden="1">#REF!</definedName>
    <definedName name="BExQ8A0RPE3IMIFIZLUE7KD2N21W" localSheetId="8" hidden="1">#REF!</definedName>
    <definedName name="BExQ8A0RPE3IMIFIZLUE7KD2N21W" localSheetId="15" hidden="1">#REF!</definedName>
    <definedName name="BExQ8A0RPE3IMIFIZLUE7KD2N21W" hidden="1">#REF!</definedName>
    <definedName name="BExQ8ABK6H1ADV2R2OYT8NFFYG2N" localSheetId="7" hidden="1">#REF!</definedName>
    <definedName name="BExQ8ABK6H1ADV2R2OYT8NFFYG2N" localSheetId="14" hidden="1">#REF!</definedName>
    <definedName name="BExQ8ABK6H1ADV2R2OYT8NFFYG2N" localSheetId="11" hidden="1">#REF!</definedName>
    <definedName name="BExQ8ABK6H1ADV2R2OYT8NFFYG2N" localSheetId="8" hidden="1">#REF!</definedName>
    <definedName name="BExQ8ABK6H1ADV2R2OYT8NFFYG2N" localSheetId="15" hidden="1">#REF!</definedName>
    <definedName name="BExQ8ABK6H1ADV2R2OYT8NFFYG2N" hidden="1">#REF!</definedName>
    <definedName name="BExQ8DM90XJ6GCJIK9LC5O82I2TJ" localSheetId="7" hidden="1">#REF!</definedName>
    <definedName name="BExQ8DM90XJ6GCJIK9LC5O82I2TJ" localSheetId="14" hidden="1">#REF!</definedName>
    <definedName name="BExQ8DM90XJ6GCJIK9LC5O82I2TJ" localSheetId="11" hidden="1">#REF!</definedName>
    <definedName name="BExQ8DM90XJ6GCJIK9LC5O82I2TJ" localSheetId="8" hidden="1">#REF!</definedName>
    <definedName name="BExQ8DM90XJ6GCJIK9LC5O82I2TJ" localSheetId="15" hidden="1">#REF!</definedName>
    <definedName name="BExQ8DM90XJ6GCJIK9LC5O82I2TJ" hidden="1">#REF!</definedName>
    <definedName name="BExQ8G0K46ZORA0QVQTDI7Z8LXGF" localSheetId="7" hidden="1">#REF!</definedName>
    <definedName name="BExQ8G0K46ZORA0QVQTDI7Z8LXGF" localSheetId="14" hidden="1">#REF!</definedName>
    <definedName name="BExQ8G0K46ZORA0QVQTDI7Z8LXGF" localSheetId="11" hidden="1">#REF!</definedName>
    <definedName name="BExQ8G0K46ZORA0QVQTDI7Z8LXGF" localSheetId="8" hidden="1">#REF!</definedName>
    <definedName name="BExQ8G0K46ZORA0QVQTDI7Z8LXGF" localSheetId="15" hidden="1">#REF!</definedName>
    <definedName name="BExQ8G0K46ZORA0QVQTDI7Z8LXGF" hidden="1">#REF!</definedName>
    <definedName name="BExQ8O3WEU8HNTTGKTW5T0QSKCLP" localSheetId="7" hidden="1">#REF!</definedName>
    <definedName name="BExQ8O3WEU8HNTTGKTW5T0QSKCLP" localSheetId="14" hidden="1">#REF!</definedName>
    <definedName name="BExQ8O3WEU8HNTTGKTW5T0QSKCLP" localSheetId="11" hidden="1">#REF!</definedName>
    <definedName name="BExQ8O3WEU8HNTTGKTW5T0QSKCLP" localSheetId="8" hidden="1">#REF!</definedName>
    <definedName name="BExQ8O3WEU8HNTTGKTW5T0QSKCLP" localSheetId="15" hidden="1">#REF!</definedName>
    <definedName name="BExQ8O3WEU8HNTTGKTW5T0QSKCLP" hidden="1">#REF!</definedName>
    <definedName name="BExQ8ZCEDBOBJA3D9LDP5TU2WYGR" localSheetId="7" hidden="1">#REF!</definedName>
    <definedName name="BExQ8ZCEDBOBJA3D9LDP5TU2WYGR" localSheetId="14" hidden="1">#REF!</definedName>
    <definedName name="BExQ8ZCEDBOBJA3D9LDP5TU2WYGR" localSheetId="11" hidden="1">#REF!</definedName>
    <definedName name="BExQ8ZCEDBOBJA3D9LDP5TU2WYGR" localSheetId="8" hidden="1">#REF!</definedName>
    <definedName name="BExQ8ZCEDBOBJA3D9LDP5TU2WYGR" localSheetId="15" hidden="1">#REF!</definedName>
    <definedName name="BExQ8ZCEDBOBJA3D9LDP5TU2WYGR" hidden="1">#REF!</definedName>
    <definedName name="BExQ94LAW6MAQBWY25WTBFV5PPZJ" localSheetId="7" hidden="1">#REF!</definedName>
    <definedName name="BExQ94LAW6MAQBWY25WTBFV5PPZJ" localSheetId="14" hidden="1">#REF!</definedName>
    <definedName name="BExQ94LAW6MAQBWY25WTBFV5PPZJ" localSheetId="11" hidden="1">#REF!</definedName>
    <definedName name="BExQ94LAW6MAQBWY25WTBFV5PPZJ" localSheetId="8" hidden="1">#REF!</definedName>
    <definedName name="BExQ94LAW6MAQBWY25WTBFV5PPZJ" localSheetId="15" hidden="1">#REF!</definedName>
    <definedName name="BExQ94LAW6MAQBWY25WTBFV5PPZJ" hidden="1">#REF!</definedName>
    <definedName name="BExQ968K8V66L55PCVI3B4VR4FW6" localSheetId="7" hidden="1">#REF!</definedName>
    <definedName name="BExQ968K8V66L55PCVI3B4VR4FW6" localSheetId="14" hidden="1">#REF!</definedName>
    <definedName name="BExQ968K8V66L55PCVI3B4VR4FW6" localSheetId="11" hidden="1">#REF!</definedName>
    <definedName name="BExQ968K8V66L55PCVI3B4VR4FW6" localSheetId="8" hidden="1">#REF!</definedName>
    <definedName name="BExQ968K8V66L55PCVI3B4VR4FW6" localSheetId="15" hidden="1">#REF!</definedName>
    <definedName name="BExQ968K8V66L55PCVI3B4VR4FW6" hidden="1">#REF!</definedName>
    <definedName name="BExQ97QIPOSSRK978N8P234Y1XA4" localSheetId="7" hidden="1">#REF!</definedName>
    <definedName name="BExQ97QIPOSSRK978N8P234Y1XA4" localSheetId="14" hidden="1">#REF!</definedName>
    <definedName name="BExQ97QIPOSSRK978N8P234Y1XA4" localSheetId="11" hidden="1">#REF!</definedName>
    <definedName name="BExQ97QIPOSSRK978N8P234Y1XA4" localSheetId="8" hidden="1">#REF!</definedName>
    <definedName name="BExQ97QIPOSSRK978N8P234Y1XA4" localSheetId="15" hidden="1">#REF!</definedName>
    <definedName name="BExQ97QIPOSSRK978N8P234Y1XA4" hidden="1">#REF!</definedName>
    <definedName name="BExQ9DFHXLBKBS9DWH05G83SL12Z" localSheetId="7" hidden="1">#REF!</definedName>
    <definedName name="BExQ9DFHXLBKBS9DWH05G83SL12Z" localSheetId="14" hidden="1">#REF!</definedName>
    <definedName name="BExQ9DFHXLBKBS9DWH05G83SL12Z" localSheetId="11" hidden="1">#REF!</definedName>
    <definedName name="BExQ9DFHXLBKBS9DWH05G83SL12Z" localSheetId="8" hidden="1">#REF!</definedName>
    <definedName name="BExQ9DFHXLBKBS9DWH05G83SL12Z" localSheetId="15" hidden="1">#REF!</definedName>
    <definedName name="BExQ9DFHXLBKBS9DWH05G83SL12Z" hidden="1">#REF!</definedName>
    <definedName name="BExQ9E6FBAXTHGF3RXANFIA77GXP" localSheetId="7" hidden="1">#REF!</definedName>
    <definedName name="BExQ9E6FBAXTHGF3RXANFIA77GXP" localSheetId="14" hidden="1">#REF!</definedName>
    <definedName name="BExQ9E6FBAXTHGF3RXANFIA77GXP" localSheetId="11" hidden="1">#REF!</definedName>
    <definedName name="BExQ9E6FBAXTHGF3RXANFIA77GXP" localSheetId="8" hidden="1">#REF!</definedName>
    <definedName name="BExQ9E6FBAXTHGF3RXANFIA77GXP" localSheetId="15" hidden="1">#REF!</definedName>
    <definedName name="BExQ9E6FBAXTHGF3RXANFIA77GXP" hidden="1">#REF!</definedName>
    <definedName name="BExQ9J4ID0TGFFFJSQ9PFAMXOYZ1" localSheetId="7" hidden="1">#REF!</definedName>
    <definedName name="BExQ9J4ID0TGFFFJSQ9PFAMXOYZ1" localSheetId="14" hidden="1">#REF!</definedName>
    <definedName name="BExQ9J4ID0TGFFFJSQ9PFAMXOYZ1" localSheetId="11" hidden="1">#REF!</definedName>
    <definedName name="BExQ9J4ID0TGFFFJSQ9PFAMXOYZ1" localSheetId="8" hidden="1">#REF!</definedName>
    <definedName name="BExQ9J4ID0TGFFFJSQ9PFAMXOYZ1" localSheetId="15" hidden="1">#REF!</definedName>
    <definedName name="BExQ9J4ID0TGFFFJSQ9PFAMXOYZ1" hidden="1">#REF!</definedName>
    <definedName name="BExQ9KX9734KIAK7IMRLHCPYDHO2" localSheetId="7" hidden="1">#REF!</definedName>
    <definedName name="BExQ9KX9734KIAK7IMRLHCPYDHO2" localSheetId="14" hidden="1">#REF!</definedName>
    <definedName name="BExQ9KX9734KIAK7IMRLHCPYDHO2" localSheetId="11" hidden="1">#REF!</definedName>
    <definedName name="BExQ9KX9734KIAK7IMRLHCPYDHO2" localSheetId="8" hidden="1">#REF!</definedName>
    <definedName name="BExQ9KX9734KIAK7IMRLHCPYDHO2" localSheetId="15" hidden="1">#REF!</definedName>
    <definedName name="BExQ9KX9734KIAK7IMRLHCPYDHO2" hidden="1">#REF!</definedName>
    <definedName name="BExQ9L81FF4I7816VTPFBDWVU4CW" localSheetId="7" hidden="1">#REF!</definedName>
    <definedName name="BExQ9L81FF4I7816VTPFBDWVU4CW" localSheetId="14" hidden="1">#REF!</definedName>
    <definedName name="BExQ9L81FF4I7816VTPFBDWVU4CW" localSheetId="11" hidden="1">#REF!</definedName>
    <definedName name="BExQ9L81FF4I7816VTPFBDWVU4CW" localSheetId="8" hidden="1">#REF!</definedName>
    <definedName name="BExQ9L81FF4I7816VTPFBDWVU4CW" localSheetId="15" hidden="1">#REF!</definedName>
    <definedName name="BExQ9L81FF4I7816VTPFBDWVU4CW" hidden="1">#REF!</definedName>
    <definedName name="BExQ9M4E2ACZOWWWP1JJIQO8AHUM" localSheetId="7" hidden="1">#REF!</definedName>
    <definedName name="BExQ9M4E2ACZOWWWP1JJIQO8AHUM" localSheetId="14" hidden="1">#REF!</definedName>
    <definedName name="BExQ9M4E2ACZOWWWP1JJIQO8AHUM" localSheetId="11" hidden="1">#REF!</definedName>
    <definedName name="BExQ9M4E2ACZOWWWP1JJIQO8AHUM" localSheetId="8" hidden="1">#REF!</definedName>
    <definedName name="BExQ9M4E2ACZOWWWP1JJIQO8AHUM" localSheetId="15" hidden="1">#REF!</definedName>
    <definedName name="BExQ9M4E2ACZOWWWP1JJIQO8AHUM" hidden="1">#REF!</definedName>
    <definedName name="BExQ9TBCP5IJKSQLYEBE6FQLF16I" localSheetId="7" hidden="1">#REF!</definedName>
    <definedName name="BExQ9TBCP5IJKSQLYEBE6FQLF16I" localSheetId="14" hidden="1">#REF!</definedName>
    <definedName name="BExQ9TBCP5IJKSQLYEBE6FQLF16I" localSheetId="11" hidden="1">#REF!</definedName>
    <definedName name="BExQ9TBCP5IJKSQLYEBE6FQLF16I" localSheetId="8" hidden="1">#REF!</definedName>
    <definedName name="BExQ9TBCP5IJKSQLYEBE6FQLF16I" localSheetId="15" hidden="1">#REF!</definedName>
    <definedName name="BExQ9TBCP5IJKSQLYEBE6FQLF16I" hidden="1">#REF!</definedName>
    <definedName name="BExQ9UTANMJCK7LJ4OQMD6F2Q01L" localSheetId="7" hidden="1">#REF!</definedName>
    <definedName name="BExQ9UTANMJCK7LJ4OQMD6F2Q01L" localSheetId="14" hidden="1">#REF!</definedName>
    <definedName name="BExQ9UTANMJCK7LJ4OQMD6F2Q01L" localSheetId="11" hidden="1">#REF!</definedName>
    <definedName name="BExQ9UTANMJCK7LJ4OQMD6F2Q01L" localSheetId="8" hidden="1">#REF!</definedName>
    <definedName name="BExQ9UTANMJCK7LJ4OQMD6F2Q01L" localSheetId="15" hidden="1">#REF!</definedName>
    <definedName name="BExQ9UTANMJCK7LJ4OQMD6F2Q01L" hidden="1">#REF!</definedName>
    <definedName name="BExQ9ZLYHWABXAA9NJDW8ZS0UQ9P" localSheetId="7" hidden="1">[7]ZZCOOM_M03_Q004!#REF!</definedName>
    <definedName name="BExQ9ZLYHWABXAA9NJDW8ZS0UQ9P" localSheetId="14" hidden="1">[7]ZZCOOM_M03_Q004!#REF!</definedName>
    <definedName name="BExQ9ZLYHWABXAA9NJDW8ZS0UQ9P" localSheetId="11" hidden="1">[7]ZZCOOM_M03_Q004!#REF!</definedName>
    <definedName name="BExQ9ZLYHWABXAA9NJDW8ZS0UQ9P" localSheetId="8" hidden="1">[7]ZZCOOM_M03_Q004!#REF!</definedName>
    <definedName name="BExQ9ZLYHWABXAA9NJDW8ZS0UQ9P" localSheetId="15" hidden="1">[7]ZZCOOM_M03_Q004!#REF!</definedName>
    <definedName name="BExQ9ZLYHWABXAA9NJDW8ZS0UQ9P" hidden="1">[7]ZZCOOM_M03_Q004!#REF!</definedName>
    <definedName name="BExQ9ZWQ19KSRZNZNPY6ZNWEST1J" localSheetId="7" hidden="1">#REF!</definedName>
    <definedName name="BExQ9ZWQ19KSRZNZNPY6ZNWEST1J" localSheetId="14" hidden="1">#REF!</definedName>
    <definedName name="BExQ9ZWQ19KSRZNZNPY6ZNWEST1J" localSheetId="11" hidden="1">#REF!</definedName>
    <definedName name="BExQ9ZWQ19KSRZNZNPY6ZNWEST1J" localSheetId="8" hidden="1">#REF!</definedName>
    <definedName name="BExQ9ZWQ19KSRZNZNPY6ZNWEST1J" localSheetId="15" hidden="1">#REF!</definedName>
    <definedName name="BExQ9ZWQ19KSRZNZNPY6ZNWEST1J" hidden="1">#REF!</definedName>
    <definedName name="BExQA324HSCK40ENJUT9CS9EC71B" localSheetId="7" hidden="1">#REF!</definedName>
    <definedName name="BExQA324HSCK40ENJUT9CS9EC71B" localSheetId="14" hidden="1">#REF!</definedName>
    <definedName name="BExQA324HSCK40ENJUT9CS9EC71B" localSheetId="11" hidden="1">#REF!</definedName>
    <definedName name="BExQA324HSCK40ENJUT9CS9EC71B" localSheetId="8" hidden="1">#REF!</definedName>
    <definedName name="BExQA324HSCK40ENJUT9CS9EC71B" localSheetId="15" hidden="1">#REF!</definedName>
    <definedName name="BExQA324HSCK40ENJUT9CS9EC71B" hidden="1">#REF!</definedName>
    <definedName name="BExQA55GY0STSNBWQCWN8E31ZXCS" localSheetId="7" hidden="1">#REF!</definedName>
    <definedName name="BExQA55GY0STSNBWQCWN8E31ZXCS" localSheetId="14" hidden="1">#REF!</definedName>
    <definedName name="BExQA55GY0STSNBWQCWN8E31ZXCS" localSheetId="11" hidden="1">#REF!</definedName>
    <definedName name="BExQA55GY0STSNBWQCWN8E31ZXCS" localSheetId="8" hidden="1">#REF!</definedName>
    <definedName name="BExQA55GY0STSNBWQCWN8E31ZXCS" localSheetId="15" hidden="1">#REF!</definedName>
    <definedName name="BExQA55GY0STSNBWQCWN8E31ZXCS" hidden="1">#REF!</definedName>
    <definedName name="BExQA7URC7M82I0T9RUF90GCS15S" localSheetId="7" hidden="1">#REF!</definedName>
    <definedName name="BExQA7URC7M82I0T9RUF90GCS15S" localSheetId="14" hidden="1">#REF!</definedName>
    <definedName name="BExQA7URC7M82I0T9RUF90GCS15S" localSheetId="11" hidden="1">#REF!</definedName>
    <definedName name="BExQA7URC7M82I0T9RUF90GCS15S" localSheetId="8" hidden="1">#REF!</definedName>
    <definedName name="BExQA7URC7M82I0T9RUF90GCS15S" localSheetId="15" hidden="1">#REF!</definedName>
    <definedName name="BExQA7URC7M82I0T9RUF90GCS15S" hidden="1">#REF!</definedName>
    <definedName name="BExQA9HZIN9XEMHEEVHT99UU9Z82" localSheetId="7" hidden="1">#REF!</definedName>
    <definedName name="BExQA9HZIN9XEMHEEVHT99UU9Z82" localSheetId="14" hidden="1">#REF!</definedName>
    <definedName name="BExQA9HZIN9XEMHEEVHT99UU9Z82" localSheetId="11" hidden="1">#REF!</definedName>
    <definedName name="BExQA9HZIN9XEMHEEVHT99UU9Z82" localSheetId="8" hidden="1">#REF!</definedName>
    <definedName name="BExQA9HZIN9XEMHEEVHT99UU9Z82" localSheetId="15" hidden="1">#REF!</definedName>
    <definedName name="BExQA9HZIN9XEMHEEVHT99UU9Z82" hidden="1">#REF!</definedName>
    <definedName name="BExQAELFYH92K8CJL155181UDORO" localSheetId="7" hidden="1">#REF!</definedName>
    <definedName name="BExQAELFYH92K8CJL155181UDORO" localSheetId="14" hidden="1">#REF!</definedName>
    <definedName name="BExQAELFYH92K8CJL155181UDORO" localSheetId="11" hidden="1">#REF!</definedName>
    <definedName name="BExQAELFYH92K8CJL155181UDORO" localSheetId="8" hidden="1">#REF!</definedName>
    <definedName name="BExQAELFYH92K8CJL155181UDORO" localSheetId="15" hidden="1">#REF!</definedName>
    <definedName name="BExQAELFYH92K8CJL155181UDORO" hidden="1">#REF!</definedName>
    <definedName name="BExQAG8PP8R5NJKNQD1U4QOSD6X5" localSheetId="7" hidden="1">#REF!</definedName>
    <definedName name="BExQAG8PP8R5NJKNQD1U4QOSD6X5" localSheetId="14" hidden="1">#REF!</definedName>
    <definedName name="BExQAG8PP8R5NJKNQD1U4QOSD6X5" localSheetId="11" hidden="1">#REF!</definedName>
    <definedName name="BExQAG8PP8R5NJKNQD1U4QOSD6X5" localSheetId="8" hidden="1">#REF!</definedName>
    <definedName name="BExQAG8PP8R5NJKNQD1U4QOSD6X5" localSheetId="15" hidden="1">#REF!</definedName>
    <definedName name="BExQAG8PP8R5NJKNQD1U4QOSD6X5" hidden="1">#REF!</definedName>
    <definedName name="BExQAVTR32SDHZQ69KNYF6UXXKS2" localSheetId="7" hidden="1">#REF!</definedName>
    <definedName name="BExQAVTR32SDHZQ69KNYF6UXXKS2" localSheetId="14" hidden="1">#REF!</definedName>
    <definedName name="BExQAVTR32SDHZQ69KNYF6UXXKS2" localSheetId="11" hidden="1">#REF!</definedName>
    <definedName name="BExQAVTR32SDHZQ69KNYF6UXXKS2" localSheetId="8" hidden="1">#REF!</definedName>
    <definedName name="BExQAVTR32SDHZQ69KNYF6UXXKS2" localSheetId="15" hidden="1">#REF!</definedName>
    <definedName name="BExQAVTR32SDHZQ69KNYF6UXXKS2" hidden="1">#REF!</definedName>
    <definedName name="BExQBBETZJ7LHJ9CLAL3GEKQFEGR" localSheetId="7" hidden="1">#REF!</definedName>
    <definedName name="BExQBBETZJ7LHJ9CLAL3GEKQFEGR" localSheetId="14" hidden="1">#REF!</definedName>
    <definedName name="BExQBBETZJ7LHJ9CLAL3GEKQFEGR" localSheetId="11" hidden="1">#REF!</definedName>
    <definedName name="BExQBBETZJ7LHJ9CLAL3GEKQFEGR" localSheetId="8" hidden="1">#REF!</definedName>
    <definedName name="BExQBBETZJ7LHJ9CLAL3GEKQFEGR" localSheetId="15" hidden="1">#REF!</definedName>
    <definedName name="BExQBBETZJ7LHJ9CLAL3GEKQFEGR" hidden="1">#REF!</definedName>
    <definedName name="BExQBDICMZTSA1X73TMHNO4JSFLN" localSheetId="7" hidden="1">#REF!</definedName>
    <definedName name="BExQBDICMZTSA1X73TMHNO4JSFLN" localSheetId="14" hidden="1">#REF!</definedName>
    <definedName name="BExQBDICMZTSA1X73TMHNO4JSFLN" localSheetId="11" hidden="1">#REF!</definedName>
    <definedName name="BExQBDICMZTSA1X73TMHNO4JSFLN" localSheetId="8" hidden="1">#REF!</definedName>
    <definedName name="BExQBDICMZTSA1X73TMHNO4JSFLN" localSheetId="15" hidden="1">#REF!</definedName>
    <definedName name="BExQBDICMZTSA1X73TMHNO4JSFLN" hidden="1">#REF!</definedName>
    <definedName name="BExQBEER6CRCRPSSL61S0OMH57ZA" localSheetId="7" hidden="1">#REF!</definedName>
    <definedName name="BExQBEER6CRCRPSSL61S0OMH57ZA" localSheetId="14" hidden="1">#REF!</definedName>
    <definedName name="BExQBEER6CRCRPSSL61S0OMH57ZA" localSheetId="11" hidden="1">#REF!</definedName>
    <definedName name="BExQBEER6CRCRPSSL61S0OMH57ZA" localSheetId="8" hidden="1">#REF!</definedName>
    <definedName name="BExQBEER6CRCRPSSL61S0OMH57ZA" localSheetId="15" hidden="1">#REF!</definedName>
    <definedName name="BExQBEER6CRCRPSSL61S0OMH57ZA" hidden="1">#REF!</definedName>
    <definedName name="BExQBFR753FNBMC27WEQJT8UKANJ" localSheetId="7" hidden="1">#REF!</definedName>
    <definedName name="BExQBFR753FNBMC27WEQJT8UKANJ" localSheetId="14" hidden="1">#REF!</definedName>
    <definedName name="BExQBFR753FNBMC27WEQJT8UKANJ" localSheetId="11" hidden="1">#REF!</definedName>
    <definedName name="BExQBFR753FNBMC27WEQJT8UKANJ" localSheetId="8" hidden="1">#REF!</definedName>
    <definedName name="BExQBFR753FNBMC27WEQJT8UKANJ" localSheetId="15" hidden="1">#REF!</definedName>
    <definedName name="BExQBFR753FNBMC27WEQJT8UKANJ" hidden="1">#REF!</definedName>
    <definedName name="BExQBIGGY5TXI2FJVVZSLZ0LTZYH" localSheetId="7" hidden="1">#REF!</definedName>
    <definedName name="BExQBIGGY5TXI2FJVVZSLZ0LTZYH" localSheetId="14" hidden="1">#REF!</definedName>
    <definedName name="BExQBIGGY5TXI2FJVVZSLZ0LTZYH" localSheetId="11" hidden="1">#REF!</definedName>
    <definedName name="BExQBIGGY5TXI2FJVVZSLZ0LTZYH" localSheetId="8" hidden="1">#REF!</definedName>
    <definedName name="BExQBIGGY5TXI2FJVVZSLZ0LTZYH" localSheetId="15" hidden="1">#REF!</definedName>
    <definedName name="BExQBIGGY5TXI2FJVVZSLZ0LTZYH" hidden="1">#REF!</definedName>
    <definedName name="BExQBM1RUSIQ85LLMM2159BYDPIP" localSheetId="7" hidden="1">#REF!</definedName>
    <definedName name="BExQBM1RUSIQ85LLMM2159BYDPIP" localSheetId="14" hidden="1">#REF!</definedName>
    <definedName name="BExQBM1RUSIQ85LLMM2159BYDPIP" localSheetId="11" hidden="1">#REF!</definedName>
    <definedName name="BExQBM1RUSIQ85LLMM2159BYDPIP" localSheetId="8" hidden="1">#REF!</definedName>
    <definedName name="BExQBM1RUSIQ85LLMM2159BYDPIP" localSheetId="15" hidden="1">#REF!</definedName>
    <definedName name="BExQBM1RUSIQ85LLMM2159BYDPIP" hidden="1">#REF!</definedName>
    <definedName name="BExQBOWE543K7PGA5S7SVU2QKPM3" localSheetId="7" hidden="1">#REF!</definedName>
    <definedName name="BExQBOWE543K7PGA5S7SVU2QKPM3" localSheetId="14" hidden="1">#REF!</definedName>
    <definedName name="BExQBOWE543K7PGA5S7SVU2QKPM3" localSheetId="11" hidden="1">#REF!</definedName>
    <definedName name="BExQBOWE543K7PGA5S7SVU2QKPM3" localSheetId="8" hidden="1">#REF!</definedName>
    <definedName name="BExQBOWE543K7PGA5S7SVU2QKPM3" localSheetId="15" hidden="1">#REF!</definedName>
    <definedName name="BExQBOWE543K7PGA5S7SVU2QKPM3" hidden="1">#REF!</definedName>
    <definedName name="BExQBPSOZ47V81YAEURP0NQJNTJH" localSheetId="7" hidden="1">#REF!</definedName>
    <definedName name="BExQBPSOZ47V81YAEURP0NQJNTJH" localSheetId="14" hidden="1">#REF!</definedName>
    <definedName name="BExQBPSOZ47V81YAEURP0NQJNTJH" localSheetId="11" hidden="1">#REF!</definedName>
    <definedName name="BExQBPSOZ47V81YAEURP0NQJNTJH" localSheetId="8" hidden="1">#REF!</definedName>
    <definedName name="BExQBPSOZ47V81YAEURP0NQJNTJH" localSheetId="15" hidden="1">#REF!</definedName>
    <definedName name="BExQBPSOZ47V81YAEURP0NQJNTJH" hidden="1">#REF!</definedName>
    <definedName name="BExQC5TWT21CGBKD0IHAXTIN2QB8" localSheetId="7" hidden="1">#REF!</definedName>
    <definedName name="BExQC5TWT21CGBKD0IHAXTIN2QB8" localSheetId="14" hidden="1">#REF!</definedName>
    <definedName name="BExQC5TWT21CGBKD0IHAXTIN2QB8" localSheetId="11" hidden="1">#REF!</definedName>
    <definedName name="BExQC5TWT21CGBKD0IHAXTIN2QB8" localSheetId="8" hidden="1">#REF!</definedName>
    <definedName name="BExQC5TWT21CGBKD0IHAXTIN2QB8" localSheetId="15" hidden="1">#REF!</definedName>
    <definedName name="BExQC5TWT21CGBKD0IHAXTIN2QB8" hidden="1">#REF!</definedName>
    <definedName name="BExQC94JL9F5GW4S8DQCAF4WB2DA" localSheetId="7" hidden="1">#REF!</definedName>
    <definedName name="BExQC94JL9F5GW4S8DQCAF4WB2DA" localSheetId="14" hidden="1">#REF!</definedName>
    <definedName name="BExQC94JL9F5GW4S8DQCAF4WB2DA" localSheetId="11" hidden="1">#REF!</definedName>
    <definedName name="BExQC94JL9F5GW4S8DQCAF4WB2DA" localSheetId="8" hidden="1">#REF!</definedName>
    <definedName name="BExQC94JL9F5GW4S8DQCAF4WB2DA" localSheetId="15" hidden="1">#REF!</definedName>
    <definedName name="BExQC94JL9F5GW4S8DQCAF4WB2DA" hidden="1">#REF!</definedName>
    <definedName name="BExQCKTD8AT0824LGWREXM1B5D1X" localSheetId="7" hidden="1">#REF!</definedName>
    <definedName name="BExQCKTD8AT0824LGWREXM1B5D1X" localSheetId="14" hidden="1">#REF!</definedName>
    <definedName name="BExQCKTD8AT0824LGWREXM1B5D1X" localSheetId="11" hidden="1">#REF!</definedName>
    <definedName name="BExQCKTD8AT0824LGWREXM1B5D1X" localSheetId="8" hidden="1">#REF!</definedName>
    <definedName name="BExQCKTD8AT0824LGWREXM1B5D1X" localSheetId="15" hidden="1">#REF!</definedName>
    <definedName name="BExQCKTD8AT0824LGWREXM1B5D1X" hidden="1">#REF!</definedName>
    <definedName name="BExQCQ7KF4HVXSD72FF3DJGNNO3M" localSheetId="7" hidden="1">#REF!</definedName>
    <definedName name="BExQCQ7KF4HVXSD72FF3DJGNNO3M" localSheetId="14" hidden="1">#REF!</definedName>
    <definedName name="BExQCQ7KF4HVXSD72FF3DJGNNO3M" localSheetId="11" hidden="1">#REF!</definedName>
    <definedName name="BExQCQ7KF4HVXSD72FF3DJGNNO3M" localSheetId="8" hidden="1">#REF!</definedName>
    <definedName name="BExQCQ7KF4HVXSD72FF3DJGNNO3M" localSheetId="15" hidden="1">#REF!</definedName>
    <definedName name="BExQCQ7KF4HVXSD72FF3DJGNNO3M" hidden="1">#REF!</definedName>
    <definedName name="BExQCRPJXI0WNJUFFAC39C0PFUFK" localSheetId="7" hidden="1">#REF!</definedName>
    <definedName name="BExQCRPJXI0WNJUFFAC39C0PFUFK" localSheetId="14" hidden="1">#REF!</definedName>
    <definedName name="BExQCRPJXI0WNJUFFAC39C0PFUFK" localSheetId="11" hidden="1">#REF!</definedName>
    <definedName name="BExQCRPJXI0WNJUFFAC39C0PFUFK" localSheetId="8" hidden="1">#REF!</definedName>
    <definedName name="BExQCRPJXI0WNJUFFAC39C0PFUFK" localSheetId="15" hidden="1">#REF!</definedName>
    <definedName name="BExQCRPJXI0WNJUFFAC39C0PFUFK" hidden="1">#REF!</definedName>
    <definedName name="BExQD571YWOXKR2SX85K5MKQ0AO2" localSheetId="7" hidden="1">#REF!</definedName>
    <definedName name="BExQD571YWOXKR2SX85K5MKQ0AO2" localSheetId="14" hidden="1">#REF!</definedName>
    <definedName name="BExQD571YWOXKR2SX85K5MKQ0AO2" localSheetId="11" hidden="1">#REF!</definedName>
    <definedName name="BExQD571YWOXKR2SX85K5MKQ0AO2" localSheetId="8" hidden="1">#REF!</definedName>
    <definedName name="BExQD571YWOXKR2SX85K5MKQ0AO2" localSheetId="15" hidden="1">#REF!</definedName>
    <definedName name="BExQD571YWOXKR2SX85K5MKQ0AO2" hidden="1">#REF!</definedName>
    <definedName name="BExQDB6VCHN8PNX8EA6JNIEQ2JC2" localSheetId="7" hidden="1">#REF!</definedName>
    <definedName name="BExQDB6VCHN8PNX8EA6JNIEQ2JC2" localSheetId="14" hidden="1">#REF!</definedName>
    <definedName name="BExQDB6VCHN8PNX8EA6JNIEQ2JC2" localSheetId="11" hidden="1">#REF!</definedName>
    <definedName name="BExQDB6VCHN8PNX8EA6JNIEQ2JC2" localSheetId="8" hidden="1">#REF!</definedName>
    <definedName name="BExQDB6VCHN8PNX8EA6JNIEQ2JC2" localSheetId="15" hidden="1">#REF!</definedName>
    <definedName name="BExQDB6VCHN8PNX8EA6JNIEQ2JC2" hidden="1">#REF!</definedName>
    <definedName name="BExQDE1B6U2Q9B73KBENABP71YM1" localSheetId="7" hidden="1">#REF!</definedName>
    <definedName name="BExQDE1B6U2Q9B73KBENABP71YM1" localSheetId="14" hidden="1">#REF!</definedName>
    <definedName name="BExQDE1B6U2Q9B73KBENABP71YM1" localSheetId="11" hidden="1">#REF!</definedName>
    <definedName name="BExQDE1B6U2Q9B73KBENABP71YM1" localSheetId="8" hidden="1">#REF!</definedName>
    <definedName name="BExQDE1B6U2Q9B73KBENABP71YM1" localSheetId="15" hidden="1">#REF!</definedName>
    <definedName name="BExQDE1B6U2Q9B73KBENABP71YM1" hidden="1">#REF!</definedName>
    <definedName name="BExQDGQCN7ZW41QDUHOBJUGQAX40" localSheetId="7" hidden="1">#REF!</definedName>
    <definedName name="BExQDGQCN7ZW41QDUHOBJUGQAX40" localSheetId="14" hidden="1">#REF!</definedName>
    <definedName name="BExQDGQCN7ZW41QDUHOBJUGQAX40" localSheetId="11" hidden="1">#REF!</definedName>
    <definedName name="BExQDGQCN7ZW41QDUHOBJUGQAX40" localSheetId="8" hidden="1">#REF!</definedName>
    <definedName name="BExQDGQCN7ZW41QDUHOBJUGQAX40" localSheetId="15" hidden="1">#REF!</definedName>
    <definedName name="BExQDGQCN7ZW41QDUHOBJUGQAX40" hidden="1">#REF!</definedName>
    <definedName name="BExQED8ZZUEH0WRNOHXI7V9TVC8K" localSheetId="7" hidden="1">#REF!</definedName>
    <definedName name="BExQED8ZZUEH0WRNOHXI7V9TVC8K" localSheetId="14" hidden="1">#REF!</definedName>
    <definedName name="BExQED8ZZUEH0WRNOHXI7V9TVC8K" localSheetId="11" hidden="1">#REF!</definedName>
    <definedName name="BExQED8ZZUEH0WRNOHXI7V9TVC8K" localSheetId="8" hidden="1">#REF!</definedName>
    <definedName name="BExQED8ZZUEH0WRNOHXI7V9TVC8K" localSheetId="15" hidden="1">#REF!</definedName>
    <definedName name="BExQED8ZZUEH0WRNOHXI7V9TVC8K" hidden="1">#REF!</definedName>
    <definedName name="BExQEF1PIJIB9J24OB0M4X1WLBB0" localSheetId="7" hidden="1">#REF!</definedName>
    <definedName name="BExQEF1PIJIB9J24OB0M4X1WLBB0" localSheetId="14" hidden="1">#REF!</definedName>
    <definedName name="BExQEF1PIJIB9J24OB0M4X1WLBB0" localSheetId="11" hidden="1">#REF!</definedName>
    <definedName name="BExQEF1PIJIB9J24OB0M4X1WLBB0" localSheetId="8" hidden="1">#REF!</definedName>
    <definedName name="BExQEF1PIJIB9J24OB0M4X1WLBB0" localSheetId="15" hidden="1">#REF!</definedName>
    <definedName name="BExQEF1PIJIB9J24OB0M4X1WLBB0" hidden="1">#REF!</definedName>
    <definedName name="BExQEMUA4HEFM4OVO8M8MA8PIAW1" localSheetId="7" hidden="1">#REF!</definedName>
    <definedName name="BExQEMUA4HEFM4OVO8M8MA8PIAW1" localSheetId="14" hidden="1">#REF!</definedName>
    <definedName name="BExQEMUA4HEFM4OVO8M8MA8PIAW1" localSheetId="11" hidden="1">#REF!</definedName>
    <definedName name="BExQEMUA4HEFM4OVO8M8MA8PIAW1" localSheetId="8" hidden="1">#REF!</definedName>
    <definedName name="BExQEMUA4HEFM4OVO8M8MA8PIAW1" localSheetId="15" hidden="1">#REF!</definedName>
    <definedName name="BExQEMUA4HEFM4OVO8M8MA8PIAW1" hidden="1">#REF!</definedName>
    <definedName name="BExQEP38QPDKB85WG2WOL17IMB5S" localSheetId="7" hidden="1">#REF!</definedName>
    <definedName name="BExQEP38QPDKB85WG2WOL17IMB5S" localSheetId="14" hidden="1">#REF!</definedName>
    <definedName name="BExQEP38QPDKB85WG2WOL17IMB5S" localSheetId="11" hidden="1">#REF!</definedName>
    <definedName name="BExQEP38QPDKB85WG2WOL17IMB5S" localSheetId="8" hidden="1">#REF!</definedName>
    <definedName name="BExQEP38QPDKB85WG2WOL17IMB5S" localSheetId="15" hidden="1">#REF!</definedName>
    <definedName name="BExQEP38QPDKB85WG2WOL17IMB5S" hidden="1">#REF!</definedName>
    <definedName name="BExQEQ4XZQFIKUXNU9H7WE7AMZ1U" localSheetId="7" hidden="1">#REF!</definedName>
    <definedName name="BExQEQ4XZQFIKUXNU9H7WE7AMZ1U" localSheetId="14" hidden="1">#REF!</definedName>
    <definedName name="BExQEQ4XZQFIKUXNU9H7WE7AMZ1U" localSheetId="11" hidden="1">#REF!</definedName>
    <definedName name="BExQEQ4XZQFIKUXNU9H7WE7AMZ1U" localSheetId="8" hidden="1">#REF!</definedName>
    <definedName name="BExQEQ4XZQFIKUXNU9H7WE7AMZ1U" localSheetId="15" hidden="1">#REF!</definedName>
    <definedName name="BExQEQ4XZQFIKUXNU9H7WE7AMZ1U" hidden="1">#REF!</definedName>
    <definedName name="BExQF1OEB07CRAP6ALNNMJNJ3P2D" localSheetId="7" hidden="1">#REF!</definedName>
    <definedName name="BExQF1OEB07CRAP6ALNNMJNJ3P2D" localSheetId="14" hidden="1">#REF!</definedName>
    <definedName name="BExQF1OEB07CRAP6ALNNMJNJ3P2D" localSheetId="11" hidden="1">#REF!</definedName>
    <definedName name="BExQF1OEB07CRAP6ALNNMJNJ3P2D" localSheetId="8" hidden="1">#REF!</definedName>
    <definedName name="BExQF1OEB07CRAP6ALNNMJNJ3P2D" localSheetId="15" hidden="1">#REF!</definedName>
    <definedName name="BExQF1OEB07CRAP6ALNNMJNJ3P2D" hidden="1">#REF!</definedName>
    <definedName name="BExQF8KKL224NYD20XYLLM2RE7EW" localSheetId="7" hidden="1">#REF!</definedName>
    <definedName name="BExQF8KKL224NYD20XYLLM2RE7EW" localSheetId="14" hidden="1">#REF!</definedName>
    <definedName name="BExQF8KKL224NYD20XYLLM2RE7EW" localSheetId="11" hidden="1">#REF!</definedName>
    <definedName name="BExQF8KKL224NYD20XYLLM2RE7EW" localSheetId="8" hidden="1">#REF!</definedName>
    <definedName name="BExQF8KKL224NYD20XYLLM2RE7EW" localSheetId="15" hidden="1">#REF!</definedName>
    <definedName name="BExQF8KKL224NYD20XYLLM2RE7EW" hidden="1">#REF!</definedName>
    <definedName name="BExQF9X2AQPFJZTCHTU5PTTR0JAH" localSheetId="7" hidden="1">#REF!</definedName>
    <definedName name="BExQF9X2AQPFJZTCHTU5PTTR0JAH" localSheetId="14" hidden="1">#REF!</definedName>
    <definedName name="BExQF9X2AQPFJZTCHTU5PTTR0JAH" localSheetId="11" hidden="1">#REF!</definedName>
    <definedName name="BExQF9X2AQPFJZTCHTU5PTTR0JAH" localSheetId="8" hidden="1">#REF!</definedName>
    <definedName name="BExQF9X2AQPFJZTCHTU5PTTR0JAH" localSheetId="15" hidden="1">#REF!</definedName>
    <definedName name="BExQF9X2AQPFJZTCHTU5PTTR0JAH" hidden="1">#REF!</definedName>
    <definedName name="BExQFAINO9ODQZX6NSM8EBTRD04E" localSheetId="7" hidden="1">#REF!</definedName>
    <definedName name="BExQFAINO9ODQZX6NSM8EBTRD04E" localSheetId="14" hidden="1">#REF!</definedName>
    <definedName name="BExQFAINO9ODQZX6NSM8EBTRD04E" localSheetId="11" hidden="1">#REF!</definedName>
    <definedName name="BExQFAINO9ODQZX6NSM8EBTRD04E" localSheetId="8" hidden="1">#REF!</definedName>
    <definedName name="BExQFAINO9ODQZX6NSM8EBTRD04E" localSheetId="15" hidden="1">#REF!</definedName>
    <definedName name="BExQFAINO9ODQZX6NSM8EBTRD04E" hidden="1">#REF!</definedName>
    <definedName name="BExQFC0M9KKFMQKPLPEO2RQDB7MM" localSheetId="7" hidden="1">#REF!</definedName>
    <definedName name="BExQFC0M9KKFMQKPLPEO2RQDB7MM" localSheetId="14" hidden="1">#REF!</definedName>
    <definedName name="BExQFC0M9KKFMQKPLPEO2RQDB7MM" localSheetId="11" hidden="1">#REF!</definedName>
    <definedName name="BExQFC0M9KKFMQKPLPEO2RQDB7MM" localSheetId="8" hidden="1">#REF!</definedName>
    <definedName name="BExQFC0M9KKFMQKPLPEO2RQDB7MM" localSheetId="15" hidden="1">#REF!</definedName>
    <definedName name="BExQFC0M9KKFMQKPLPEO2RQDB7MM" hidden="1">#REF!</definedName>
    <definedName name="BExQFEEV7627R8TYZCM28C6V6WHE" localSheetId="7" hidden="1">#REF!</definedName>
    <definedName name="BExQFEEV7627R8TYZCM28C6V6WHE" localSheetId="14" hidden="1">#REF!</definedName>
    <definedName name="BExQFEEV7627R8TYZCM28C6V6WHE" localSheetId="11" hidden="1">#REF!</definedName>
    <definedName name="BExQFEEV7627R8TYZCM28C6V6WHE" localSheetId="8" hidden="1">#REF!</definedName>
    <definedName name="BExQFEEV7627R8TYZCM28C6V6WHE" localSheetId="15" hidden="1">#REF!</definedName>
    <definedName name="BExQFEEV7627R8TYZCM28C6V6WHE" hidden="1">#REF!</definedName>
    <definedName name="BExQFEK8NUD04X2OBRA275ADPSDL" localSheetId="7" hidden="1">#REF!</definedName>
    <definedName name="BExQFEK8NUD04X2OBRA275ADPSDL" localSheetId="14" hidden="1">#REF!</definedName>
    <definedName name="BExQFEK8NUD04X2OBRA275ADPSDL" localSheetId="11" hidden="1">#REF!</definedName>
    <definedName name="BExQFEK8NUD04X2OBRA275ADPSDL" localSheetId="8" hidden="1">#REF!</definedName>
    <definedName name="BExQFEK8NUD04X2OBRA275ADPSDL" localSheetId="15" hidden="1">#REF!</definedName>
    <definedName name="BExQFEK8NUD04X2OBRA275ADPSDL" hidden="1">#REF!</definedName>
    <definedName name="BExQFGYIWDR4W0YF7XR6E4EWWJ02" localSheetId="7" hidden="1">#REF!</definedName>
    <definedName name="BExQFGYIWDR4W0YF7XR6E4EWWJ02" localSheetId="14" hidden="1">#REF!</definedName>
    <definedName name="BExQFGYIWDR4W0YF7XR6E4EWWJ02" localSheetId="11" hidden="1">#REF!</definedName>
    <definedName name="BExQFGYIWDR4W0YF7XR6E4EWWJ02" localSheetId="8" hidden="1">#REF!</definedName>
    <definedName name="BExQFGYIWDR4W0YF7XR6E4EWWJ02" localSheetId="15" hidden="1">#REF!</definedName>
    <definedName name="BExQFGYIWDR4W0YF7XR6E4EWWJ02" hidden="1">#REF!</definedName>
    <definedName name="BExQFPNFKA36IAPS22LAUMBDI4KE" localSheetId="7" hidden="1">#REF!</definedName>
    <definedName name="BExQFPNFKA36IAPS22LAUMBDI4KE" localSheetId="14" hidden="1">#REF!</definedName>
    <definedName name="BExQFPNFKA36IAPS22LAUMBDI4KE" localSheetId="11" hidden="1">#REF!</definedName>
    <definedName name="BExQFPNFKA36IAPS22LAUMBDI4KE" localSheetId="8" hidden="1">#REF!</definedName>
    <definedName name="BExQFPNFKA36IAPS22LAUMBDI4KE" localSheetId="15" hidden="1">#REF!</definedName>
    <definedName name="BExQFPNFKA36IAPS22LAUMBDI4KE" hidden="1">#REF!</definedName>
    <definedName name="BExQFPSWEMA8WBUZ4WK20LR13VSU" localSheetId="7" hidden="1">#REF!</definedName>
    <definedName name="BExQFPSWEMA8WBUZ4WK20LR13VSU" localSheetId="14" hidden="1">#REF!</definedName>
    <definedName name="BExQFPSWEMA8WBUZ4WK20LR13VSU" localSheetId="11" hidden="1">#REF!</definedName>
    <definedName name="BExQFPSWEMA8WBUZ4WK20LR13VSU" localSheetId="8" hidden="1">#REF!</definedName>
    <definedName name="BExQFPSWEMA8WBUZ4WK20LR13VSU" localSheetId="15" hidden="1">#REF!</definedName>
    <definedName name="BExQFPSWEMA8WBUZ4WK20LR13VSU" hidden="1">#REF!</definedName>
    <definedName name="BExQFVSPOSCCPF1TLJPIWYWYB8A9" localSheetId="7" hidden="1">#REF!</definedName>
    <definedName name="BExQFVSPOSCCPF1TLJPIWYWYB8A9" localSheetId="14" hidden="1">#REF!</definedName>
    <definedName name="BExQFVSPOSCCPF1TLJPIWYWYB8A9" localSheetId="11" hidden="1">#REF!</definedName>
    <definedName name="BExQFVSPOSCCPF1TLJPIWYWYB8A9" localSheetId="8" hidden="1">#REF!</definedName>
    <definedName name="BExQFVSPOSCCPF1TLJPIWYWYB8A9" localSheetId="15" hidden="1">#REF!</definedName>
    <definedName name="BExQFVSPOSCCPF1TLJPIWYWYB8A9" hidden="1">#REF!</definedName>
    <definedName name="BExQFWJQXNQAW6LUMOEDS6KMJMYL" localSheetId="7" hidden="1">#REF!</definedName>
    <definedName name="BExQFWJQXNQAW6LUMOEDS6KMJMYL" localSheetId="14" hidden="1">#REF!</definedName>
    <definedName name="BExQFWJQXNQAW6LUMOEDS6KMJMYL" localSheetId="11" hidden="1">#REF!</definedName>
    <definedName name="BExQFWJQXNQAW6LUMOEDS6KMJMYL" localSheetId="8" hidden="1">#REF!</definedName>
    <definedName name="BExQFWJQXNQAW6LUMOEDS6KMJMYL" localSheetId="15" hidden="1">#REF!</definedName>
    <definedName name="BExQFWJQXNQAW6LUMOEDS6KMJMYL" hidden="1">#REF!</definedName>
    <definedName name="BExQG8TYRD2G42UA5ZPCRLNKUDMX" localSheetId="7" hidden="1">#REF!</definedName>
    <definedName name="BExQG8TYRD2G42UA5ZPCRLNKUDMX" localSheetId="14" hidden="1">#REF!</definedName>
    <definedName name="BExQG8TYRD2G42UA5ZPCRLNKUDMX" localSheetId="11" hidden="1">#REF!</definedName>
    <definedName name="BExQG8TYRD2G42UA5ZPCRLNKUDMX" localSheetId="8" hidden="1">#REF!</definedName>
    <definedName name="BExQG8TYRD2G42UA5ZPCRLNKUDMX" localSheetId="15" hidden="1">#REF!</definedName>
    <definedName name="BExQG8TYRD2G42UA5ZPCRLNKUDMX" hidden="1">#REF!</definedName>
    <definedName name="BExQG9A8OZ31BDN5QEGQGWG59A43" localSheetId="7" hidden="1">#REF!</definedName>
    <definedName name="BExQG9A8OZ31BDN5QEGQGWG59A43" localSheetId="14" hidden="1">#REF!</definedName>
    <definedName name="BExQG9A8OZ31BDN5QEGQGWG59A43" localSheetId="11" hidden="1">#REF!</definedName>
    <definedName name="BExQG9A8OZ31BDN5QEGQGWG59A43" localSheetId="8" hidden="1">#REF!</definedName>
    <definedName name="BExQG9A8OZ31BDN5QEGQGWG59A43" localSheetId="15" hidden="1">#REF!</definedName>
    <definedName name="BExQG9A8OZ31BDN5QEGQGWG59A43" hidden="1">#REF!</definedName>
    <definedName name="BExQGGBQ2CMSPV4NV4RA7NMBQER6" localSheetId="7" hidden="1">#REF!</definedName>
    <definedName name="BExQGGBQ2CMSPV4NV4RA7NMBQER6" localSheetId="14" hidden="1">#REF!</definedName>
    <definedName name="BExQGGBQ2CMSPV4NV4RA7NMBQER6" localSheetId="11" hidden="1">#REF!</definedName>
    <definedName name="BExQGGBQ2CMSPV4NV4RA7NMBQER6" localSheetId="8" hidden="1">#REF!</definedName>
    <definedName name="BExQGGBQ2CMSPV4NV4RA7NMBQER6" localSheetId="15" hidden="1">#REF!</definedName>
    <definedName name="BExQGGBQ2CMSPV4NV4RA7NMBQER6" hidden="1">#REF!</definedName>
    <definedName name="BExQGO48J9MPCDQ96RBB9UN9AIGT" localSheetId="7" hidden="1">#REF!</definedName>
    <definedName name="BExQGO48J9MPCDQ96RBB9UN9AIGT" localSheetId="14" hidden="1">#REF!</definedName>
    <definedName name="BExQGO48J9MPCDQ96RBB9UN9AIGT" localSheetId="11" hidden="1">#REF!</definedName>
    <definedName name="BExQGO48J9MPCDQ96RBB9UN9AIGT" localSheetId="8" hidden="1">#REF!</definedName>
    <definedName name="BExQGO48J9MPCDQ96RBB9UN9AIGT" localSheetId="15" hidden="1">#REF!</definedName>
    <definedName name="BExQGO48J9MPCDQ96RBB9UN9AIGT" hidden="1">#REF!</definedName>
    <definedName name="BExQGSBB6MJWDW7AYWA0MSFTXKRR" localSheetId="7" hidden="1">#REF!</definedName>
    <definedName name="BExQGSBB6MJWDW7AYWA0MSFTXKRR" localSheetId="14" hidden="1">#REF!</definedName>
    <definedName name="BExQGSBB6MJWDW7AYWA0MSFTXKRR" localSheetId="11" hidden="1">#REF!</definedName>
    <definedName name="BExQGSBB6MJWDW7AYWA0MSFTXKRR" localSheetId="8" hidden="1">#REF!</definedName>
    <definedName name="BExQGSBB6MJWDW7AYWA0MSFTXKRR" localSheetId="15" hidden="1">#REF!</definedName>
    <definedName name="BExQGSBB6MJWDW7AYWA0MSFTXKRR" hidden="1">#REF!</definedName>
    <definedName name="BExQH0UURAJ13AVO5UI04HSRGVYW" localSheetId="7" hidden="1">#REF!</definedName>
    <definedName name="BExQH0UURAJ13AVO5UI04HSRGVYW" localSheetId="14" hidden="1">#REF!</definedName>
    <definedName name="BExQH0UURAJ13AVO5UI04HSRGVYW" localSheetId="11" hidden="1">#REF!</definedName>
    <definedName name="BExQH0UURAJ13AVO5UI04HSRGVYW" localSheetId="8" hidden="1">#REF!</definedName>
    <definedName name="BExQH0UURAJ13AVO5UI04HSRGVYW" localSheetId="15" hidden="1">#REF!</definedName>
    <definedName name="BExQH0UURAJ13AVO5UI04HSRGVYW" hidden="1">#REF!</definedName>
    <definedName name="BExQH5I0FUT0822E2ITR6M5724UF" localSheetId="7" hidden="1">#REF!</definedName>
    <definedName name="BExQH5I0FUT0822E2ITR6M5724UF" localSheetId="14" hidden="1">#REF!</definedName>
    <definedName name="BExQH5I0FUT0822E2ITR6M5724UF" localSheetId="11" hidden="1">#REF!</definedName>
    <definedName name="BExQH5I0FUT0822E2ITR6M5724UF" localSheetId="8" hidden="1">#REF!</definedName>
    <definedName name="BExQH5I0FUT0822E2ITR6M5724UF" localSheetId="15" hidden="1">#REF!</definedName>
    <definedName name="BExQH5I0FUT0822E2ITR6M5724UF" hidden="1">#REF!</definedName>
    <definedName name="BExQH6ZZY0NR8SE48PSI9D0CU1TC" localSheetId="7" hidden="1">#REF!</definedName>
    <definedName name="BExQH6ZZY0NR8SE48PSI9D0CU1TC" localSheetId="14" hidden="1">#REF!</definedName>
    <definedName name="BExQH6ZZY0NR8SE48PSI9D0CU1TC" localSheetId="11" hidden="1">#REF!</definedName>
    <definedName name="BExQH6ZZY0NR8SE48PSI9D0CU1TC" localSheetId="8" hidden="1">#REF!</definedName>
    <definedName name="BExQH6ZZY0NR8SE48PSI9D0CU1TC" localSheetId="15" hidden="1">#REF!</definedName>
    <definedName name="BExQH6ZZY0NR8SE48PSI9D0CU1TC" hidden="1">#REF!</definedName>
    <definedName name="BExQH9P2MCXAJOVEO4GFQT6MNW22" localSheetId="7" hidden="1">#REF!</definedName>
    <definedName name="BExQH9P2MCXAJOVEO4GFQT6MNW22" localSheetId="14" hidden="1">#REF!</definedName>
    <definedName name="BExQH9P2MCXAJOVEO4GFQT6MNW22" localSheetId="11" hidden="1">#REF!</definedName>
    <definedName name="BExQH9P2MCXAJOVEO4GFQT6MNW22" localSheetId="8" hidden="1">#REF!</definedName>
    <definedName name="BExQH9P2MCXAJOVEO4GFQT6MNW22" localSheetId="15" hidden="1">#REF!</definedName>
    <definedName name="BExQH9P2MCXAJOVEO4GFQT6MNW22" hidden="1">#REF!</definedName>
    <definedName name="BExQHCZSBYUY8OKKJXFYWKBBM6AH" localSheetId="7" hidden="1">#REF!</definedName>
    <definedName name="BExQHCZSBYUY8OKKJXFYWKBBM6AH" localSheetId="14" hidden="1">#REF!</definedName>
    <definedName name="BExQHCZSBYUY8OKKJXFYWKBBM6AH" localSheetId="11" hidden="1">#REF!</definedName>
    <definedName name="BExQHCZSBYUY8OKKJXFYWKBBM6AH" localSheetId="8" hidden="1">#REF!</definedName>
    <definedName name="BExQHCZSBYUY8OKKJXFYWKBBM6AH" localSheetId="15" hidden="1">#REF!</definedName>
    <definedName name="BExQHCZSBYUY8OKKJXFYWKBBM6AH" hidden="1">#REF!</definedName>
    <definedName name="BExQHML1J3V7M9VZ3S2S198637RP" localSheetId="7" hidden="1">#REF!</definedName>
    <definedName name="BExQHML1J3V7M9VZ3S2S198637RP" localSheetId="14" hidden="1">#REF!</definedName>
    <definedName name="BExQHML1J3V7M9VZ3S2S198637RP" localSheetId="11" hidden="1">#REF!</definedName>
    <definedName name="BExQHML1J3V7M9VZ3S2S198637RP" localSheetId="8" hidden="1">#REF!</definedName>
    <definedName name="BExQHML1J3V7M9VZ3S2S198637RP" localSheetId="15" hidden="1">#REF!</definedName>
    <definedName name="BExQHML1J3V7M9VZ3S2S198637RP" hidden="1">#REF!</definedName>
    <definedName name="BExQHPKXZ1K33V2F90NZIQRZYIAW" localSheetId="7" hidden="1">#REF!</definedName>
    <definedName name="BExQHPKXZ1K33V2F90NZIQRZYIAW" localSheetId="14" hidden="1">#REF!</definedName>
    <definedName name="BExQHPKXZ1K33V2F90NZIQRZYIAW" localSheetId="11" hidden="1">#REF!</definedName>
    <definedName name="BExQHPKXZ1K33V2F90NZIQRZYIAW" localSheetId="8" hidden="1">#REF!</definedName>
    <definedName name="BExQHPKXZ1K33V2F90NZIQRZYIAW" localSheetId="15" hidden="1">#REF!</definedName>
    <definedName name="BExQHPKXZ1K33V2F90NZIQRZYIAW" hidden="1">#REF!</definedName>
    <definedName name="BExQHRDNW8YFGT2B35K9CYSS1VAI" localSheetId="7" hidden="1">#REF!</definedName>
    <definedName name="BExQHRDNW8YFGT2B35K9CYSS1VAI" localSheetId="14" hidden="1">#REF!</definedName>
    <definedName name="BExQHRDNW8YFGT2B35K9CYSS1VAI" localSheetId="11" hidden="1">#REF!</definedName>
    <definedName name="BExQHRDNW8YFGT2B35K9CYSS1VAI" localSheetId="8" hidden="1">#REF!</definedName>
    <definedName name="BExQHRDNW8YFGT2B35K9CYSS1VAI" localSheetId="15" hidden="1">#REF!</definedName>
    <definedName name="BExQHRDNW8YFGT2B35K9CYSS1VAI" hidden="1">#REF!</definedName>
    <definedName name="BExQHRZ9FBLUG6G6CC88UZA6V39L" localSheetId="7" hidden="1">#REF!</definedName>
    <definedName name="BExQHRZ9FBLUG6G6CC88UZA6V39L" localSheetId="14" hidden="1">#REF!</definedName>
    <definedName name="BExQHRZ9FBLUG6G6CC88UZA6V39L" localSheetId="11" hidden="1">#REF!</definedName>
    <definedName name="BExQHRZ9FBLUG6G6CC88UZA6V39L" localSheetId="8" hidden="1">#REF!</definedName>
    <definedName name="BExQHRZ9FBLUG6G6CC88UZA6V39L" localSheetId="15" hidden="1">#REF!</definedName>
    <definedName name="BExQHRZ9FBLUG6G6CC88UZA6V39L" hidden="1">#REF!</definedName>
    <definedName name="BExQHVF9KD06AG2RXUQJ9X4PVGX4" localSheetId="7" hidden="1">#REF!</definedName>
    <definedName name="BExQHVF9KD06AG2RXUQJ9X4PVGX4" localSheetId="14" hidden="1">#REF!</definedName>
    <definedName name="BExQHVF9KD06AG2RXUQJ9X4PVGX4" localSheetId="11" hidden="1">#REF!</definedName>
    <definedName name="BExQHVF9KD06AG2RXUQJ9X4PVGX4" localSheetId="8" hidden="1">#REF!</definedName>
    <definedName name="BExQHVF9KD06AG2RXUQJ9X4PVGX4" localSheetId="15" hidden="1">#REF!</definedName>
    <definedName name="BExQHVF9KD06AG2RXUQJ9X4PVGX4" hidden="1">#REF!</definedName>
    <definedName name="BExQHZBHVN2L4HC7ACTR73T5OCV0" localSheetId="7" hidden="1">#REF!</definedName>
    <definedName name="BExQHZBHVN2L4HC7ACTR73T5OCV0" localSheetId="14" hidden="1">#REF!</definedName>
    <definedName name="BExQHZBHVN2L4HC7ACTR73T5OCV0" localSheetId="11" hidden="1">#REF!</definedName>
    <definedName name="BExQHZBHVN2L4HC7ACTR73T5OCV0" localSheetId="8" hidden="1">#REF!</definedName>
    <definedName name="BExQHZBHVN2L4HC7ACTR73T5OCV0" localSheetId="15" hidden="1">#REF!</definedName>
    <definedName name="BExQHZBHVN2L4HC7ACTR73T5OCV0" hidden="1">#REF!</definedName>
    <definedName name="BExQI3O3BBL6MXZNJD1S3UD8WBUU" localSheetId="7" hidden="1">#REF!</definedName>
    <definedName name="BExQI3O3BBL6MXZNJD1S3UD8WBUU" localSheetId="14" hidden="1">#REF!</definedName>
    <definedName name="BExQI3O3BBL6MXZNJD1S3UD8WBUU" localSheetId="11" hidden="1">#REF!</definedName>
    <definedName name="BExQI3O3BBL6MXZNJD1S3UD8WBUU" localSheetId="8" hidden="1">#REF!</definedName>
    <definedName name="BExQI3O3BBL6MXZNJD1S3UD8WBUU" localSheetId="15" hidden="1">#REF!</definedName>
    <definedName name="BExQI3O3BBL6MXZNJD1S3UD8WBUU" hidden="1">#REF!</definedName>
    <definedName name="BExQI7431UOEBYKYPVVMNXBZ2ZP2" localSheetId="7" hidden="1">#REF!</definedName>
    <definedName name="BExQI7431UOEBYKYPVVMNXBZ2ZP2" localSheetId="14" hidden="1">#REF!</definedName>
    <definedName name="BExQI7431UOEBYKYPVVMNXBZ2ZP2" localSheetId="11" hidden="1">#REF!</definedName>
    <definedName name="BExQI7431UOEBYKYPVVMNXBZ2ZP2" localSheetId="8" hidden="1">#REF!</definedName>
    <definedName name="BExQI7431UOEBYKYPVVMNXBZ2ZP2" localSheetId="15" hidden="1">#REF!</definedName>
    <definedName name="BExQI7431UOEBYKYPVVMNXBZ2ZP2" hidden="1">#REF!</definedName>
    <definedName name="BExQI85V9TNLDJT5LTRZS10Y26SG" localSheetId="7" hidden="1">#REF!</definedName>
    <definedName name="BExQI85V9TNLDJT5LTRZS10Y26SG" localSheetId="14" hidden="1">#REF!</definedName>
    <definedName name="BExQI85V9TNLDJT5LTRZS10Y26SG" localSheetId="11" hidden="1">#REF!</definedName>
    <definedName name="BExQI85V9TNLDJT5LTRZS10Y26SG" localSheetId="8" hidden="1">#REF!</definedName>
    <definedName name="BExQI85V9TNLDJT5LTRZS10Y26SG" localSheetId="15" hidden="1">#REF!</definedName>
    <definedName name="BExQI85V9TNLDJT5LTRZS10Y26SG" hidden="1">#REF!</definedName>
    <definedName name="BExQI9ICYVAAXE7L1BQSE1VWSQA9" localSheetId="7" hidden="1">#REF!</definedName>
    <definedName name="BExQI9ICYVAAXE7L1BQSE1VWSQA9" localSheetId="14" hidden="1">#REF!</definedName>
    <definedName name="BExQI9ICYVAAXE7L1BQSE1VWSQA9" localSheetId="11" hidden="1">#REF!</definedName>
    <definedName name="BExQI9ICYVAAXE7L1BQSE1VWSQA9" localSheetId="8" hidden="1">#REF!</definedName>
    <definedName name="BExQI9ICYVAAXE7L1BQSE1VWSQA9" localSheetId="15" hidden="1">#REF!</definedName>
    <definedName name="BExQI9ICYVAAXE7L1BQSE1VWSQA9" hidden="1">#REF!</definedName>
    <definedName name="BExQIAPKHVEV8CU1L3TTHJW67FJ5" localSheetId="7" hidden="1">#REF!</definedName>
    <definedName name="BExQIAPKHVEV8CU1L3TTHJW67FJ5" localSheetId="14" hidden="1">#REF!</definedName>
    <definedName name="BExQIAPKHVEV8CU1L3TTHJW67FJ5" localSheetId="11" hidden="1">#REF!</definedName>
    <definedName name="BExQIAPKHVEV8CU1L3TTHJW67FJ5" localSheetId="8" hidden="1">#REF!</definedName>
    <definedName name="BExQIAPKHVEV8CU1L3TTHJW67FJ5" localSheetId="15" hidden="1">#REF!</definedName>
    <definedName name="BExQIAPKHVEV8CU1L3TTHJW67FJ5" hidden="1">#REF!</definedName>
    <definedName name="BExQIAV02RGEQG6AF0CWXU3MS9BZ" localSheetId="7" hidden="1">#REF!</definedName>
    <definedName name="BExQIAV02RGEQG6AF0CWXU3MS9BZ" localSheetId="14" hidden="1">#REF!</definedName>
    <definedName name="BExQIAV02RGEQG6AF0CWXU3MS9BZ" localSheetId="11" hidden="1">#REF!</definedName>
    <definedName name="BExQIAV02RGEQG6AF0CWXU3MS9BZ" localSheetId="8" hidden="1">#REF!</definedName>
    <definedName name="BExQIAV02RGEQG6AF0CWXU3MS9BZ" localSheetId="15" hidden="1">#REF!</definedName>
    <definedName name="BExQIAV02RGEQG6AF0CWXU3MS9BZ" hidden="1">#REF!</definedName>
    <definedName name="BExQIBB4I3Z6AUU0HYV1DHRS13M4" localSheetId="7" hidden="1">#REF!</definedName>
    <definedName name="BExQIBB4I3Z6AUU0HYV1DHRS13M4" localSheetId="14" hidden="1">#REF!</definedName>
    <definedName name="BExQIBB4I3Z6AUU0HYV1DHRS13M4" localSheetId="11" hidden="1">#REF!</definedName>
    <definedName name="BExQIBB4I3Z6AUU0HYV1DHRS13M4" localSheetId="8" hidden="1">#REF!</definedName>
    <definedName name="BExQIBB4I3Z6AUU0HYV1DHRS13M4" localSheetId="15" hidden="1">#REF!</definedName>
    <definedName name="BExQIBB4I3Z6AUU0HYV1DHRS13M4" hidden="1">#REF!</definedName>
    <definedName name="BExQIBWPAXU7HJZLKGJZY3EB7MIS" localSheetId="7" hidden="1">#REF!</definedName>
    <definedName name="BExQIBWPAXU7HJZLKGJZY3EB7MIS" localSheetId="14" hidden="1">#REF!</definedName>
    <definedName name="BExQIBWPAXU7HJZLKGJZY3EB7MIS" localSheetId="11" hidden="1">#REF!</definedName>
    <definedName name="BExQIBWPAXU7HJZLKGJZY3EB7MIS" localSheetId="8" hidden="1">#REF!</definedName>
    <definedName name="BExQIBWPAXU7HJZLKGJZY3EB7MIS" localSheetId="15" hidden="1">#REF!</definedName>
    <definedName name="BExQIBWPAXU7HJZLKGJZY3EB7MIS" hidden="1">#REF!</definedName>
    <definedName name="BExQIHLP9AT969BKBF22IGW76GLI" localSheetId="7" hidden="1">#REF!</definedName>
    <definedName name="BExQIHLP9AT969BKBF22IGW76GLI" localSheetId="14" hidden="1">#REF!</definedName>
    <definedName name="BExQIHLP9AT969BKBF22IGW76GLI" localSheetId="11" hidden="1">#REF!</definedName>
    <definedName name="BExQIHLP9AT969BKBF22IGW76GLI" localSheetId="8" hidden="1">#REF!</definedName>
    <definedName name="BExQIHLP9AT969BKBF22IGW76GLI" localSheetId="15" hidden="1">#REF!</definedName>
    <definedName name="BExQIHLP9AT969BKBF22IGW76GLI" hidden="1">#REF!</definedName>
    <definedName name="BExQIS8O6R36CI01XRY9ISM99TW9" localSheetId="7" hidden="1">#REF!</definedName>
    <definedName name="BExQIS8O6R36CI01XRY9ISM99TW9" localSheetId="14" hidden="1">#REF!</definedName>
    <definedName name="BExQIS8O6R36CI01XRY9ISM99TW9" localSheetId="11" hidden="1">#REF!</definedName>
    <definedName name="BExQIS8O6R36CI01XRY9ISM99TW9" localSheetId="8" hidden="1">#REF!</definedName>
    <definedName name="BExQIS8O6R36CI01XRY9ISM99TW9" localSheetId="15" hidden="1">#REF!</definedName>
    <definedName name="BExQIS8O6R36CI01XRY9ISM99TW9" hidden="1">#REF!</definedName>
    <definedName name="BExQIVJB9MJ25NDUHTCVMSODJY2C" localSheetId="7" hidden="1">#REF!</definedName>
    <definedName name="BExQIVJB9MJ25NDUHTCVMSODJY2C" localSheetId="14" hidden="1">#REF!</definedName>
    <definedName name="BExQIVJB9MJ25NDUHTCVMSODJY2C" localSheetId="11" hidden="1">#REF!</definedName>
    <definedName name="BExQIVJB9MJ25NDUHTCVMSODJY2C" localSheetId="8" hidden="1">#REF!</definedName>
    <definedName name="BExQIVJB9MJ25NDUHTCVMSODJY2C" localSheetId="15" hidden="1">#REF!</definedName>
    <definedName name="BExQIVJB9MJ25NDUHTCVMSODJY2C" hidden="1">#REF!</definedName>
    <definedName name="BExQIWAEMVTWAU39DWIXT17K2A9Z" localSheetId="7" hidden="1">#REF!</definedName>
    <definedName name="BExQIWAEMVTWAU39DWIXT17K2A9Z" localSheetId="14" hidden="1">#REF!</definedName>
    <definedName name="BExQIWAEMVTWAU39DWIXT17K2A9Z" localSheetId="11" hidden="1">#REF!</definedName>
    <definedName name="BExQIWAEMVTWAU39DWIXT17K2A9Z" localSheetId="8" hidden="1">#REF!</definedName>
    <definedName name="BExQIWAEMVTWAU39DWIXT17K2A9Z" localSheetId="15" hidden="1">#REF!</definedName>
    <definedName name="BExQIWAEMVTWAU39DWIXT17K2A9Z" hidden="1">#REF!</definedName>
    <definedName name="BExQJ72T8UR0U461ZLEGOOEPCDIG" localSheetId="7" hidden="1">#REF!</definedName>
    <definedName name="BExQJ72T8UR0U461ZLEGOOEPCDIG" localSheetId="14" hidden="1">#REF!</definedName>
    <definedName name="BExQJ72T8UR0U461ZLEGOOEPCDIG" localSheetId="11" hidden="1">#REF!</definedName>
    <definedName name="BExQJ72T8UR0U461ZLEGOOEPCDIG" localSheetId="8" hidden="1">#REF!</definedName>
    <definedName name="BExQJ72T8UR0U461ZLEGOOEPCDIG" localSheetId="15" hidden="1">#REF!</definedName>
    <definedName name="BExQJ72T8UR0U461ZLEGOOEPCDIG" hidden="1">#REF!</definedName>
    <definedName name="BExQJAZ2QDORCR0K8PR9VHQZ4Y3P" localSheetId="7" hidden="1">#REF!</definedName>
    <definedName name="BExQJAZ2QDORCR0K8PR9VHQZ4Y3P" localSheetId="14" hidden="1">#REF!</definedName>
    <definedName name="BExQJAZ2QDORCR0K8PR9VHQZ4Y3P" localSheetId="11" hidden="1">#REF!</definedName>
    <definedName name="BExQJAZ2QDORCR0K8PR9VHQZ4Y3P" localSheetId="8" hidden="1">#REF!</definedName>
    <definedName name="BExQJAZ2QDORCR0K8PR9VHQZ4Y3P" localSheetId="15" hidden="1">#REF!</definedName>
    <definedName name="BExQJAZ2QDORCR0K8PR9VHQZ4Y3P" hidden="1">#REF!</definedName>
    <definedName name="BExQJBF7LAX128WR7VTMJC88ZLPG" localSheetId="7" hidden="1">#REF!</definedName>
    <definedName name="BExQJBF7LAX128WR7VTMJC88ZLPG" localSheetId="14" hidden="1">#REF!</definedName>
    <definedName name="BExQJBF7LAX128WR7VTMJC88ZLPG" localSheetId="11" hidden="1">#REF!</definedName>
    <definedName name="BExQJBF7LAX128WR7VTMJC88ZLPG" localSheetId="8" hidden="1">#REF!</definedName>
    <definedName name="BExQJBF7LAX128WR7VTMJC88ZLPG" localSheetId="15" hidden="1">#REF!</definedName>
    <definedName name="BExQJBF7LAX128WR7VTMJC88ZLPG" hidden="1">#REF!</definedName>
    <definedName name="BExQJEVCKX6KZHNCLYXY7D0MX5KN" localSheetId="7" hidden="1">#REF!</definedName>
    <definedName name="BExQJEVCKX6KZHNCLYXY7D0MX5KN" localSheetId="14" hidden="1">#REF!</definedName>
    <definedName name="BExQJEVCKX6KZHNCLYXY7D0MX5KN" localSheetId="11" hidden="1">#REF!</definedName>
    <definedName name="BExQJEVCKX6KZHNCLYXY7D0MX5KN" localSheetId="8" hidden="1">#REF!</definedName>
    <definedName name="BExQJEVCKX6KZHNCLYXY7D0MX5KN" localSheetId="15" hidden="1">#REF!</definedName>
    <definedName name="BExQJEVCKX6KZHNCLYXY7D0MX5KN" hidden="1">#REF!</definedName>
    <definedName name="BExQJJYSDX8B0J1QGF2HL071KKA3" localSheetId="7" hidden="1">#REF!</definedName>
    <definedName name="BExQJJYSDX8B0J1QGF2HL071KKA3" localSheetId="14" hidden="1">#REF!</definedName>
    <definedName name="BExQJJYSDX8B0J1QGF2HL071KKA3" localSheetId="11" hidden="1">#REF!</definedName>
    <definedName name="BExQJJYSDX8B0J1QGF2HL071KKA3" localSheetId="8" hidden="1">#REF!</definedName>
    <definedName name="BExQJJYSDX8B0J1QGF2HL071KKA3" localSheetId="15" hidden="1">#REF!</definedName>
    <definedName name="BExQJJYSDX8B0J1QGF2HL071KKA3" hidden="1">#REF!</definedName>
    <definedName name="BExQK1HV6SQQ7CP8H8IUKI9TYXTD" localSheetId="7" hidden="1">#REF!</definedName>
    <definedName name="BExQK1HV6SQQ7CP8H8IUKI9TYXTD" localSheetId="14" hidden="1">#REF!</definedName>
    <definedName name="BExQK1HV6SQQ7CP8H8IUKI9TYXTD" localSheetId="11" hidden="1">#REF!</definedName>
    <definedName name="BExQK1HV6SQQ7CP8H8IUKI9TYXTD" localSheetId="8" hidden="1">#REF!</definedName>
    <definedName name="BExQK1HV6SQQ7CP8H8IUKI9TYXTD" localSheetId="15" hidden="1">#REF!</definedName>
    <definedName name="BExQK1HV6SQQ7CP8H8IUKI9TYXTD" hidden="1">#REF!</definedName>
    <definedName name="BExQK3LE5CSBW1E4H4KHW548FL2R" localSheetId="7" hidden="1">#REF!</definedName>
    <definedName name="BExQK3LE5CSBW1E4H4KHW548FL2R" localSheetId="14" hidden="1">#REF!</definedName>
    <definedName name="BExQK3LE5CSBW1E4H4KHW548FL2R" localSheetId="11" hidden="1">#REF!</definedName>
    <definedName name="BExQK3LE5CSBW1E4H4KHW548FL2R" localSheetId="8" hidden="1">#REF!</definedName>
    <definedName name="BExQK3LE5CSBW1E4H4KHW548FL2R" localSheetId="15" hidden="1">#REF!</definedName>
    <definedName name="BExQK3LE5CSBW1E4H4KHW548FL2R" hidden="1">#REF!</definedName>
    <definedName name="BExQKG6LD6PLNDGNGO9DJXY865BR" localSheetId="7" hidden="1">#REF!</definedName>
    <definedName name="BExQKG6LD6PLNDGNGO9DJXY865BR" localSheetId="14" hidden="1">#REF!</definedName>
    <definedName name="BExQKG6LD6PLNDGNGO9DJXY865BR" localSheetId="11" hidden="1">#REF!</definedName>
    <definedName name="BExQKG6LD6PLNDGNGO9DJXY865BR" localSheetId="8" hidden="1">#REF!</definedName>
    <definedName name="BExQKG6LD6PLNDGNGO9DJXY865BR" localSheetId="15" hidden="1">#REF!</definedName>
    <definedName name="BExQKG6LD6PLNDGNGO9DJXY865BR" hidden="1">#REF!</definedName>
    <definedName name="BExQKUKG8I4CGS9QYSD0H7NHP4JN" localSheetId="7" hidden="1">#REF!</definedName>
    <definedName name="BExQKUKG8I4CGS9QYSD0H7NHP4JN" localSheetId="14" hidden="1">#REF!</definedName>
    <definedName name="BExQKUKG8I4CGS9QYSD0H7NHP4JN" localSheetId="11" hidden="1">#REF!</definedName>
    <definedName name="BExQKUKG8I4CGS9QYSD0H7NHP4JN" localSheetId="8" hidden="1">#REF!</definedName>
    <definedName name="BExQKUKG8I4CGS9QYSD0H7NHP4JN" localSheetId="15" hidden="1">#REF!</definedName>
    <definedName name="BExQKUKG8I4CGS9QYSD0H7NHP4JN" hidden="1">#REF!</definedName>
    <definedName name="BExQL2NSE8OYZFXQH8A23RMVMFW7" localSheetId="7" hidden="1">#REF!</definedName>
    <definedName name="BExQL2NSE8OYZFXQH8A23RMVMFW7" localSheetId="14" hidden="1">#REF!</definedName>
    <definedName name="BExQL2NSE8OYZFXQH8A23RMVMFW7" localSheetId="11" hidden="1">#REF!</definedName>
    <definedName name="BExQL2NSE8OYZFXQH8A23RMVMFW7" localSheetId="8" hidden="1">#REF!</definedName>
    <definedName name="BExQL2NSE8OYZFXQH8A23RMVMFW7" localSheetId="15" hidden="1">#REF!</definedName>
    <definedName name="BExQL2NSE8OYZFXQH8A23RMVMFW7" hidden="1">#REF!</definedName>
    <definedName name="BExQL4GJ3LZJL6JDEHT7UDXW90TV" localSheetId="7" hidden="1">#REF!</definedName>
    <definedName name="BExQL4GJ3LZJL6JDEHT7UDXW90TV" localSheetId="14" hidden="1">#REF!</definedName>
    <definedName name="BExQL4GJ3LZJL6JDEHT7UDXW90TV" localSheetId="11" hidden="1">#REF!</definedName>
    <definedName name="BExQL4GJ3LZJL6JDEHT7UDXW90TV" localSheetId="8" hidden="1">#REF!</definedName>
    <definedName name="BExQL4GJ3LZJL6JDEHT7UDXW90TV" localSheetId="15" hidden="1">#REF!</definedName>
    <definedName name="BExQL4GJ3LZJL6JDEHT7UDXW90TV" hidden="1">#REF!</definedName>
    <definedName name="BExQLE1TOW3A287TQB0AVWENT8O1" localSheetId="7" hidden="1">#REF!</definedName>
    <definedName name="BExQLE1TOW3A287TQB0AVWENT8O1" localSheetId="14" hidden="1">#REF!</definedName>
    <definedName name="BExQLE1TOW3A287TQB0AVWENT8O1" localSheetId="11" hidden="1">#REF!</definedName>
    <definedName name="BExQLE1TOW3A287TQB0AVWENT8O1" localSheetId="8" hidden="1">#REF!</definedName>
    <definedName name="BExQLE1TOW3A287TQB0AVWENT8O1" localSheetId="15" hidden="1">#REF!</definedName>
    <definedName name="BExQLE1TOW3A287TQB0AVWENT8O1" hidden="1">#REF!</definedName>
    <definedName name="BExRYOYB4A3E5F6MTROY69LR0PMG" localSheetId="7" hidden="1">#REF!</definedName>
    <definedName name="BExRYOYB4A3E5F6MTROY69LR0PMG" localSheetId="14" hidden="1">#REF!</definedName>
    <definedName name="BExRYOYB4A3E5F6MTROY69LR0PMG" localSheetId="11" hidden="1">#REF!</definedName>
    <definedName name="BExRYOYB4A3E5F6MTROY69LR0PMG" localSheetId="8" hidden="1">#REF!</definedName>
    <definedName name="BExRYOYB4A3E5F6MTROY69LR0PMG" localSheetId="15" hidden="1">#REF!</definedName>
    <definedName name="BExRYOYB4A3E5F6MTROY69LR0PMG" hidden="1">#REF!</definedName>
    <definedName name="BExRYZLA9EW71H4SXQR525S72LLP" localSheetId="7" hidden="1">#REF!</definedName>
    <definedName name="BExRYZLA9EW71H4SXQR525S72LLP" localSheetId="14" hidden="1">#REF!</definedName>
    <definedName name="BExRYZLA9EW71H4SXQR525S72LLP" localSheetId="11" hidden="1">#REF!</definedName>
    <definedName name="BExRYZLA9EW71H4SXQR525S72LLP" localSheetId="8" hidden="1">#REF!</definedName>
    <definedName name="BExRYZLA9EW71H4SXQR525S72LLP" localSheetId="15" hidden="1">#REF!</definedName>
    <definedName name="BExRYZLA9EW71H4SXQR525S72LLP" hidden="1">#REF!</definedName>
    <definedName name="BExRZ66M8G9FQ0VFP077QSZBSOA5" localSheetId="7" hidden="1">#REF!</definedName>
    <definedName name="BExRZ66M8G9FQ0VFP077QSZBSOA5" localSheetId="14" hidden="1">#REF!</definedName>
    <definedName name="BExRZ66M8G9FQ0VFP077QSZBSOA5" localSheetId="11" hidden="1">#REF!</definedName>
    <definedName name="BExRZ66M8G9FQ0VFP077QSZBSOA5" localSheetId="8" hidden="1">#REF!</definedName>
    <definedName name="BExRZ66M8G9FQ0VFP077QSZBSOA5" localSheetId="15" hidden="1">#REF!</definedName>
    <definedName name="BExRZ66M8G9FQ0VFP077QSZBSOA5" hidden="1">#REF!</definedName>
    <definedName name="BExRZ8FMQQL46I8AQWU17LRNZD5T" localSheetId="7" hidden="1">#REF!</definedName>
    <definedName name="BExRZ8FMQQL46I8AQWU17LRNZD5T" localSheetId="14" hidden="1">#REF!</definedName>
    <definedName name="BExRZ8FMQQL46I8AQWU17LRNZD5T" localSheetId="11" hidden="1">#REF!</definedName>
    <definedName name="BExRZ8FMQQL46I8AQWU17LRNZD5T" localSheetId="8" hidden="1">#REF!</definedName>
    <definedName name="BExRZ8FMQQL46I8AQWU17LRNZD5T" localSheetId="15" hidden="1">#REF!</definedName>
    <definedName name="BExRZ8FMQQL46I8AQWU17LRNZD5T" hidden="1">#REF!</definedName>
    <definedName name="BExRZIRRIXRUMZ5GOO95S7460BMP" localSheetId="7" hidden="1">#REF!</definedName>
    <definedName name="BExRZIRRIXRUMZ5GOO95S7460BMP" localSheetId="14" hidden="1">#REF!</definedName>
    <definedName name="BExRZIRRIXRUMZ5GOO95S7460BMP" localSheetId="11" hidden="1">#REF!</definedName>
    <definedName name="BExRZIRRIXRUMZ5GOO95S7460BMP" localSheetId="8" hidden="1">#REF!</definedName>
    <definedName name="BExRZIRRIXRUMZ5GOO95S7460BMP" localSheetId="15" hidden="1">#REF!</definedName>
    <definedName name="BExRZIRRIXRUMZ5GOO95S7460BMP" hidden="1">#REF!</definedName>
    <definedName name="BExRZJTNBKKPK7SB4LA31O3OH6PO" localSheetId="7" hidden="1">#REF!</definedName>
    <definedName name="BExRZJTNBKKPK7SB4LA31O3OH6PO" localSheetId="14" hidden="1">#REF!</definedName>
    <definedName name="BExRZJTNBKKPK7SB4LA31O3OH6PO" localSheetId="11" hidden="1">#REF!</definedName>
    <definedName name="BExRZJTNBKKPK7SB4LA31O3OH6PO" localSheetId="8" hidden="1">#REF!</definedName>
    <definedName name="BExRZJTNBKKPK7SB4LA31O3OH6PO" localSheetId="15" hidden="1">#REF!</definedName>
    <definedName name="BExRZJTNBKKPK7SB4LA31O3OH6PO" hidden="1">#REF!</definedName>
    <definedName name="BExRZK9RAHMM0ZLTNSK7A4LDC42D" localSheetId="7" hidden="1">#REF!</definedName>
    <definedName name="BExRZK9RAHMM0ZLTNSK7A4LDC42D" localSheetId="14" hidden="1">#REF!</definedName>
    <definedName name="BExRZK9RAHMM0ZLTNSK7A4LDC42D" localSheetId="11" hidden="1">#REF!</definedName>
    <definedName name="BExRZK9RAHMM0ZLTNSK7A4LDC42D" localSheetId="8" hidden="1">#REF!</definedName>
    <definedName name="BExRZK9RAHMM0ZLTNSK7A4LDC42D" localSheetId="15" hidden="1">#REF!</definedName>
    <definedName name="BExRZK9RAHMM0ZLTNSK7A4LDC42D" hidden="1">#REF!</definedName>
    <definedName name="BExRZNF461H0WDF36L3U0UQSJGZB" localSheetId="7" hidden="1">#REF!</definedName>
    <definedName name="BExRZNF461H0WDF36L3U0UQSJGZB" localSheetId="14" hidden="1">#REF!</definedName>
    <definedName name="BExRZNF461H0WDF36L3U0UQSJGZB" localSheetId="11" hidden="1">#REF!</definedName>
    <definedName name="BExRZNF461H0WDF36L3U0UQSJGZB" localSheetId="8" hidden="1">#REF!</definedName>
    <definedName name="BExRZNF461H0WDF36L3U0UQSJGZB" localSheetId="15" hidden="1">#REF!</definedName>
    <definedName name="BExRZNF461H0WDF36L3U0UQSJGZB" hidden="1">#REF!</definedName>
    <definedName name="BExRZOGSR69INI6GAEPHDWSNK5Q4" localSheetId="7" hidden="1">#REF!</definedName>
    <definedName name="BExRZOGSR69INI6GAEPHDWSNK5Q4" localSheetId="14" hidden="1">#REF!</definedName>
    <definedName name="BExRZOGSR69INI6GAEPHDWSNK5Q4" localSheetId="11" hidden="1">#REF!</definedName>
    <definedName name="BExRZOGSR69INI6GAEPHDWSNK5Q4" localSheetId="8" hidden="1">#REF!</definedName>
    <definedName name="BExRZOGSR69INI6GAEPHDWSNK5Q4" localSheetId="15" hidden="1">#REF!</definedName>
    <definedName name="BExRZOGSR69INI6GAEPHDWSNK5Q4" hidden="1">#REF!</definedName>
    <definedName name="BExS0ASQBKRTPDWFK0KUDFOS9LE5" localSheetId="7" hidden="1">#REF!</definedName>
    <definedName name="BExS0ASQBKRTPDWFK0KUDFOS9LE5" localSheetId="14" hidden="1">#REF!</definedName>
    <definedName name="BExS0ASQBKRTPDWFK0KUDFOS9LE5" localSheetId="11" hidden="1">#REF!</definedName>
    <definedName name="BExS0ASQBKRTPDWFK0KUDFOS9LE5" localSheetId="8" hidden="1">#REF!</definedName>
    <definedName name="BExS0ASQBKRTPDWFK0KUDFOS9LE5" localSheetId="15" hidden="1">#REF!</definedName>
    <definedName name="BExS0ASQBKRTPDWFK0KUDFOS9LE5" hidden="1">#REF!</definedName>
    <definedName name="BExS0GHQUF6YT0RU3TKDEO8CSJYB" localSheetId="7" hidden="1">#REF!</definedName>
    <definedName name="BExS0GHQUF6YT0RU3TKDEO8CSJYB" localSheetId="14" hidden="1">#REF!</definedName>
    <definedName name="BExS0GHQUF6YT0RU3TKDEO8CSJYB" localSheetId="11" hidden="1">#REF!</definedName>
    <definedName name="BExS0GHQUF6YT0RU3TKDEO8CSJYB" localSheetId="8" hidden="1">#REF!</definedName>
    <definedName name="BExS0GHQUF6YT0RU3TKDEO8CSJYB" localSheetId="15" hidden="1">#REF!</definedName>
    <definedName name="BExS0GHQUF6YT0RU3TKDEO8CSJYB" hidden="1">#REF!</definedName>
    <definedName name="BExS0K8IHC45I78DMZBOJ1P13KQA" localSheetId="7" hidden="1">#REF!</definedName>
    <definedName name="BExS0K8IHC45I78DMZBOJ1P13KQA" localSheetId="14" hidden="1">#REF!</definedName>
    <definedName name="BExS0K8IHC45I78DMZBOJ1P13KQA" localSheetId="11" hidden="1">#REF!</definedName>
    <definedName name="BExS0K8IHC45I78DMZBOJ1P13KQA" localSheetId="8" hidden="1">#REF!</definedName>
    <definedName name="BExS0K8IHC45I78DMZBOJ1P13KQA" localSheetId="15" hidden="1">#REF!</definedName>
    <definedName name="BExS0K8IHC45I78DMZBOJ1P13KQA" hidden="1">#REF!</definedName>
    <definedName name="BExS0L4WP69XXUFHED98XIEPB593" localSheetId="7" hidden="1">#REF!</definedName>
    <definedName name="BExS0L4WP69XXUFHED98XIEPB593" localSheetId="14" hidden="1">#REF!</definedName>
    <definedName name="BExS0L4WP69XXUFHED98XIEPB593" localSheetId="11" hidden="1">#REF!</definedName>
    <definedName name="BExS0L4WP69XXUFHED98XIEPB593" localSheetId="8" hidden="1">#REF!</definedName>
    <definedName name="BExS0L4WP69XXUFHED98XIEPB593" localSheetId="15" hidden="1">#REF!</definedName>
    <definedName name="BExS0L4WP69XXUFHED98XIEPB593" hidden="1">#REF!</definedName>
    <definedName name="BExS0Z2O2N4AJXFEPN87NU9ZGAHG" localSheetId="7" hidden="1">#REF!</definedName>
    <definedName name="BExS0Z2O2N4AJXFEPN87NU9ZGAHG" localSheetId="14" hidden="1">#REF!</definedName>
    <definedName name="BExS0Z2O2N4AJXFEPN87NU9ZGAHG" localSheetId="11" hidden="1">#REF!</definedName>
    <definedName name="BExS0Z2O2N4AJXFEPN87NU9ZGAHG" localSheetId="8" hidden="1">#REF!</definedName>
    <definedName name="BExS0Z2O2N4AJXFEPN87NU9ZGAHG" localSheetId="15" hidden="1">#REF!</definedName>
    <definedName name="BExS0Z2O2N4AJXFEPN87NU9ZGAHG" hidden="1">#REF!</definedName>
    <definedName name="BExS15IJV0WW662NXQUVT3FGP4ST" localSheetId="7" hidden="1">#REF!</definedName>
    <definedName name="BExS15IJV0WW662NXQUVT3FGP4ST" localSheetId="14" hidden="1">#REF!</definedName>
    <definedName name="BExS15IJV0WW662NXQUVT3FGP4ST" localSheetId="11" hidden="1">#REF!</definedName>
    <definedName name="BExS15IJV0WW662NXQUVT3FGP4ST" localSheetId="8" hidden="1">#REF!</definedName>
    <definedName name="BExS15IJV0WW662NXQUVT3FGP4ST" localSheetId="15" hidden="1">#REF!</definedName>
    <definedName name="BExS15IJV0WW662NXQUVT3FGP4ST" hidden="1">#REF!</definedName>
    <definedName name="BExS18T8TBNEPF4AU1VJ268XLF3L" localSheetId="7" hidden="1">#REF!</definedName>
    <definedName name="BExS18T8TBNEPF4AU1VJ268XLF3L" localSheetId="14" hidden="1">#REF!</definedName>
    <definedName name="BExS18T8TBNEPF4AU1VJ268XLF3L" localSheetId="11" hidden="1">#REF!</definedName>
    <definedName name="BExS18T8TBNEPF4AU1VJ268XLF3L" localSheetId="8" hidden="1">#REF!</definedName>
    <definedName name="BExS18T8TBNEPF4AU1VJ268XLF3L" localSheetId="15" hidden="1">#REF!</definedName>
    <definedName name="BExS18T8TBNEPF4AU1VJ268XLF3L" hidden="1">#REF!</definedName>
    <definedName name="BExS194110MR25BYJI3CJ2EGZ8XT" localSheetId="7" hidden="1">#REF!</definedName>
    <definedName name="BExS194110MR25BYJI3CJ2EGZ8XT" localSheetId="14" hidden="1">#REF!</definedName>
    <definedName name="BExS194110MR25BYJI3CJ2EGZ8XT" localSheetId="11" hidden="1">#REF!</definedName>
    <definedName name="BExS194110MR25BYJI3CJ2EGZ8XT" localSheetId="8" hidden="1">#REF!</definedName>
    <definedName name="BExS194110MR25BYJI3CJ2EGZ8XT" localSheetId="15" hidden="1">#REF!</definedName>
    <definedName name="BExS194110MR25BYJI3CJ2EGZ8XT" hidden="1">#REF!</definedName>
    <definedName name="BExS1BNVGNSGD4EP90QL8WXYWZ66" localSheetId="7" hidden="1">#REF!</definedName>
    <definedName name="BExS1BNVGNSGD4EP90QL8WXYWZ66" localSheetId="14" hidden="1">#REF!</definedName>
    <definedName name="BExS1BNVGNSGD4EP90QL8WXYWZ66" localSheetId="11" hidden="1">#REF!</definedName>
    <definedName name="BExS1BNVGNSGD4EP90QL8WXYWZ66" localSheetId="8" hidden="1">#REF!</definedName>
    <definedName name="BExS1BNVGNSGD4EP90QL8WXYWZ66" localSheetId="15" hidden="1">#REF!</definedName>
    <definedName name="BExS1BNVGNSGD4EP90QL8WXYWZ66" hidden="1">#REF!</definedName>
    <definedName name="BExS1UE39N6NCND7MAARSBWXS6HU" localSheetId="7" hidden="1">#REF!</definedName>
    <definedName name="BExS1UE39N6NCND7MAARSBWXS6HU" localSheetId="14" hidden="1">#REF!</definedName>
    <definedName name="BExS1UE39N6NCND7MAARSBWXS6HU" localSheetId="11" hidden="1">#REF!</definedName>
    <definedName name="BExS1UE39N6NCND7MAARSBWXS6HU" localSheetId="8" hidden="1">#REF!</definedName>
    <definedName name="BExS1UE39N6NCND7MAARSBWXS6HU" localSheetId="15" hidden="1">#REF!</definedName>
    <definedName name="BExS1UE39N6NCND7MAARSBWXS6HU" hidden="1">#REF!</definedName>
    <definedName name="BExS226HTWL5WVC76MP5A1IBI8WD" localSheetId="7" hidden="1">#REF!</definedName>
    <definedName name="BExS226HTWL5WVC76MP5A1IBI8WD" localSheetId="14" hidden="1">#REF!</definedName>
    <definedName name="BExS226HTWL5WVC76MP5A1IBI8WD" localSheetId="11" hidden="1">#REF!</definedName>
    <definedName name="BExS226HTWL5WVC76MP5A1IBI8WD" localSheetId="8" hidden="1">#REF!</definedName>
    <definedName name="BExS226HTWL5WVC76MP5A1IBI8WD" localSheetId="15" hidden="1">#REF!</definedName>
    <definedName name="BExS226HTWL5WVC76MP5A1IBI8WD" hidden="1">#REF!</definedName>
    <definedName name="BExS26OI2QNNAH2WMDD95Z400048" localSheetId="7" hidden="1">#REF!</definedName>
    <definedName name="BExS26OI2QNNAH2WMDD95Z400048" localSheetId="14" hidden="1">#REF!</definedName>
    <definedName name="BExS26OI2QNNAH2WMDD95Z400048" localSheetId="11" hidden="1">#REF!</definedName>
    <definedName name="BExS26OI2QNNAH2WMDD95Z400048" localSheetId="8" hidden="1">#REF!</definedName>
    <definedName name="BExS26OI2QNNAH2WMDD95Z400048" localSheetId="15" hidden="1">#REF!</definedName>
    <definedName name="BExS26OI2QNNAH2WMDD95Z400048" hidden="1">#REF!</definedName>
    <definedName name="BExS2D4EI622QRKZKVDPRE66M4XA" localSheetId="7" hidden="1">#REF!</definedName>
    <definedName name="BExS2D4EI622QRKZKVDPRE66M4XA" localSheetId="14" hidden="1">#REF!</definedName>
    <definedName name="BExS2D4EI622QRKZKVDPRE66M4XA" localSheetId="11" hidden="1">#REF!</definedName>
    <definedName name="BExS2D4EI622QRKZKVDPRE66M4XA" localSheetId="8" hidden="1">#REF!</definedName>
    <definedName name="BExS2D4EI622QRKZKVDPRE66M4XA" localSheetId="15" hidden="1">#REF!</definedName>
    <definedName name="BExS2D4EI622QRKZKVDPRE66M4XA" hidden="1">#REF!</definedName>
    <definedName name="BExS2DF6B4ZUF3VZLI4G6LJ3BF38" localSheetId="7" hidden="1">#REF!</definedName>
    <definedName name="BExS2DF6B4ZUF3VZLI4G6LJ3BF38" localSheetId="14" hidden="1">#REF!</definedName>
    <definedName name="BExS2DF6B4ZUF3VZLI4G6LJ3BF38" localSheetId="11" hidden="1">#REF!</definedName>
    <definedName name="BExS2DF6B4ZUF3VZLI4G6LJ3BF38" localSheetId="8" hidden="1">#REF!</definedName>
    <definedName name="BExS2DF6B4ZUF3VZLI4G6LJ3BF38" localSheetId="15" hidden="1">#REF!</definedName>
    <definedName name="BExS2DF6B4ZUF3VZLI4G6LJ3BF38" hidden="1">#REF!</definedName>
    <definedName name="BExS2GKEA6VM3PDWKD7XI0KRUHTW" localSheetId="7" hidden="1">#REF!</definedName>
    <definedName name="BExS2GKEA6VM3PDWKD7XI0KRUHTW" localSheetId="14" hidden="1">#REF!</definedName>
    <definedName name="BExS2GKEA6VM3PDWKD7XI0KRUHTW" localSheetId="11" hidden="1">#REF!</definedName>
    <definedName name="BExS2GKEA6VM3PDWKD7XI0KRUHTW" localSheetId="8" hidden="1">#REF!</definedName>
    <definedName name="BExS2GKEA6VM3PDWKD7XI0KRUHTW" localSheetId="15" hidden="1">#REF!</definedName>
    <definedName name="BExS2GKEA6VM3PDWKD7XI0KRUHTW" hidden="1">#REF!</definedName>
    <definedName name="BExS2I2HVU314TXI2DYFRY8XV913" localSheetId="7" hidden="1">#REF!</definedName>
    <definedName name="BExS2I2HVU314TXI2DYFRY8XV913" localSheetId="14" hidden="1">#REF!</definedName>
    <definedName name="BExS2I2HVU314TXI2DYFRY8XV913" localSheetId="11" hidden="1">#REF!</definedName>
    <definedName name="BExS2I2HVU314TXI2DYFRY8XV913" localSheetId="8" hidden="1">#REF!</definedName>
    <definedName name="BExS2I2HVU314TXI2DYFRY8XV913" localSheetId="15" hidden="1">#REF!</definedName>
    <definedName name="BExS2I2HVU314TXI2DYFRY8XV913" hidden="1">#REF!</definedName>
    <definedName name="BExS2QB5FS5LYTFYO4BROTWG3OV5" localSheetId="7" hidden="1">#REF!</definedName>
    <definedName name="BExS2QB5FS5LYTFYO4BROTWG3OV5" localSheetId="14" hidden="1">#REF!</definedName>
    <definedName name="BExS2QB5FS5LYTFYO4BROTWG3OV5" localSheetId="11" hidden="1">#REF!</definedName>
    <definedName name="BExS2QB5FS5LYTFYO4BROTWG3OV5" localSheetId="8" hidden="1">#REF!</definedName>
    <definedName name="BExS2QB5FS5LYTFYO4BROTWG3OV5" localSheetId="15" hidden="1">#REF!</definedName>
    <definedName name="BExS2QB5FS5LYTFYO4BROTWG3OV5" hidden="1">#REF!</definedName>
    <definedName name="BExS2TLU1HONYV6S3ZD9T12D7CIG" localSheetId="7" hidden="1">#REF!</definedName>
    <definedName name="BExS2TLU1HONYV6S3ZD9T12D7CIG" localSheetId="14" hidden="1">#REF!</definedName>
    <definedName name="BExS2TLU1HONYV6S3ZD9T12D7CIG" localSheetId="11" hidden="1">#REF!</definedName>
    <definedName name="BExS2TLU1HONYV6S3ZD9T12D7CIG" localSheetId="8" hidden="1">#REF!</definedName>
    <definedName name="BExS2TLU1HONYV6S3ZD9T12D7CIG" localSheetId="15" hidden="1">#REF!</definedName>
    <definedName name="BExS2TLU1HONYV6S3ZD9T12D7CIG" hidden="1">#REF!</definedName>
    <definedName name="BExS2WLQUVBRZJWQTWUU4CYDY4IN" localSheetId="7" hidden="1">#REF!</definedName>
    <definedName name="BExS2WLQUVBRZJWQTWUU4CYDY4IN" localSheetId="14" hidden="1">#REF!</definedName>
    <definedName name="BExS2WLQUVBRZJWQTWUU4CYDY4IN" localSheetId="11" hidden="1">#REF!</definedName>
    <definedName name="BExS2WLQUVBRZJWQTWUU4CYDY4IN" localSheetId="8" hidden="1">#REF!</definedName>
    <definedName name="BExS2WLQUVBRZJWQTWUU4CYDY4IN" localSheetId="15" hidden="1">#REF!</definedName>
    <definedName name="BExS2WLQUVBRZJWQTWUU4CYDY4IN" hidden="1">#REF!</definedName>
    <definedName name="BExS2YJQV4NUX6135T90Z1Y5R26Q" localSheetId="7" hidden="1">#REF!</definedName>
    <definedName name="BExS2YJQV4NUX6135T90Z1Y5R26Q" localSheetId="14" hidden="1">#REF!</definedName>
    <definedName name="BExS2YJQV4NUX6135T90Z1Y5R26Q" localSheetId="11" hidden="1">#REF!</definedName>
    <definedName name="BExS2YJQV4NUX6135T90Z1Y5R26Q" localSheetId="8" hidden="1">#REF!</definedName>
    <definedName name="BExS2YJQV4NUX6135T90Z1Y5R26Q" localSheetId="15" hidden="1">#REF!</definedName>
    <definedName name="BExS2YJQV4NUX6135T90Z1Y5R26Q" hidden="1">#REF!</definedName>
    <definedName name="BExS318UV9I2FXPQQWUKKX00QLPJ" localSheetId="7" hidden="1">#REF!</definedName>
    <definedName name="BExS318UV9I2FXPQQWUKKX00QLPJ" localSheetId="14" hidden="1">#REF!</definedName>
    <definedName name="BExS318UV9I2FXPQQWUKKX00QLPJ" localSheetId="11" hidden="1">#REF!</definedName>
    <definedName name="BExS318UV9I2FXPQQWUKKX00QLPJ" localSheetId="8" hidden="1">#REF!</definedName>
    <definedName name="BExS318UV9I2FXPQQWUKKX00QLPJ" localSheetId="15" hidden="1">#REF!</definedName>
    <definedName name="BExS318UV9I2FXPQQWUKKX00QLPJ" hidden="1">#REF!</definedName>
    <definedName name="BExS3LBS0SMTHALVM4NRI1BAV1NP" localSheetId="7" hidden="1">#REF!</definedName>
    <definedName name="BExS3LBS0SMTHALVM4NRI1BAV1NP" localSheetId="14" hidden="1">#REF!</definedName>
    <definedName name="BExS3LBS0SMTHALVM4NRI1BAV1NP" localSheetId="11" hidden="1">#REF!</definedName>
    <definedName name="BExS3LBS0SMTHALVM4NRI1BAV1NP" localSheetId="8" hidden="1">#REF!</definedName>
    <definedName name="BExS3LBS0SMTHALVM4NRI1BAV1NP" localSheetId="15" hidden="1">#REF!</definedName>
    <definedName name="BExS3LBS0SMTHALVM4NRI1BAV1NP" hidden="1">#REF!</definedName>
    <definedName name="BExS3MTQ75VBXDGEBURP6YT8RROE" localSheetId="7" hidden="1">#REF!</definedName>
    <definedName name="BExS3MTQ75VBXDGEBURP6YT8RROE" localSheetId="14" hidden="1">#REF!</definedName>
    <definedName name="BExS3MTQ75VBXDGEBURP6YT8RROE" localSheetId="11" hidden="1">#REF!</definedName>
    <definedName name="BExS3MTQ75VBXDGEBURP6YT8RROE" localSheetId="8" hidden="1">#REF!</definedName>
    <definedName name="BExS3MTQ75VBXDGEBURP6YT8RROE" localSheetId="15" hidden="1">#REF!</definedName>
    <definedName name="BExS3MTQ75VBXDGEBURP6YT8RROE" hidden="1">#REF!</definedName>
    <definedName name="BExS3OMGYO0DFN5186UFKEXZ2RX3" localSheetId="7" hidden="1">#REF!</definedName>
    <definedName name="BExS3OMGYO0DFN5186UFKEXZ2RX3" localSheetId="14" hidden="1">#REF!</definedName>
    <definedName name="BExS3OMGYO0DFN5186UFKEXZ2RX3" localSheetId="11" hidden="1">#REF!</definedName>
    <definedName name="BExS3OMGYO0DFN5186UFKEXZ2RX3" localSheetId="8" hidden="1">#REF!</definedName>
    <definedName name="BExS3OMGYO0DFN5186UFKEXZ2RX3" localSheetId="15" hidden="1">#REF!</definedName>
    <definedName name="BExS3OMGYO0DFN5186UFKEXZ2RX3" hidden="1">#REF!</definedName>
    <definedName name="BExS3SDERJ27OER67TIGOVZU13A2" localSheetId="7" hidden="1">#REF!</definedName>
    <definedName name="BExS3SDERJ27OER67TIGOVZU13A2" localSheetId="14" hidden="1">#REF!</definedName>
    <definedName name="BExS3SDERJ27OER67TIGOVZU13A2" localSheetId="11" hidden="1">#REF!</definedName>
    <definedName name="BExS3SDERJ27OER67TIGOVZU13A2" localSheetId="8" hidden="1">#REF!</definedName>
    <definedName name="BExS3SDERJ27OER67TIGOVZU13A2" localSheetId="15" hidden="1">#REF!</definedName>
    <definedName name="BExS3SDERJ27OER67TIGOVZU13A2" hidden="1">#REF!</definedName>
    <definedName name="BExS3STIH9SFG0R6H30P191QZE98" localSheetId="7" hidden="1">#REF!</definedName>
    <definedName name="BExS3STIH9SFG0R6H30P191QZE98" localSheetId="14" hidden="1">#REF!</definedName>
    <definedName name="BExS3STIH9SFG0R6H30P191QZE98" localSheetId="11" hidden="1">#REF!</definedName>
    <definedName name="BExS3STIH9SFG0R6H30P191QZE98" localSheetId="8" hidden="1">#REF!</definedName>
    <definedName name="BExS3STIH9SFG0R6H30P191QZE98" localSheetId="15" hidden="1">#REF!</definedName>
    <definedName name="BExS3STIH9SFG0R6H30P191QZE98" hidden="1">#REF!</definedName>
    <definedName name="BExS46R5WDNU5KL04FKY5LHJUCB8" localSheetId="7" hidden="1">#REF!</definedName>
    <definedName name="BExS46R5WDNU5KL04FKY5LHJUCB8" localSheetId="14" hidden="1">#REF!</definedName>
    <definedName name="BExS46R5WDNU5KL04FKY5LHJUCB8" localSheetId="11" hidden="1">#REF!</definedName>
    <definedName name="BExS46R5WDNU5KL04FKY5LHJUCB8" localSheetId="8" hidden="1">#REF!</definedName>
    <definedName name="BExS46R5WDNU5KL04FKY5LHJUCB8" localSheetId="15" hidden="1">#REF!</definedName>
    <definedName name="BExS46R5WDNU5KL04FKY5LHJUCB8" hidden="1">#REF!</definedName>
    <definedName name="BExS4ASWKM93XA275AXHYP8AG6SU" localSheetId="7" hidden="1">#REF!</definedName>
    <definedName name="BExS4ASWKM93XA275AXHYP8AG6SU" localSheetId="14" hidden="1">#REF!</definedName>
    <definedName name="BExS4ASWKM93XA275AXHYP8AG6SU" localSheetId="11" hidden="1">#REF!</definedName>
    <definedName name="BExS4ASWKM93XA275AXHYP8AG6SU" localSheetId="8" hidden="1">#REF!</definedName>
    <definedName name="BExS4ASWKM93XA275AXHYP8AG6SU" localSheetId="15" hidden="1">#REF!</definedName>
    <definedName name="BExS4ASWKM93XA275AXHYP8AG6SU" hidden="1">#REF!</definedName>
    <definedName name="BExS4IANBC4RO7HIK0MZZ2RPQU78" localSheetId="7" hidden="1">#REF!</definedName>
    <definedName name="BExS4IANBC4RO7HIK0MZZ2RPQU78" localSheetId="14" hidden="1">#REF!</definedName>
    <definedName name="BExS4IANBC4RO7HIK0MZZ2RPQU78" localSheetId="11" hidden="1">#REF!</definedName>
    <definedName name="BExS4IANBC4RO7HIK0MZZ2RPQU78" localSheetId="8" hidden="1">#REF!</definedName>
    <definedName name="BExS4IANBC4RO7HIK0MZZ2RPQU78" localSheetId="15" hidden="1">#REF!</definedName>
    <definedName name="BExS4IANBC4RO7HIK0MZZ2RPQU78" hidden="1">#REF!</definedName>
    <definedName name="BExS4JN3Y6SVBKILQK0R9HS45Y52" localSheetId="7" hidden="1">#REF!</definedName>
    <definedName name="BExS4JN3Y6SVBKILQK0R9HS45Y52" localSheetId="14" hidden="1">#REF!</definedName>
    <definedName name="BExS4JN3Y6SVBKILQK0R9HS45Y52" localSheetId="11" hidden="1">#REF!</definedName>
    <definedName name="BExS4JN3Y6SVBKILQK0R9HS45Y52" localSheetId="8" hidden="1">#REF!</definedName>
    <definedName name="BExS4JN3Y6SVBKILQK0R9HS45Y52" localSheetId="15" hidden="1">#REF!</definedName>
    <definedName name="BExS4JN3Y6SVBKILQK0R9HS45Y52" hidden="1">#REF!</definedName>
    <definedName name="BExS4P6S41O6Z6BED77U3GD9PNH1" localSheetId="7" hidden="1">#REF!</definedName>
    <definedName name="BExS4P6S41O6Z6BED77U3GD9PNH1" localSheetId="14" hidden="1">#REF!</definedName>
    <definedName name="BExS4P6S41O6Z6BED77U3GD9PNH1" localSheetId="11" hidden="1">#REF!</definedName>
    <definedName name="BExS4P6S41O6Z6BED77U3GD9PNH1" localSheetId="8" hidden="1">#REF!</definedName>
    <definedName name="BExS4P6S41O6Z6BED77U3GD9PNH1" localSheetId="15" hidden="1">#REF!</definedName>
    <definedName name="BExS4P6S41O6Z6BED77U3GD9PNH1" hidden="1">#REF!</definedName>
    <definedName name="BExS4PXPURUHFBOKYFJD5J1J2RXC" localSheetId="7" hidden="1">#REF!</definedName>
    <definedName name="BExS4PXPURUHFBOKYFJD5J1J2RXC" localSheetId="14" hidden="1">#REF!</definedName>
    <definedName name="BExS4PXPURUHFBOKYFJD5J1J2RXC" localSheetId="11" hidden="1">#REF!</definedName>
    <definedName name="BExS4PXPURUHFBOKYFJD5J1J2RXC" localSheetId="8" hidden="1">#REF!</definedName>
    <definedName name="BExS4PXPURUHFBOKYFJD5J1J2RXC" localSheetId="15" hidden="1">#REF!</definedName>
    <definedName name="BExS4PXPURUHFBOKYFJD5J1J2RXC" hidden="1">#REF!</definedName>
    <definedName name="BExS4T32HD3YGJ91HTJ2IGVX6V4O" localSheetId="7" hidden="1">#REF!</definedName>
    <definedName name="BExS4T32HD3YGJ91HTJ2IGVX6V4O" localSheetId="14" hidden="1">#REF!</definedName>
    <definedName name="BExS4T32HD3YGJ91HTJ2IGVX6V4O" localSheetId="11" hidden="1">#REF!</definedName>
    <definedName name="BExS4T32HD3YGJ91HTJ2IGVX6V4O" localSheetId="8" hidden="1">#REF!</definedName>
    <definedName name="BExS4T32HD3YGJ91HTJ2IGVX6V4O" localSheetId="15" hidden="1">#REF!</definedName>
    <definedName name="BExS4T32HD3YGJ91HTJ2IGVX6V4O" hidden="1">#REF!</definedName>
    <definedName name="BExS51H0N51UT0FZOPZRCF1GU063" localSheetId="7" hidden="1">#REF!</definedName>
    <definedName name="BExS51H0N51UT0FZOPZRCF1GU063" localSheetId="14" hidden="1">#REF!</definedName>
    <definedName name="BExS51H0N51UT0FZOPZRCF1GU063" localSheetId="11" hidden="1">#REF!</definedName>
    <definedName name="BExS51H0N51UT0FZOPZRCF1GU063" localSheetId="8" hidden="1">#REF!</definedName>
    <definedName name="BExS51H0N51UT0FZOPZRCF1GU063" localSheetId="15" hidden="1">#REF!</definedName>
    <definedName name="BExS51H0N51UT0FZOPZRCF1GU063" hidden="1">#REF!</definedName>
    <definedName name="BExS54X72TJFC41FJK72MLRR2OO7" localSheetId="7" hidden="1">#REF!</definedName>
    <definedName name="BExS54X72TJFC41FJK72MLRR2OO7" localSheetId="14" hidden="1">#REF!</definedName>
    <definedName name="BExS54X72TJFC41FJK72MLRR2OO7" localSheetId="11" hidden="1">#REF!</definedName>
    <definedName name="BExS54X72TJFC41FJK72MLRR2OO7" localSheetId="8" hidden="1">#REF!</definedName>
    <definedName name="BExS54X72TJFC41FJK72MLRR2OO7" localSheetId="15" hidden="1">#REF!</definedName>
    <definedName name="BExS54X72TJFC41FJK72MLRR2OO7" hidden="1">#REF!</definedName>
    <definedName name="BExS59F0PA1V2ZC7S5TN6IT41SXP" localSheetId="7" hidden="1">#REF!</definedName>
    <definedName name="BExS59F0PA1V2ZC7S5TN6IT41SXP" localSheetId="14" hidden="1">#REF!</definedName>
    <definedName name="BExS59F0PA1V2ZC7S5TN6IT41SXP" localSheetId="11" hidden="1">#REF!</definedName>
    <definedName name="BExS59F0PA1V2ZC7S5TN6IT41SXP" localSheetId="8" hidden="1">#REF!</definedName>
    <definedName name="BExS59F0PA1V2ZC7S5TN6IT41SXP" localSheetId="15" hidden="1">#REF!</definedName>
    <definedName name="BExS59F0PA1V2ZC7S5TN6IT41SXP" hidden="1">#REF!</definedName>
    <definedName name="BExS5L3TGB8JVW9ROYWTKYTUPW27" localSheetId="7" hidden="1">#REF!</definedName>
    <definedName name="BExS5L3TGB8JVW9ROYWTKYTUPW27" localSheetId="14" hidden="1">#REF!</definedName>
    <definedName name="BExS5L3TGB8JVW9ROYWTKYTUPW27" localSheetId="11" hidden="1">#REF!</definedName>
    <definedName name="BExS5L3TGB8JVW9ROYWTKYTUPW27" localSheetId="8" hidden="1">#REF!</definedName>
    <definedName name="BExS5L3TGB8JVW9ROYWTKYTUPW27" localSheetId="15" hidden="1">#REF!</definedName>
    <definedName name="BExS5L3TGB8JVW9ROYWTKYTUPW27" hidden="1">#REF!</definedName>
    <definedName name="BExS6GKQ96EHVLYWNJDWXZXUZW90" localSheetId="7" hidden="1">#REF!</definedName>
    <definedName name="BExS6GKQ96EHVLYWNJDWXZXUZW90" localSheetId="14" hidden="1">#REF!</definedName>
    <definedName name="BExS6GKQ96EHVLYWNJDWXZXUZW90" localSheetId="11" hidden="1">#REF!</definedName>
    <definedName name="BExS6GKQ96EHVLYWNJDWXZXUZW90" localSheetId="8" hidden="1">#REF!</definedName>
    <definedName name="BExS6GKQ96EHVLYWNJDWXZXUZW90" localSheetId="15" hidden="1">#REF!</definedName>
    <definedName name="BExS6GKQ96EHVLYWNJDWXZXUZW90" hidden="1">#REF!</definedName>
    <definedName name="BExS6ITKSZFRR01YD5B0F676SYN7" localSheetId="7" hidden="1">#REF!</definedName>
    <definedName name="BExS6ITKSZFRR01YD5B0F676SYN7" localSheetId="14" hidden="1">#REF!</definedName>
    <definedName name="BExS6ITKSZFRR01YD5B0F676SYN7" localSheetId="11" hidden="1">#REF!</definedName>
    <definedName name="BExS6ITKSZFRR01YD5B0F676SYN7" localSheetId="8" hidden="1">#REF!</definedName>
    <definedName name="BExS6ITKSZFRR01YD5B0F676SYN7" localSheetId="15" hidden="1">#REF!</definedName>
    <definedName name="BExS6ITKSZFRR01YD5B0F676SYN7" hidden="1">#REF!</definedName>
    <definedName name="BExS6N0LI574IAC89EFW6CLTCQ33" localSheetId="7" hidden="1">#REF!</definedName>
    <definedName name="BExS6N0LI574IAC89EFW6CLTCQ33" localSheetId="14" hidden="1">#REF!</definedName>
    <definedName name="BExS6N0LI574IAC89EFW6CLTCQ33" localSheetId="11" hidden="1">#REF!</definedName>
    <definedName name="BExS6N0LI574IAC89EFW6CLTCQ33" localSheetId="8" hidden="1">#REF!</definedName>
    <definedName name="BExS6N0LI574IAC89EFW6CLTCQ33" localSheetId="15" hidden="1">#REF!</definedName>
    <definedName name="BExS6N0LI574IAC89EFW6CLTCQ33" hidden="1">#REF!</definedName>
    <definedName name="BExS6N0NEF7XCTT5R600QZ71A44O" localSheetId="7" hidden="1">#REF!</definedName>
    <definedName name="BExS6N0NEF7XCTT5R600QZ71A44O" localSheetId="14" hidden="1">#REF!</definedName>
    <definedName name="BExS6N0NEF7XCTT5R600QZ71A44O" localSheetId="11" hidden="1">#REF!</definedName>
    <definedName name="BExS6N0NEF7XCTT5R600QZ71A44O" localSheetId="8" hidden="1">#REF!</definedName>
    <definedName name="BExS6N0NEF7XCTT5R600QZ71A44O" localSheetId="15" hidden="1">#REF!</definedName>
    <definedName name="BExS6N0NEF7XCTT5R600QZ71A44O" hidden="1">#REF!</definedName>
    <definedName name="BExS6WRDBF3ST86ZOBBUL3GTCR11" localSheetId="7" hidden="1">#REF!</definedName>
    <definedName name="BExS6WRDBF3ST86ZOBBUL3GTCR11" localSheetId="14" hidden="1">#REF!</definedName>
    <definedName name="BExS6WRDBF3ST86ZOBBUL3GTCR11" localSheetId="11" hidden="1">#REF!</definedName>
    <definedName name="BExS6WRDBF3ST86ZOBBUL3GTCR11" localSheetId="8" hidden="1">#REF!</definedName>
    <definedName name="BExS6WRDBF3ST86ZOBBUL3GTCR11" localSheetId="15" hidden="1">#REF!</definedName>
    <definedName name="BExS6WRDBF3ST86ZOBBUL3GTCR11" hidden="1">#REF!</definedName>
    <definedName name="BExS6XNRKR0C3MTA0LV5B60UB908" localSheetId="7" hidden="1">#REF!</definedName>
    <definedName name="BExS6XNRKR0C3MTA0LV5B60UB908" localSheetId="14" hidden="1">#REF!</definedName>
    <definedName name="BExS6XNRKR0C3MTA0LV5B60UB908" localSheetId="11" hidden="1">#REF!</definedName>
    <definedName name="BExS6XNRKR0C3MTA0LV5B60UB908" localSheetId="8" hidden="1">#REF!</definedName>
    <definedName name="BExS6XNRKR0C3MTA0LV5B60UB908" localSheetId="15" hidden="1">#REF!</definedName>
    <definedName name="BExS6XNRKR0C3MTA0LV5B60UB908" hidden="1">#REF!</definedName>
    <definedName name="BExS73NELZEK2MDOLXO2Q7H3EG71" localSheetId="7" hidden="1">#REF!</definedName>
    <definedName name="BExS73NELZEK2MDOLXO2Q7H3EG71" localSheetId="14" hidden="1">#REF!</definedName>
    <definedName name="BExS73NELZEK2MDOLXO2Q7H3EG71" localSheetId="11" hidden="1">#REF!</definedName>
    <definedName name="BExS73NELZEK2MDOLXO2Q7H3EG71" localSheetId="8" hidden="1">#REF!</definedName>
    <definedName name="BExS73NELZEK2MDOLXO2Q7H3EG71" localSheetId="15" hidden="1">#REF!</definedName>
    <definedName name="BExS73NELZEK2MDOLXO2Q7H3EG71" hidden="1">#REF!</definedName>
    <definedName name="BExS7DJF6AXTWAJD7K4ZCD7L6BHV" localSheetId="7" hidden="1">#REF!</definedName>
    <definedName name="BExS7DJF6AXTWAJD7K4ZCD7L6BHV" localSheetId="14" hidden="1">#REF!</definedName>
    <definedName name="BExS7DJF6AXTWAJD7K4ZCD7L6BHV" localSheetId="11" hidden="1">#REF!</definedName>
    <definedName name="BExS7DJF6AXTWAJD7K4ZCD7L6BHV" localSheetId="8" hidden="1">#REF!</definedName>
    <definedName name="BExS7DJF6AXTWAJD7K4ZCD7L6BHV" localSheetId="15" hidden="1">#REF!</definedName>
    <definedName name="BExS7DJF6AXTWAJD7K4ZCD7L6BHV" hidden="1">#REF!</definedName>
    <definedName name="BExS7GOTHHOK287MX2RC853NWQAL" localSheetId="7" hidden="1">#REF!</definedName>
    <definedName name="BExS7GOTHHOK287MX2RC853NWQAL" localSheetId="14" hidden="1">#REF!</definedName>
    <definedName name="BExS7GOTHHOK287MX2RC853NWQAL" localSheetId="11" hidden="1">#REF!</definedName>
    <definedName name="BExS7GOTHHOK287MX2RC853NWQAL" localSheetId="8" hidden="1">#REF!</definedName>
    <definedName name="BExS7GOTHHOK287MX2RC853NWQAL" localSheetId="15" hidden="1">#REF!</definedName>
    <definedName name="BExS7GOTHHOK287MX2RC853NWQAL" hidden="1">#REF!</definedName>
    <definedName name="BExS7TKQYLRZGM93UY3ZJZJBQNFJ" localSheetId="7" hidden="1">#REF!</definedName>
    <definedName name="BExS7TKQYLRZGM93UY3ZJZJBQNFJ" localSheetId="14" hidden="1">#REF!</definedName>
    <definedName name="BExS7TKQYLRZGM93UY3ZJZJBQNFJ" localSheetId="11" hidden="1">#REF!</definedName>
    <definedName name="BExS7TKQYLRZGM93UY3ZJZJBQNFJ" localSheetId="8" hidden="1">#REF!</definedName>
    <definedName name="BExS7TKQYLRZGM93UY3ZJZJBQNFJ" localSheetId="15" hidden="1">#REF!</definedName>
    <definedName name="BExS7TKQYLRZGM93UY3ZJZJBQNFJ" hidden="1">#REF!</definedName>
    <definedName name="BExS7Y2LNGVHSIBKC7C3R6X4LDR6" localSheetId="7" hidden="1">#REF!</definedName>
    <definedName name="BExS7Y2LNGVHSIBKC7C3R6X4LDR6" localSheetId="14" hidden="1">#REF!</definedName>
    <definedName name="BExS7Y2LNGVHSIBKC7C3R6X4LDR6" localSheetId="11" hidden="1">#REF!</definedName>
    <definedName name="BExS7Y2LNGVHSIBKC7C3R6X4LDR6" localSheetId="8" hidden="1">#REF!</definedName>
    <definedName name="BExS7Y2LNGVHSIBKC7C3R6X4LDR6" localSheetId="15" hidden="1">#REF!</definedName>
    <definedName name="BExS7Y2LNGVHSIBKC7C3R6X4LDR6" hidden="1">#REF!</definedName>
    <definedName name="BExS81TE0EY44Y3W2M4Z4MGNP5OM" localSheetId="7" hidden="1">#REF!</definedName>
    <definedName name="BExS81TE0EY44Y3W2M4Z4MGNP5OM" localSheetId="14" hidden="1">#REF!</definedName>
    <definedName name="BExS81TE0EY44Y3W2M4Z4MGNP5OM" localSheetId="11" hidden="1">#REF!</definedName>
    <definedName name="BExS81TE0EY44Y3W2M4Z4MGNP5OM" localSheetId="8" hidden="1">#REF!</definedName>
    <definedName name="BExS81TE0EY44Y3W2M4Z4MGNP5OM" localSheetId="15" hidden="1">#REF!</definedName>
    <definedName name="BExS81TE0EY44Y3W2M4Z4MGNP5OM" hidden="1">#REF!</definedName>
    <definedName name="BExS81YPDZDVJJVS15HV2HDXAC3Y" localSheetId="7" hidden="1">#REF!</definedName>
    <definedName name="BExS81YPDZDVJJVS15HV2HDXAC3Y" localSheetId="14" hidden="1">#REF!</definedName>
    <definedName name="BExS81YPDZDVJJVS15HV2HDXAC3Y" localSheetId="11" hidden="1">#REF!</definedName>
    <definedName name="BExS81YPDZDVJJVS15HV2HDXAC3Y" localSheetId="8" hidden="1">#REF!</definedName>
    <definedName name="BExS81YPDZDVJJVS15HV2HDXAC3Y" localSheetId="15" hidden="1">#REF!</definedName>
    <definedName name="BExS81YPDZDVJJVS15HV2HDXAC3Y" hidden="1">#REF!</definedName>
    <definedName name="BExS82PRVNUTEKQZS56YT2DVF6C2" localSheetId="7" hidden="1">#REF!</definedName>
    <definedName name="BExS82PRVNUTEKQZS56YT2DVF6C2" localSheetId="14" hidden="1">#REF!</definedName>
    <definedName name="BExS82PRVNUTEKQZS56YT2DVF6C2" localSheetId="11" hidden="1">#REF!</definedName>
    <definedName name="BExS82PRVNUTEKQZS56YT2DVF6C2" localSheetId="8" hidden="1">#REF!</definedName>
    <definedName name="BExS82PRVNUTEKQZS56YT2DVF6C2" localSheetId="15" hidden="1">#REF!</definedName>
    <definedName name="BExS82PRVNUTEKQZS56YT2DVF6C2" hidden="1">#REF!</definedName>
    <definedName name="BExS83BCNFAV6DRCB1VTUF96491J" localSheetId="7" hidden="1">#REF!</definedName>
    <definedName name="BExS83BCNFAV6DRCB1VTUF96491J" localSheetId="14" hidden="1">#REF!</definedName>
    <definedName name="BExS83BCNFAV6DRCB1VTUF96491J" localSheetId="11" hidden="1">#REF!</definedName>
    <definedName name="BExS83BCNFAV6DRCB1VTUF96491J" localSheetId="8" hidden="1">#REF!</definedName>
    <definedName name="BExS83BCNFAV6DRCB1VTUF96491J" localSheetId="15" hidden="1">#REF!</definedName>
    <definedName name="BExS83BCNFAV6DRCB1VTUF96491J" hidden="1">#REF!</definedName>
    <definedName name="BExS86GKM9ISCSNZD15BQ5E5L6A5" localSheetId="7" hidden="1">#REF!</definedName>
    <definedName name="BExS86GKM9ISCSNZD15BQ5E5L6A5" localSheetId="14" hidden="1">#REF!</definedName>
    <definedName name="BExS86GKM9ISCSNZD15BQ5E5L6A5" localSheetId="11" hidden="1">#REF!</definedName>
    <definedName name="BExS86GKM9ISCSNZD15BQ5E5L6A5" localSheetId="8" hidden="1">#REF!</definedName>
    <definedName name="BExS86GKM9ISCSNZD15BQ5E5L6A5" localSheetId="15" hidden="1">#REF!</definedName>
    <definedName name="BExS86GKM9ISCSNZD15BQ5E5L6A5" hidden="1">#REF!</definedName>
    <definedName name="BExS89GGRJ55EK546SM31UGE2K8T" localSheetId="7" hidden="1">#REF!</definedName>
    <definedName name="BExS89GGRJ55EK546SM31UGE2K8T" localSheetId="14" hidden="1">#REF!</definedName>
    <definedName name="BExS89GGRJ55EK546SM31UGE2K8T" localSheetId="11" hidden="1">#REF!</definedName>
    <definedName name="BExS89GGRJ55EK546SM31UGE2K8T" localSheetId="8" hidden="1">#REF!</definedName>
    <definedName name="BExS89GGRJ55EK546SM31UGE2K8T" localSheetId="15" hidden="1">#REF!</definedName>
    <definedName name="BExS89GGRJ55EK546SM31UGE2K8T" hidden="1">#REF!</definedName>
    <definedName name="BExS8BPG5A0GR5AO1U951NDGGR0L" localSheetId="7" hidden="1">#REF!</definedName>
    <definedName name="BExS8BPG5A0GR5AO1U951NDGGR0L" localSheetId="14" hidden="1">#REF!</definedName>
    <definedName name="BExS8BPG5A0GR5AO1U951NDGGR0L" localSheetId="11" hidden="1">#REF!</definedName>
    <definedName name="BExS8BPG5A0GR5AO1U951NDGGR0L" localSheetId="8" hidden="1">#REF!</definedName>
    <definedName name="BExS8BPG5A0GR5AO1U951NDGGR0L" localSheetId="15" hidden="1">#REF!</definedName>
    <definedName name="BExS8BPG5A0GR5AO1U951NDGGR0L" hidden="1">#REF!</definedName>
    <definedName name="BExS8CGI0JXFUBD41VFLI0SZSV8F" localSheetId="7" hidden="1">#REF!</definedName>
    <definedName name="BExS8CGI0JXFUBD41VFLI0SZSV8F" localSheetId="14" hidden="1">#REF!</definedName>
    <definedName name="BExS8CGI0JXFUBD41VFLI0SZSV8F" localSheetId="11" hidden="1">#REF!</definedName>
    <definedName name="BExS8CGI0JXFUBD41VFLI0SZSV8F" localSheetId="8" hidden="1">#REF!</definedName>
    <definedName name="BExS8CGI0JXFUBD41VFLI0SZSV8F" localSheetId="15" hidden="1">#REF!</definedName>
    <definedName name="BExS8CGI0JXFUBD41VFLI0SZSV8F" hidden="1">#REF!</definedName>
    <definedName name="BExS8D22FXVQKOEJP01LT0CDI3PS" localSheetId="7" hidden="1">#REF!</definedName>
    <definedName name="BExS8D22FXVQKOEJP01LT0CDI3PS" localSheetId="14" hidden="1">#REF!</definedName>
    <definedName name="BExS8D22FXVQKOEJP01LT0CDI3PS" localSheetId="11" hidden="1">#REF!</definedName>
    <definedName name="BExS8D22FXVQKOEJP01LT0CDI3PS" localSheetId="8" hidden="1">#REF!</definedName>
    <definedName name="BExS8D22FXVQKOEJP01LT0CDI3PS" localSheetId="15" hidden="1">#REF!</definedName>
    <definedName name="BExS8D22FXVQKOEJP01LT0CDI3PS" hidden="1">#REF!</definedName>
    <definedName name="BExS8EEJOZFBUWZDOM3O25AJRUVU" localSheetId="7" hidden="1">#REF!</definedName>
    <definedName name="BExS8EEJOZFBUWZDOM3O25AJRUVU" localSheetId="14" hidden="1">#REF!</definedName>
    <definedName name="BExS8EEJOZFBUWZDOM3O25AJRUVU" localSheetId="11" hidden="1">#REF!</definedName>
    <definedName name="BExS8EEJOZFBUWZDOM3O25AJRUVU" localSheetId="8" hidden="1">#REF!</definedName>
    <definedName name="BExS8EEJOZFBUWZDOM3O25AJRUVU" localSheetId="15" hidden="1">#REF!</definedName>
    <definedName name="BExS8EEJOZFBUWZDOM3O25AJRUVU" hidden="1">#REF!</definedName>
    <definedName name="BExS8GSUS17UY50TEM2AWF36BR9Z" localSheetId="7" hidden="1">#REF!</definedName>
    <definedName name="BExS8GSUS17UY50TEM2AWF36BR9Z" localSheetId="14" hidden="1">#REF!</definedName>
    <definedName name="BExS8GSUS17UY50TEM2AWF36BR9Z" localSheetId="11" hidden="1">#REF!</definedName>
    <definedName name="BExS8GSUS17UY50TEM2AWF36BR9Z" localSheetId="8" hidden="1">#REF!</definedName>
    <definedName name="BExS8GSUS17UY50TEM2AWF36BR9Z" localSheetId="15" hidden="1">#REF!</definedName>
    <definedName name="BExS8GSUS17UY50TEM2AWF36BR9Z" hidden="1">#REF!</definedName>
    <definedName name="BExS8HJRBVG0XI6PWA9KTMJZMQXK" localSheetId="7" hidden="1">#REF!</definedName>
    <definedName name="BExS8HJRBVG0XI6PWA9KTMJZMQXK" localSheetId="14" hidden="1">#REF!</definedName>
    <definedName name="BExS8HJRBVG0XI6PWA9KTMJZMQXK" localSheetId="11" hidden="1">#REF!</definedName>
    <definedName name="BExS8HJRBVG0XI6PWA9KTMJZMQXK" localSheetId="8" hidden="1">#REF!</definedName>
    <definedName name="BExS8HJRBVG0XI6PWA9KTMJZMQXK" localSheetId="15" hidden="1">#REF!</definedName>
    <definedName name="BExS8HJRBVG0XI6PWA9KTMJZMQXK" hidden="1">#REF!</definedName>
    <definedName name="BExS8NE9HUZJH13OXLREOV1BX0OZ" localSheetId="7" hidden="1">#REF!</definedName>
    <definedName name="BExS8NE9HUZJH13OXLREOV1BX0OZ" localSheetId="14" hidden="1">#REF!</definedName>
    <definedName name="BExS8NE9HUZJH13OXLREOV1BX0OZ" localSheetId="11" hidden="1">#REF!</definedName>
    <definedName name="BExS8NE9HUZJH13OXLREOV1BX0OZ" localSheetId="8" hidden="1">#REF!</definedName>
    <definedName name="BExS8NE9HUZJH13OXLREOV1BX0OZ" localSheetId="15" hidden="1">#REF!</definedName>
    <definedName name="BExS8NE9HUZJH13OXLREOV1BX0OZ" hidden="1">#REF!</definedName>
    <definedName name="BExS8R51C8RM2FS6V6IRTYO9GA4A" localSheetId="7" hidden="1">#REF!</definedName>
    <definedName name="BExS8R51C8RM2FS6V6IRTYO9GA4A" localSheetId="14" hidden="1">#REF!</definedName>
    <definedName name="BExS8R51C8RM2FS6V6IRTYO9GA4A" localSheetId="11" hidden="1">#REF!</definedName>
    <definedName name="BExS8R51C8RM2FS6V6IRTYO9GA4A" localSheetId="8" hidden="1">#REF!</definedName>
    <definedName name="BExS8R51C8RM2FS6V6IRTYO9GA4A" localSheetId="15" hidden="1">#REF!</definedName>
    <definedName name="BExS8R51C8RM2FS6V6IRTYO9GA4A" hidden="1">#REF!</definedName>
    <definedName name="BExS8WDX408F60MH1X9B9UZ2H4R7" localSheetId="7" hidden="1">#REF!</definedName>
    <definedName name="BExS8WDX408F60MH1X9B9UZ2H4R7" localSheetId="14" hidden="1">#REF!</definedName>
    <definedName name="BExS8WDX408F60MH1X9B9UZ2H4R7" localSheetId="11" hidden="1">#REF!</definedName>
    <definedName name="BExS8WDX408F60MH1X9B9UZ2H4R7" localSheetId="8" hidden="1">#REF!</definedName>
    <definedName name="BExS8WDX408F60MH1X9B9UZ2H4R7" localSheetId="15" hidden="1">#REF!</definedName>
    <definedName name="BExS8WDX408F60MH1X9B9UZ2H4R7" hidden="1">#REF!</definedName>
    <definedName name="BExS8X4UTVOFE2YEVLO8LTKMSI3A" localSheetId="7" hidden="1">#REF!</definedName>
    <definedName name="BExS8X4UTVOFE2YEVLO8LTKMSI3A" localSheetId="14" hidden="1">#REF!</definedName>
    <definedName name="BExS8X4UTVOFE2YEVLO8LTKMSI3A" localSheetId="11" hidden="1">#REF!</definedName>
    <definedName name="BExS8X4UTVOFE2YEVLO8LTKMSI3A" localSheetId="8" hidden="1">#REF!</definedName>
    <definedName name="BExS8X4UTVOFE2YEVLO8LTKMSI3A" localSheetId="15" hidden="1">#REF!</definedName>
    <definedName name="BExS8X4UTVOFE2YEVLO8LTKMSI3A" hidden="1">#REF!</definedName>
    <definedName name="BExS8Z2W2QEC3MH0BZIYLDFQNUIP" localSheetId="7" hidden="1">#REF!</definedName>
    <definedName name="BExS8Z2W2QEC3MH0BZIYLDFQNUIP" localSheetId="14" hidden="1">#REF!</definedName>
    <definedName name="BExS8Z2W2QEC3MH0BZIYLDFQNUIP" localSheetId="11" hidden="1">#REF!</definedName>
    <definedName name="BExS8Z2W2QEC3MH0BZIYLDFQNUIP" localSheetId="8" hidden="1">#REF!</definedName>
    <definedName name="BExS8Z2W2QEC3MH0BZIYLDFQNUIP" localSheetId="15" hidden="1">#REF!</definedName>
    <definedName name="BExS8Z2W2QEC3MH0BZIYLDFQNUIP" hidden="1">#REF!</definedName>
    <definedName name="BExS92DKGRFFCIA9C0IXDOLO57EP" localSheetId="7" hidden="1">#REF!</definedName>
    <definedName name="BExS92DKGRFFCIA9C0IXDOLO57EP" localSheetId="14" hidden="1">#REF!</definedName>
    <definedName name="BExS92DKGRFFCIA9C0IXDOLO57EP" localSheetId="11" hidden="1">#REF!</definedName>
    <definedName name="BExS92DKGRFFCIA9C0IXDOLO57EP" localSheetId="8" hidden="1">#REF!</definedName>
    <definedName name="BExS92DKGRFFCIA9C0IXDOLO57EP" localSheetId="15" hidden="1">#REF!</definedName>
    <definedName name="BExS92DKGRFFCIA9C0IXDOLO57EP" hidden="1">#REF!</definedName>
    <definedName name="BExS98OB4321YCHLCQ022PXKTT2W" localSheetId="7" hidden="1">#REF!</definedName>
    <definedName name="BExS98OB4321YCHLCQ022PXKTT2W" localSheetId="14" hidden="1">#REF!</definedName>
    <definedName name="BExS98OB4321YCHLCQ022PXKTT2W" localSheetId="11" hidden="1">#REF!</definedName>
    <definedName name="BExS98OB4321YCHLCQ022PXKTT2W" localSheetId="8" hidden="1">#REF!</definedName>
    <definedName name="BExS98OB4321YCHLCQ022PXKTT2W" localSheetId="15" hidden="1">#REF!</definedName>
    <definedName name="BExS98OB4321YCHLCQ022PXKTT2W" hidden="1">#REF!</definedName>
    <definedName name="BExS9C9N8GFISC6HUERJ0EI06GB2" localSheetId="7" hidden="1">#REF!</definedName>
    <definedName name="BExS9C9N8GFISC6HUERJ0EI06GB2" localSheetId="14" hidden="1">#REF!</definedName>
    <definedName name="BExS9C9N8GFISC6HUERJ0EI06GB2" localSheetId="11" hidden="1">#REF!</definedName>
    <definedName name="BExS9C9N8GFISC6HUERJ0EI06GB2" localSheetId="8" hidden="1">#REF!</definedName>
    <definedName name="BExS9C9N8GFISC6HUERJ0EI06GB2" localSheetId="15" hidden="1">#REF!</definedName>
    <definedName name="BExS9C9N8GFISC6HUERJ0EI06GB2" hidden="1">#REF!</definedName>
    <definedName name="BExS9D6619QNINF06KHZHYUAH0S9" localSheetId="7" hidden="1">#REF!</definedName>
    <definedName name="BExS9D6619QNINF06KHZHYUAH0S9" localSheetId="14" hidden="1">#REF!</definedName>
    <definedName name="BExS9D6619QNINF06KHZHYUAH0S9" localSheetId="11" hidden="1">#REF!</definedName>
    <definedName name="BExS9D6619QNINF06KHZHYUAH0S9" localSheetId="8" hidden="1">#REF!</definedName>
    <definedName name="BExS9D6619QNINF06KHZHYUAH0S9" localSheetId="15" hidden="1">#REF!</definedName>
    <definedName name="BExS9D6619QNINF06KHZHYUAH0S9" hidden="1">#REF!</definedName>
    <definedName name="BExS9DX13CACP3J8JDREK30JB1SQ" localSheetId="7" hidden="1">#REF!</definedName>
    <definedName name="BExS9DX13CACP3J8JDREK30JB1SQ" localSheetId="14" hidden="1">#REF!</definedName>
    <definedName name="BExS9DX13CACP3J8JDREK30JB1SQ" localSheetId="11" hidden="1">#REF!</definedName>
    <definedName name="BExS9DX13CACP3J8JDREK30JB1SQ" localSheetId="8" hidden="1">#REF!</definedName>
    <definedName name="BExS9DX13CACP3J8JDREK30JB1SQ" localSheetId="15" hidden="1">#REF!</definedName>
    <definedName name="BExS9DX13CACP3J8JDREK30JB1SQ" hidden="1">#REF!</definedName>
    <definedName name="BExS9FPRS2KRRCS33SE6WFNF5GYL" localSheetId="7" hidden="1">#REF!</definedName>
    <definedName name="BExS9FPRS2KRRCS33SE6WFNF5GYL" localSheetId="14" hidden="1">#REF!</definedName>
    <definedName name="BExS9FPRS2KRRCS33SE6WFNF5GYL" localSheetId="11" hidden="1">#REF!</definedName>
    <definedName name="BExS9FPRS2KRRCS33SE6WFNF5GYL" localSheetId="8" hidden="1">#REF!</definedName>
    <definedName name="BExS9FPRS2KRRCS33SE6WFNF5GYL" localSheetId="15" hidden="1">#REF!</definedName>
    <definedName name="BExS9FPRS2KRRCS33SE6WFNF5GYL" hidden="1">#REF!</definedName>
    <definedName name="BExS9M5VN3VE822UH6TLACVY24CJ" localSheetId="7" hidden="1">#REF!</definedName>
    <definedName name="BExS9M5VN3VE822UH6TLACVY24CJ" localSheetId="14" hidden="1">#REF!</definedName>
    <definedName name="BExS9M5VN3VE822UH6TLACVY24CJ" localSheetId="11" hidden="1">#REF!</definedName>
    <definedName name="BExS9M5VN3VE822UH6TLACVY24CJ" localSheetId="8" hidden="1">#REF!</definedName>
    <definedName name="BExS9M5VN3VE822UH6TLACVY24CJ" localSheetId="15" hidden="1">#REF!</definedName>
    <definedName name="BExS9M5VN3VE822UH6TLACVY24CJ" hidden="1">#REF!</definedName>
    <definedName name="BExS9WI0A6PSEB8N9GPXF2Z7MWHM" localSheetId="7" hidden="1">#REF!</definedName>
    <definedName name="BExS9WI0A6PSEB8N9GPXF2Z7MWHM" localSheetId="14" hidden="1">#REF!</definedName>
    <definedName name="BExS9WI0A6PSEB8N9GPXF2Z7MWHM" localSheetId="11" hidden="1">#REF!</definedName>
    <definedName name="BExS9WI0A6PSEB8N9GPXF2Z7MWHM" localSheetId="8" hidden="1">#REF!</definedName>
    <definedName name="BExS9WI0A6PSEB8N9GPXF2Z7MWHM" localSheetId="15" hidden="1">#REF!</definedName>
    <definedName name="BExS9WI0A6PSEB8N9GPXF2Z7MWHM" hidden="1">#REF!</definedName>
    <definedName name="BExS9XJPZ07ND34OHX60QD382FV6" localSheetId="7" hidden="1">#REF!</definedName>
    <definedName name="BExS9XJPZ07ND34OHX60QD382FV6" localSheetId="14" hidden="1">#REF!</definedName>
    <definedName name="BExS9XJPZ07ND34OHX60QD382FV6" localSheetId="11" hidden="1">#REF!</definedName>
    <definedName name="BExS9XJPZ07ND34OHX60QD382FV6" localSheetId="8" hidden="1">#REF!</definedName>
    <definedName name="BExS9XJPZ07ND34OHX60QD382FV6" localSheetId="15" hidden="1">#REF!</definedName>
    <definedName name="BExS9XJPZ07ND34OHX60QD382FV6" hidden="1">#REF!</definedName>
    <definedName name="BExSA4AJLEEN4R7HU4FRSMYR17TR" localSheetId="7" hidden="1">#REF!</definedName>
    <definedName name="BExSA4AJLEEN4R7HU4FRSMYR17TR" localSheetId="14" hidden="1">#REF!</definedName>
    <definedName name="BExSA4AJLEEN4R7HU4FRSMYR17TR" localSheetId="11" hidden="1">#REF!</definedName>
    <definedName name="BExSA4AJLEEN4R7HU4FRSMYR17TR" localSheetId="8" hidden="1">#REF!</definedName>
    <definedName name="BExSA4AJLEEN4R7HU4FRSMYR17TR" localSheetId="15" hidden="1">#REF!</definedName>
    <definedName name="BExSA4AJLEEN4R7HU4FRSMYR17TR" hidden="1">#REF!</definedName>
    <definedName name="BExSA5HP306TN9XJS0TU619DLRR7" localSheetId="7" hidden="1">#REF!</definedName>
    <definedName name="BExSA5HP306TN9XJS0TU619DLRR7" localSheetId="14" hidden="1">#REF!</definedName>
    <definedName name="BExSA5HP306TN9XJS0TU619DLRR7" localSheetId="11" hidden="1">#REF!</definedName>
    <definedName name="BExSA5HP306TN9XJS0TU619DLRR7" localSheetId="8" hidden="1">#REF!</definedName>
    <definedName name="BExSA5HP306TN9XJS0TU619DLRR7" localSheetId="15" hidden="1">#REF!</definedName>
    <definedName name="BExSA5HP306TN9XJS0TU619DLRR7" hidden="1">#REF!</definedName>
    <definedName name="BExSAAVWQOOIA6B3JHQVGP08HFEM" localSheetId="7" hidden="1">#REF!</definedName>
    <definedName name="BExSAAVWQOOIA6B3JHQVGP08HFEM" localSheetId="14" hidden="1">#REF!</definedName>
    <definedName name="BExSAAVWQOOIA6B3JHQVGP08HFEM" localSheetId="11" hidden="1">#REF!</definedName>
    <definedName name="BExSAAVWQOOIA6B3JHQVGP08HFEM" localSheetId="8" hidden="1">#REF!</definedName>
    <definedName name="BExSAAVWQOOIA6B3JHQVGP08HFEM" localSheetId="15" hidden="1">#REF!</definedName>
    <definedName name="BExSAAVWQOOIA6B3JHQVGP08HFEM" hidden="1">#REF!</definedName>
    <definedName name="BExSAFJ3IICU2M7QPVE4ARYMXZKX" localSheetId="7" hidden="1">#REF!</definedName>
    <definedName name="BExSAFJ3IICU2M7QPVE4ARYMXZKX" localSheetId="14" hidden="1">#REF!</definedName>
    <definedName name="BExSAFJ3IICU2M7QPVE4ARYMXZKX" localSheetId="11" hidden="1">#REF!</definedName>
    <definedName name="BExSAFJ3IICU2M7QPVE4ARYMXZKX" localSheetId="8" hidden="1">#REF!</definedName>
    <definedName name="BExSAFJ3IICU2M7QPVE4ARYMXZKX" localSheetId="15" hidden="1">#REF!</definedName>
    <definedName name="BExSAFJ3IICU2M7QPVE4ARYMXZKX" hidden="1">#REF!</definedName>
    <definedName name="BExSAH6ID8OHX379UXVNGFO8J6KQ" localSheetId="7" hidden="1">#REF!</definedName>
    <definedName name="BExSAH6ID8OHX379UXVNGFO8J6KQ" localSheetId="14" hidden="1">#REF!</definedName>
    <definedName name="BExSAH6ID8OHX379UXVNGFO8J6KQ" localSheetId="11" hidden="1">#REF!</definedName>
    <definedName name="BExSAH6ID8OHX379UXVNGFO8J6KQ" localSheetId="8" hidden="1">#REF!</definedName>
    <definedName name="BExSAH6ID8OHX379UXVNGFO8J6KQ" localSheetId="15" hidden="1">#REF!</definedName>
    <definedName name="BExSAH6ID8OHX379UXVNGFO8J6KQ" hidden="1">#REF!</definedName>
    <definedName name="BExSAQBHIXGQRNIRGCJMBXUPCZQA" localSheetId="7" hidden="1">#REF!</definedName>
    <definedName name="BExSAQBHIXGQRNIRGCJMBXUPCZQA" localSheetId="14" hidden="1">#REF!</definedName>
    <definedName name="BExSAQBHIXGQRNIRGCJMBXUPCZQA" localSheetId="11" hidden="1">#REF!</definedName>
    <definedName name="BExSAQBHIXGQRNIRGCJMBXUPCZQA" localSheetId="8" hidden="1">#REF!</definedName>
    <definedName name="BExSAQBHIXGQRNIRGCJMBXUPCZQA" localSheetId="15" hidden="1">#REF!</definedName>
    <definedName name="BExSAQBHIXGQRNIRGCJMBXUPCZQA" hidden="1">#REF!</definedName>
    <definedName name="BExSAUTCT4P7JP57NOR9MTX33QJZ" localSheetId="7" hidden="1">#REF!</definedName>
    <definedName name="BExSAUTCT4P7JP57NOR9MTX33QJZ" localSheetId="14" hidden="1">#REF!</definedName>
    <definedName name="BExSAUTCT4P7JP57NOR9MTX33QJZ" localSheetId="11" hidden="1">#REF!</definedName>
    <definedName name="BExSAUTCT4P7JP57NOR9MTX33QJZ" localSheetId="8" hidden="1">#REF!</definedName>
    <definedName name="BExSAUTCT4P7JP57NOR9MTX33QJZ" localSheetId="15" hidden="1">#REF!</definedName>
    <definedName name="BExSAUTCT4P7JP57NOR9MTX33QJZ" hidden="1">#REF!</definedName>
    <definedName name="BExSAY9CA9TFXQ9M9FBJRGJO9T9E" localSheetId="7" hidden="1">#REF!</definedName>
    <definedName name="BExSAY9CA9TFXQ9M9FBJRGJO9T9E" localSheetId="14" hidden="1">#REF!</definedName>
    <definedName name="BExSAY9CA9TFXQ9M9FBJRGJO9T9E" localSheetId="11" hidden="1">#REF!</definedName>
    <definedName name="BExSAY9CA9TFXQ9M9FBJRGJO9T9E" localSheetId="8" hidden="1">#REF!</definedName>
    <definedName name="BExSAY9CA9TFXQ9M9FBJRGJO9T9E" localSheetId="15" hidden="1">#REF!</definedName>
    <definedName name="BExSAY9CA9TFXQ9M9FBJRGJO9T9E" hidden="1">#REF!</definedName>
    <definedName name="BExSB4JYKQ3MINI7RAYK5M8BLJDC" localSheetId="7" hidden="1">#REF!</definedName>
    <definedName name="BExSB4JYKQ3MINI7RAYK5M8BLJDC" localSheetId="14" hidden="1">#REF!</definedName>
    <definedName name="BExSB4JYKQ3MINI7RAYK5M8BLJDC" localSheetId="11" hidden="1">#REF!</definedName>
    <definedName name="BExSB4JYKQ3MINI7RAYK5M8BLJDC" localSheetId="8" hidden="1">#REF!</definedName>
    <definedName name="BExSB4JYKQ3MINI7RAYK5M8BLJDC" localSheetId="15" hidden="1">#REF!</definedName>
    <definedName name="BExSB4JYKQ3MINI7RAYK5M8BLJDC" hidden="1">#REF!</definedName>
    <definedName name="BExSBCY73CG3Q15P5BDLDT994XRL" localSheetId="7" hidden="1">#REF!</definedName>
    <definedName name="BExSBCY73CG3Q15P5BDLDT994XRL" localSheetId="14" hidden="1">#REF!</definedName>
    <definedName name="BExSBCY73CG3Q15P5BDLDT994XRL" localSheetId="11" hidden="1">#REF!</definedName>
    <definedName name="BExSBCY73CG3Q15P5BDLDT994XRL" localSheetId="8" hidden="1">#REF!</definedName>
    <definedName name="BExSBCY73CG3Q15P5BDLDT994XRL" localSheetId="15" hidden="1">#REF!</definedName>
    <definedName name="BExSBCY73CG3Q15P5BDLDT994XRL" hidden="1">#REF!</definedName>
    <definedName name="BExSBMOS41ZRLWYLOU29V6Y7YORR" localSheetId="7" hidden="1">#REF!</definedName>
    <definedName name="BExSBMOS41ZRLWYLOU29V6Y7YORR" localSheetId="14" hidden="1">#REF!</definedName>
    <definedName name="BExSBMOS41ZRLWYLOU29V6Y7YORR" localSheetId="11" hidden="1">#REF!</definedName>
    <definedName name="BExSBMOS41ZRLWYLOU29V6Y7YORR" localSheetId="8" hidden="1">#REF!</definedName>
    <definedName name="BExSBMOS41ZRLWYLOU29V6Y7YORR" localSheetId="15" hidden="1">#REF!</definedName>
    <definedName name="BExSBMOS41ZRLWYLOU29V6Y7YORR" hidden="1">#REF!</definedName>
    <definedName name="BExSBPZG22WAMZYIF7CZ686E8X80" localSheetId="7" hidden="1">#REF!</definedName>
    <definedName name="BExSBPZG22WAMZYIF7CZ686E8X80" localSheetId="14" hidden="1">#REF!</definedName>
    <definedName name="BExSBPZG22WAMZYIF7CZ686E8X80" localSheetId="11" hidden="1">#REF!</definedName>
    <definedName name="BExSBPZG22WAMZYIF7CZ686E8X80" localSheetId="8" hidden="1">#REF!</definedName>
    <definedName name="BExSBPZG22WAMZYIF7CZ686E8X80" localSheetId="15" hidden="1">#REF!</definedName>
    <definedName name="BExSBPZG22WAMZYIF7CZ686E8X80" hidden="1">#REF!</definedName>
    <definedName name="BExSBRBXXQMBU1TYDW1BXTEVEPRU" localSheetId="7" hidden="1">#REF!</definedName>
    <definedName name="BExSBRBXXQMBU1TYDW1BXTEVEPRU" localSheetId="14" hidden="1">#REF!</definedName>
    <definedName name="BExSBRBXXQMBU1TYDW1BXTEVEPRU" localSheetId="11" hidden="1">#REF!</definedName>
    <definedName name="BExSBRBXXQMBU1TYDW1BXTEVEPRU" localSheetId="8" hidden="1">#REF!</definedName>
    <definedName name="BExSBRBXXQMBU1TYDW1BXTEVEPRU" localSheetId="15" hidden="1">#REF!</definedName>
    <definedName name="BExSBRBXXQMBU1TYDW1BXTEVEPRU" hidden="1">#REF!</definedName>
    <definedName name="BExSC54998WTZ21DSL0R8UN0Y9JH" localSheetId="7" hidden="1">#REF!</definedName>
    <definedName name="BExSC54998WTZ21DSL0R8UN0Y9JH" localSheetId="14" hidden="1">#REF!</definedName>
    <definedName name="BExSC54998WTZ21DSL0R8UN0Y9JH" localSheetId="11" hidden="1">#REF!</definedName>
    <definedName name="BExSC54998WTZ21DSL0R8UN0Y9JH" localSheetId="8" hidden="1">#REF!</definedName>
    <definedName name="BExSC54998WTZ21DSL0R8UN0Y9JH" localSheetId="15" hidden="1">#REF!</definedName>
    <definedName name="BExSC54998WTZ21DSL0R8UN0Y9JH" hidden="1">#REF!</definedName>
    <definedName name="BExSC60N7WR9PJSNC9B7ORCX9NGY" localSheetId="7" hidden="1">#REF!</definedName>
    <definedName name="BExSC60N7WR9PJSNC9B7ORCX9NGY" localSheetId="14" hidden="1">#REF!</definedName>
    <definedName name="BExSC60N7WR9PJSNC9B7ORCX9NGY" localSheetId="11" hidden="1">#REF!</definedName>
    <definedName name="BExSC60N7WR9PJSNC9B7ORCX9NGY" localSheetId="8" hidden="1">#REF!</definedName>
    <definedName name="BExSC60N7WR9PJSNC9B7ORCX9NGY" localSheetId="15" hidden="1">#REF!</definedName>
    <definedName name="BExSC60N7WR9PJSNC9B7ORCX9NGY" hidden="1">#REF!</definedName>
    <definedName name="BExSCE99EZTILTTCE4NJJF96OYYM" localSheetId="7" hidden="1">#REF!</definedName>
    <definedName name="BExSCE99EZTILTTCE4NJJF96OYYM" localSheetId="14" hidden="1">#REF!</definedName>
    <definedName name="BExSCE99EZTILTTCE4NJJF96OYYM" localSheetId="11" hidden="1">#REF!</definedName>
    <definedName name="BExSCE99EZTILTTCE4NJJF96OYYM" localSheetId="8" hidden="1">#REF!</definedName>
    <definedName name="BExSCE99EZTILTTCE4NJJF96OYYM" localSheetId="15" hidden="1">#REF!</definedName>
    <definedName name="BExSCE99EZTILTTCE4NJJF96OYYM" hidden="1">#REF!</definedName>
    <definedName name="BExSCFWOMYELUEPWVJIRGIQZH5BV" localSheetId="7" hidden="1">#REF!</definedName>
    <definedName name="BExSCFWOMYELUEPWVJIRGIQZH5BV" localSheetId="14" hidden="1">#REF!</definedName>
    <definedName name="BExSCFWOMYELUEPWVJIRGIQZH5BV" localSheetId="11" hidden="1">#REF!</definedName>
    <definedName name="BExSCFWOMYELUEPWVJIRGIQZH5BV" localSheetId="8" hidden="1">#REF!</definedName>
    <definedName name="BExSCFWOMYELUEPWVJIRGIQZH5BV" localSheetId="15" hidden="1">#REF!</definedName>
    <definedName name="BExSCFWOMYELUEPWVJIRGIQZH5BV" hidden="1">#REF!</definedName>
    <definedName name="BExSCHUQZ2HFEWS54X67DIS8OSXZ" localSheetId="7" hidden="1">#REF!</definedName>
    <definedName name="BExSCHUQZ2HFEWS54X67DIS8OSXZ" localSheetId="14" hidden="1">#REF!</definedName>
    <definedName name="BExSCHUQZ2HFEWS54X67DIS8OSXZ" localSheetId="11" hidden="1">#REF!</definedName>
    <definedName name="BExSCHUQZ2HFEWS54X67DIS8OSXZ" localSheetId="8" hidden="1">#REF!</definedName>
    <definedName name="BExSCHUQZ2HFEWS54X67DIS8OSXZ" localSheetId="15" hidden="1">#REF!</definedName>
    <definedName name="BExSCHUQZ2HFEWS54X67DIS8OSXZ" hidden="1">#REF!</definedName>
    <definedName name="BExSCOG41SKKG4GYU76WRWW1CTE6" localSheetId="7" hidden="1">#REF!</definedName>
    <definedName name="BExSCOG41SKKG4GYU76WRWW1CTE6" localSheetId="14" hidden="1">#REF!</definedName>
    <definedName name="BExSCOG41SKKG4GYU76WRWW1CTE6" localSheetId="11" hidden="1">#REF!</definedName>
    <definedName name="BExSCOG41SKKG4GYU76WRWW1CTE6" localSheetId="8" hidden="1">#REF!</definedName>
    <definedName name="BExSCOG41SKKG4GYU76WRWW1CTE6" localSheetId="15" hidden="1">#REF!</definedName>
    <definedName name="BExSCOG41SKKG4GYU76WRWW1CTE6" hidden="1">#REF!</definedName>
    <definedName name="BExSCVC9P86YVFMRKKUVRV29MZXZ" localSheetId="7" hidden="1">#REF!</definedName>
    <definedName name="BExSCVC9P86YVFMRKKUVRV29MZXZ" localSheetId="14" hidden="1">#REF!</definedName>
    <definedName name="BExSCVC9P86YVFMRKKUVRV29MZXZ" localSheetId="11" hidden="1">#REF!</definedName>
    <definedName name="BExSCVC9P86YVFMRKKUVRV29MZXZ" localSheetId="8" hidden="1">#REF!</definedName>
    <definedName name="BExSCVC9P86YVFMRKKUVRV29MZXZ" localSheetId="15" hidden="1">#REF!</definedName>
    <definedName name="BExSCVC9P86YVFMRKKUVRV29MZXZ" hidden="1">#REF!</definedName>
    <definedName name="BExSD233CH4MU9ZMGNRF97ZV7KWU" localSheetId="7" hidden="1">#REF!</definedName>
    <definedName name="BExSD233CH4MU9ZMGNRF97ZV7KWU" localSheetId="14" hidden="1">#REF!</definedName>
    <definedName name="BExSD233CH4MU9ZMGNRF97ZV7KWU" localSheetId="11" hidden="1">#REF!</definedName>
    <definedName name="BExSD233CH4MU9ZMGNRF97ZV7KWU" localSheetId="8" hidden="1">#REF!</definedName>
    <definedName name="BExSD233CH4MU9ZMGNRF97ZV7KWU" localSheetId="15" hidden="1">#REF!</definedName>
    <definedName name="BExSD233CH4MU9ZMGNRF97ZV7KWU" hidden="1">#REF!</definedName>
    <definedName name="BExSD2U0F3BN6IN9N4R2DTTJG15H" localSheetId="7" hidden="1">#REF!</definedName>
    <definedName name="BExSD2U0F3BN6IN9N4R2DTTJG15H" localSheetId="14" hidden="1">#REF!</definedName>
    <definedName name="BExSD2U0F3BN6IN9N4R2DTTJG15H" localSheetId="11" hidden="1">#REF!</definedName>
    <definedName name="BExSD2U0F3BN6IN9N4R2DTTJG15H" localSheetId="8" hidden="1">#REF!</definedName>
    <definedName name="BExSD2U0F3BN6IN9N4R2DTTJG15H" localSheetId="15" hidden="1">#REF!</definedName>
    <definedName name="BExSD2U0F3BN6IN9N4R2DTTJG15H" hidden="1">#REF!</definedName>
    <definedName name="BExSD6A6NY15YSMFH51ST6XJY429" localSheetId="7" hidden="1">#REF!</definedName>
    <definedName name="BExSD6A6NY15YSMFH51ST6XJY429" localSheetId="14" hidden="1">#REF!</definedName>
    <definedName name="BExSD6A6NY15YSMFH51ST6XJY429" localSheetId="11" hidden="1">#REF!</definedName>
    <definedName name="BExSD6A6NY15YSMFH51ST6XJY429" localSheetId="8" hidden="1">#REF!</definedName>
    <definedName name="BExSD6A6NY15YSMFH51ST6XJY429" localSheetId="15" hidden="1">#REF!</definedName>
    <definedName name="BExSD6A6NY15YSMFH51ST6XJY429" hidden="1">#REF!</definedName>
    <definedName name="BExSD9VH6PF6RQ135VOEE08YXPAW" localSheetId="7" hidden="1">#REF!</definedName>
    <definedName name="BExSD9VH6PF6RQ135VOEE08YXPAW" localSheetId="14" hidden="1">#REF!</definedName>
    <definedName name="BExSD9VH6PF6RQ135VOEE08YXPAW" localSheetId="11" hidden="1">#REF!</definedName>
    <definedName name="BExSD9VH6PF6RQ135VOEE08YXPAW" localSheetId="8" hidden="1">#REF!</definedName>
    <definedName name="BExSD9VH6PF6RQ135VOEE08YXPAW" localSheetId="15" hidden="1">#REF!</definedName>
    <definedName name="BExSD9VH6PF6RQ135VOEE08YXPAW" hidden="1">#REF!</definedName>
    <definedName name="BExSDI9QWFD49GEZWZ3KOGM27XRB" localSheetId="7" hidden="1">#REF!</definedName>
    <definedName name="BExSDI9QWFD49GEZWZ3KOGM27XRB" localSheetId="14" hidden="1">#REF!</definedName>
    <definedName name="BExSDI9QWFD49GEZWZ3KOGM27XRB" localSheetId="11" hidden="1">#REF!</definedName>
    <definedName name="BExSDI9QWFD49GEZWZ3KOGM27XRB" localSheetId="8" hidden="1">#REF!</definedName>
    <definedName name="BExSDI9QWFD49GEZWZ3KOGM27XRB" localSheetId="15" hidden="1">#REF!</definedName>
    <definedName name="BExSDI9QWFD49GEZWZ3KOGM27XRB" hidden="1">#REF!</definedName>
    <definedName name="BExSDP5Y04WWMX2WWRITWOX8R5I9" localSheetId="7" hidden="1">#REF!</definedName>
    <definedName name="BExSDP5Y04WWMX2WWRITWOX8R5I9" localSheetId="14" hidden="1">#REF!</definedName>
    <definedName name="BExSDP5Y04WWMX2WWRITWOX8R5I9" localSheetId="11" hidden="1">#REF!</definedName>
    <definedName name="BExSDP5Y04WWMX2WWRITWOX8R5I9" localSheetId="8" hidden="1">#REF!</definedName>
    <definedName name="BExSDP5Y04WWMX2WWRITWOX8R5I9" localSheetId="15" hidden="1">#REF!</definedName>
    <definedName name="BExSDP5Y04WWMX2WWRITWOX8R5I9" hidden="1">#REF!</definedName>
    <definedName name="BExSDSGM203BJTNS9MKCBX453HMD" localSheetId="7" hidden="1">#REF!</definedName>
    <definedName name="BExSDSGM203BJTNS9MKCBX453HMD" localSheetId="14" hidden="1">#REF!</definedName>
    <definedName name="BExSDSGM203BJTNS9MKCBX453HMD" localSheetId="11" hidden="1">#REF!</definedName>
    <definedName name="BExSDSGM203BJTNS9MKCBX453HMD" localSheetId="8" hidden="1">#REF!</definedName>
    <definedName name="BExSDSGM203BJTNS9MKCBX453HMD" localSheetId="15" hidden="1">#REF!</definedName>
    <definedName name="BExSDSGM203BJTNS9MKCBX453HMD" hidden="1">#REF!</definedName>
    <definedName name="BExSDT20XUFXTDM37M148AXAP7HN" localSheetId="7" hidden="1">#REF!</definedName>
    <definedName name="BExSDT20XUFXTDM37M148AXAP7HN" localSheetId="14" hidden="1">#REF!</definedName>
    <definedName name="BExSDT20XUFXTDM37M148AXAP7HN" localSheetId="11" hidden="1">#REF!</definedName>
    <definedName name="BExSDT20XUFXTDM37M148AXAP7HN" localSheetId="8" hidden="1">#REF!</definedName>
    <definedName name="BExSDT20XUFXTDM37M148AXAP7HN" localSheetId="15" hidden="1">#REF!</definedName>
    <definedName name="BExSDT20XUFXTDM37M148AXAP7HN" hidden="1">#REF!</definedName>
    <definedName name="BExSDYLOWNTKCY92LFEDAV8LO7D3" localSheetId="7" hidden="1">#REF!</definedName>
    <definedName name="BExSDYLOWNTKCY92LFEDAV8LO7D3" localSheetId="14" hidden="1">#REF!</definedName>
    <definedName name="BExSDYLOWNTKCY92LFEDAV8LO7D3" localSheetId="11" hidden="1">#REF!</definedName>
    <definedName name="BExSDYLOWNTKCY92LFEDAV8LO7D3" localSheetId="8" hidden="1">#REF!</definedName>
    <definedName name="BExSDYLOWNTKCY92LFEDAV8LO7D3" localSheetId="15" hidden="1">#REF!</definedName>
    <definedName name="BExSDYLOWNTKCY92LFEDAV8LO7D3" hidden="1">#REF!</definedName>
    <definedName name="BExSE277VXZ807WBUB6A1UGQ1SF9" localSheetId="7" hidden="1">#REF!</definedName>
    <definedName name="BExSE277VXZ807WBUB6A1UGQ1SF9" localSheetId="14" hidden="1">#REF!</definedName>
    <definedName name="BExSE277VXZ807WBUB6A1UGQ1SF9" localSheetId="11" hidden="1">#REF!</definedName>
    <definedName name="BExSE277VXZ807WBUB6A1UGQ1SF9" localSheetId="8" hidden="1">#REF!</definedName>
    <definedName name="BExSE277VXZ807WBUB6A1UGQ1SF9" localSheetId="15" hidden="1">#REF!</definedName>
    <definedName name="BExSE277VXZ807WBUB6A1UGQ1SF9" hidden="1">#REF!</definedName>
    <definedName name="BExSE3EDSP4UL6G0I3DZ5SBHMUBU" localSheetId="7" hidden="1">#REF!</definedName>
    <definedName name="BExSE3EDSP4UL6G0I3DZ5SBHMUBU" localSheetId="14" hidden="1">#REF!</definedName>
    <definedName name="BExSE3EDSP4UL6G0I3DZ5SBHMUBU" localSheetId="11" hidden="1">#REF!</definedName>
    <definedName name="BExSE3EDSP4UL6G0I3DZ5SBHMUBU" localSheetId="8" hidden="1">#REF!</definedName>
    <definedName name="BExSE3EDSP4UL6G0I3DZ5SBHMUBU" localSheetId="15" hidden="1">#REF!</definedName>
    <definedName name="BExSE3EDSP4UL6G0I3DZ5SBHMUBU" hidden="1">#REF!</definedName>
    <definedName name="BExSEEHK1VLWD7JBV9SVVVIKQZ3I" localSheetId="7" hidden="1">#REF!</definedName>
    <definedName name="BExSEEHK1VLWD7JBV9SVVVIKQZ3I" localSheetId="14" hidden="1">#REF!</definedName>
    <definedName name="BExSEEHK1VLWD7JBV9SVVVIKQZ3I" localSheetId="11" hidden="1">#REF!</definedName>
    <definedName name="BExSEEHK1VLWD7JBV9SVVVIKQZ3I" localSheetId="8" hidden="1">#REF!</definedName>
    <definedName name="BExSEEHK1VLWD7JBV9SVVVIKQZ3I" localSheetId="15" hidden="1">#REF!</definedName>
    <definedName name="BExSEEHK1VLWD7JBV9SVVVIKQZ3I" hidden="1">#REF!</definedName>
    <definedName name="BExSEITYG8XAMWJ1C8VKU1MB4TEO" localSheetId="7" hidden="1">#REF!</definedName>
    <definedName name="BExSEITYG8XAMWJ1C8VKU1MB4TEO" localSheetId="14" hidden="1">#REF!</definedName>
    <definedName name="BExSEITYG8XAMWJ1C8VKU1MB4TEO" localSheetId="11" hidden="1">#REF!</definedName>
    <definedName name="BExSEITYG8XAMWJ1C8VKU1MB4TEO" localSheetId="8" hidden="1">#REF!</definedName>
    <definedName name="BExSEITYG8XAMWJ1C8VKU1MB4TEO" localSheetId="15" hidden="1">#REF!</definedName>
    <definedName name="BExSEITYG8XAMWJ1C8VKU1MB4TEO" hidden="1">#REF!</definedName>
    <definedName name="BExSEJKZLX37P3V33TRTFJ30BFRK" localSheetId="7" hidden="1">#REF!</definedName>
    <definedName name="BExSEJKZLX37P3V33TRTFJ30BFRK" localSheetId="14" hidden="1">#REF!</definedName>
    <definedName name="BExSEJKZLX37P3V33TRTFJ30BFRK" localSheetId="11" hidden="1">#REF!</definedName>
    <definedName name="BExSEJKZLX37P3V33TRTFJ30BFRK" localSheetId="8" hidden="1">#REF!</definedName>
    <definedName name="BExSEJKZLX37P3V33TRTFJ30BFRK" localSheetId="15" hidden="1">#REF!</definedName>
    <definedName name="BExSEJKZLX37P3V33TRTFJ30BFRK" hidden="1">#REF!</definedName>
    <definedName name="BExSEKXG1AW54E28IG5EODEM0JJV" localSheetId="7" hidden="1">#REF!</definedName>
    <definedName name="BExSEKXG1AW54E28IG5EODEM0JJV" localSheetId="14" hidden="1">#REF!</definedName>
    <definedName name="BExSEKXG1AW54E28IG5EODEM0JJV" localSheetId="11" hidden="1">#REF!</definedName>
    <definedName name="BExSEKXG1AW54E28IG5EODEM0JJV" localSheetId="8" hidden="1">#REF!</definedName>
    <definedName name="BExSEKXG1AW54E28IG5EODEM0JJV" localSheetId="15" hidden="1">#REF!</definedName>
    <definedName name="BExSEKXG1AW54E28IG5EODEM0JJV" hidden="1">#REF!</definedName>
    <definedName name="BExSEO84KVM8R2IV5MFH0XI3IZSN" localSheetId="7" hidden="1">#REF!</definedName>
    <definedName name="BExSEO84KVM8R2IV5MFH0XI3IZSN" localSheetId="14" hidden="1">#REF!</definedName>
    <definedName name="BExSEO84KVM8R2IV5MFH0XI3IZSN" localSheetId="11" hidden="1">#REF!</definedName>
    <definedName name="BExSEO84KVM8R2IV5MFH0XI3IZSN" localSheetId="8" hidden="1">#REF!</definedName>
    <definedName name="BExSEO84KVM8R2IV5MFH0XI3IZSN" localSheetId="15" hidden="1">#REF!</definedName>
    <definedName name="BExSEO84KVM8R2IV5MFH0XI3IZSN" hidden="1">#REF!</definedName>
    <definedName name="BExSEP9UVOAI6TMXKNK587PQ3328" localSheetId="7" hidden="1">#REF!</definedName>
    <definedName name="BExSEP9UVOAI6TMXKNK587PQ3328" localSheetId="14" hidden="1">#REF!</definedName>
    <definedName name="BExSEP9UVOAI6TMXKNK587PQ3328" localSheetId="11" hidden="1">#REF!</definedName>
    <definedName name="BExSEP9UVOAI6TMXKNK587PQ3328" localSheetId="8" hidden="1">#REF!</definedName>
    <definedName name="BExSEP9UVOAI6TMXKNK587PQ3328" localSheetId="15" hidden="1">#REF!</definedName>
    <definedName name="BExSEP9UVOAI6TMXKNK587PQ3328" hidden="1">#REF!</definedName>
    <definedName name="BExSERIU9MUGR4NPZAUJCVXUZ74I" localSheetId="7" hidden="1">#REF!</definedName>
    <definedName name="BExSERIU9MUGR4NPZAUJCVXUZ74I" localSheetId="14" hidden="1">#REF!</definedName>
    <definedName name="BExSERIU9MUGR4NPZAUJCVXUZ74I" localSheetId="11" hidden="1">#REF!</definedName>
    <definedName name="BExSERIU9MUGR4NPZAUJCVXUZ74I" localSheetId="8" hidden="1">#REF!</definedName>
    <definedName name="BExSERIU9MUGR4NPZAUJCVXUZ74I" localSheetId="15" hidden="1">#REF!</definedName>
    <definedName name="BExSERIU9MUGR4NPZAUJCVXUZ74I" hidden="1">#REF!</definedName>
    <definedName name="BExSF07QFLZCO4P6K6QF05XG7PH1" localSheetId="7" hidden="1">#REF!</definedName>
    <definedName name="BExSF07QFLZCO4P6K6QF05XG7PH1" localSheetId="14" hidden="1">#REF!</definedName>
    <definedName name="BExSF07QFLZCO4P6K6QF05XG7PH1" localSheetId="11" hidden="1">#REF!</definedName>
    <definedName name="BExSF07QFLZCO4P6K6QF05XG7PH1" localSheetId="8" hidden="1">#REF!</definedName>
    <definedName name="BExSF07QFLZCO4P6K6QF05XG7PH1" localSheetId="15" hidden="1">#REF!</definedName>
    <definedName name="BExSF07QFLZCO4P6K6QF05XG7PH1" hidden="1">#REF!</definedName>
    <definedName name="BExSFJ8ZAGQ63A4MVMZRQWLVRGQ5" localSheetId="7" hidden="1">#REF!</definedName>
    <definedName name="BExSFJ8ZAGQ63A4MVMZRQWLVRGQ5" localSheetId="14" hidden="1">#REF!</definedName>
    <definedName name="BExSFJ8ZAGQ63A4MVMZRQWLVRGQ5" localSheetId="11" hidden="1">#REF!</definedName>
    <definedName name="BExSFJ8ZAGQ63A4MVMZRQWLVRGQ5" localSheetId="8" hidden="1">#REF!</definedName>
    <definedName name="BExSFJ8ZAGQ63A4MVMZRQWLVRGQ5" localSheetId="15" hidden="1">#REF!</definedName>
    <definedName name="BExSFJ8ZAGQ63A4MVMZRQWLVRGQ5" hidden="1">#REF!</definedName>
    <definedName name="BExSFKQRST2S9KXWWLCXYLKSF4G1" localSheetId="7" hidden="1">#REF!</definedName>
    <definedName name="BExSFKQRST2S9KXWWLCXYLKSF4G1" localSheetId="14" hidden="1">#REF!</definedName>
    <definedName name="BExSFKQRST2S9KXWWLCXYLKSF4G1" localSheetId="11" hidden="1">#REF!</definedName>
    <definedName name="BExSFKQRST2S9KXWWLCXYLKSF4G1" localSheetId="8" hidden="1">#REF!</definedName>
    <definedName name="BExSFKQRST2S9KXWWLCXYLKSF4G1" localSheetId="15" hidden="1">#REF!</definedName>
    <definedName name="BExSFKQRST2S9KXWWLCXYLKSF4G1" hidden="1">#REF!</definedName>
    <definedName name="BExSFOHO6VZ5Y463KL3XYTZBVE3P" localSheetId="7" hidden="1">#REF!</definedName>
    <definedName name="BExSFOHO6VZ5Y463KL3XYTZBVE3P" localSheetId="14" hidden="1">#REF!</definedName>
    <definedName name="BExSFOHO6VZ5Y463KL3XYTZBVE3P" localSheetId="11" hidden="1">#REF!</definedName>
    <definedName name="BExSFOHO6VZ5Y463KL3XYTZBVE3P" localSheetId="8" hidden="1">#REF!</definedName>
    <definedName name="BExSFOHO6VZ5Y463KL3XYTZBVE3P" localSheetId="15" hidden="1">#REF!</definedName>
    <definedName name="BExSFOHO6VZ5Y463KL3XYTZBVE3P" hidden="1">#REF!</definedName>
    <definedName name="BExSFY2ZJOYUEYBX21QZ7AMN2WK1" localSheetId="7" hidden="1">#REF!</definedName>
    <definedName name="BExSFY2ZJOYUEYBX21QZ7AMN2WK1" localSheetId="14" hidden="1">#REF!</definedName>
    <definedName name="BExSFY2ZJOYUEYBX21QZ7AMN2WK1" localSheetId="11" hidden="1">#REF!</definedName>
    <definedName name="BExSFY2ZJOYUEYBX21QZ7AMN2WK1" localSheetId="8" hidden="1">#REF!</definedName>
    <definedName name="BExSFY2ZJOYUEYBX21QZ7AMN2WK1" localSheetId="15" hidden="1">#REF!</definedName>
    <definedName name="BExSFY2ZJOYUEYBX21QZ7AMN2WK1" hidden="1">#REF!</definedName>
    <definedName name="BExSFYDRRTAZVPXRWUF5PDQ97WFF" localSheetId="7" hidden="1">#REF!</definedName>
    <definedName name="BExSFYDRRTAZVPXRWUF5PDQ97WFF" localSheetId="14" hidden="1">#REF!</definedName>
    <definedName name="BExSFYDRRTAZVPXRWUF5PDQ97WFF" localSheetId="11" hidden="1">#REF!</definedName>
    <definedName name="BExSFYDRRTAZVPXRWUF5PDQ97WFF" localSheetId="8" hidden="1">#REF!</definedName>
    <definedName name="BExSFYDRRTAZVPXRWUF5PDQ97WFF" localSheetId="15" hidden="1">#REF!</definedName>
    <definedName name="BExSFYDRRTAZVPXRWUF5PDQ97WFF" hidden="1">#REF!</definedName>
    <definedName name="BExSFZVPFTXA3F0IJ2NGH1GXX9R7" localSheetId="7" hidden="1">#REF!</definedName>
    <definedName name="BExSFZVPFTXA3F0IJ2NGH1GXX9R7" localSheetId="14" hidden="1">#REF!</definedName>
    <definedName name="BExSFZVPFTXA3F0IJ2NGH1GXX9R7" localSheetId="11" hidden="1">#REF!</definedName>
    <definedName name="BExSFZVPFTXA3F0IJ2NGH1GXX9R7" localSheetId="8" hidden="1">#REF!</definedName>
    <definedName name="BExSFZVPFTXA3F0IJ2NGH1GXX9R7" localSheetId="15" hidden="1">#REF!</definedName>
    <definedName name="BExSFZVPFTXA3F0IJ2NGH1GXX9R7" hidden="1">#REF!</definedName>
    <definedName name="BExSG2Q34XRC1K28H4XG6PQM3FTW" localSheetId="7" hidden="1">#REF!</definedName>
    <definedName name="BExSG2Q34XRC1K28H4XG6PQM3FTW" localSheetId="14" hidden="1">#REF!</definedName>
    <definedName name="BExSG2Q34XRC1K28H4XG6PQM3FTW" localSheetId="11" hidden="1">#REF!</definedName>
    <definedName name="BExSG2Q34XRC1K28H4XG6PQM3FTW" localSheetId="8" hidden="1">#REF!</definedName>
    <definedName name="BExSG2Q34XRC1K28H4XG6PQM3FTW" localSheetId="15" hidden="1">#REF!</definedName>
    <definedName name="BExSG2Q34XRC1K28H4XG6PQM3FTW" hidden="1">#REF!</definedName>
    <definedName name="BExSG90Q4ZUU2IPGDYOM169NJV9S" localSheetId="7" hidden="1">#REF!</definedName>
    <definedName name="BExSG90Q4ZUU2IPGDYOM169NJV9S" localSheetId="14" hidden="1">#REF!</definedName>
    <definedName name="BExSG90Q4ZUU2IPGDYOM169NJV9S" localSheetId="11" hidden="1">#REF!</definedName>
    <definedName name="BExSG90Q4ZUU2IPGDYOM169NJV9S" localSheetId="8" hidden="1">#REF!</definedName>
    <definedName name="BExSG90Q4ZUU2IPGDYOM169NJV9S" localSheetId="15" hidden="1">#REF!</definedName>
    <definedName name="BExSG90Q4ZUU2IPGDYOM169NJV9S" hidden="1">#REF!</definedName>
    <definedName name="BExSG9X3DU845PNXYJGGLBQY2UHG" localSheetId="7" hidden="1">#REF!</definedName>
    <definedName name="BExSG9X3DU845PNXYJGGLBQY2UHG" localSheetId="14" hidden="1">#REF!</definedName>
    <definedName name="BExSG9X3DU845PNXYJGGLBQY2UHG" localSheetId="11" hidden="1">#REF!</definedName>
    <definedName name="BExSG9X3DU845PNXYJGGLBQY2UHG" localSheetId="8" hidden="1">#REF!</definedName>
    <definedName name="BExSG9X3DU845PNXYJGGLBQY2UHG" localSheetId="15" hidden="1">#REF!</definedName>
    <definedName name="BExSG9X3DU845PNXYJGGLBQY2UHG" hidden="1">#REF!</definedName>
    <definedName name="BExSGE45J27MDUUNXW7Z8Q33UAON" localSheetId="7" hidden="1">#REF!</definedName>
    <definedName name="BExSGE45J27MDUUNXW7Z8Q33UAON" localSheetId="14" hidden="1">#REF!</definedName>
    <definedName name="BExSGE45J27MDUUNXW7Z8Q33UAON" localSheetId="11" hidden="1">#REF!</definedName>
    <definedName name="BExSGE45J27MDUUNXW7Z8Q33UAON" localSheetId="8" hidden="1">#REF!</definedName>
    <definedName name="BExSGE45J27MDUUNXW7Z8Q33UAON" localSheetId="15" hidden="1">#REF!</definedName>
    <definedName name="BExSGE45J27MDUUNXW7Z8Q33UAON" hidden="1">#REF!</definedName>
    <definedName name="BExSGE9LY91Q0URHB4YAMX0UAMYI" localSheetId="7" hidden="1">#REF!</definedName>
    <definedName name="BExSGE9LY91Q0URHB4YAMX0UAMYI" localSheetId="14" hidden="1">#REF!</definedName>
    <definedName name="BExSGE9LY91Q0URHB4YAMX0UAMYI" localSheetId="11" hidden="1">#REF!</definedName>
    <definedName name="BExSGE9LY91Q0URHB4YAMX0UAMYI" localSheetId="8" hidden="1">#REF!</definedName>
    <definedName name="BExSGE9LY91Q0URHB4YAMX0UAMYI" localSheetId="15" hidden="1">#REF!</definedName>
    <definedName name="BExSGE9LY91Q0URHB4YAMX0UAMYI" hidden="1">#REF!</definedName>
    <definedName name="BExSGLB2URTLBCKBB4Y885W925F2" localSheetId="7" hidden="1">#REF!</definedName>
    <definedName name="BExSGLB2URTLBCKBB4Y885W925F2" localSheetId="14" hidden="1">#REF!</definedName>
    <definedName name="BExSGLB2URTLBCKBB4Y885W925F2" localSheetId="11" hidden="1">#REF!</definedName>
    <definedName name="BExSGLB2URTLBCKBB4Y885W925F2" localSheetId="8" hidden="1">#REF!</definedName>
    <definedName name="BExSGLB2URTLBCKBB4Y885W925F2" localSheetId="15" hidden="1">#REF!</definedName>
    <definedName name="BExSGLB2URTLBCKBB4Y885W925F2" hidden="1">#REF!</definedName>
    <definedName name="BExSGNEL2G0PC04ATVS20W5179EK" localSheetId="7" hidden="1">#REF!</definedName>
    <definedName name="BExSGNEL2G0PC04ATVS20W5179EK" localSheetId="14" hidden="1">#REF!</definedName>
    <definedName name="BExSGNEL2G0PC04ATVS20W5179EK" localSheetId="11" hidden="1">#REF!</definedName>
    <definedName name="BExSGNEL2G0PC04ATVS20W5179EK" localSheetId="8" hidden="1">#REF!</definedName>
    <definedName name="BExSGNEL2G0PC04ATVS20W5179EK" localSheetId="15" hidden="1">#REF!</definedName>
    <definedName name="BExSGNEL2G0PC04ATVS20W5179EK" hidden="1">#REF!</definedName>
    <definedName name="BExSGOAYG73SFWOPAQV80P710GID" localSheetId="7" hidden="1">#REF!</definedName>
    <definedName name="BExSGOAYG73SFWOPAQV80P710GID" localSheetId="14" hidden="1">#REF!</definedName>
    <definedName name="BExSGOAYG73SFWOPAQV80P710GID" localSheetId="11" hidden="1">#REF!</definedName>
    <definedName name="BExSGOAYG73SFWOPAQV80P710GID" localSheetId="8" hidden="1">#REF!</definedName>
    <definedName name="BExSGOAYG73SFWOPAQV80P710GID" localSheetId="15" hidden="1">#REF!</definedName>
    <definedName name="BExSGOAYG73SFWOPAQV80P710GID" hidden="1">#REF!</definedName>
    <definedName name="BExSGOWJHRW7FWKLO2EHUOOGHNAF" localSheetId="7" hidden="1">#REF!</definedName>
    <definedName name="BExSGOWJHRW7FWKLO2EHUOOGHNAF" localSheetId="14" hidden="1">#REF!</definedName>
    <definedName name="BExSGOWJHRW7FWKLO2EHUOOGHNAF" localSheetId="11" hidden="1">#REF!</definedName>
    <definedName name="BExSGOWJHRW7FWKLO2EHUOOGHNAF" localSheetId="8" hidden="1">#REF!</definedName>
    <definedName name="BExSGOWJHRW7FWKLO2EHUOOGHNAF" localSheetId="15" hidden="1">#REF!</definedName>
    <definedName name="BExSGOWJHRW7FWKLO2EHUOOGHNAF" hidden="1">#REF!</definedName>
    <definedName name="BExSGOWJTAP41ZV5Q23H7MI9C76W" localSheetId="7" hidden="1">#REF!</definedName>
    <definedName name="BExSGOWJTAP41ZV5Q23H7MI9C76W" localSheetId="14" hidden="1">#REF!</definedName>
    <definedName name="BExSGOWJTAP41ZV5Q23H7MI9C76W" localSheetId="11" hidden="1">#REF!</definedName>
    <definedName name="BExSGOWJTAP41ZV5Q23H7MI9C76W" localSheetId="8" hidden="1">#REF!</definedName>
    <definedName name="BExSGOWJTAP41ZV5Q23H7MI9C76W" localSheetId="15" hidden="1">#REF!</definedName>
    <definedName name="BExSGOWJTAP41ZV5Q23H7MI9C76W" hidden="1">#REF!</definedName>
    <definedName name="BExSGR5JQVX2HQ0PKCGZNSSUM1RV" localSheetId="7" hidden="1">#REF!</definedName>
    <definedName name="BExSGR5JQVX2HQ0PKCGZNSSUM1RV" localSheetId="14" hidden="1">#REF!</definedName>
    <definedName name="BExSGR5JQVX2HQ0PKCGZNSSUM1RV" localSheetId="11" hidden="1">#REF!</definedName>
    <definedName name="BExSGR5JQVX2HQ0PKCGZNSSUM1RV" localSheetId="8" hidden="1">#REF!</definedName>
    <definedName name="BExSGR5JQVX2HQ0PKCGZNSSUM1RV" localSheetId="15" hidden="1">#REF!</definedName>
    <definedName name="BExSGR5JQVX2HQ0PKCGZNSSUM1RV" hidden="1">#REF!</definedName>
    <definedName name="BExSGT3MKX7YVLVP6YLL6KVO8UGV" localSheetId="7" hidden="1">#REF!</definedName>
    <definedName name="BExSGT3MKX7YVLVP6YLL6KVO8UGV" localSheetId="14" hidden="1">#REF!</definedName>
    <definedName name="BExSGT3MKX7YVLVP6YLL6KVO8UGV" localSheetId="11" hidden="1">#REF!</definedName>
    <definedName name="BExSGT3MKX7YVLVP6YLL6KVO8UGV" localSheetId="8" hidden="1">#REF!</definedName>
    <definedName name="BExSGT3MKX7YVLVP6YLL6KVO8UGV" localSheetId="15" hidden="1">#REF!</definedName>
    <definedName name="BExSGT3MKX7YVLVP6YLL6KVO8UGV" hidden="1">#REF!</definedName>
    <definedName name="BExSGVHX69GJZHD99DKE4RZ042B1" localSheetId="7" hidden="1">#REF!</definedName>
    <definedName name="BExSGVHX69GJZHD99DKE4RZ042B1" localSheetId="14" hidden="1">#REF!</definedName>
    <definedName name="BExSGVHX69GJZHD99DKE4RZ042B1" localSheetId="11" hidden="1">#REF!</definedName>
    <definedName name="BExSGVHX69GJZHD99DKE4RZ042B1" localSheetId="8" hidden="1">#REF!</definedName>
    <definedName name="BExSGVHX69GJZHD99DKE4RZ042B1" localSheetId="15" hidden="1">#REF!</definedName>
    <definedName name="BExSGVHX69GJZHD99DKE4RZ042B1" hidden="1">#REF!</definedName>
    <definedName name="BExSGZJO4J4ZO04E2N2ECVYS9DEZ" localSheetId="7" hidden="1">#REF!</definedName>
    <definedName name="BExSGZJO4J4ZO04E2N2ECVYS9DEZ" localSheetId="14" hidden="1">#REF!</definedName>
    <definedName name="BExSGZJO4J4ZO04E2N2ECVYS9DEZ" localSheetId="11" hidden="1">#REF!</definedName>
    <definedName name="BExSGZJO4J4ZO04E2N2ECVYS9DEZ" localSheetId="8" hidden="1">#REF!</definedName>
    <definedName name="BExSGZJO4J4ZO04E2N2ECVYS9DEZ" localSheetId="15" hidden="1">#REF!</definedName>
    <definedName name="BExSGZJO4J4ZO04E2N2ECVYS9DEZ" hidden="1">#REF!</definedName>
    <definedName name="BExSHAHFHS7MMNJR8JPVABRGBVIT" localSheetId="7" hidden="1">#REF!</definedName>
    <definedName name="BExSHAHFHS7MMNJR8JPVABRGBVIT" localSheetId="14" hidden="1">#REF!</definedName>
    <definedName name="BExSHAHFHS7MMNJR8JPVABRGBVIT" localSheetId="11" hidden="1">#REF!</definedName>
    <definedName name="BExSHAHFHS7MMNJR8JPVABRGBVIT" localSheetId="8" hidden="1">#REF!</definedName>
    <definedName name="BExSHAHFHS7MMNJR8JPVABRGBVIT" localSheetId="15" hidden="1">#REF!</definedName>
    <definedName name="BExSHAHFHS7MMNJR8JPVABRGBVIT" hidden="1">#REF!</definedName>
    <definedName name="BExSHGH88QZWW4RNAX4YKAZ5JEBL" localSheetId="7" hidden="1">#REF!</definedName>
    <definedName name="BExSHGH88QZWW4RNAX4YKAZ5JEBL" localSheetId="14" hidden="1">#REF!</definedName>
    <definedName name="BExSHGH88QZWW4RNAX4YKAZ5JEBL" localSheetId="11" hidden="1">#REF!</definedName>
    <definedName name="BExSHGH88QZWW4RNAX4YKAZ5JEBL" localSheetId="8" hidden="1">#REF!</definedName>
    <definedName name="BExSHGH88QZWW4RNAX4YKAZ5JEBL" localSheetId="15" hidden="1">#REF!</definedName>
    <definedName name="BExSHGH88QZWW4RNAX4YKAZ5JEBL" hidden="1">#REF!</definedName>
    <definedName name="BExSHOKK1OO3CX9Z28C58E5J1D9W" localSheetId="7" hidden="1">#REF!</definedName>
    <definedName name="BExSHOKK1OO3CX9Z28C58E5J1D9W" localSheetId="14" hidden="1">#REF!</definedName>
    <definedName name="BExSHOKK1OO3CX9Z28C58E5J1D9W" localSheetId="11" hidden="1">#REF!</definedName>
    <definedName name="BExSHOKK1OO3CX9Z28C58E5J1D9W" localSheetId="8" hidden="1">#REF!</definedName>
    <definedName name="BExSHOKK1OO3CX9Z28C58E5J1D9W" localSheetId="15" hidden="1">#REF!</definedName>
    <definedName name="BExSHOKK1OO3CX9Z28C58E5J1D9W" hidden="1">#REF!</definedName>
    <definedName name="BExSHQD8KYLTQGDXIRKCHQQ7MKIH" localSheetId="7" hidden="1">#REF!</definedName>
    <definedName name="BExSHQD8KYLTQGDXIRKCHQQ7MKIH" localSheetId="14" hidden="1">#REF!</definedName>
    <definedName name="BExSHQD8KYLTQGDXIRKCHQQ7MKIH" localSheetId="11" hidden="1">#REF!</definedName>
    <definedName name="BExSHQD8KYLTQGDXIRKCHQQ7MKIH" localSheetId="8" hidden="1">#REF!</definedName>
    <definedName name="BExSHQD8KYLTQGDXIRKCHQQ7MKIH" localSheetId="15" hidden="1">#REF!</definedName>
    <definedName name="BExSHQD8KYLTQGDXIRKCHQQ7MKIH" hidden="1">#REF!</definedName>
    <definedName name="BExSHVGPIAHXI97UBLI9G4I4M29F" localSheetId="7" hidden="1">#REF!</definedName>
    <definedName name="BExSHVGPIAHXI97UBLI9G4I4M29F" localSheetId="14" hidden="1">#REF!</definedName>
    <definedName name="BExSHVGPIAHXI97UBLI9G4I4M29F" localSheetId="11" hidden="1">#REF!</definedName>
    <definedName name="BExSHVGPIAHXI97UBLI9G4I4M29F" localSheetId="8" hidden="1">#REF!</definedName>
    <definedName name="BExSHVGPIAHXI97UBLI9G4I4M29F" localSheetId="15" hidden="1">#REF!</definedName>
    <definedName name="BExSHVGPIAHXI97UBLI9G4I4M29F" hidden="1">#REF!</definedName>
    <definedName name="BExSI0K2YL3HTCQAD8A7TR4QCUR6" localSheetId="7" hidden="1">#REF!</definedName>
    <definedName name="BExSI0K2YL3HTCQAD8A7TR4QCUR6" localSheetId="14" hidden="1">#REF!</definedName>
    <definedName name="BExSI0K2YL3HTCQAD8A7TR4QCUR6" localSheetId="11" hidden="1">#REF!</definedName>
    <definedName name="BExSI0K2YL3HTCQAD8A7TR4QCUR6" localSheetId="8" hidden="1">#REF!</definedName>
    <definedName name="BExSI0K2YL3HTCQAD8A7TR4QCUR6" localSheetId="15" hidden="1">#REF!</definedName>
    <definedName name="BExSI0K2YL3HTCQAD8A7TR4QCUR6" hidden="1">#REF!</definedName>
    <definedName name="BExSIFUDNRWXWIWNGCCFOOD8WIAZ" localSheetId="7" hidden="1">#REF!</definedName>
    <definedName name="BExSIFUDNRWXWIWNGCCFOOD8WIAZ" localSheetId="14" hidden="1">#REF!</definedName>
    <definedName name="BExSIFUDNRWXWIWNGCCFOOD8WIAZ" localSheetId="11" hidden="1">#REF!</definedName>
    <definedName name="BExSIFUDNRWXWIWNGCCFOOD8WIAZ" localSheetId="8" hidden="1">#REF!</definedName>
    <definedName name="BExSIFUDNRWXWIWNGCCFOOD8WIAZ" localSheetId="15" hidden="1">#REF!</definedName>
    <definedName name="BExSIFUDNRWXWIWNGCCFOOD8WIAZ" hidden="1">#REF!</definedName>
    <definedName name="BExTTZNS2PBCR93C9IUW49UZ4I6T" localSheetId="7" hidden="1">#REF!</definedName>
    <definedName name="BExTTZNS2PBCR93C9IUW49UZ4I6T" localSheetId="14" hidden="1">#REF!</definedName>
    <definedName name="BExTTZNS2PBCR93C9IUW49UZ4I6T" localSheetId="11" hidden="1">#REF!</definedName>
    <definedName name="BExTTZNS2PBCR93C9IUW49UZ4I6T" localSheetId="8" hidden="1">#REF!</definedName>
    <definedName name="BExTTZNS2PBCR93C9IUW49UZ4I6T" localSheetId="15" hidden="1">#REF!</definedName>
    <definedName name="BExTTZNS2PBCR93C9IUW49UZ4I6T" hidden="1">#REF!</definedName>
    <definedName name="BExTU2YFQ25JQ6MEMRHHN66VLTPJ" localSheetId="7" hidden="1">#REF!</definedName>
    <definedName name="BExTU2YFQ25JQ6MEMRHHN66VLTPJ" localSheetId="14" hidden="1">#REF!</definedName>
    <definedName name="BExTU2YFQ25JQ6MEMRHHN66VLTPJ" localSheetId="11" hidden="1">#REF!</definedName>
    <definedName name="BExTU2YFQ25JQ6MEMRHHN66VLTPJ" localSheetId="8" hidden="1">#REF!</definedName>
    <definedName name="BExTU2YFQ25JQ6MEMRHHN66VLTPJ" localSheetId="15" hidden="1">#REF!</definedName>
    <definedName name="BExTU2YFQ25JQ6MEMRHHN66VLTPJ" hidden="1">#REF!</definedName>
    <definedName name="BExTU75IOII1V5O0C9X2VAYYVJUG" localSheetId="7" hidden="1">#REF!</definedName>
    <definedName name="BExTU75IOII1V5O0C9X2VAYYVJUG" localSheetId="14" hidden="1">#REF!</definedName>
    <definedName name="BExTU75IOII1V5O0C9X2VAYYVJUG" localSheetId="11" hidden="1">#REF!</definedName>
    <definedName name="BExTU75IOII1V5O0C9X2VAYYVJUG" localSheetId="8" hidden="1">#REF!</definedName>
    <definedName name="BExTU75IOII1V5O0C9X2VAYYVJUG" localSheetId="15" hidden="1">#REF!</definedName>
    <definedName name="BExTU75IOII1V5O0C9X2VAYYVJUG" hidden="1">#REF!</definedName>
    <definedName name="BExTUA5F7V4LUIIAM17J3A8XF3JE" localSheetId="7" hidden="1">#REF!</definedName>
    <definedName name="BExTUA5F7V4LUIIAM17J3A8XF3JE" localSheetId="14" hidden="1">#REF!</definedName>
    <definedName name="BExTUA5F7V4LUIIAM17J3A8XF3JE" localSheetId="11" hidden="1">#REF!</definedName>
    <definedName name="BExTUA5F7V4LUIIAM17J3A8XF3JE" localSheetId="8" hidden="1">#REF!</definedName>
    <definedName name="BExTUA5F7V4LUIIAM17J3A8XF3JE" localSheetId="15" hidden="1">#REF!</definedName>
    <definedName name="BExTUA5F7V4LUIIAM17J3A8XF3JE" hidden="1">#REF!</definedName>
    <definedName name="BExTUBY3AA9B91YRRWFOT21LUL8Q" localSheetId="7" hidden="1">#REF!</definedName>
    <definedName name="BExTUBY3AA9B91YRRWFOT21LUL8Q" localSheetId="14" hidden="1">#REF!</definedName>
    <definedName name="BExTUBY3AA9B91YRRWFOT21LUL8Q" localSheetId="11" hidden="1">#REF!</definedName>
    <definedName name="BExTUBY3AA9B91YRRWFOT21LUL8Q" localSheetId="8" hidden="1">#REF!</definedName>
    <definedName name="BExTUBY3AA9B91YRRWFOT21LUL8Q" localSheetId="15" hidden="1">#REF!</definedName>
    <definedName name="BExTUBY3AA9B91YRRWFOT21LUL8Q" hidden="1">#REF!</definedName>
    <definedName name="BExTUJ53ANGZ3H1KDK4CR4Q0OD6P" localSheetId="7" hidden="1">#REF!</definedName>
    <definedName name="BExTUJ53ANGZ3H1KDK4CR4Q0OD6P" localSheetId="14" hidden="1">#REF!</definedName>
    <definedName name="BExTUJ53ANGZ3H1KDK4CR4Q0OD6P" localSheetId="11" hidden="1">#REF!</definedName>
    <definedName name="BExTUJ53ANGZ3H1KDK4CR4Q0OD6P" localSheetId="8" hidden="1">#REF!</definedName>
    <definedName name="BExTUJ53ANGZ3H1KDK4CR4Q0OD6P" localSheetId="15" hidden="1">#REF!</definedName>
    <definedName name="BExTUJ53ANGZ3H1KDK4CR4Q0OD6P" hidden="1">#REF!</definedName>
    <definedName name="BExTUKXSZBM7C57G6NGLWGU4WOHY" localSheetId="7" hidden="1">#REF!</definedName>
    <definedName name="BExTUKXSZBM7C57G6NGLWGU4WOHY" localSheetId="14" hidden="1">#REF!</definedName>
    <definedName name="BExTUKXSZBM7C57G6NGLWGU4WOHY" localSheetId="11" hidden="1">#REF!</definedName>
    <definedName name="BExTUKXSZBM7C57G6NGLWGU4WOHY" localSheetId="8" hidden="1">#REF!</definedName>
    <definedName name="BExTUKXSZBM7C57G6NGLWGU4WOHY" localSheetId="15" hidden="1">#REF!</definedName>
    <definedName name="BExTUKXSZBM7C57G6NGLWGU4WOHY" hidden="1">#REF!</definedName>
    <definedName name="BExTUNC5INBE8Y5OA5GQUTXX6QJW" localSheetId="7" hidden="1">#REF!</definedName>
    <definedName name="BExTUNC5INBE8Y5OA5GQUTXX6QJW" localSheetId="14" hidden="1">#REF!</definedName>
    <definedName name="BExTUNC5INBE8Y5OA5GQUTXX6QJW" localSheetId="11" hidden="1">#REF!</definedName>
    <definedName name="BExTUNC5INBE8Y5OA5GQUTXX6QJW" localSheetId="8" hidden="1">#REF!</definedName>
    <definedName name="BExTUNC5INBE8Y5OA5GQUTXX6QJW" localSheetId="15" hidden="1">#REF!</definedName>
    <definedName name="BExTUNC5INBE8Y5OA5GQUTXX6QJW" hidden="1">#REF!</definedName>
    <definedName name="BExTUSQCFFYZCDNHWHADBC2E1ZP1" localSheetId="7" hidden="1">#REF!</definedName>
    <definedName name="BExTUSQCFFYZCDNHWHADBC2E1ZP1" localSheetId="14" hidden="1">#REF!</definedName>
    <definedName name="BExTUSQCFFYZCDNHWHADBC2E1ZP1" localSheetId="11" hidden="1">#REF!</definedName>
    <definedName name="BExTUSQCFFYZCDNHWHADBC2E1ZP1" localSheetId="8" hidden="1">#REF!</definedName>
    <definedName name="BExTUSQCFFYZCDNHWHADBC2E1ZP1" localSheetId="15" hidden="1">#REF!</definedName>
    <definedName name="BExTUSQCFFYZCDNHWHADBC2E1ZP1" hidden="1">#REF!</definedName>
    <definedName name="BExTUV4NQDZVAENZPSZGF7A3DDFN" localSheetId="7" hidden="1">#REF!</definedName>
    <definedName name="BExTUV4NQDZVAENZPSZGF7A3DDFN" localSheetId="14" hidden="1">#REF!</definedName>
    <definedName name="BExTUV4NQDZVAENZPSZGF7A3DDFN" localSheetId="11" hidden="1">#REF!</definedName>
    <definedName name="BExTUV4NQDZVAENZPSZGF7A3DDFN" localSheetId="8" hidden="1">#REF!</definedName>
    <definedName name="BExTUV4NQDZVAENZPSZGF7A3DDFN" localSheetId="15" hidden="1">#REF!</definedName>
    <definedName name="BExTUV4NQDZVAENZPSZGF7A3DDFN" hidden="1">#REF!</definedName>
    <definedName name="BExTUVFGOJEYS28JURA5KHQFDU5J" localSheetId="7" hidden="1">#REF!</definedName>
    <definedName name="BExTUVFGOJEYS28JURA5KHQFDU5J" localSheetId="14" hidden="1">#REF!</definedName>
    <definedName name="BExTUVFGOJEYS28JURA5KHQFDU5J" localSheetId="11" hidden="1">#REF!</definedName>
    <definedName name="BExTUVFGOJEYS28JURA5KHQFDU5J" localSheetId="8" hidden="1">#REF!</definedName>
    <definedName name="BExTUVFGOJEYS28JURA5KHQFDU5J" localSheetId="15" hidden="1">#REF!</definedName>
    <definedName name="BExTUVFGOJEYS28JURA5KHQFDU5J" hidden="1">#REF!</definedName>
    <definedName name="BExTUW10U40QCYGHM5NJ3YR1O5SP" localSheetId="7" hidden="1">#REF!</definedName>
    <definedName name="BExTUW10U40QCYGHM5NJ3YR1O5SP" localSheetId="14" hidden="1">#REF!</definedName>
    <definedName name="BExTUW10U40QCYGHM5NJ3YR1O5SP" localSheetId="11" hidden="1">#REF!</definedName>
    <definedName name="BExTUW10U40QCYGHM5NJ3YR1O5SP" localSheetId="8" hidden="1">#REF!</definedName>
    <definedName name="BExTUW10U40QCYGHM5NJ3YR1O5SP" localSheetId="15" hidden="1">#REF!</definedName>
    <definedName name="BExTUW10U40QCYGHM5NJ3YR1O5SP" hidden="1">#REF!</definedName>
    <definedName name="BExTUWXFQHINU66YG82BI20ATMB5" localSheetId="7" hidden="1">#REF!</definedName>
    <definedName name="BExTUWXFQHINU66YG82BI20ATMB5" localSheetId="14" hidden="1">#REF!</definedName>
    <definedName name="BExTUWXFQHINU66YG82BI20ATMB5" localSheetId="11" hidden="1">#REF!</definedName>
    <definedName name="BExTUWXFQHINU66YG82BI20ATMB5" localSheetId="8" hidden="1">#REF!</definedName>
    <definedName name="BExTUWXFQHINU66YG82BI20ATMB5" localSheetId="15" hidden="1">#REF!</definedName>
    <definedName name="BExTUWXFQHINU66YG82BI20ATMB5" hidden="1">#REF!</definedName>
    <definedName name="BExTUY9WNSJ91GV8CP0SKJTEIV82" localSheetId="7" hidden="1">[7]ZZCOOM_M03_Q004!#REF!</definedName>
    <definedName name="BExTUY9WNSJ91GV8CP0SKJTEIV82" localSheetId="14" hidden="1">[7]ZZCOOM_M03_Q004!#REF!</definedName>
    <definedName name="BExTUY9WNSJ91GV8CP0SKJTEIV82" localSheetId="11" hidden="1">[7]ZZCOOM_M03_Q004!#REF!</definedName>
    <definedName name="BExTUY9WNSJ91GV8CP0SKJTEIV82" localSheetId="8" hidden="1">[7]ZZCOOM_M03_Q004!#REF!</definedName>
    <definedName name="BExTUY9WNSJ91GV8CP0SKJTEIV82" localSheetId="15" hidden="1">[7]ZZCOOM_M03_Q004!#REF!</definedName>
    <definedName name="BExTUY9WNSJ91GV8CP0SKJTEIV82" hidden="1">[7]ZZCOOM_M03_Q004!#REF!</definedName>
    <definedName name="BExTV67VIM8PV6KO253M4DUBJQLC" localSheetId="7" hidden="1">#REF!</definedName>
    <definedName name="BExTV67VIM8PV6KO253M4DUBJQLC" localSheetId="14" hidden="1">#REF!</definedName>
    <definedName name="BExTV67VIM8PV6KO253M4DUBJQLC" localSheetId="11" hidden="1">#REF!</definedName>
    <definedName name="BExTV67VIM8PV6KO253M4DUBJQLC" localSheetId="8" hidden="1">#REF!</definedName>
    <definedName name="BExTV67VIM8PV6KO253M4DUBJQLC" localSheetId="15" hidden="1">#REF!</definedName>
    <definedName name="BExTV67VIM8PV6KO253M4DUBJQLC" hidden="1">#REF!</definedName>
    <definedName name="BExTVELZCF2YA5L6F23BYZZR6WHF" localSheetId="7" hidden="1">#REF!</definedName>
    <definedName name="BExTVELZCF2YA5L6F23BYZZR6WHF" localSheetId="14" hidden="1">#REF!</definedName>
    <definedName name="BExTVELZCF2YA5L6F23BYZZR6WHF" localSheetId="11" hidden="1">#REF!</definedName>
    <definedName name="BExTVELZCF2YA5L6F23BYZZR6WHF" localSheetId="8" hidden="1">#REF!</definedName>
    <definedName name="BExTVELZCF2YA5L6F23BYZZR6WHF" localSheetId="15" hidden="1">#REF!</definedName>
    <definedName name="BExTVELZCF2YA5L6F23BYZZR6WHF" hidden="1">#REF!</definedName>
    <definedName name="BExTVGPIQZ99YFXUC8OONUX5BD42" localSheetId="7" hidden="1">#REF!</definedName>
    <definedName name="BExTVGPIQZ99YFXUC8OONUX5BD42" localSheetId="14" hidden="1">#REF!</definedName>
    <definedName name="BExTVGPIQZ99YFXUC8OONUX5BD42" localSheetId="11" hidden="1">#REF!</definedName>
    <definedName name="BExTVGPIQZ99YFXUC8OONUX5BD42" localSheetId="8" hidden="1">#REF!</definedName>
    <definedName name="BExTVGPIQZ99YFXUC8OONUX5BD42" localSheetId="15" hidden="1">#REF!</definedName>
    <definedName name="BExTVGPIQZ99YFXUC8OONUX5BD42" hidden="1">#REF!</definedName>
    <definedName name="BExTVQG4F5RF0LZXG06AZ6EU1GQ3" localSheetId="7" hidden="1">#REF!</definedName>
    <definedName name="BExTVQG4F5RF0LZXG06AZ6EU1GQ3" localSheetId="14" hidden="1">#REF!</definedName>
    <definedName name="BExTVQG4F5RF0LZXG06AZ6EU1GQ3" localSheetId="11" hidden="1">#REF!</definedName>
    <definedName name="BExTVQG4F5RF0LZXG06AZ6EU1GQ3" localSheetId="8" hidden="1">#REF!</definedName>
    <definedName name="BExTVQG4F5RF0LZXG06AZ6EU1GQ3" localSheetId="15" hidden="1">#REF!</definedName>
    <definedName name="BExTVQG4F5RF0LZXG06AZ6EU1GQ3" hidden="1">#REF!</definedName>
    <definedName name="BExTVZQLP9VFLEYQ9280W13X7E8K" localSheetId="7" hidden="1">#REF!</definedName>
    <definedName name="BExTVZQLP9VFLEYQ9280W13X7E8K" localSheetId="14" hidden="1">#REF!</definedName>
    <definedName name="BExTVZQLP9VFLEYQ9280W13X7E8K" localSheetId="11" hidden="1">#REF!</definedName>
    <definedName name="BExTVZQLP9VFLEYQ9280W13X7E8K" localSheetId="8" hidden="1">#REF!</definedName>
    <definedName name="BExTVZQLP9VFLEYQ9280W13X7E8K" localSheetId="15" hidden="1">#REF!</definedName>
    <definedName name="BExTVZQLP9VFLEYQ9280W13X7E8K" hidden="1">#REF!</definedName>
    <definedName name="BExTWB4LA1PODQOH4LDTHQKBN16K" localSheetId="7" hidden="1">#REF!</definedName>
    <definedName name="BExTWB4LA1PODQOH4LDTHQKBN16K" localSheetId="14" hidden="1">#REF!</definedName>
    <definedName name="BExTWB4LA1PODQOH4LDTHQKBN16K" localSheetId="11" hidden="1">#REF!</definedName>
    <definedName name="BExTWB4LA1PODQOH4LDTHQKBN16K" localSheetId="8" hidden="1">#REF!</definedName>
    <definedName name="BExTWB4LA1PODQOH4LDTHQKBN16K" localSheetId="15" hidden="1">#REF!</definedName>
    <definedName name="BExTWB4LA1PODQOH4LDTHQKBN16K" hidden="1">#REF!</definedName>
    <definedName name="BExTWI0Q8AWXUA3ZN7I5V3QK2KM1" localSheetId="7" hidden="1">#REF!</definedName>
    <definedName name="BExTWI0Q8AWXUA3ZN7I5V3QK2KM1" localSheetId="14" hidden="1">#REF!</definedName>
    <definedName name="BExTWI0Q8AWXUA3ZN7I5V3QK2KM1" localSheetId="11" hidden="1">#REF!</definedName>
    <definedName name="BExTWI0Q8AWXUA3ZN7I5V3QK2KM1" localSheetId="8" hidden="1">#REF!</definedName>
    <definedName name="BExTWI0Q8AWXUA3ZN7I5V3QK2KM1" localSheetId="15" hidden="1">#REF!</definedName>
    <definedName name="BExTWI0Q8AWXUA3ZN7I5V3QK2KM1" hidden="1">#REF!</definedName>
    <definedName name="BExTWJTIA3WUW1PUWXAOP9O8NKLZ" localSheetId="7" hidden="1">#REF!</definedName>
    <definedName name="BExTWJTIA3WUW1PUWXAOP9O8NKLZ" localSheetId="14" hidden="1">#REF!</definedName>
    <definedName name="BExTWJTIA3WUW1PUWXAOP9O8NKLZ" localSheetId="11" hidden="1">#REF!</definedName>
    <definedName name="BExTWJTIA3WUW1PUWXAOP9O8NKLZ" localSheetId="8" hidden="1">#REF!</definedName>
    <definedName name="BExTWJTIA3WUW1PUWXAOP9O8NKLZ" localSheetId="15" hidden="1">#REF!</definedName>
    <definedName name="BExTWJTIA3WUW1PUWXAOP9O8NKLZ" hidden="1">#REF!</definedName>
    <definedName name="BExTWW95OX07FNA01WF5MSSSFQLX" localSheetId="7" hidden="1">#REF!</definedName>
    <definedName name="BExTWW95OX07FNA01WF5MSSSFQLX" localSheetId="14" hidden="1">#REF!</definedName>
    <definedName name="BExTWW95OX07FNA01WF5MSSSFQLX" localSheetId="11" hidden="1">#REF!</definedName>
    <definedName name="BExTWW95OX07FNA01WF5MSSSFQLX" localSheetId="8" hidden="1">#REF!</definedName>
    <definedName name="BExTWW95OX07FNA01WF5MSSSFQLX" localSheetId="15" hidden="1">#REF!</definedName>
    <definedName name="BExTWW95OX07FNA01WF5MSSSFQLX" hidden="1">#REF!</definedName>
    <definedName name="BExTX005F4GLW03J0PLPRPMI1SEG" localSheetId="7" hidden="1">#REF!</definedName>
    <definedName name="BExTX005F4GLW03J0PLPRPMI1SEG" localSheetId="14" hidden="1">#REF!</definedName>
    <definedName name="BExTX005F4GLW03J0PLPRPMI1SEG" localSheetId="11" hidden="1">#REF!</definedName>
    <definedName name="BExTX005F4GLW03J0PLPRPMI1SEG" localSheetId="8" hidden="1">#REF!</definedName>
    <definedName name="BExTX005F4GLW03J0PLPRPMI1SEG" localSheetId="15" hidden="1">#REF!</definedName>
    <definedName name="BExTX005F4GLW03J0PLPRPMI1SEG" hidden="1">#REF!</definedName>
    <definedName name="BExTX476KI0RNB71XI5TYMANSGBG" localSheetId="7" hidden="1">#REF!</definedName>
    <definedName name="BExTX476KI0RNB71XI5TYMANSGBG" localSheetId="14" hidden="1">#REF!</definedName>
    <definedName name="BExTX476KI0RNB71XI5TYMANSGBG" localSheetId="11" hidden="1">#REF!</definedName>
    <definedName name="BExTX476KI0RNB71XI5TYMANSGBG" localSheetId="8" hidden="1">#REF!</definedName>
    <definedName name="BExTX476KI0RNB71XI5TYMANSGBG" localSheetId="15" hidden="1">#REF!</definedName>
    <definedName name="BExTX476KI0RNB71XI5TYMANSGBG" hidden="1">#REF!</definedName>
    <definedName name="BExTXBJFKNSCUO7IOL6CSKERP06D" localSheetId="7" hidden="1">#REF!</definedName>
    <definedName name="BExTXBJFKNSCUO7IOL6CSKERP06D" localSheetId="14" hidden="1">#REF!</definedName>
    <definedName name="BExTXBJFKNSCUO7IOL6CSKERP06D" localSheetId="11" hidden="1">#REF!</definedName>
    <definedName name="BExTXBJFKNSCUO7IOL6CSKERP06D" localSheetId="8" hidden="1">#REF!</definedName>
    <definedName name="BExTXBJFKNSCUO7IOL6CSKERP06D" localSheetId="15" hidden="1">#REF!</definedName>
    <definedName name="BExTXBJFKNSCUO7IOL6CSKERP06D" hidden="1">#REF!</definedName>
    <definedName name="BExTXDMZDQ9U1FD9T7F79J29SYYN" localSheetId="7" hidden="1">#REF!</definedName>
    <definedName name="BExTXDMZDQ9U1FD9T7F79J29SYYN" localSheetId="14" hidden="1">#REF!</definedName>
    <definedName name="BExTXDMZDQ9U1FD9T7F79J29SYYN" localSheetId="11" hidden="1">#REF!</definedName>
    <definedName name="BExTXDMZDQ9U1FD9T7F79J29SYYN" localSheetId="8" hidden="1">#REF!</definedName>
    <definedName name="BExTXDMZDQ9U1FD9T7F79J29SYYN" localSheetId="15" hidden="1">#REF!</definedName>
    <definedName name="BExTXDMZDQ9U1FD9T7F79J29SYYN" hidden="1">#REF!</definedName>
    <definedName name="BExTXJ6HBAIXMMWKZTJNFDYVZCAY" localSheetId="7" hidden="1">#REF!</definedName>
    <definedName name="BExTXJ6HBAIXMMWKZTJNFDYVZCAY" localSheetId="14" hidden="1">#REF!</definedName>
    <definedName name="BExTXJ6HBAIXMMWKZTJNFDYVZCAY" localSheetId="11" hidden="1">#REF!</definedName>
    <definedName name="BExTXJ6HBAIXMMWKZTJNFDYVZCAY" localSheetId="8" hidden="1">#REF!</definedName>
    <definedName name="BExTXJ6HBAIXMMWKZTJNFDYVZCAY" localSheetId="15" hidden="1">#REF!</definedName>
    <definedName name="BExTXJ6HBAIXMMWKZTJNFDYVZCAY" hidden="1">#REF!</definedName>
    <definedName name="BExTXT812NQT8GAEGH738U29BI0D" localSheetId="7" hidden="1">#REF!</definedName>
    <definedName name="BExTXT812NQT8GAEGH738U29BI0D" localSheetId="14" hidden="1">#REF!</definedName>
    <definedName name="BExTXT812NQT8GAEGH738U29BI0D" localSheetId="11" hidden="1">#REF!</definedName>
    <definedName name="BExTXT812NQT8GAEGH738U29BI0D" localSheetId="8" hidden="1">#REF!</definedName>
    <definedName name="BExTXT812NQT8GAEGH738U29BI0D" localSheetId="15" hidden="1">#REF!</definedName>
    <definedName name="BExTXT812NQT8GAEGH738U29BI0D" hidden="1">#REF!</definedName>
    <definedName name="BExTXWIP2TFPTQ76NHFOB72NICRZ" localSheetId="7" hidden="1">#REF!</definedName>
    <definedName name="BExTXWIP2TFPTQ76NHFOB72NICRZ" localSheetId="14" hidden="1">#REF!</definedName>
    <definedName name="BExTXWIP2TFPTQ76NHFOB72NICRZ" localSheetId="11" hidden="1">#REF!</definedName>
    <definedName name="BExTXWIP2TFPTQ76NHFOB72NICRZ" localSheetId="8" hidden="1">#REF!</definedName>
    <definedName name="BExTXWIP2TFPTQ76NHFOB72NICRZ" localSheetId="15" hidden="1">#REF!</definedName>
    <definedName name="BExTXWIP2TFPTQ76NHFOB72NICRZ" hidden="1">#REF!</definedName>
    <definedName name="BExTY5T62H651VC86QM4X7E28JVA" localSheetId="7" hidden="1">#REF!</definedName>
    <definedName name="BExTY5T62H651VC86QM4X7E28JVA" localSheetId="14" hidden="1">#REF!</definedName>
    <definedName name="BExTY5T62H651VC86QM4X7E28JVA" localSheetId="11" hidden="1">#REF!</definedName>
    <definedName name="BExTY5T62H651VC86QM4X7E28JVA" localSheetId="8" hidden="1">#REF!</definedName>
    <definedName name="BExTY5T62H651VC86QM4X7E28JVA" localSheetId="15" hidden="1">#REF!</definedName>
    <definedName name="BExTY5T62H651VC86QM4X7E28JVA" hidden="1">#REF!</definedName>
    <definedName name="BExTYB7EHGVTJ4RSYOXWSG87U5WI" localSheetId="7" hidden="1">#REF!</definedName>
    <definedName name="BExTYB7EHGVTJ4RSYOXWSG87U5WI" localSheetId="14" hidden="1">#REF!</definedName>
    <definedName name="BExTYB7EHGVTJ4RSYOXWSG87U5WI" localSheetId="11" hidden="1">#REF!</definedName>
    <definedName name="BExTYB7EHGVTJ4RSYOXWSG87U5WI" localSheetId="8" hidden="1">#REF!</definedName>
    <definedName name="BExTYB7EHGVTJ4RSYOXWSG87U5WI" localSheetId="15" hidden="1">#REF!</definedName>
    <definedName name="BExTYB7EHGVTJ4RSYOXWSG87U5WI" hidden="1">#REF!</definedName>
    <definedName name="BExTYC93RS0KNKFOD35WG37LS9LY" localSheetId="7" hidden="1">#REF!</definedName>
    <definedName name="BExTYC93RS0KNKFOD35WG37LS9LY" localSheetId="14" hidden="1">#REF!</definedName>
    <definedName name="BExTYC93RS0KNKFOD35WG37LS9LY" localSheetId="11" hidden="1">#REF!</definedName>
    <definedName name="BExTYC93RS0KNKFOD35WG37LS9LY" localSheetId="8" hidden="1">#REF!</definedName>
    <definedName name="BExTYC93RS0KNKFOD35WG37LS9LY" localSheetId="15" hidden="1">#REF!</definedName>
    <definedName name="BExTYC93RS0KNKFOD35WG37LS9LY" hidden="1">#REF!</definedName>
    <definedName name="BExTYKCEFJ83LZM95M1V7CSFQVEA" localSheetId="7" hidden="1">#REF!</definedName>
    <definedName name="BExTYKCEFJ83LZM95M1V7CSFQVEA" localSheetId="14" hidden="1">#REF!</definedName>
    <definedName name="BExTYKCEFJ83LZM95M1V7CSFQVEA" localSheetId="11" hidden="1">#REF!</definedName>
    <definedName name="BExTYKCEFJ83LZM95M1V7CSFQVEA" localSheetId="8" hidden="1">#REF!</definedName>
    <definedName name="BExTYKCEFJ83LZM95M1V7CSFQVEA" localSheetId="15" hidden="1">#REF!</definedName>
    <definedName name="BExTYKCEFJ83LZM95M1V7CSFQVEA" hidden="1">#REF!</definedName>
    <definedName name="BExTYPLA9N640MFRJJQPKXT7P88M" localSheetId="7" hidden="1">#REF!</definedName>
    <definedName name="BExTYPLA9N640MFRJJQPKXT7P88M" localSheetId="14" hidden="1">#REF!</definedName>
    <definedName name="BExTYPLA9N640MFRJJQPKXT7P88M" localSheetId="11" hidden="1">#REF!</definedName>
    <definedName name="BExTYPLA9N640MFRJJQPKXT7P88M" localSheetId="8" hidden="1">#REF!</definedName>
    <definedName name="BExTYPLA9N640MFRJJQPKXT7P88M" localSheetId="15" hidden="1">#REF!</definedName>
    <definedName name="BExTYPLA9N640MFRJJQPKXT7P88M" hidden="1">#REF!</definedName>
    <definedName name="BExTYW1794M1TLJ2QQQCEEUZN18F" localSheetId="7" hidden="1">#REF!</definedName>
    <definedName name="BExTYW1794M1TLJ2QQQCEEUZN18F" localSheetId="14" hidden="1">#REF!</definedName>
    <definedName name="BExTYW1794M1TLJ2QQQCEEUZN18F" localSheetId="11" hidden="1">#REF!</definedName>
    <definedName name="BExTYW1794M1TLJ2QQQCEEUZN18F" localSheetId="8" hidden="1">#REF!</definedName>
    <definedName name="BExTYW1794M1TLJ2QQQCEEUZN18F" localSheetId="15" hidden="1">#REF!</definedName>
    <definedName name="BExTYW1794M1TLJ2QQQCEEUZN18F" hidden="1">#REF!</definedName>
    <definedName name="BExTZ7F71SNTOX4LLZCK5R9VUMIJ" localSheetId="7" hidden="1">#REF!</definedName>
    <definedName name="BExTZ7F71SNTOX4LLZCK5R9VUMIJ" localSheetId="14" hidden="1">#REF!</definedName>
    <definedName name="BExTZ7F71SNTOX4LLZCK5R9VUMIJ" localSheetId="11" hidden="1">#REF!</definedName>
    <definedName name="BExTZ7F71SNTOX4LLZCK5R9VUMIJ" localSheetId="8" hidden="1">#REF!</definedName>
    <definedName name="BExTZ7F71SNTOX4LLZCK5R9VUMIJ" localSheetId="15" hidden="1">#REF!</definedName>
    <definedName name="BExTZ7F71SNTOX4LLZCK5R9VUMIJ" hidden="1">#REF!</definedName>
    <definedName name="BExTZ80SWE36T1QSIIPJU7NJ65JL" localSheetId="7" hidden="1">#REF!</definedName>
    <definedName name="BExTZ80SWE36T1QSIIPJU7NJ65JL" localSheetId="14" hidden="1">#REF!</definedName>
    <definedName name="BExTZ80SWE36T1QSIIPJU7NJ65JL" localSheetId="11" hidden="1">#REF!</definedName>
    <definedName name="BExTZ80SWE36T1QSIIPJU7NJ65JL" localSheetId="8" hidden="1">#REF!</definedName>
    <definedName name="BExTZ80SWE36T1QSIIPJU7NJ65JL" localSheetId="15" hidden="1">#REF!</definedName>
    <definedName name="BExTZ80SWE36T1QSIIPJU7NJ65JL" hidden="1">#REF!</definedName>
    <definedName name="BExTZ869RSO739T4Q78JLOVO7G0C" localSheetId="7" hidden="1">#REF!</definedName>
    <definedName name="BExTZ869RSO739T4Q78JLOVO7G0C" localSheetId="14" hidden="1">#REF!</definedName>
    <definedName name="BExTZ869RSO739T4Q78JLOVO7G0C" localSheetId="11" hidden="1">#REF!</definedName>
    <definedName name="BExTZ869RSO739T4Q78JLOVO7G0C" localSheetId="8" hidden="1">#REF!</definedName>
    <definedName name="BExTZ869RSO739T4Q78JLOVO7G0C" localSheetId="15" hidden="1">#REF!</definedName>
    <definedName name="BExTZ869RSO739T4Q78JLOVO7G0C" hidden="1">#REF!</definedName>
    <definedName name="BExTZ8X5G9S3PA4FPSNK7T69W7QT" localSheetId="7" hidden="1">#REF!</definedName>
    <definedName name="BExTZ8X5G9S3PA4FPSNK7T69W7QT" localSheetId="14" hidden="1">#REF!</definedName>
    <definedName name="BExTZ8X5G9S3PA4FPSNK7T69W7QT" localSheetId="11" hidden="1">#REF!</definedName>
    <definedName name="BExTZ8X5G9S3PA4FPSNK7T69W7QT" localSheetId="8" hidden="1">#REF!</definedName>
    <definedName name="BExTZ8X5G9S3PA4FPSNK7T69W7QT" localSheetId="15" hidden="1">#REF!</definedName>
    <definedName name="BExTZ8X5G9S3PA4FPSNK7T69W7QT" hidden="1">#REF!</definedName>
    <definedName name="BExTZ97Y0RMR8V5BI9F2H4MFB77O" localSheetId="7" hidden="1">#REF!</definedName>
    <definedName name="BExTZ97Y0RMR8V5BI9F2H4MFB77O" localSheetId="14" hidden="1">#REF!</definedName>
    <definedName name="BExTZ97Y0RMR8V5BI9F2H4MFB77O" localSheetId="11" hidden="1">#REF!</definedName>
    <definedName name="BExTZ97Y0RMR8V5BI9F2H4MFB77O" localSheetId="8" hidden="1">#REF!</definedName>
    <definedName name="BExTZ97Y0RMR8V5BI9F2H4MFB77O" localSheetId="15" hidden="1">#REF!</definedName>
    <definedName name="BExTZ97Y0RMR8V5BI9F2H4MFB77O" hidden="1">#REF!</definedName>
    <definedName name="BExTZK5PMCAXJL4DUIGL6H9Y8U4C" localSheetId="7" hidden="1">#REF!</definedName>
    <definedName name="BExTZK5PMCAXJL4DUIGL6H9Y8U4C" localSheetId="14" hidden="1">#REF!</definedName>
    <definedName name="BExTZK5PMCAXJL4DUIGL6H9Y8U4C" localSheetId="11" hidden="1">#REF!</definedName>
    <definedName name="BExTZK5PMCAXJL4DUIGL6H9Y8U4C" localSheetId="8" hidden="1">#REF!</definedName>
    <definedName name="BExTZK5PMCAXJL4DUIGL6H9Y8U4C" localSheetId="15" hidden="1">#REF!</definedName>
    <definedName name="BExTZK5PMCAXJL4DUIGL6H9Y8U4C" hidden="1">#REF!</definedName>
    <definedName name="BExTZKB6L5SXV5UN71YVTCBEIGWY" localSheetId="7" hidden="1">#REF!</definedName>
    <definedName name="BExTZKB6L5SXV5UN71YVTCBEIGWY" localSheetId="14" hidden="1">#REF!</definedName>
    <definedName name="BExTZKB6L5SXV5UN71YVTCBEIGWY" localSheetId="11" hidden="1">#REF!</definedName>
    <definedName name="BExTZKB6L5SXV5UN71YVTCBEIGWY" localSheetId="8" hidden="1">#REF!</definedName>
    <definedName name="BExTZKB6L5SXV5UN71YVTCBEIGWY" localSheetId="15" hidden="1">#REF!</definedName>
    <definedName name="BExTZKB6L5SXV5UN71YVTCBEIGWY" hidden="1">#REF!</definedName>
    <definedName name="BExTZLICVKK4NBJFEGL270GJ2VQO" localSheetId="7" hidden="1">#REF!</definedName>
    <definedName name="BExTZLICVKK4NBJFEGL270GJ2VQO" localSheetId="14" hidden="1">#REF!</definedName>
    <definedName name="BExTZLICVKK4NBJFEGL270GJ2VQO" localSheetId="11" hidden="1">#REF!</definedName>
    <definedName name="BExTZLICVKK4NBJFEGL270GJ2VQO" localSheetId="8" hidden="1">#REF!</definedName>
    <definedName name="BExTZLICVKK4NBJFEGL270GJ2VQO" localSheetId="15" hidden="1">#REF!</definedName>
    <definedName name="BExTZLICVKK4NBJFEGL270GJ2VQO" hidden="1">#REF!</definedName>
    <definedName name="BExTZO2596CBZKPI7YNA1QQNPAIJ" localSheetId="7" hidden="1">#REF!</definedName>
    <definedName name="BExTZO2596CBZKPI7YNA1QQNPAIJ" localSheetId="14" hidden="1">#REF!</definedName>
    <definedName name="BExTZO2596CBZKPI7YNA1QQNPAIJ" localSheetId="11" hidden="1">#REF!</definedName>
    <definedName name="BExTZO2596CBZKPI7YNA1QQNPAIJ" localSheetId="8" hidden="1">#REF!</definedName>
    <definedName name="BExTZO2596CBZKPI7YNA1QQNPAIJ" localSheetId="15" hidden="1">#REF!</definedName>
    <definedName name="BExTZO2596CBZKPI7YNA1QQNPAIJ" hidden="1">#REF!</definedName>
    <definedName name="BExTZY8TDV4U7FQL7O10G6VKWKPJ" localSheetId="7" hidden="1">#REF!</definedName>
    <definedName name="BExTZY8TDV4U7FQL7O10G6VKWKPJ" localSheetId="14" hidden="1">#REF!</definedName>
    <definedName name="BExTZY8TDV4U7FQL7O10G6VKWKPJ" localSheetId="11" hidden="1">#REF!</definedName>
    <definedName name="BExTZY8TDV4U7FQL7O10G6VKWKPJ" localSheetId="8" hidden="1">#REF!</definedName>
    <definedName name="BExTZY8TDV4U7FQL7O10G6VKWKPJ" localSheetId="15" hidden="1">#REF!</definedName>
    <definedName name="BExTZY8TDV4U7FQL7O10G6VKWKPJ" hidden="1">#REF!</definedName>
    <definedName name="BExU02QNT4LT7H9JPUC4FXTLVGZT" localSheetId="7" hidden="1">#REF!</definedName>
    <definedName name="BExU02QNT4LT7H9JPUC4FXTLVGZT" localSheetId="14" hidden="1">#REF!</definedName>
    <definedName name="BExU02QNT4LT7H9JPUC4FXTLVGZT" localSheetId="11" hidden="1">#REF!</definedName>
    <definedName name="BExU02QNT4LT7H9JPUC4FXTLVGZT" localSheetId="8" hidden="1">#REF!</definedName>
    <definedName name="BExU02QNT4LT7H9JPUC4FXTLVGZT" localSheetId="15" hidden="1">#REF!</definedName>
    <definedName name="BExU02QNT4LT7H9JPUC4FXTLVGZT" hidden="1">#REF!</definedName>
    <definedName name="BExU0BFJJQO1HJZKI14QGOQ6JROO" localSheetId="7" hidden="1">#REF!</definedName>
    <definedName name="BExU0BFJJQO1HJZKI14QGOQ6JROO" localSheetId="14" hidden="1">#REF!</definedName>
    <definedName name="BExU0BFJJQO1HJZKI14QGOQ6JROO" localSheetId="11" hidden="1">#REF!</definedName>
    <definedName name="BExU0BFJJQO1HJZKI14QGOQ6JROO" localSheetId="8" hidden="1">#REF!</definedName>
    <definedName name="BExU0BFJJQO1HJZKI14QGOQ6JROO" localSheetId="15" hidden="1">#REF!</definedName>
    <definedName name="BExU0BFJJQO1HJZKI14QGOQ6JROO" hidden="1">#REF!</definedName>
    <definedName name="BExU0FH5WTGW8MRFUFMDDSMJ6YQ5" localSheetId="7" hidden="1">#REF!</definedName>
    <definedName name="BExU0FH5WTGW8MRFUFMDDSMJ6YQ5" localSheetId="14" hidden="1">#REF!</definedName>
    <definedName name="BExU0FH5WTGW8MRFUFMDDSMJ6YQ5" localSheetId="11" hidden="1">#REF!</definedName>
    <definedName name="BExU0FH5WTGW8MRFUFMDDSMJ6YQ5" localSheetId="8" hidden="1">#REF!</definedName>
    <definedName name="BExU0FH5WTGW8MRFUFMDDSMJ6YQ5" localSheetId="15" hidden="1">#REF!</definedName>
    <definedName name="BExU0FH5WTGW8MRFUFMDDSMJ6YQ5" hidden="1">#REF!</definedName>
    <definedName name="BExU0GDOIL9U33QGU9ZU3YX3V1I4" localSheetId="7" hidden="1">#REF!</definedName>
    <definedName name="BExU0GDOIL9U33QGU9ZU3YX3V1I4" localSheetId="14" hidden="1">#REF!</definedName>
    <definedName name="BExU0GDOIL9U33QGU9ZU3YX3V1I4" localSheetId="11" hidden="1">#REF!</definedName>
    <definedName name="BExU0GDOIL9U33QGU9ZU3YX3V1I4" localSheetId="8" hidden="1">#REF!</definedName>
    <definedName name="BExU0GDOIL9U33QGU9ZU3YX3V1I4" localSheetId="15" hidden="1">#REF!</definedName>
    <definedName name="BExU0GDOIL9U33QGU9ZU3YX3V1I4" hidden="1">#REF!</definedName>
    <definedName name="BExU0HKTO8WJDQDWRTUK5TETM3HS" localSheetId="7" hidden="1">#REF!</definedName>
    <definedName name="BExU0HKTO8WJDQDWRTUK5TETM3HS" localSheetId="14" hidden="1">#REF!</definedName>
    <definedName name="BExU0HKTO8WJDQDWRTUK5TETM3HS" localSheetId="11" hidden="1">#REF!</definedName>
    <definedName name="BExU0HKTO8WJDQDWRTUK5TETM3HS" localSheetId="8" hidden="1">#REF!</definedName>
    <definedName name="BExU0HKTO8WJDQDWRTUK5TETM3HS" localSheetId="15" hidden="1">#REF!</definedName>
    <definedName name="BExU0HKTO8WJDQDWRTUK5TETM3HS" hidden="1">#REF!</definedName>
    <definedName name="BExU0MTJQPE041ZN7H8UKGV6MZT7" localSheetId="7" hidden="1">#REF!</definedName>
    <definedName name="BExU0MTJQPE041ZN7H8UKGV6MZT7" localSheetId="14" hidden="1">#REF!</definedName>
    <definedName name="BExU0MTJQPE041ZN7H8UKGV6MZT7" localSheetId="11" hidden="1">#REF!</definedName>
    <definedName name="BExU0MTJQPE041ZN7H8UKGV6MZT7" localSheetId="8" hidden="1">#REF!</definedName>
    <definedName name="BExU0MTJQPE041ZN7H8UKGV6MZT7" localSheetId="15" hidden="1">#REF!</definedName>
    <definedName name="BExU0MTJQPE041ZN7H8UKGV6MZT7" hidden="1">#REF!</definedName>
    <definedName name="BExU0ZUUFYHLUK4M4E8GLGIBBNT0" localSheetId="7" hidden="1">#REF!</definedName>
    <definedName name="BExU0ZUUFYHLUK4M4E8GLGIBBNT0" localSheetId="14" hidden="1">#REF!</definedName>
    <definedName name="BExU0ZUUFYHLUK4M4E8GLGIBBNT0" localSheetId="11" hidden="1">#REF!</definedName>
    <definedName name="BExU0ZUUFYHLUK4M4E8GLGIBBNT0" localSheetId="8" hidden="1">#REF!</definedName>
    <definedName name="BExU0ZUUFYHLUK4M4E8GLGIBBNT0" localSheetId="15" hidden="1">#REF!</definedName>
    <definedName name="BExU0ZUUFYHLUK4M4E8GLGIBBNT0" hidden="1">#REF!</definedName>
    <definedName name="BExU147D6RPG6ZVTSXRKFSVRHSBG" localSheetId="7" hidden="1">#REF!</definedName>
    <definedName name="BExU147D6RPG6ZVTSXRKFSVRHSBG" localSheetId="14" hidden="1">#REF!</definedName>
    <definedName name="BExU147D6RPG6ZVTSXRKFSVRHSBG" localSheetId="11" hidden="1">#REF!</definedName>
    <definedName name="BExU147D6RPG6ZVTSXRKFSVRHSBG" localSheetId="8" hidden="1">#REF!</definedName>
    <definedName name="BExU147D6RPG6ZVTSXRKFSVRHSBG" localSheetId="15" hidden="1">#REF!</definedName>
    <definedName name="BExU147D6RPG6ZVTSXRKFSVRHSBG" hidden="1">#REF!</definedName>
    <definedName name="BExU16R10W1SOAPNG4CDJ01T7JRE" localSheetId="7" hidden="1">#REF!</definedName>
    <definedName name="BExU16R10W1SOAPNG4CDJ01T7JRE" localSheetId="14" hidden="1">#REF!</definedName>
    <definedName name="BExU16R10W1SOAPNG4CDJ01T7JRE" localSheetId="11" hidden="1">#REF!</definedName>
    <definedName name="BExU16R10W1SOAPNG4CDJ01T7JRE" localSheetId="8" hidden="1">#REF!</definedName>
    <definedName name="BExU16R10W1SOAPNG4CDJ01T7JRE" localSheetId="15" hidden="1">#REF!</definedName>
    <definedName name="BExU16R10W1SOAPNG4CDJ01T7JRE" hidden="1">#REF!</definedName>
    <definedName name="BExU17CKOR3GNIHDNVLH9L1IOJS9" localSheetId="7" hidden="1">#REF!</definedName>
    <definedName name="BExU17CKOR3GNIHDNVLH9L1IOJS9" localSheetId="14" hidden="1">#REF!</definedName>
    <definedName name="BExU17CKOR3GNIHDNVLH9L1IOJS9" localSheetId="11" hidden="1">#REF!</definedName>
    <definedName name="BExU17CKOR3GNIHDNVLH9L1IOJS9" localSheetId="8" hidden="1">#REF!</definedName>
    <definedName name="BExU17CKOR3GNIHDNVLH9L1IOJS9" localSheetId="15" hidden="1">#REF!</definedName>
    <definedName name="BExU17CKOR3GNIHDNVLH9L1IOJS9" hidden="1">#REF!</definedName>
    <definedName name="BExU1DXYI5DAD9DSFIEAUOB5XFZ9" localSheetId="7" hidden="1">#REF!</definedName>
    <definedName name="BExU1DXYI5DAD9DSFIEAUOB5XFZ9" localSheetId="14" hidden="1">#REF!</definedName>
    <definedName name="BExU1DXYI5DAD9DSFIEAUOB5XFZ9" localSheetId="11" hidden="1">#REF!</definedName>
    <definedName name="BExU1DXYI5DAD9DSFIEAUOB5XFZ9" localSheetId="8" hidden="1">#REF!</definedName>
    <definedName name="BExU1DXYI5DAD9DSFIEAUOB5XFZ9" localSheetId="15" hidden="1">#REF!</definedName>
    <definedName name="BExU1DXYI5DAD9DSFIEAUOB5XFZ9" hidden="1">#REF!</definedName>
    <definedName name="BExU1GXUTLRPJN4MRINLAPHSZQFG" localSheetId="7" hidden="1">#REF!</definedName>
    <definedName name="BExU1GXUTLRPJN4MRINLAPHSZQFG" localSheetId="14" hidden="1">#REF!</definedName>
    <definedName name="BExU1GXUTLRPJN4MRINLAPHSZQFG" localSheetId="11" hidden="1">#REF!</definedName>
    <definedName name="BExU1GXUTLRPJN4MRINLAPHSZQFG" localSheetId="8" hidden="1">#REF!</definedName>
    <definedName name="BExU1GXUTLRPJN4MRINLAPHSZQFG" localSheetId="15" hidden="1">#REF!</definedName>
    <definedName name="BExU1GXUTLRPJN4MRINLAPHSZQFG" hidden="1">#REF!</definedName>
    <definedName name="BExU1IL9AOHFO85BZB6S60DK3N8H" localSheetId="7" hidden="1">#REF!</definedName>
    <definedName name="BExU1IL9AOHFO85BZB6S60DK3N8H" localSheetId="14" hidden="1">#REF!</definedName>
    <definedName name="BExU1IL9AOHFO85BZB6S60DK3N8H" localSheetId="11" hidden="1">#REF!</definedName>
    <definedName name="BExU1IL9AOHFO85BZB6S60DK3N8H" localSheetId="8" hidden="1">#REF!</definedName>
    <definedName name="BExU1IL9AOHFO85BZB6S60DK3N8H" localSheetId="15" hidden="1">#REF!</definedName>
    <definedName name="BExU1IL9AOHFO85BZB6S60DK3N8H" hidden="1">#REF!</definedName>
    <definedName name="BExU1LAEKWJ0U6NP9G2AC9CTBYH6" localSheetId="7" hidden="1">#REF!</definedName>
    <definedName name="BExU1LAEKWJ0U6NP9G2AC9CTBYH6" localSheetId="14" hidden="1">#REF!</definedName>
    <definedName name="BExU1LAEKWJ0U6NP9G2AC9CTBYH6" localSheetId="11" hidden="1">#REF!</definedName>
    <definedName name="BExU1LAEKWJ0U6NP9G2AC9CTBYH6" localSheetId="8" hidden="1">#REF!</definedName>
    <definedName name="BExU1LAEKWJ0U6NP9G2AC9CTBYH6" localSheetId="15" hidden="1">#REF!</definedName>
    <definedName name="BExU1LAEKWJ0U6NP9G2AC9CTBYH6" hidden="1">#REF!</definedName>
    <definedName name="BExU1NOPS09CLFZL1O31RAF9BQNQ" localSheetId="7" hidden="1">#REF!</definedName>
    <definedName name="BExU1NOPS09CLFZL1O31RAF9BQNQ" localSheetId="14" hidden="1">#REF!</definedName>
    <definedName name="BExU1NOPS09CLFZL1O31RAF9BQNQ" localSheetId="11" hidden="1">#REF!</definedName>
    <definedName name="BExU1NOPS09CLFZL1O31RAF9BQNQ" localSheetId="8" hidden="1">#REF!</definedName>
    <definedName name="BExU1NOPS09CLFZL1O31RAF9BQNQ" localSheetId="15" hidden="1">#REF!</definedName>
    <definedName name="BExU1NOPS09CLFZL1O31RAF9BQNQ" hidden="1">#REF!</definedName>
    <definedName name="BExU1PH9MOEX1JZVZ3D5M9DXB191" localSheetId="7" hidden="1">#REF!</definedName>
    <definedName name="BExU1PH9MOEX1JZVZ3D5M9DXB191" localSheetId="14" hidden="1">#REF!</definedName>
    <definedName name="BExU1PH9MOEX1JZVZ3D5M9DXB191" localSheetId="11" hidden="1">#REF!</definedName>
    <definedName name="BExU1PH9MOEX1JZVZ3D5M9DXB191" localSheetId="8" hidden="1">#REF!</definedName>
    <definedName name="BExU1PH9MOEX1JZVZ3D5M9DXB191" localSheetId="15" hidden="1">#REF!</definedName>
    <definedName name="BExU1PH9MOEX1JZVZ3D5M9DXB191" hidden="1">#REF!</definedName>
    <definedName name="BExU1QZEEKJA35IMEOLOJ3ODX0ZA" localSheetId="7" hidden="1">#REF!</definedName>
    <definedName name="BExU1QZEEKJA35IMEOLOJ3ODX0ZA" localSheetId="14" hidden="1">#REF!</definedName>
    <definedName name="BExU1QZEEKJA35IMEOLOJ3ODX0ZA" localSheetId="11" hidden="1">#REF!</definedName>
    <definedName name="BExU1QZEEKJA35IMEOLOJ3ODX0ZA" localSheetId="8" hidden="1">#REF!</definedName>
    <definedName name="BExU1QZEEKJA35IMEOLOJ3ODX0ZA" localSheetId="15" hidden="1">#REF!</definedName>
    <definedName name="BExU1QZEEKJA35IMEOLOJ3ODX0ZA" hidden="1">#REF!</definedName>
    <definedName name="BExU1VRURIWWVJ95O40WA23LMTJD" localSheetId="7" hidden="1">#REF!</definedName>
    <definedName name="BExU1VRURIWWVJ95O40WA23LMTJD" localSheetId="14" hidden="1">#REF!</definedName>
    <definedName name="BExU1VRURIWWVJ95O40WA23LMTJD" localSheetId="11" hidden="1">#REF!</definedName>
    <definedName name="BExU1VRURIWWVJ95O40WA23LMTJD" localSheetId="8" hidden="1">#REF!</definedName>
    <definedName name="BExU1VRURIWWVJ95O40WA23LMTJD" localSheetId="15" hidden="1">#REF!</definedName>
    <definedName name="BExU1VRURIWWVJ95O40WA23LMTJD" hidden="1">#REF!</definedName>
    <definedName name="BExU2A0FXVBDX9LO3VWEXB4TLFT0" localSheetId="7" hidden="1">#REF!</definedName>
    <definedName name="BExU2A0FXVBDX9LO3VWEXB4TLFT0" localSheetId="14" hidden="1">#REF!</definedName>
    <definedName name="BExU2A0FXVBDX9LO3VWEXB4TLFT0" localSheetId="11" hidden="1">#REF!</definedName>
    <definedName name="BExU2A0FXVBDX9LO3VWEXB4TLFT0" localSheetId="8" hidden="1">#REF!</definedName>
    <definedName name="BExU2A0FXVBDX9LO3VWEXB4TLFT0" localSheetId="15" hidden="1">#REF!</definedName>
    <definedName name="BExU2A0FXVBDX9LO3VWEXB4TLFT0" hidden="1">#REF!</definedName>
    <definedName name="BExU2LEH667H33V81XVEZUP2O0UQ" localSheetId="7" hidden="1">#REF!</definedName>
    <definedName name="BExU2LEH667H33V81XVEZUP2O0UQ" localSheetId="14" hidden="1">#REF!</definedName>
    <definedName name="BExU2LEH667H33V81XVEZUP2O0UQ" localSheetId="11" hidden="1">#REF!</definedName>
    <definedName name="BExU2LEH667H33V81XVEZUP2O0UQ" localSheetId="8" hidden="1">#REF!</definedName>
    <definedName name="BExU2LEH667H33V81XVEZUP2O0UQ" localSheetId="15" hidden="1">#REF!</definedName>
    <definedName name="BExU2LEH667H33V81XVEZUP2O0UQ" hidden="1">#REF!</definedName>
    <definedName name="BExU2M5CK6XK55UIHDVYRXJJJRI4" localSheetId="7" hidden="1">#REF!</definedName>
    <definedName name="BExU2M5CK6XK55UIHDVYRXJJJRI4" localSheetId="14" hidden="1">#REF!</definedName>
    <definedName name="BExU2M5CK6XK55UIHDVYRXJJJRI4" localSheetId="11" hidden="1">#REF!</definedName>
    <definedName name="BExU2M5CK6XK55UIHDVYRXJJJRI4" localSheetId="8" hidden="1">#REF!</definedName>
    <definedName name="BExU2M5CK6XK55UIHDVYRXJJJRI4" localSheetId="15" hidden="1">#REF!</definedName>
    <definedName name="BExU2M5CK6XK55UIHDVYRXJJJRI4" hidden="1">#REF!</definedName>
    <definedName name="BExU2TXVT25ZTOFQAF6CM53Z1RLF" localSheetId="7" hidden="1">#REF!</definedName>
    <definedName name="BExU2TXVT25ZTOFQAF6CM53Z1RLF" localSheetId="14" hidden="1">#REF!</definedName>
    <definedName name="BExU2TXVT25ZTOFQAF6CM53Z1RLF" localSheetId="11" hidden="1">#REF!</definedName>
    <definedName name="BExU2TXVT25ZTOFQAF6CM53Z1RLF" localSheetId="8" hidden="1">#REF!</definedName>
    <definedName name="BExU2TXVT25ZTOFQAF6CM53Z1RLF" localSheetId="15" hidden="1">#REF!</definedName>
    <definedName name="BExU2TXVT25ZTOFQAF6CM53Z1RLF" hidden="1">#REF!</definedName>
    <definedName name="BExU2XZLYIU19G7358W5T9E87AFR" localSheetId="7" hidden="1">#REF!</definedName>
    <definedName name="BExU2XZLYIU19G7358W5T9E87AFR" localSheetId="14" hidden="1">#REF!</definedName>
    <definedName name="BExU2XZLYIU19G7358W5T9E87AFR" localSheetId="11" hidden="1">#REF!</definedName>
    <definedName name="BExU2XZLYIU19G7358W5T9E87AFR" localSheetId="8" hidden="1">#REF!</definedName>
    <definedName name="BExU2XZLYIU19G7358W5T9E87AFR" localSheetId="15" hidden="1">#REF!</definedName>
    <definedName name="BExU2XZLYIU19G7358W5T9E87AFR" hidden="1">#REF!</definedName>
    <definedName name="BExU2ZXMKRBQEX0CT3ZPZ3UFZP1G" localSheetId="7" hidden="1">#REF!</definedName>
    <definedName name="BExU2ZXMKRBQEX0CT3ZPZ3UFZP1G" localSheetId="14" hidden="1">#REF!</definedName>
    <definedName name="BExU2ZXMKRBQEX0CT3ZPZ3UFZP1G" localSheetId="11" hidden="1">#REF!</definedName>
    <definedName name="BExU2ZXMKRBQEX0CT3ZPZ3UFZP1G" localSheetId="8" hidden="1">#REF!</definedName>
    <definedName name="BExU2ZXMKRBQEX0CT3ZPZ3UFZP1G" localSheetId="15" hidden="1">#REF!</definedName>
    <definedName name="BExU2ZXMKRBQEX0CT3ZPZ3UFZP1G" hidden="1">#REF!</definedName>
    <definedName name="BExU35XHF1K1XEQUSZ292S5T61YA" localSheetId="7" hidden="1">#REF!</definedName>
    <definedName name="BExU35XHF1K1XEQUSZ292S5T61YA" localSheetId="14" hidden="1">#REF!</definedName>
    <definedName name="BExU35XHF1K1XEQUSZ292S5T61YA" localSheetId="11" hidden="1">#REF!</definedName>
    <definedName name="BExU35XHF1K1XEQUSZ292S5T61YA" localSheetId="8" hidden="1">#REF!</definedName>
    <definedName name="BExU35XHF1K1XEQUSZ292S5T61YA" localSheetId="15" hidden="1">#REF!</definedName>
    <definedName name="BExU35XHF1K1XEQUSZ292S5T61YA" hidden="1">#REF!</definedName>
    <definedName name="BExU38S1U5IC1T5A3P2TZU5OV0LN" localSheetId="7" hidden="1">#REF!</definedName>
    <definedName name="BExU38S1U5IC1T5A3P2TZU5OV0LN" localSheetId="14" hidden="1">#REF!</definedName>
    <definedName name="BExU38S1U5IC1T5A3P2TZU5OV0LN" localSheetId="11" hidden="1">#REF!</definedName>
    <definedName name="BExU38S1U5IC1T5A3P2TZU5OV0LN" localSheetId="8" hidden="1">#REF!</definedName>
    <definedName name="BExU38S1U5IC1T5A3P2TZU5OV0LN" localSheetId="15" hidden="1">#REF!</definedName>
    <definedName name="BExU38S1U5IC1T5A3P2TZU5OV0LN" hidden="1">#REF!</definedName>
    <definedName name="BExU3B66MCKJFSKT3HL8B5EJGVX0" localSheetId="7" hidden="1">#REF!</definedName>
    <definedName name="BExU3B66MCKJFSKT3HL8B5EJGVX0" localSheetId="14" hidden="1">#REF!</definedName>
    <definedName name="BExU3B66MCKJFSKT3HL8B5EJGVX0" localSheetId="11" hidden="1">#REF!</definedName>
    <definedName name="BExU3B66MCKJFSKT3HL8B5EJGVX0" localSheetId="8" hidden="1">#REF!</definedName>
    <definedName name="BExU3B66MCKJFSKT3HL8B5EJGVX0" localSheetId="15" hidden="1">#REF!</definedName>
    <definedName name="BExU3B66MCKJFSKT3HL8B5EJGVX0" hidden="1">#REF!</definedName>
    <definedName name="BExU3FDFDB2NVPYUR5V7OA3HF474" localSheetId="7" hidden="1">#REF!</definedName>
    <definedName name="BExU3FDFDB2NVPYUR5V7OA3HF474" localSheetId="14" hidden="1">#REF!</definedName>
    <definedName name="BExU3FDFDB2NVPYUR5V7OA3HF474" localSheetId="11" hidden="1">#REF!</definedName>
    <definedName name="BExU3FDFDB2NVPYUR5V7OA3HF474" localSheetId="8" hidden="1">#REF!</definedName>
    <definedName name="BExU3FDFDB2NVPYUR5V7OA3HF474" localSheetId="15" hidden="1">#REF!</definedName>
    <definedName name="BExU3FDFDB2NVPYUR5V7OA3HF474" hidden="1">#REF!</definedName>
    <definedName name="BExU3R7J076KUCCEUGKAYMANTUT5" localSheetId="7" hidden="1">#REF!</definedName>
    <definedName name="BExU3R7J076KUCCEUGKAYMANTUT5" localSheetId="14" hidden="1">#REF!</definedName>
    <definedName name="BExU3R7J076KUCCEUGKAYMANTUT5" localSheetId="11" hidden="1">#REF!</definedName>
    <definedName name="BExU3R7J076KUCCEUGKAYMANTUT5" localSheetId="8" hidden="1">#REF!</definedName>
    <definedName name="BExU3R7J076KUCCEUGKAYMANTUT5" localSheetId="15" hidden="1">#REF!</definedName>
    <definedName name="BExU3R7J076KUCCEUGKAYMANTUT5" hidden="1">#REF!</definedName>
    <definedName name="BExU3UNI9NR1RNZR07NSLSZMDOQQ" localSheetId="7" hidden="1">#REF!</definedName>
    <definedName name="BExU3UNI9NR1RNZR07NSLSZMDOQQ" localSheetId="14" hidden="1">#REF!</definedName>
    <definedName name="BExU3UNI9NR1RNZR07NSLSZMDOQQ" localSheetId="11" hidden="1">#REF!</definedName>
    <definedName name="BExU3UNI9NR1RNZR07NSLSZMDOQQ" localSheetId="8" hidden="1">#REF!</definedName>
    <definedName name="BExU3UNI9NR1RNZR07NSLSZMDOQQ" localSheetId="15" hidden="1">#REF!</definedName>
    <definedName name="BExU3UNI9NR1RNZR07NSLSZMDOQQ" hidden="1">#REF!</definedName>
    <definedName name="BExU401R18N6XKZKL7CNFOZQCM14" localSheetId="7" hidden="1">#REF!</definedName>
    <definedName name="BExU401R18N6XKZKL7CNFOZQCM14" localSheetId="14" hidden="1">#REF!</definedName>
    <definedName name="BExU401R18N6XKZKL7CNFOZQCM14" localSheetId="11" hidden="1">#REF!</definedName>
    <definedName name="BExU401R18N6XKZKL7CNFOZQCM14" localSheetId="8" hidden="1">#REF!</definedName>
    <definedName name="BExU401R18N6XKZKL7CNFOZQCM14" localSheetId="15" hidden="1">#REF!</definedName>
    <definedName name="BExU401R18N6XKZKL7CNFOZQCM14" hidden="1">#REF!</definedName>
    <definedName name="BExU42QVGY7TK39W1BIN6CDRG2OE" localSheetId="7" hidden="1">#REF!</definedName>
    <definedName name="BExU42QVGY7TK39W1BIN6CDRG2OE" localSheetId="14" hidden="1">#REF!</definedName>
    <definedName name="BExU42QVGY7TK39W1BIN6CDRG2OE" localSheetId="11" hidden="1">#REF!</definedName>
    <definedName name="BExU42QVGY7TK39W1BIN6CDRG2OE" localSheetId="8" hidden="1">#REF!</definedName>
    <definedName name="BExU42QVGY7TK39W1BIN6CDRG2OE" localSheetId="15" hidden="1">#REF!</definedName>
    <definedName name="BExU42QVGY7TK39W1BIN6CDRG2OE" hidden="1">#REF!</definedName>
    <definedName name="BExU431LXP7LIUNGJB9OSXEANFGX" localSheetId="7" hidden="1">#REF!</definedName>
    <definedName name="BExU431LXP7LIUNGJB9OSXEANFGX" localSheetId="14" hidden="1">#REF!</definedName>
    <definedName name="BExU431LXP7LIUNGJB9OSXEANFGX" localSheetId="11" hidden="1">#REF!</definedName>
    <definedName name="BExU431LXP7LIUNGJB9OSXEANFGX" localSheetId="8" hidden="1">#REF!</definedName>
    <definedName name="BExU431LXP7LIUNGJB9OSXEANFGX" localSheetId="15" hidden="1">#REF!</definedName>
    <definedName name="BExU431LXP7LIUNGJB9OSXEANFGX" hidden="1">#REF!</definedName>
    <definedName name="BExU47OZMS6TCWMEHHF0UCSFLLPI" localSheetId="7" hidden="1">#REF!</definedName>
    <definedName name="BExU47OZMS6TCWMEHHF0UCSFLLPI" localSheetId="14" hidden="1">#REF!</definedName>
    <definedName name="BExU47OZMS6TCWMEHHF0UCSFLLPI" localSheetId="11" hidden="1">#REF!</definedName>
    <definedName name="BExU47OZMS6TCWMEHHF0UCSFLLPI" localSheetId="8" hidden="1">#REF!</definedName>
    <definedName name="BExU47OZMS6TCWMEHHF0UCSFLLPI" localSheetId="15" hidden="1">#REF!</definedName>
    <definedName name="BExU47OZMS6TCWMEHHF0UCSFLLPI" hidden="1">#REF!</definedName>
    <definedName name="BExU4D36E8TXN0M8KSNGEAFYP4DQ" localSheetId="7" hidden="1">#REF!</definedName>
    <definedName name="BExU4D36E8TXN0M8KSNGEAFYP4DQ" localSheetId="14" hidden="1">#REF!</definedName>
    <definedName name="BExU4D36E8TXN0M8KSNGEAFYP4DQ" localSheetId="11" hidden="1">#REF!</definedName>
    <definedName name="BExU4D36E8TXN0M8KSNGEAFYP4DQ" localSheetId="8" hidden="1">#REF!</definedName>
    <definedName name="BExU4D36E8TXN0M8KSNGEAFYP4DQ" localSheetId="15" hidden="1">#REF!</definedName>
    <definedName name="BExU4D36E8TXN0M8KSNGEAFYP4DQ" hidden="1">#REF!</definedName>
    <definedName name="BExU4G31RRVLJ3AC6E1FNEFMXM3O" localSheetId="7" hidden="1">#REF!</definedName>
    <definedName name="BExU4G31RRVLJ3AC6E1FNEFMXM3O" localSheetId="14" hidden="1">#REF!</definedName>
    <definedName name="BExU4G31RRVLJ3AC6E1FNEFMXM3O" localSheetId="11" hidden="1">#REF!</definedName>
    <definedName name="BExU4G31RRVLJ3AC6E1FNEFMXM3O" localSheetId="8" hidden="1">#REF!</definedName>
    <definedName name="BExU4G31RRVLJ3AC6E1FNEFMXM3O" localSheetId="15" hidden="1">#REF!</definedName>
    <definedName name="BExU4G31RRVLJ3AC6E1FNEFMXM3O" hidden="1">#REF!</definedName>
    <definedName name="BExU4GDVLPUEWBA4MRYRTQAUNO7B" localSheetId="7" hidden="1">#REF!</definedName>
    <definedName name="BExU4GDVLPUEWBA4MRYRTQAUNO7B" localSheetId="14" hidden="1">#REF!</definedName>
    <definedName name="BExU4GDVLPUEWBA4MRYRTQAUNO7B" localSheetId="11" hidden="1">#REF!</definedName>
    <definedName name="BExU4GDVLPUEWBA4MRYRTQAUNO7B" localSheetId="8" hidden="1">#REF!</definedName>
    <definedName name="BExU4GDVLPUEWBA4MRYRTQAUNO7B" localSheetId="15" hidden="1">#REF!</definedName>
    <definedName name="BExU4GDVLPUEWBA4MRYRTQAUNO7B" hidden="1">#REF!</definedName>
    <definedName name="BExU4H4RAMAX0XVAWT5WFYQNPAL3" localSheetId="7" hidden="1">#REF!</definedName>
    <definedName name="BExU4H4RAMAX0XVAWT5WFYQNPAL3" localSheetId="14" hidden="1">#REF!</definedName>
    <definedName name="BExU4H4RAMAX0XVAWT5WFYQNPAL3" localSheetId="11" hidden="1">#REF!</definedName>
    <definedName name="BExU4H4RAMAX0XVAWT5WFYQNPAL3" localSheetId="8" hidden="1">#REF!</definedName>
    <definedName name="BExU4H4RAMAX0XVAWT5WFYQNPAL3" localSheetId="15" hidden="1">#REF!</definedName>
    <definedName name="BExU4H4RAMAX0XVAWT5WFYQNPAL3" hidden="1">#REF!</definedName>
    <definedName name="BExU4I148DA7PRCCISLWQ6ABXFK6" localSheetId="7" hidden="1">#REF!</definedName>
    <definedName name="BExU4I148DA7PRCCISLWQ6ABXFK6" localSheetId="14" hidden="1">#REF!</definedName>
    <definedName name="BExU4I148DA7PRCCISLWQ6ABXFK6" localSheetId="11" hidden="1">#REF!</definedName>
    <definedName name="BExU4I148DA7PRCCISLWQ6ABXFK6" localSheetId="8" hidden="1">#REF!</definedName>
    <definedName name="BExU4I148DA7PRCCISLWQ6ABXFK6" localSheetId="15" hidden="1">#REF!</definedName>
    <definedName name="BExU4I148DA7PRCCISLWQ6ABXFK6" hidden="1">#REF!</definedName>
    <definedName name="BExU4L101H2KQHVKCKQ4PBAWZV6K" localSheetId="7" hidden="1">#REF!</definedName>
    <definedName name="BExU4L101H2KQHVKCKQ4PBAWZV6K" localSheetId="14" hidden="1">#REF!</definedName>
    <definedName name="BExU4L101H2KQHVKCKQ4PBAWZV6K" localSheetId="11" hidden="1">#REF!</definedName>
    <definedName name="BExU4L101H2KQHVKCKQ4PBAWZV6K" localSheetId="8" hidden="1">#REF!</definedName>
    <definedName name="BExU4L101H2KQHVKCKQ4PBAWZV6K" localSheetId="15" hidden="1">#REF!</definedName>
    <definedName name="BExU4L101H2KQHVKCKQ4PBAWZV6K" hidden="1">#REF!</definedName>
    <definedName name="BExU4LML14Q7KDTYIKJWXF68W7X1" localSheetId="7" hidden="1">#REF!</definedName>
    <definedName name="BExU4LML14Q7KDTYIKJWXF68W7X1" localSheetId="14" hidden="1">#REF!</definedName>
    <definedName name="BExU4LML14Q7KDTYIKJWXF68W7X1" localSheetId="11" hidden="1">#REF!</definedName>
    <definedName name="BExU4LML14Q7KDTYIKJWXF68W7X1" localSheetId="8" hidden="1">#REF!</definedName>
    <definedName name="BExU4LML14Q7KDTYIKJWXF68W7X1" localSheetId="15" hidden="1">#REF!</definedName>
    <definedName name="BExU4LML14Q7KDTYIKJWXF68W7X1" hidden="1">#REF!</definedName>
    <definedName name="BExU4NA00RRRBGRT6TOB0MXZRCRZ" localSheetId="7" hidden="1">#REF!</definedName>
    <definedName name="BExU4NA00RRRBGRT6TOB0MXZRCRZ" localSheetId="14" hidden="1">#REF!</definedName>
    <definedName name="BExU4NA00RRRBGRT6TOB0MXZRCRZ" localSheetId="11" hidden="1">#REF!</definedName>
    <definedName name="BExU4NA00RRRBGRT6TOB0MXZRCRZ" localSheetId="8" hidden="1">#REF!</definedName>
    <definedName name="BExU4NA00RRRBGRT6TOB0MXZRCRZ" localSheetId="15" hidden="1">#REF!</definedName>
    <definedName name="BExU4NA00RRRBGRT6TOB0MXZRCRZ" hidden="1">#REF!</definedName>
    <definedName name="BExU529I6YHVOG83TJHWSILIQU1S" localSheetId="7" hidden="1">#REF!</definedName>
    <definedName name="BExU529I6YHVOG83TJHWSILIQU1S" localSheetId="14" hidden="1">#REF!</definedName>
    <definedName name="BExU529I6YHVOG83TJHWSILIQU1S" localSheetId="11" hidden="1">#REF!</definedName>
    <definedName name="BExU529I6YHVOG83TJHWSILIQU1S" localSheetId="8" hidden="1">#REF!</definedName>
    <definedName name="BExU529I6YHVOG83TJHWSILIQU1S" localSheetId="15" hidden="1">#REF!</definedName>
    <definedName name="BExU529I6YHVOG83TJHWSILIQU1S" hidden="1">#REF!</definedName>
    <definedName name="BExU57YCIKPRD8QWL6EU0YR3NG3J" localSheetId="7" hidden="1">#REF!</definedName>
    <definedName name="BExU57YCIKPRD8QWL6EU0YR3NG3J" localSheetId="14" hidden="1">#REF!</definedName>
    <definedName name="BExU57YCIKPRD8QWL6EU0YR3NG3J" localSheetId="11" hidden="1">#REF!</definedName>
    <definedName name="BExU57YCIKPRD8QWL6EU0YR3NG3J" localSheetId="8" hidden="1">#REF!</definedName>
    <definedName name="BExU57YCIKPRD8QWL6EU0YR3NG3J" localSheetId="15" hidden="1">#REF!</definedName>
    <definedName name="BExU57YCIKPRD8QWL6EU0YR3NG3J" hidden="1">#REF!</definedName>
    <definedName name="BExU5DSTBWXLN6E59B757KRWRI6E" localSheetId="7" hidden="1">#REF!</definedName>
    <definedName name="BExU5DSTBWXLN6E59B757KRWRI6E" localSheetId="14" hidden="1">#REF!</definedName>
    <definedName name="BExU5DSTBWXLN6E59B757KRWRI6E" localSheetId="11" hidden="1">#REF!</definedName>
    <definedName name="BExU5DSTBWXLN6E59B757KRWRI6E" localSheetId="8" hidden="1">#REF!</definedName>
    <definedName name="BExU5DSTBWXLN6E59B757KRWRI6E" localSheetId="15" hidden="1">#REF!</definedName>
    <definedName name="BExU5DSTBWXLN6E59B757KRWRI6E" hidden="1">#REF!</definedName>
    <definedName name="BExU5JSMO03X9M4WIRPP8JPSMQKJ" localSheetId="7" hidden="1">#REF!</definedName>
    <definedName name="BExU5JSMO03X9M4WIRPP8JPSMQKJ" localSheetId="14" hidden="1">#REF!</definedName>
    <definedName name="BExU5JSMO03X9M4WIRPP8JPSMQKJ" localSheetId="11" hidden="1">#REF!</definedName>
    <definedName name="BExU5JSMO03X9M4WIRPP8JPSMQKJ" localSheetId="8" hidden="1">#REF!</definedName>
    <definedName name="BExU5JSMO03X9M4WIRPP8JPSMQKJ" localSheetId="15" hidden="1">#REF!</definedName>
    <definedName name="BExU5JSMO03X9M4WIRPP8JPSMQKJ" hidden="1">#REF!</definedName>
    <definedName name="BExU5TDWM8NNDHYPQ7OQODTQ368A" localSheetId="7" hidden="1">#REF!</definedName>
    <definedName name="BExU5TDWM8NNDHYPQ7OQODTQ368A" localSheetId="14" hidden="1">#REF!</definedName>
    <definedName name="BExU5TDWM8NNDHYPQ7OQODTQ368A" localSheetId="11" hidden="1">#REF!</definedName>
    <definedName name="BExU5TDWM8NNDHYPQ7OQODTQ368A" localSheetId="8" hidden="1">#REF!</definedName>
    <definedName name="BExU5TDWM8NNDHYPQ7OQODTQ368A" localSheetId="15" hidden="1">#REF!</definedName>
    <definedName name="BExU5TDWM8NNDHYPQ7OQODTQ368A" hidden="1">#REF!</definedName>
    <definedName name="BExU5X4OX1V1XHS6WSSORVQPP6Z3" localSheetId="7" hidden="1">#REF!</definedName>
    <definedName name="BExU5X4OX1V1XHS6WSSORVQPP6Z3" localSheetId="14" hidden="1">#REF!</definedName>
    <definedName name="BExU5X4OX1V1XHS6WSSORVQPP6Z3" localSheetId="11" hidden="1">#REF!</definedName>
    <definedName name="BExU5X4OX1V1XHS6WSSORVQPP6Z3" localSheetId="8" hidden="1">#REF!</definedName>
    <definedName name="BExU5X4OX1V1XHS6WSSORVQPP6Z3" localSheetId="15" hidden="1">#REF!</definedName>
    <definedName name="BExU5X4OX1V1XHS6WSSORVQPP6Z3" hidden="1">#REF!</definedName>
    <definedName name="BExU5XVPARTFMRYHNUTBKDIL4UJN" localSheetId="7" hidden="1">#REF!</definedName>
    <definedName name="BExU5XVPARTFMRYHNUTBKDIL4UJN" localSheetId="14" hidden="1">#REF!</definedName>
    <definedName name="BExU5XVPARTFMRYHNUTBKDIL4UJN" localSheetId="11" hidden="1">#REF!</definedName>
    <definedName name="BExU5XVPARTFMRYHNUTBKDIL4UJN" localSheetId="8" hidden="1">#REF!</definedName>
    <definedName name="BExU5XVPARTFMRYHNUTBKDIL4UJN" localSheetId="15" hidden="1">#REF!</definedName>
    <definedName name="BExU5XVPARTFMRYHNUTBKDIL4UJN" hidden="1">#REF!</definedName>
    <definedName name="BExU66KMFBAP8JCVG9VM1RD1TNFF" localSheetId="7" hidden="1">#REF!</definedName>
    <definedName name="BExU66KMFBAP8JCVG9VM1RD1TNFF" localSheetId="14" hidden="1">#REF!</definedName>
    <definedName name="BExU66KMFBAP8JCVG9VM1RD1TNFF" localSheetId="11" hidden="1">#REF!</definedName>
    <definedName name="BExU66KMFBAP8JCVG9VM1RD1TNFF" localSheetId="8" hidden="1">#REF!</definedName>
    <definedName name="BExU66KMFBAP8JCVG9VM1RD1TNFF" localSheetId="15" hidden="1">#REF!</definedName>
    <definedName name="BExU66KMFBAP8JCVG9VM1RD1TNFF" hidden="1">#REF!</definedName>
    <definedName name="BExU68IOM3CB3TACNAE9565TW7SH" localSheetId="7" hidden="1">#REF!</definedName>
    <definedName name="BExU68IOM3CB3TACNAE9565TW7SH" localSheetId="14" hidden="1">#REF!</definedName>
    <definedName name="BExU68IOM3CB3TACNAE9565TW7SH" localSheetId="11" hidden="1">#REF!</definedName>
    <definedName name="BExU68IOM3CB3TACNAE9565TW7SH" localSheetId="8" hidden="1">#REF!</definedName>
    <definedName name="BExU68IOM3CB3TACNAE9565TW7SH" localSheetId="15" hidden="1">#REF!</definedName>
    <definedName name="BExU68IOM3CB3TACNAE9565TW7SH" hidden="1">#REF!</definedName>
    <definedName name="BExU6AM82KN21E82HMWVP3LWP9IL" localSheetId="7" hidden="1">#REF!</definedName>
    <definedName name="BExU6AM82KN21E82HMWVP3LWP9IL" localSheetId="14" hidden="1">#REF!</definedName>
    <definedName name="BExU6AM82KN21E82HMWVP3LWP9IL" localSheetId="11" hidden="1">#REF!</definedName>
    <definedName name="BExU6AM82KN21E82HMWVP3LWP9IL" localSheetId="8" hidden="1">#REF!</definedName>
    <definedName name="BExU6AM82KN21E82HMWVP3LWP9IL" localSheetId="15" hidden="1">#REF!</definedName>
    <definedName name="BExU6AM82KN21E82HMWVP3LWP9IL" hidden="1">#REF!</definedName>
    <definedName name="BExU6FEU1MRHU98R9YOJC5OKUJ6L" localSheetId="7" hidden="1">#REF!</definedName>
    <definedName name="BExU6FEU1MRHU98R9YOJC5OKUJ6L" localSheetId="14" hidden="1">#REF!</definedName>
    <definedName name="BExU6FEU1MRHU98R9YOJC5OKUJ6L" localSheetId="11" hidden="1">#REF!</definedName>
    <definedName name="BExU6FEU1MRHU98R9YOJC5OKUJ6L" localSheetId="8" hidden="1">#REF!</definedName>
    <definedName name="BExU6FEU1MRHU98R9YOJC5OKUJ6L" localSheetId="15" hidden="1">#REF!</definedName>
    <definedName name="BExU6FEU1MRHU98R9YOJC5OKUJ6L" hidden="1">#REF!</definedName>
    <definedName name="BExU6KIAJ663Y8W8QMU4HCF183DF" localSheetId="7" hidden="1">#REF!</definedName>
    <definedName name="BExU6KIAJ663Y8W8QMU4HCF183DF" localSheetId="14" hidden="1">#REF!</definedName>
    <definedName name="BExU6KIAJ663Y8W8QMU4HCF183DF" localSheetId="11" hidden="1">#REF!</definedName>
    <definedName name="BExU6KIAJ663Y8W8QMU4HCF183DF" localSheetId="8" hidden="1">#REF!</definedName>
    <definedName name="BExU6KIAJ663Y8W8QMU4HCF183DF" localSheetId="15" hidden="1">#REF!</definedName>
    <definedName name="BExU6KIAJ663Y8W8QMU4HCF183DF" hidden="1">#REF!</definedName>
    <definedName name="BExU6KT19B4PG6SHXFBGBPLM66KT" localSheetId="7" hidden="1">#REF!</definedName>
    <definedName name="BExU6KT19B4PG6SHXFBGBPLM66KT" localSheetId="14" hidden="1">#REF!</definedName>
    <definedName name="BExU6KT19B4PG6SHXFBGBPLM66KT" localSheetId="11" hidden="1">#REF!</definedName>
    <definedName name="BExU6KT19B4PG6SHXFBGBPLM66KT" localSheetId="8" hidden="1">#REF!</definedName>
    <definedName name="BExU6KT19B4PG6SHXFBGBPLM66KT" localSheetId="15" hidden="1">#REF!</definedName>
    <definedName name="BExU6KT19B4PG6SHXFBGBPLM66KT" hidden="1">#REF!</definedName>
    <definedName name="BExU6PAVKIOAIMQ9XQIHHF1SUAGO" localSheetId="7" hidden="1">#REF!</definedName>
    <definedName name="BExU6PAVKIOAIMQ9XQIHHF1SUAGO" localSheetId="14" hidden="1">#REF!</definedName>
    <definedName name="BExU6PAVKIOAIMQ9XQIHHF1SUAGO" localSheetId="11" hidden="1">#REF!</definedName>
    <definedName name="BExU6PAVKIOAIMQ9XQIHHF1SUAGO" localSheetId="8" hidden="1">#REF!</definedName>
    <definedName name="BExU6PAVKIOAIMQ9XQIHHF1SUAGO" localSheetId="15" hidden="1">#REF!</definedName>
    <definedName name="BExU6PAVKIOAIMQ9XQIHHF1SUAGO" hidden="1">#REF!</definedName>
    <definedName name="BExU6SLKTWV0YINVLTI6BCG9ANZM" localSheetId="7" hidden="1">#REF!</definedName>
    <definedName name="BExU6SLKTWV0YINVLTI6BCG9ANZM" localSheetId="14" hidden="1">#REF!</definedName>
    <definedName name="BExU6SLKTWV0YINVLTI6BCG9ANZM" localSheetId="11" hidden="1">#REF!</definedName>
    <definedName name="BExU6SLKTWV0YINVLTI6BCG9ANZM" localSheetId="8" hidden="1">#REF!</definedName>
    <definedName name="BExU6SLKTWV0YINVLTI6BCG9ANZM" localSheetId="15" hidden="1">#REF!</definedName>
    <definedName name="BExU6SLKTWV0YINVLTI6BCG9ANZM" hidden="1">#REF!</definedName>
    <definedName name="BExU6WXXC7SSQDMHSLUN5C2V4IYX" localSheetId="7" hidden="1">#REF!</definedName>
    <definedName name="BExU6WXXC7SSQDMHSLUN5C2V4IYX" localSheetId="14" hidden="1">#REF!</definedName>
    <definedName name="BExU6WXXC7SSQDMHSLUN5C2V4IYX" localSheetId="11" hidden="1">#REF!</definedName>
    <definedName name="BExU6WXXC7SSQDMHSLUN5C2V4IYX" localSheetId="8" hidden="1">#REF!</definedName>
    <definedName name="BExU6WXXC7SSQDMHSLUN5C2V4IYX" localSheetId="15" hidden="1">#REF!</definedName>
    <definedName name="BExU6WXXC7SSQDMHSLUN5C2V4IYX" hidden="1">#REF!</definedName>
    <definedName name="BExU73387E74XE8A9UKZLZNJYY65" localSheetId="7" hidden="1">#REF!</definedName>
    <definedName name="BExU73387E74XE8A9UKZLZNJYY65" localSheetId="14" hidden="1">#REF!</definedName>
    <definedName name="BExU73387E74XE8A9UKZLZNJYY65" localSheetId="11" hidden="1">#REF!</definedName>
    <definedName name="BExU73387E74XE8A9UKZLZNJYY65" localSheetId="8" hidden="1">#REF!</definedName>
    <definedName name="BExU73387E74XE8A9UKZLZNJYY65" localSheetId="15" hidden="1">#REF!</definedName>
    <definedName name="BExU73387E74XE8A9UKZLZNJYY65" hidden="1">#REF!</definedName>
    <definedName name="BExU76ZHCJM8I7VSICCMSTC33O6U" localSheetId="7" hidden="1">#REF!</definedName>
    <definedName name="BExU76ZHCJM8I7VSICCMSTC33O6U" localSheetId="14" hidden="1">#REF!</definedName>
    <definedName name="BExU76ZHCJM8I7VSICCMSTC33O6U" localSheetId="11" hidden="1">#REF!</definedName>
    <definedName name="BExU76ZHCJM8I7VSICCMSTC33O6U" localSheetId="8" hidden="1">#REF!</definedName>
    <definedName name="BExU76ZHCJM8I7VSICCMSTC33O6U" localSheetId="15" hidden="1">#REF!</definedName>
    <definedName name="BExU76ZHCJM8I7VSICCMSTC33O6U" hidden="1">#REF!</definedName>
    <definedName name="BExU7BBTUF8BQ42DSGM94X5TG5GF" localSheetId="7" hidden="1">#REF!</definedName>
    <definedName name="BExU7BBTUF8BQ42DSGM94X5TG5GF" localSheetId="14" hidden="1">#REF!</definedName>
    <definedName name="BExU7BBTUF8BQ42DSGM94X5TG5GF" localSheetId="11" hidden="1">#REF!</definedName>
    <definedName name="BExU7BBTUF8BQ42DSGM94X5TG5GF" localSheetId="8" hidden="1">#REF!</definedName>
    <definedName name="BExU7BBTUF8BQ42DSGM94X5TG5GF" localSheetId="15" hidden="1">#REF!</definedName>
    <definedName name="BExU7BBTUF8BQ42DSGM94X5TG5GF" hidden="1">#REF!</definedName>
    <definedName name="BExU7HH4EAHFQHT4AXKGWAWZP3I0" localSheetId="7" hidden="1">#REF!</definedName>
    <definedName name="BExU7HH4EAHFQHT4AXKGWAWZP3I0" localSheetId="14" hidden="1">#REF!</definedName>
    <definedName name="BExU7HH4EAHFQHT4AXKGWAWZP3I0" localSheetId="11" hidden="1">#REF!</definedName>
    <definedName name="BExU7HH4EAHFQHT4AXKGWAWZP3I0" localSheetId="8" hidden="1">#REF!</definedName>
    <definedName name="BExU7HH4EAHFQHT4AXKGWAWZP3I0" localSheetId="15" hidden="1">#REF!</definedName>
    <definedName name="BExU7HH4EAHFQHT4AXKGWAWZP3I0" hidden="1">#REF!</definedName>
    <definedName name="BExU7L7WPQSA0ELXZ0I86V33QCCJ" localSheetId="7" hidden="1">#REF!</definedName>
    <definedName name="BExU7L7WPQSA0ELXZ0I86V33QCCJ" localSheetId="14" hidden="1">#REF!</definedName>
    <definedName name="BExU7L7WPQSA0ELXZ0I86V33QCCJ" localSheetId="11" hidden="1">#REF!</definedName>
    <definedName name="BExU7L7WPQSA0ELXZ0I86V33QCCJ" localSheetId="8" hidden="1">#REF!</definedName>
    <definedName name="BExU7L7WPQSA0ELXZ0I86V33QCCJ" localSheetId="15" hidden="1">#REF!</definedName>
    <definedName name="BExU7L7WPQSA0ELXZ0I86V33QCCJ" hidden="1">#REF!</definedName>
    <definedName name="BExU7MF1ZVPDHOSMCAXOSYICHZ4I" localSheetId="7" hidden="1">#REF!</definedName>
    <definedName name="BExU7MF1ZVPDHOSMCAXOSYICHZ4I" localSheetId="14" hidden="1">#REF!</definedName>
    <definedName name="BExU7MF1ZVPDHOSMCAXOSYICHZ4I" localSheetId="11" hidden="1">#REF!</definedName>
    <definedName name="BExU7MF1ZVPDHOSMCAXOSYICHZ4I" localSheetId="8" hidden="1">#REF!</definedName>
    <definedName name="BExU7MF1ZVPDHOSMCAXOSYICHZ4I" localSheetId="15" hidden="1">#REF!</definedName>
    <definedName name="BExU7MF1ZVPDHOSMCAXOSYICHZ4I" hidden="1">#REF!</definedName>
    <definedName name="BExU7O2BJ6D5YCKEL6FD2EFCWYRX" localSheetId="7" hidden="1">#REF!</definedName>
    <definedName name="BExU7O2BJ6D5YCKEL6FD2EFCWYRX" localSheetId="14" hidden="1">#REF!</definedName>
    <definedName name="BExU7O2BJ6D5YCKEL6FD2EFCWYRX" localSheetId="11" hidden="1">#REF!</definedName>
    <definedName name="BExU7O2BJ6D5YCKEL6FD2EFCWYRX" localSheetId="8" hidden="1">#REF!</definedName>
    <definedName name="BExU7O2BJ6D5YCKEL6FD2EFCWYRX" localSheetId="15" hidden="1">#REF!</definedName>
    <definedName name="BExU7O2BJ6D5YCKEL6FD2EFCWYRX" hidden="1">#REF!</definedName>
    <definedName name="BExU7Q0JS9YIUKUPNSSAIDK2KJAV" localSheetId="7" hidden="1">#REF!</definedName>
    <definedName name="BExU7Q0JS9YIUKUPNSSAIDK2KJAV" localSheetId="14" hidden="1">#REF!</definedName>
    <definedName name="BExU7Q0JS9YIUKUPNSSAIDK2KJAV" localSheetId="11" hidden="1">#REF!</definedName>
    <definedName name="BExU7Q0JS9YIUKUPNSSAIDK2KJAV" localSheetId="8" hidden="1">#REF!</definedName>
    <definedName name="BExU7Q0JS9YIUKUPNSSAIDK2KJAV" localSheetId="15" hidden="1">#REF!</definedName>
    <definedName name="BExU7Q0JS9YIUKUPNSSAIDK2KJAV" hidden="1">#REF!</definedName>
    <definedName name="BExU80I6AE5OU7P7F5V7HWIZBJ4P" localSheetId="7" hidden="1">#REF!</definedName>
    <definedName name="BExU80I6AE5OU7P7F5V7HWIZBJ4P" localSheetId="14" hidden="1">#REF!</definedName>
    <definedName name="BExU80I6AE5OU7P7F5V7HWIZBJ4P" localSheetId="11" hidden="1">#REF!</definedName>
    <definedName name="BExU80I6AE5OU7P7F5V7HWIZBJ4P" localSheetId="8" hidden="1">#REF!</definedName>
    <definedName name="BExU80I6AE5OU7P7F5V7HWIZBJ4P" localSheetId="15" hidden="1">#REF!</definedName>
    <definedName name="BExU80I6AE5OU7P7F5V7HWIZBJ4P" hidden="1">#REF!</definedName>
    <definedName name="BExU86NB26MCPYIISZ36HADONGT2" localSheetId="7" hidden="1">#REF!</definedName>
    <definedName name="BExU86NB26MCPYIISZ36HADONGT2" localSheetId="14" hidden="1">#REF!</definedName>
    <definedName name="BExU86NB26MCPYIISZ36HADONGT2" localSheetId="11" hidden="1">#REF!</definedName>
    <definedName name="BExU86NB26MCPYIISZ36HADONGT2" localSheetId="8" hidden="1">#REF!</definedName>
    <definedName name="BExU86NB26MCPYIISZ36HADONGT2" localSheetId="15" hidden="1">#REF!</definedName>
    <definedName name="BExU86NB26MCPYIISZ36HADONGT2" hidden="1">#REF!</definedName>
    <definedName name="BExU885EZZNSZV3GP298UJ8LB7OL" localSheetId="7" hidden="1">#REF!</definedName>
    <definedName name="BExU885EZZNSZV3GP298UJ8LB7OL" localSheetId="14" hidden="1">#REF!</definedName>
    <definedName name="BExU885EZZNSZV3GP298UJ8LB7OL" localSheetId="11" hidden="1">#REF!</definedName>
    <definedName name="BExU885EZZNSZV3GP298UJ8LB7OL" localSheetId="8" hidden="1">#REF!</definedName>
    <definedName name="BExU885EZZNSZV3GP298UJ8LB7OL" localSheetId="15" hidden="1">#REF!</definedName>
    <definedName name="BExU885EZZNSZV3GP298UJ8LB7OL" hidden="1">#REF!</definedName>
    <definedName name="BExU8FSAUP9TUZ1NO9WXK80QPHWV" localSheetId="7" hidden="1">#REF!</definedName>
    <definedName name="BExU8FSAUP9TUZ1NO9WXK80QPHWV" localSheetId="14" hidden="1">#REF!</definedName>
    <definedName name="BExU8FSAUP9TUZ1NO9WXK80QPHWV" localSheetId="11" hidden="1">#REF!</definedName>
    <definedName name="BExU8FSAUP9TUZ1NO9WXK80QPHWV" localSheetId="8" hidden="1">#REF!</definedName>
    <definedName name="BExU8FSAUP9TUZ1NO9WXK80QPHWV" localSheetId="15" hidden="1">#REF!</definedName>
    <definedName name="BExU8FSAUP9TUZ1NO9WXK80QPHWV" hidden="1">#REF!</definedName>
    <definedName name="BExU8KFLAN778MBN93NYZB0FV30G" localSheetId="7" hidden="1">#REF!</definedName>
    <definedName name="BExU8KFLAN778MBN93NYZB0FV30G" localSheetId="14" hidden="1">#REF!</definedName>
    <definedName name="BExU8KFLAN778MBN93NYZB0FV30G" localSheetId="11" hidden="1">#REF!</definedName>
    <definedName name="BExU8KFLAN778MBN93NYZB0FV30G" localSheetId="8" hidden="1">#REF!</definedName>
    <definedName name="BExU8KFLAN778MBN93NYZB0FV30G" localSheetId="15" hidden="1">#REF!</definedName>
    <definedName name="BExU8KFLAN778MBN93NYZB0FV30G" hidden="1">#REF!</definedName>
    <definedName name="BExU8PZC6845UUDFG9M8FTC3P3DK" localSheetId="7" hidden="1">#REF!</definedName>
    <definedName name="BExU8PZC6845UUDFG9M8FTC3P3DK" localSheetId="14" hidden="1">#REF!</definedName>
    <definedName name="BExU8PZC6845UUDFG9M8FTC3P3DK" localSheetId="11" hidden="1">#REF!</definedName>
    <definedName name="BExU8PZC6845UUDFG9M8FTC3P3DK" localSheetId="8" hidden="1">#REF!</definedName>
    <definedName name="BExU8PZC6845UUDFG9M8FTC3P3DK" localSheetId="15" hidden="1">#REF!</definedName>
    <definedName name="BExU8PZC6845UUDFG9M8FTC3P3DK" hidden="1">#REF!</definedName>
    <definedName name="BExU8UX9JX3XLB47YZ8GFXE0V7R2" localSheetId="7" hidden="1">#REF!</definedName>
    <definedName name="BExU8UX9JX3XLB47YZ8GFXE0V7R2" localSheetId="14" hidden="1">#REF!</definedName>
    <definedName name="BExU8UX9JX3XLB47YZ8GFXE0V7R2" localSheetId="11" hidden="1">#REF!</definedName>
    <definedName name="BExU8UX9JX3XLB47YZ8GFXE0V7R2" localSheetId="8" hidden="1">#REF!</definedName>
    <definedName name="BExU8UX9JX3XLB47YZ8GFXE0V7R2" localSheetId="15" hidden="1">#REF!</definedName>
    <definedName name="BExU8UX9JX3XLB47YZ8GFXE0V7R2" hidden="1">#REF!</definedName>
    <definedName name="BExU8WVGMRSFNWCNHODQ9JQCMZB0" localSheetId="7" hidden="1">#REF!</definedName>
    <definedName name="BExU8WVGMRSFNWCNHODQ9JQCMZB0" localSheetId="14" hidden="1">#REF!</definedName>
    <definedName name="BExU8WVGMRSFNWCNHODQ9JQCMZB0" localSheetId="11" hidden="1">#REF!</definedName>
    <definedName name="BExU8WVGMRSFNWCNHODQ9JQCMZB0" localSheetId="8" hidden="1">#REF!</definedName>
    <definedName name="BExU8WVGMRSFNWCNHODQ9JQCMZB0" localSheetId="15" hidden="1">#REF!</definedName>
    <definedName name="BExU8WVGMRSFNWCNHODQ9JQCMZB0" hidden="1">#REF!</definedName>
    <definedName name="BExU96M1J7P9DZQ3S9H0C12KGYTW" localSheetId="7" hidden="1">#REF!</definedName>
    <definedName name="BExU96M1J7P9DZQ3S9H0C12KGYTW" localSheetId="14" hidden="1">#REF!</definedName>
    <definedName name="BExU96M1J7P9DZQ3S9H0C12KGYTW" localSheetId="11" hidden="1">#REF!</definedName>
    <definedName name="BExU96M1J7P9DZQ3S9H0C12KGYTW" localSheetId="8" hidden="1">#REF!</definedName>
    <definedName name="BExU96M1J7P9DZQ3S9H0C12KGYTW" localSheetId="15" hidden="1">#REF!</definedName>
    <definedName name="BExU96M1J7P9DZQ3S9H0C12KGYTW" hidden="1">#REF!</definedName>
    <definedName name="BExU9F05OR1GZ3057R6UL3WPEIYI" localSheetId="7" hidden="1">#REF!</definedName>
    <definedName name="BExU9F05OR1GZ3057R6UL3WPEIYI" localSheetId="14" hidden="1">#REF!</definedName>
    <definedName name="BExU9F05OR1GZ3057R6UL3WPEIYI" localSheetId="11" hidden="1">#REF!</definedName>
    <definedName name="BExU9F05OR1GZ3057R6UL3WPEIYI" localSheetId="8" hidden="1">#REF!</definedName>
    <definedName name="BExU9F05OR1GZ3057R6UL3WPEIYI" localSheetId="15" hidden="1">#REF!</definedName>
    <definedName name="BExU9F05OR1GZ3057R6UL3WPEIYI" hidden="1">#REF!</definedName>
    <definedName name="BExU9GCSO5YILIKG6VAHN13DL75K" localSheetId="7" hidden="1">#REF!</definedName>
    <definedName name="BExU9GCSO5YILIKG6VAHN13DL75K" localSheetId="14" hidden="1">#REF!</definedName>
    <definedName name="BExU9GCSO5YILIKG6VAHN13DL75K" localSheetId="11" hidden="1">#REF!</definedName>
    <definedName name="BExU9GCSO5YILIKG6VAHN13DL75K" localSheetId="8" hidden="1">#REF!</definedName>
    <definedName name="BExU9GCSO5YILIKG6VAHN13DL75K" localSheetId="15" hidden="1">#REF!</definedName>
    <definedName name="BExU9GCSO5YILIKG6VAHN13DL75K" hidden="1">#REF!</definedName>
    <definedName name="BExU9KJOZLO15N11MJVN782NFGJ0" localSheetId="7" hidden="1">#REF!</definedName>
    <definedName name="BExU9KJOZLO15N11MJVN782NFGJ0" localSheetId="14" hidden="1">#REF!</definedName>
    <definedName name="BExU9KJOZLO15N11MJVN782NFGJ0" localSheetId="11" hidden="1">#REF!</definedName>
    <definedName name="BExU9KJOZLO15N11MJVN782NFGJ0" localSheetId="8" hidden="1">#REF!</definedName>
    <definedName name="BExU9KJOZLO15N11MJVN782NFGJ0" localSheetId="15" hidden="1">#REF!</definedName>
    <definedName name="BExU9KJOZLO15N11MJVN782NFGJ0" hidden="1">#REF!</definedName>
    <definedName name="BExU9LG29XU2K1GNKRO4438JYQZE" localSheetId="7" hidden="1">#REF!</definedName>
    <definedName name="BExU9LG29XU2K1GNKRO4438JYQZE" localSheetId="14" hidden="1">#REF!</definedName>
    <definedName name="BExU9LG29XU2K1GNKRO4438JYQZE" localSheetId="11" hidden="1">#REF!</definedName>
    <definedName name="BExU9LG29XU2K1GNKRO4438JYQZE" localSheetId="8" hidden="1">#REF!</definedName>
    <definedName name="BExU9LG29XU2K1GNKRO4438JYQZE" localSheetId="15" hidden="1">#REF!</definedName>
    <definedName name="BExU9LG29XU2K1GNKRO4438JYQZE" hidden="1">#REF!</definedName>
    <definedName name="BExU9RW36I5Z6JIXUIUB3PJH86LT" localSheetId="7" hidden="1">#REF!</definedName>
    <definedName name="BExU9RW36I5Z6JIXUIUB3PJH86LT" localSheetId="14" hidden="1">#REF!</definedName>
    <definedName name="BExU9RW36I5Z6JIXUIUB3PJH86LT" localSheetId="11" hidden="1">#REF!</definedName>
    <definedName name="BExU9RW36I5Z6JIXUIUB3PJH86LT" localSheetId="8" hidden="1">#REF!</definedName>
    <definedName name="BExU9RW36I5Z6JIXUIUB3PJH86LT" localSheetId="15" hidden="1">#REF!</definedName>
    <definedName name="BExU9RW36I5Z6JIXUIUB3PJH86LT" hidden="1">#REF!</definedName>
    <definedName name="BExU9WU19DJ2VAGISPFEGDWWOO4V" localSheetId="7" hidden="1">#REF!</definedName>
    <definedName name="BExU9WU19DJ2VAGISPFEGDWWOO4V" localSheetId="14" hidden="1">#REF!</definedName>
    <definedName name="BExU9WU19DJ2VAGISPFEGDWWOO4V" localSheetId="11" hidden="1">#REF!</definedName>
    <definedName name="BExU9WU19DJ2VAGISPFEGDWWOO4V" localSheetId="8" hidden="1">#REF!</definedName>
    <definedName name="BExU9WU19DJ2VAGISPFEGDWWOO4V" localSheetId="15" hidden="1">#REF!</definedName>
    <definedName name="BExU9WU19DJ2VAGISPFEGDWWOO4V" hidden="1">#REF!</definedName>
    <definedName name="BExUA28AO7OWDG3H23Q0CL4B7BHW" localSheetId="7" hidden="1">#REF!</definedName>
    <definedName name="BExUA28AO7OWDG3H23Q0CL4B7BHW" localSheetId="14" hidden="1">#REF!</definedName>
    <definedName name="BExUA28AO7OWDG3H23Q0CL4B7BHW" localSheetId="11" hidden="1">#REF!</definedName>
    <definedName name="BExUA28AO7OWDG3H23Q0CL4B7BHW" localSheetId="8" hidden="1">#REF!</definedName>
    <definedName name="BExUA28AO7OWDG3H23Q0CL4B7BHW" localSheetId="15" hidden="1">#REF!</definedName>
    <definedName name="BExUA28AO7OWDG3H23Q0CL4B7BHW" hidden="1">#REF!</definedName>
    <definedName name="BExUA34N2C083NSTAHQGZZ3BCYGK" localSheetId="7" hidden="1">#REF!</definedName>
    <definedName name="BExUA34N2C083NSTAHQGZZ3BCYGK" localSheetId="14" hidden="1">#REF!</definedName>
    <definedName name="BExUA34N2C083NSTAHQGZZ3BCYGK" localSheetId="11" hidden="1">#REF!</definedName>
    <definedName name="BExUA34N2C083NSTAHQGZZ3BCYGK" localSheetId="8" hidden="1">#REF!</definedName>
    <definedName name="BExUA34N2C083NSTAHQGZZ3BCYGK" localSheetId="15" hidden="1">#REF!</definedName>
    <definedName name="BExUA34N2C083NSTAHQGZZ3BCYGK" hidden="1">#REF!</definedName>
    <definedName name="BExUA5O923FFNEBY8BPO1TU3QGBM" localSheetId="7" hidden="1">#REF!</definedName>
    <definedName name="BExUA5O923FFNEBY8BPO1TU3QGBM" localSheetId="14" hidden="1">#REF!</definedName>
    <definedName name="BExUA5O923FFNEBY8BPO1TU3QGBM" localSheetId="11" hidden="1">#REF!</definedName>
    <definedName name="BExUA5O923FFNEBY8BPO1TU3QGBM" localSheetId="8" hidden="1">#REF!</definedName>
    <definedName name="BExUA5O923FFNEBY8BPO1TU3QGBM" localSheetId="15" hidden="1">#REF!</definedName>
    <definedName name="BExUA5O923FFNEBY8BPO1TU3QGBM" hidden="1">#REF!</definedName>
    <definedName name="BExUA6Q4K25VH452AQ3ZIRBCMS61" localSheetId="7" hidden="1">#REF!</definedName>
    <definedName name="BExUA6Q4K25VH452AQ3ZIRBCMS61" localSheetId="14" hidden="1">#REF!</definedName>
    <definedName name="BExUA6Q4K25VH452AQ3ZIRBCMS61" localSheetId="11" hidden="1">#REF!</definedName>
    <definedName name="BExUA6Q4K25VH452AQ3ZIRBCMS61" localSheetId="8" hidden="1">#REF!</definedName>
    <definedName name="BExUA6Q4K25VH452AQ3ZIRBCMS61" localSheetId="15" hidden="1">#REF!</definedName>
    <definedName name="BExUA6Q4K25VH452AQ3ZIRBCMS61" hidden="1">#REF!</definedName>
    <definedName name="BExUAFV4JMBSM2SKBQL9NHL0NIBS" localSheetId="7" hidden="1">#REF!</definedName>
    <definedName name="BExUAFV4JMBSM2SKBQL9NHL0NIBS" localSheetId="14" hidden="1">#REF!</definedName>
    <definedName name="BExUAFV4JMBSM2SKBQL9NHL0NIBS" localSheetId="11" hidden="1">#REF!</definedName>
    <definedName name="BExUAFV4JMBSM2SKBQL9NHL0NIBS" localSheetId="8" hidden="1">#REF!</definedName>
    <definedName name="BExUAFV4JMBSM2SKBQL9NHL0NIBS" localSheetId="15" hidden="1">#REF!</definedName>
    <definedName name="BExUAFV4JMBSM2SKBQL9NHL0NIBS" hidden="1">#REF!</definedName>
    <definedName name="BExUAMWQODKBXMRH1QCMJLJBF8M7" localSheetId="7" hidden="1">#REF!</definedName>
    <definedName name="BExUAMWQODKBXMRH1QCMJLJBF8M7" localSheetId="14" hidden="1">#REF!</definedName>
    <definedName name="BExUAMWQODKBXMRH1QCMJLJBF8M7" localSheetId="11" hidden="1">#REF!</definedName>
    <definedName name="BExUAMWQODKBXMRH1QCMJLJBF8M7" localSheetId="8" hidden="1">#REF!</definedName>
    <definedName name="BExUAMWQODKBXMRH1QCMJLJBF8M7" localSheetId="15" hidden="1">#REF!</definedName>
    <definedName name="BExUAMWQODKBXMRH1QCMJLJBF8M7" hidden="1">#REF!</definedName>
    <definedName name="BExUAPR6Y32097JKJCTGC4C6EGE9" localSheetId="7" hidden="1">#REF!</definedName>
    <definedName name="BExUAPR6Y32097JKJCTGC4C6EGE9" localSheetId="14" hidden="1">#REF!</definedName>
    <definedName name="BExUAPR6Y32097JKJCTGC4C6EGE9" localSheetId="11" hidden="1">#REF!</definedName>
    <definedName name="BExUAPR6Y32097JKJCTGC4C6EGE9" localSheetId="8" hidden="1">#REF!</definedName>
    <definedName name="BExUAPR6Y32097JKJCTGC4C6EGE9" localSheetId="15" hidden="1">#REF!</definedName>
    <definedName name="BExUAPR6Y32097JKJCTGC4C6EGE9" hidden="1">#REF!</definedName>
    <definedName name="BExUARUP0MX710TNZSAA01HUEAVC" localSheetId="7" hidden="1">#REF!</definedName>
    <definedName name="BExUARUP0MX710TNZSAA01HUEAVC" localSheetId="14" hidden="1">#REF!</definedName>
    <definedName name="BExUARUP0MX710TNZSAA01HUEAVC" localSheetId="11" hidden="1">#REF!</definedName>
    <definedName name="BExUARUP0MX710TNZSAA01HUEAVC" localSheetId="8" hidden="1">#REF!</definedName>
    <definedName name="BExUARUP0MX710TNZSAA01HUEAVC" localSheetId="15" hidden="1">#REF!</definedName>
    <definedName name="BExUARUP0MX710TNZSAA01HUEAVC" hidden="1">#REF!</definedName>
    <definedName name="BExUAX8WS5OPVLCDXRGKTU2QMTFO" localSheetId="7" hidden="1">#REF!</definedName>
    <definedName name="BExUAX8WS5OPVLCDXRGKTU2QMTFO" localSheetId="14" hidden="1">#REF!</definedName>
    <definedName name="BExUAX8WS5OPVLCDXRGKTU2QMTFO" localSheetId="11" hidden="1">#REF!</definedName>
    <definedName name="BExUAX8WS5OPVLCDXRGKTU2QMTFO" localSheetId="8" hidden="1">#REF!</definedName>
    <definedName name="BExUAX8WS5OPVLCDXRGKTU2QMTFO" localSheetId="15" hidden="1">#REF!</definedName>
    <definedName name="BExUAX8WS5OPVLCDXRGKTU2QMTFO" hidden="1">#REF!</definedName>
    <definedName name="BExUB1FYAZ433NX9GD7WGACX5IZD" localSheetId="7" hidden="1">#REF!</definedName>
    <definedName name="BExUB1FYAZ433NX9GD7WGACX5IZD" localSheetId="14" hidden="1">#REF!</definedName>
    <definedName name="BExUB1FYAZ433NX9GD7WGACX5IZD" localSheetId="11" hidden="1">#REF!</definedName>
    <definedName name="BExUB1FYAZ433NX9GD7WGACX5IZD" localSheetId="8" hidden="1">#REF!</definedName>
    <definedName name="BExUB1FYAZ433NX9GD7WGACX5IZD" localSheetId="15" hidden="1">#REF!</definedName>
    <definedName name="BExUB1FYAZ433NX9GD7WGACX5IZD" hidden="1">#REF!</definedName>
    <definedName name="BExUB8HLEXSBVPZ5AXNQEK96F1N4" localSheetId="7" hidden="1">#REF!</definedName>
    <definedName name="BExUB8HLEXSBVPZ5AXNQEK96F1N4" localSheetId="14" hidden="1">#REF!</definedName>
    <definedName name="BExUB8HLEXSBVPZ5AXNQEK96F1N4" localSheetId="11" hidden="1">#REF!</definedName>
    <definedName name="BExUB8HLEXSBVPZ5AXNQEK96F1N4" localSheetId="8" hidden="1">#REF!</definedName>
    <definedName name="BExUB8HLEXSBVPZ5AXNQEK96F1N4" localSheetId="15" hidden="1">#REF!</definedName>
    <definedName name="BExUB8HLEXSBVPZ5AXNQEK96F1N4" hidden="1">#REF!</definedName>
    <definedName name="BExUBCDVZIEA7YT0LPSMHL5ZSERQ" localSheetId="7" hidden="1">#REF!</definedName>
    <definedName name="BExUBCDVZIEA7YT0LPSMHL5ZSERQ" localSheetId="14" hidden="1">#REF!</definedName>
    <definedName name="BExUBCDVZIEA7YT0LPSMHL5ZSERQ" localSheetId="11" hidden="1">#REF!</definedName>
    <definedName name="BExUBCDVZIEA7YT0LPSMHL5ZSERQ" localSheetId="8" hidden="1">#REF!</definedName>
    <definedName name="BExUBCDVZIEA7YT0LPSMHL5ZSERQ" localSheetId="15" hidden="1">#REF!</definedName>
    <definedName name="BExUBCDVZIEA7YT0LPSMHL5ZSERQ" hidden="1">#REF!</definedName>
    <definedName name="BExUBDA8WU087BUIMXC1U1CKA2RA" localSheetId="7" hidden="1">#REF!</definedName>
    <definedName name="BExUBDA8WU087BUIMXC1U1CKA2RA" localSheetId="14" hidden="1">#REF!</definedName>
    <definedName name="BExUBDA8WU087BUIMXC1U1CKA2RA" localSheetId="11" hidden="1">#REF!</definedName>
    <definedName name="BExUBDA8WU087BUIMXC1U1CKA2RA" localSheetId="8" hidden="1">#REF!</definedName>
    <definedName name="BExUBDA8WU087BUIMXC1U1CKA2RA" localSheetId="15" hidden="1">#REF!</definedName>
    <definedName name="BExUBDA8WU087BUIMXC1U1CKA2RA" hidden="1">#REF!</definedName>
    <definedName name="BExUBKXBUCN760QYU7Q8GESBWOQH" localSheetId="7" hidden="1">#REF!</definedName>
    <definedName name="BExUBKXBUCN760QYU7Q8GESBWOQH" localSheetId="14" hidden="1">#REF!</definedName>
    <definedName name="BExUBKXBUCN760QYU7Q8GESBWOQH" localSheetId="11" hidden="1">#REF!</definedName>
    <definedName name="BExUBKXBUCN760QYU7Q8GESBWOQH" localSheetId="8" hidden="1">#REF!</definedName>
    <definedName name="BExUBKXBUCN760QYU7Q8GESBWOQH" localSheetId="15" hidden="1">#REF!</definedName>
    <definedName name="BExUBKXBUCN760QYU7Q8GESBWOQH" hidden="1">#REF!</definedName>
    <definedName name="BExUBL83ED0P076RN9RJ8P1MZ299" localSheetId="7" hidden="1">#REF!</definedName>
    <definedName name="BExUBL83ED0P076RN9RJ8P1MZ299" localSheetId="14" hidden="1">#REF!</definedName>
    <definedName name="BExUBL83ED0P076RN9RJ8P1MZ299" localSheetId="11" hidden="1">#REF!</definedName>
    <definedName name="BExUBL83ED0P076RN9RJ8P1MZ299" localSheetId="8" hidden="1">#REF!</definedName>
    <definedName name="BExUBL83ED0P076RN9RJ8P1MZ299" localSheetId="15" hidden="1">#REF!</definedName>
    <definedName name="BExUBL83ED0P076RN9RJ8P1MZ299" hidden="1">#REF!</definedName>
    <definedName name="BExUC1EPS2CZ5CKFA0AQRIVRSHS8" localSheetId="7" hidden="1">#REF!</definedName>
    <definedName name="BExUC1EPS2CZ5CKFA0AQRIVRSHS8" localSheetId="14" hidden="1">#REF!</definedName>
    <definedName name="BExUC1EPS2CZ5CKFA0AQRIVRSHS8" localSheetId="11" hidden="1">#REF!</definedName>
    <definedName name="BExUC1EPS2CZ5CKFA0AQRIVRSHS8" localSheetId="8" hidden="1">#REF!</definedName>
    <definedName name="BExUC1EPS2CZ5CKFA0AQRIVRSHS8" localSheetId="15" hidden="1">#REF!</definedName>
    <definedName name="BExUC1EPS2CZ5CKFA0AQRIVRSHS8" hidden="1">#REF!</definedName>
    <definedName name="BExUC623BDYEODBN0N4DO6PJQ7NU" localSheetId="7" hidden="1">#REF!</definedName>
    <definedName name="BExUC623BDYEODBN0N4DO6PJQ7NU" localSheetId="14" hidden="1">#REF!</definedName>
    <definedName name="BExUC623BDYEODBN0N4DO6PJQ7NU" localSheetId="11" hidden="1">#REF!</definedName>
    <definedName name="BExUC623BDYEODBN0N4DO6PJQ7NU" localSheetId="8" hidden="1">#REF!</definedName>
    <definedName name="BExUC623BDYEODBN0N4DO6PJQ7NU" localSheetId="15" hidden="1">#REF!</definedName>
    <definedName name="BExUC623BDYEODBN0N4DO6PJQ7NU" hidden="1">#REF!</definedName>
    <definedName name="BExUC8WH8TCKBB5313JGYYQ1WFLT" localSheetId="7" hidden="1">#REF!</definedName>
    <definedName name="BExUC8WH8TCKBB5313JGYYQ1WFLT" localSheetId="14" hidden="1">#REF!</definedName>
    <definedName name="BExUC8WH8TCKBB5313JGYYQ1WFLT" localSheetId="11" hidden="1">#REF!</definedName>
    <definedName name="BExUC8WH8TCKBB5313JGYYQ1WFLT" localSheetId="8" hidden="1">#REF!</definedName>
    <definedName name="BExUC8WH8TCKBB5313JGYYQ1WFLT" localSheetId="15" hidden="1">#REF!</definedName>
    <definedName name="BExUC8WH8TCKBB5313JGYYQ1WFLT" hidden="1">#REF!</definedName>
    <definedName name="BExUCAP7GOSYPHMQKK6719YLSDIQ" localSheetId="7" hidden="1">#REF!</definedName>
    <definedName name="BExUCAP7GOSYPHMQKK6719YLSDIQ" localSheetId="14" hidden="1">#REF!</definedName>
    <definedName name="BExUCAP7GOSYPHMQKK6719YLSDIQ" localSheetId="11" hidden="1">#REF!</definedName>
    <definedName name="BExUCAP7GOSYPHMQKK6719YLSDIQ" localSheetId="8" hidden="1">#REF!</definedName>
    <definedName name="BExUCAP7GOSYPHMQKK6719YLSDIQ" localSheetId="15" hidden="1">#REF!</definedName>
    <definedName name="BExUCAP7GOSYPHMQKK6719YLSDIQ" hidden="1">#REF!</definedName>
    <definedName name="BExUCFCDK6SPH86I6STXX8X3WMC4" localSheetId="7" hidden="1">#REF!</definedName>
    <definedName name="BExUCFCDK6SPH86I6STXX8X3WMC4" localSheetId="14" hidden="1">#REF!</definedName>
    <definedName name="BExUCFCDK6SPH86I6STXX8X3WMC4" localSheetId="11" hidden="1">#REF!</definedName>
    <definedName name="BExUCFCDK6SPH86I6STXX8X3WMC4" localSheetId="8" hidden="1">#REF!</definedName>
    <definedName name="BExUCFCDK6SPH86I6STXX8X3WMC4" localSheetId="15" hidden="1">#REF!</definedName>
    <definedName name="BExUCFCDK6SPH86I6STXX8X3WMC4" hidden="1">#REF!</definedName>
    <definedName name="BExUCKL98JB87L3I6T6IFSWJNYAB" localSheetId="7" hidden="1">#REF!</definedName>
    <definedName name="BExUCKL98JB87L3I6T6IFSWJNYAB" localSheetId="14" hidden="1">#REF!</definedName>
    <definedName name="BExUCKL98JB87L3I6T6IFSWJNYAB" localSheetId="11" hidden="1">#REF!</definedName>
    <definedName name="BExUCKL98JB87L3I6T6IFSWJNYAB" localSheetId="8" hidden="1">#REF!</definedName>
    <definedName name="BExUCKL98JB87L3I6T6IFSWJNYAB" localSheetId="15" hidden="1">#REF!</definedName>
    <definedName name="BExUCKL98JB87L3I6T6IFSWJNYAB" hidden="1">#REF!</definedName>
    <definedName name="BExUCLC6AQ5KR6LXSAXV4QQ8ASVG" localSheetId="7" hidden="1">#REF!</definedName>
    <definedName name="BExUCLC6AQ5KR6LXSAXV4QQ8ASVG" localSheetId="14" hidden="1">#REF!</definedName>
    <definedName name="BExUCLC6AQ5KR6LXSAXV4QQ8ASVG" localSheetId="11" hidden="1">#REF!</definedName>
    <definedName name="BExUCLC6AQ5KR6LXSAXV4QQ8ASVG" localSheetId="8" hidden="1">#REF!</definedName>
    <definedName name="BExUCLC6AQ5KR6LXSAXV4QQ8ASVG" localSheetId="15" hidden="1">#REF!</definedName>
    <definedName name="BExUCLC6AQ5KR6LXSAXV4QQ8ASVG" hidden="1">#REF!</definedName>
    <definedName name="BExUD4IOJ12X3PJG5WXNNGDRCKAP" localSheetId="7" hidden="1">#REF!</definedName>
    <definedName name="BExUD4IOJ12X3PJG5WXNNGDRCKAP" localSheetId="14" hidden="1">#REF!</definedName>
    <definedName name="BExUD4IOJ12X3PJG5WXNNGDRCKAP" localSheetId="11" hidden="1">#REF!</definedName>
    <definedName name="BExUD4IOJ12X3PJG5WXNNGDRCKAP" localSheetId="8" hidden="1">#REF!</definedName>
    <definedName name="BExUD4IOJ12X3PJG5WXNNGDRCKAP" localSheetId="15" hidden="1">#REF!</definedName>
    <definedName name="BExUD4IOJ12X3PJG5WXNNGDRCKAP" hidden="1">#REF!</definedName>
    <definedName name="BExUD9WX9BWK72UWVSLYZJLAY5VY" localSheetId="7" hidden="1">#REF!</definedName>
    <definedName name="BExUD9WX9BWK72UWVSLYZJLAY5VY" localSheetId="14" hidden="1">#REF!</definedName>
    <definedName name="BExUD9WX9BWK72UWVSLYZJLAY5VY" localSheetId="11" hidden="1">#REF!</definedName>
    <definedName name="BExUD9WX9BWK72UWVSLYZJLAY5VY" localSheetId="8" hidden="1">#REF!</definedName>
    <definedName name="BExUD9WX9BWK72UWVSLYZJLAY5VY" localSheetId="15" hidden="1">#REF!</definedName>
    <definedName name="BExUD9WX9BWK72UWVSLYZJLAY5VY" hidden="1">#REF!</definedName>
    <definedName name="BExUDEV0CYVO7Y5IQQBEJ6FUY9S6" localSheetId="7" hidden="1">#REF!</definedName>
    <definedName name="BExUDEV0CYVO7Y5IQQBEJ6FUY9S6" localSheetId="14" hidden="1">#REF!</definedName>
    <definedName name="BExUDEV0CYVO7Y5IQQBEJ6FUY9S6" localSheetId="11" hidden="1">#REF!</definedName>
    <definedName name="BExUDEV0CYVO7Y5IQQBEJ6FUY9S6" localSheetId="8" hidden="1">#REF!</definedName>
    <definedName name="BExUDEV0CYVO7Y5IQQBEJ6FUY9S6" localSheetId="15" hidden="1">#REF!</definedName>
    <definedName name="BExUDEV0CYVO7Y5IQQBEJ6FUY9S6" hidden="1">#REF!</definedName>
    <definedName name="BExUDWOXQGIZW0EAIIYLQUPXF8YV" localSheetId="7" hidden="1">#REF!</definedName>
    <definedName name="BExUDWOXQGIZW0EAIIYLQUPXF8YV" localSheetId="14" hidden="1">#REF!</definedName>
    <definedName name="BExUDWOXQGIZW0EAIIYLQUPXF8YV" localSheetId="11" hidden="1">#REF!</definedName>
    <definedName name="BExUDWOXQGIZW0EAIIYLQUPXF8YV" localSheetId="8" hidden="1">#REF!</definedName>
    <definedName name="BExUDWOXQGIZW0EAIIYLQUPXF8YV" localSheetId="15" hidden="1">#REF!</definedName>
    <definedName name="BExUDWOXQGIZW0EAIIYLQUPXF8YV" hidden="1">#REF!</definedName>
    <definedName name="BExUDXAIC17W1FUU8Z10XUAVB7CS" localSheetId="7" hidden="1">#REF!</definedName>
    <definedName name="BExUDXAIC17W1FUU8Z10XUAVB7CS" localSheetId="14" hidden="1">#REF!</definedName>
    <definedName name="BExUDXAIC17W1FUU8Z10XUAVB7CS" localSheetId="11" hidden="1">#REF!</definedName>
    <definedName name="BExUDXAIC17W1FUU8Z10XUAVB7CS" localSheetId="8" hidden="1">#REF!</definedName>
    <definedName name="BExUDXAIC17W1FUU8Z10XUAVB7CS" localSheetId="15" hidden="1">#REF!</definedName>
    <definedName name="BExUDXAIC17W1FUU8Z10XUAVB7CS" hidden="1">#REF!</definedName>
    <definedName name="BExUE5OMY7OAJQ9WR8C8HG311ORP" localSheetId="7" hidden="1">#REF!</definedName>
    <definedName name="BExUE5OMY7OAJQ9WR8C8HG311ORP" localSheetId="14" hidden="1">#REF!</definedName>
    <definedName name="BExUE5OMY7OAJQ9WR8C8HG311ORP" localSheetId="11" hidden="1">#REF!</definedName>
    <definedName name="BExUE5OMY7OAJQ9WR8C8HG311ORP" localSheetId="8" hidden="1">#REF!</definedName>
    <definedName name="BExUE5OMY7OAJQ9WR8C8HG311ORP" localSheetId="15" hidden="1">#REF!</definedName>
    <definedName name="BExUE5OMY7OAJQ9WR8C8HG311ORP" hidden="1">#REF!</definedName>
    <definedName name="BExUEFKOQWXXGRNLAOJV2BJ66UB8" localSheetId="7" hidden="1">#REF!</definedName>
    <definedName name="BExUEFKOQWXXGRNLAOJV2BJ66UB8" localSheetId="14" hidden="1">#REF!</definedName>
    <definedName name="BExUEFKOQWXXGRNLAOJV2BJ66UB8" localSheetId="11" hidden="1">#REF!</definedName>
    <definedName name="BExUEFKOQWXXGRNLAOJV2BJ66UB8" localSheetId="8" hidden="1">#REF!</definedName>
    <definedName name="BExUEFKOQWXXGRNLAOJV2BJ66UB8" localSheetId="15" hidden="1">#REF!</definedName>
    <definedName name="BExUEFKOQWXXGRNLAOJV2BJ66UB8" hidden="1">#REF!</definedName>
    <definedName name="BExUEJGX3OQQP5KFRJSRCZ70EI9V" localSheetId="7" hidden="1">#REF!</definedName>
    <definedName name="BExUEJGX3OQQP5KFRJSRCZ70EI9V" localSheetId="14" hidden="1">#REF!</definedName>
    <definedName name="BExUEJGX3OQQP5KFRJSRCZ70EI9V" localSheetId="11" hidden="1">#REF!</definedName>
    <definedName name="BExUEJGX3OQQP5KFRJSRCZ70EI9V" localSheetId="8" hidden="1">#REF!</definedName>
    <definedName name="BExUEJGX3OQQP5KFRJSRCZ70EI9V" localSheetId="15" hidden="1">#REF!</definedName>
    <definedName name="BExUEJGX3OQQP5KFRJSRCZ70EI9V" hidden="1">#REF!</definedName>
    <definedName name="BExUEKDB2RWXF3WMTZ6JSBCHNSDT" localSheetId="7" hidden="1">#REF!</definedName>
    <definedName name="BExUEKDB2RWXF3WMTZ6JSBCHNSDT" localSheetId="14" hidden="1">#REF!</definedName>
    <definedName name="BExUEKDB2RWXF3WMTZ6JSBCHNSDT" localSheetId="11" hidden="1">#REF!</definedName>
    <definedName name="BExUEKDB2RWXF3WMTZ6JSBCHNSDT" localSheetId="8" hidden="1">#REF!</definedName>
    <definedName name="BExUEKDB2RWXF3WMTZ6JSBCHNSDT" localSheetId="15" hidden="1">#REF!</definedName>
    <definedName name="BExUEKDB2RWXF3WMTZ6JSBCHNSDT" hidden="1">#REF!</definedName>
    <definedName name="BExUEYR71COFS2X8PDNU21IPMQEU" localSheetId="7" hidden="1">#REF!</definedName>
    <definedName name="BExUEYR71COFS2X8PDNU21IPMQEU" localSheetId="14" hidden="1">#REF!</definedName>
    <definedName name="BExUEYR71COFS2X8PDNU21IPMQEU" localSheetId="11" hidden="1">#REF!</definedName>
    <definedName name="BExUEYR71COFS2X8PDNU21IPMQEU" localSheetId="8" hidden="1">#REF!</definedName>
    <definedName name="BExUEYR71COFS2X8PDNU21IPMQEU" localSheetId="15" hidden="1">#REF!</definedName>
    <definedName name="BExUEYR71COFS2X8PDNU21IPMQEU" hidden="1">#REF!</definedName>
    <definedName name="BExVPRLJ9I6RX45EDVFSQGCPJSOK" localSheetId="7" hidden="1">#REF!</definedName>
    <definedName name="BExVPRLJ9I6RX45EDVFSQGCPJSOK" localSheetId="14" hidden="1">#REF!</definedName>
    <definedName name="BExVPRLJ9I6RX45EDVFSQGCPJSOK" localSheetId="11" hidden="1">#REF!</definedName>
    <definedName name="BExVPRLJ9I6RX45EDVFSQGCPJSOK" localSheetId="8" hidden="1">#REF!</definedName>
    <definedName name="BExVPRLJ9I6RX45EDVFSQGCPJSOK" localSheetId="15" hidden="1">#REF!</definedName>
    <definedName name="BExVPRLJ9I6RX45EDVFSQGCPJSOK" hidden="1">#REF!</definedName>
    <definedName name="BExVRFU8RWFT8A80ZVAW185SG2G6" localSheetId="7" hidden="1">#REF!</definedName>
    <definedName name="BExVRFU8RWFT8A80ZVAW185SG2G6" localSheetId="14" hidden="1">#REF!</definedName>
    <definedName name="BExVRFU8RWFT8A80ZVAW185SG2G6" localSheetId="11" hidden="1">#REF!</definedName>
    <definedName name="BExVRFU8RWFT8A80ZVAW185SG2G6" localSheetId="8" hidden="1">#REF!</definedName>
    <definedName name="BExVRFU8RWFT8A80ZVAW185SG2G6" localSheetId="15" hidden="1">#REF!</definedName>
    <definedName name="BExVRFU8RWFT8A80ZVAW185SG2G6" hidden="1">#REF!</definedName>
    <definedName name="BExVSJ3NHETBAIZTZQSM8LAVT76V" localSheetId="7" hidden="1">#REF!</definedName>
    <definedName name="BExVSJ3NHETBAIZTZQSM8LAVT76V" localSheetId="14" hidden="1">#REF!</definedName>
    <definedName name="BExVSJ3NHETBAIZTZQSM8LAVT76V" localSheetId="11" hidden="1">#REF!</definedName>
    <definedName name="BExVSJ3NHETBAIZTZQSM8LAVT76V" localSheetId="8" hidden="1">#REF!</definedName>
    <definedName name="BExVSJ3NHETBAIZTZQSM8LAVT76V" localSheetId="15" hidden="1">#REF!</definedName>
    <definedName name="BExVSJ3NHETBAIZTZQSM8LAVT76V" hidden="1">#REF!</definedName>
    <definedName name="BExVSL787C8E4HFQZ2NVLT35I2XV" localSheetId="7" hidden="1">#REF!</definedName>
    <definedName name="BExVSL787C8E4HFQZ2NVLT35I2XV" localSheetId="14" hidden="1">#REF!</definedName>
    <definedName name="BExVSL787C8E4HFQZ2NVLT35I2XV" localSheetId="11" hidden="1">#REF!</definedName>
    <definedName name="BExVSL787C8E4HFQZ2NVLT35I2XV" localSheetId="8" hidden="1">#REF!</definedName>
    <definedName name="BExVSL787C8E4HFQZ2NVLT35I2XV" localSheetId="15" hidden="1">#REF!</definedName>
    <definedName name="BExVSL787C8E4HFQZ2NVLT35I2XV" hidden="1">#REF!</definedName>
    <definedName name="BExVSTFTVV14SFGHQUOJL5SQ5TX9" localSheetId="7" hidden="1">#REF!</definedName>
    <definedName name="BExVSTFTVV14SFGHQUOJL5SQ5TX9" localSheetId="14" hidden="1">#REF!</definedName>
    <definedName name="BExVSTFTVV14SFGHQUOJL5SQ5TX9" localSheetId="11" hidden="1">#REF!</definedName>
    <definedName name="BExVSTFTVV14SFGHQUOJL5SQ5TX9" localSheetId="8" hidden="1">#REF!</definedName>
    <definedName name="BExVSTFTVV14SFGHQUOJL5SQ5TX9" localSheetId="15" hidden="1">#REF!</definedName>
    <definedName name="BExVSTFTVV14SFGHQUOJL5SQ5TX9" hidden="1">#REF!</definedName>
    <definedName name="BExVT017S14M5X928ARKQ2GNUFE0" localSheetId="7" hidden="1">#REF!</definedName>
    <definedName name="BExVT017S14M5X928ARKQ2GNUFE0" localSheetId="14" hidden="1">#REF!</definedName>
    <definedName name="BExVT017S14M5X928ARKQ2GNUFE0" localSheetId="11" hidden="1">#REF!</definedName>
    <definedName name="BExVT017S14M5X928ARKQ2GNUFE0" localSheetId="8" hidden="1">#REF!</definedName>
    <definedName name="BExVT017S14M5X928ARKQ2GNUFE0" localSheetId="15" hidden="1">#REF!</definedName>
    <definedName name="BExVT017S14M5X928ARKQ2GNUFE0" hidden="1">#REF!</definedName>
    <definedName name="BExVT3MPE8LQ5JFN3HQIFKSQ80U4" localSheetId="7" hidden="1">#REF!</definedName>
    <definedName name="BExVT3MPE8LQ5JFN3HQIFKSQ80U4" localSheetId="14" hidden="1">#REF!</definedName>
    <definedName name="BExVT3MPE8LQ5JFN3HQIFKSQ80U4" localSheetId="11" hidden="1">#REF!</definedName>
    <definedName name="BExVT3MPE8LQ5JFN3HQIFKSQ80U4" localSheetId="8" hidden="1">#REF!</definedName>
    <definedName name="BExVT3MPE8LQ5JFN3HQIFKSQ80U4" localSheetId="15" hidden="1">#REF!</definedName>
    <definedName name="BExVT3MPE8LQ5JFN3HQIFKSQ80U4" hidden="1">#REF!</definedName>
    <definedName name="BExVT7TRK3NZHPME2TFBXOF1WBR9" localSheetId="7" hidden="1">#REF!</definedName>
    <definedName name="BExVT7TRK3NZHPME2TFBXOF1WBR9" localSheetId="14" hidden="1">#REF!</definedName>
    <definedName name="BExVT7TRK3NZHPME2TFBXOF1WBR9" localSheetId="11" hidden="1">#REF!</definedName>
    <definedName name="BExVT7TRK3NZHPME2TFBXOF1WBR9" localSheetId="8" hidden="1">#REF!</definedName>
    <definedName name="BExVT7TRK3NZHPME2TFBXOF1WBR9" localSheetId="15" hidden="1">#REF!</definedName>
    <definedName name="BExVT7TRK3NZHPME2TFBXOF1WBR9" hidden="1">#REF!</definedName>
    <definedName name="BExVT9H0R0T7WGQAAC0HABMG54YM" localSheetId="7" hidden="1">#REF!</definedName>
    <definedName name="BExVT9H0R0T7WGQAAC0HABMG54YM" localSheetId="14" hidden="1">#REF!</definedName>
    <definedName name="BExVT9H0R0T7WGQAAC0HABMG54YM" localSheetId="11" hidden="1">#REF!</definedName>
    <definedName name="BExVT9H0R0T7WGQAAC0HABMG54YM" localSheetId="8" hidden="1">#REF!</definedName>
    <definedName name="BExVT9H0R0T7WGQAAC0HABMG54YM" localSheetId="15" hidden="1">#REF!</definedName>
    <definedName name="BExVT9H0R0T7WGQAAC0HABMG54YM" hidden="1">#REF!</definedName>
    <definedName name="BExVTAO57POUXSZQJQ6MABMZQA13" localSheetId="7" hidden="1">#REF!</definedName>
    <definedName name="BExVTAO57POUXSZQJQ6MABMZQA13" localSheetId="14" hidden="1">#REF!</definedName>
    <definedName name="BExVTAO57POUXSZQJQ6MABMZQA13" localSheetId="11" hidden="1">#REF!</definedName>
    <definedName name="BExVTAO57POUXSZQJQ6MABMZQA13" localSheetId="8" hidden="1">#REF!</definedName>
    <definedName name="BExVTAO57POUXSZQJQ6MABMZQA13" localSheetId="15" hidden="1">#REF!</definedName>
    <definedName name="BExVTAO57POUXSZQJQ6MABMZQA13" hidden="1">#REF!</definedName>
    <definedName name="BExVTCMDDEDGLUIMUU6BSFHEWTOP" localSheetId="7" hidden="1">#REF!</definedName>
    <definedName name="BExVTCMDDEDGLUIMUU6BSFHEWTOP" localSheetId="14" hidden="1">#REF!</definedName>
    <definedName name="BExVTCMDDEDGLUIMUU6BSFHEWTOP" localSheetId="11" hidden="1">#REF!</definedName>
    <definedName name="BExVTCMDDEDGLUIMUU6BSFHEWTOP" localSheetId="8" hidden="1">#REF!</definedName>
    <definedName name="BExVTCMDDEDGLUIMUU6BSFHEWTOP" localSheetId="15" hidden="1">#REF!</definedName>
    <definedName name="BExVTCMDDEDGLUIMUU6BSFHEWTOP" hidden="1">#REF!</definedName>
    <definedName name="BExVTCMDQMLKRA2NQR72XU6Y54IK" localSheetId="7" hidden="1">#REF!</definedName>
    <definedName name="BExVTCMDQMLKRA2NQR72XU6Y54IK" localSheetId="14" hidden="1">#REF!</definedName>
    <definedName name="BExVTCMDQMLKRA2NQR72XU6Y54IK" localSheetId="11" hidden="1">#REF!</definedName>
    <definedName name="BExVTCMDQMLKRA2NQR72XU6Y54IK" localSheetId="8" hidden="1">#REF!</definedName>
    <definedName name="BExVTCMDQMLKRA2NQR72XU6Y54IK" localSheetId="15" hidden="1">#REF!</definedName>
    <definedName name="BExVTCMDQMLKRA2NQR72XU6Y54IK" hidden="1">#REF!</definedName>
    <definedName name="BExVTCRV8FQ5U9OYWWL44N6KFNHU" localSheetId="7" hidden="1">#REF!</definedName>
    <definedName name="BExVTCRV8FQ5U9OYWWL44N6KFNHU" localSheetId="14" hidden="1">#REF!</definedName>
    <definedName name="BExVTCRV8FQ5U9OYWWL44N6KFNHU" localSheetId="11" hidden="1">#REF!</definedName>
    <definedName name="BExVTCRV8FQ5U9OYWWL44N6KFNHU" localSheetId="8" hidden="1">#REF!</definedName>
    <definedName name="BExVTCRV8FQ5U9OYWWL44N6KFNHU" localSheetId="15" hidden="1">#REF!</definedName>
    <definedName name="BExVTCRV8FQ5U9OYWWL44N6KFNHU" hidden="1">#REF!</definedName>
    <definedName name="BExVTNESHPVG0A0KZ7BRX26MS0PF" localSheetId="7" hidden="1">#REF!</definedName>
    <definedName name="BExVTNESHPVG0A0KZ7BRX26MS0PF" localSheetId="14" hidden="1">#REF!</definedName>
    <definedName name="BExVTNESHPVG0A0KZ7BRX26MS0PF" localSheetId="11" hidden="1">#REF!</definedName>
    <definedName name="BExVTNESHPVG0A0KZ7BRX26MS0PF" localSheetId="8" hidden="1">#REF!</definedName>
    <definedName name="BExVTNESHPVG0A0KZ7BRX26MS0PF" localSheetId="15" hidden="1">#REF!</definedName>
    <definedName name="BExVTNESHPVG0A0KZ7BRX26MS0PF" hidden="1">#REF!</definedName>
    <definedName name="BExVTTJVTNRSBHBTUZ78WG2JM5MK" localSheetId="7" hidden="1">#REF!</definedName>
    <definedName name="BExVTTJVTNRSBHBTUZ78WG2JM5MK" localSheetId="14" hidden="1">#REF!</definedName>
    <definedName name="BExVTTJVTNRSBHBTUZ78WG2JM5MK" localSheetId="11" hidden="1">#REF!</definedName>
    <definedName name="BExVTTJVTNRSBHBTUZ78WG2JM5MK" localSheetId="8" hidden="1">#REF!</definedName>
    <definedName name="BExVTTJVTNRSBHBTUZ78WG2JM5MK" localSheetId="15" hidden="1">#REF!</definedName>
    <definedName name="BExVTTJVTNRSBHBTUZ78WG2JM5MK" hidden="1">#REF!</definedName>
    <definedName name="BExVTXLMYR87BC04D1ERALPUFVPG" localSheetId="7" hidden="1">#REF!</definedName>
    <definedName name="BExVTXLMYR87BC04D1ERALPUFVPG" localSheetId="14" hidden="1">#REF!</definedName>
    <definedName name="BExVTXLMYR87BC04D1ERALPUFVPG" localSheetId="11" hidden="1">#REF!</definedName>
    <definedName name="BExVTXLMYR87BC04D1ERALPUFVPG" localSheetId="8" hidden="1">#REF!</definedName>
    <definedName name="BExVTXLMYR87BC04D1ERALPUFVPG" localSheetId="15" hidden="1">#REF!</definedName>
    <definedName name="BExVTXLMYR87BC04D1ERALPUFVPG" hidden="1">#REF!</definedName>
    <definedName name="BExVUL9V3H8ZF6Y72LQBBN639YAA" localSheetId="7" hidden="1">#REF!</definedName>
    <definedName name="BExVUL9V3H8ZF6Y72LQBBN639YAA" localSheetId="14" hidden="1">#REF!</definedName>
    <definedName name="BExVUL9V3H8ZF6Y72LQBBN639YAA" localSheetId="11" hidden="1">#REF!</definedName>
    <definedName name="BExVUL9V3H8ZF6Y72LQBBN639YAA" localSheetId="8" hidden="1">#REF!</definedName>
    <definedName name="BExVUL9V3H8ZF6Y72LQBBN639YAA" localSheetId="15" hidden="1">#REF!</definedName>
    <definedName name="BExVUL9V3H8ZF6Y72LQBBN639YAA" hidden="1">#REF!</definedName>
    <definedName name="BExVUZT95UAU8XG5X9XSE25CHQGA" localSheetId="7" hidden="1">#REF!</definedName>
    <definedName name="BExVUZT95UAU8XG5X9XSE25CHQGA" localSheetId="14" hidden="1">#REF!</definedName>
    <definedName name="BExVUZT95UAU8XG5X9XSE25CHQGA" localSheetId="11" hidden="1">#REF!</definedName>
    <definedName name="BExVUZT95UAU8XG5X9XSE25CHQGA" localSheetId="8" hidden="1">#REF!</definedName>
    <definedName name="BExVUZT95UAU8XG5X9XSE25CHQGA" localSheetId="15" hidden="1">#REF!</definedName>
    <definedName name="BExVUZT95UAU8XG5X9XSE25CHQGA" hidden="1">#REF!</definedName>
    <definedName name="BExVV5T14N2HZIK7HQ4P2KG09U0J" localSheetId="7" hidden="1">#REF!</definedName>
    <definedName name="BExVV5T14N2HZIK7HQ4P2KG09U0J" localSheetId="14" hidden="1">#REF!</definedName>
    <definedName name="BExVV5T14N2HZIK7HQ4P2KG09U0J" localSheetId="11" hidden="1">#REF!</definedName>
    <definedName name="BExVV5T14N2HZIK7HQ4P2KG09U0J" localSheetId="8" hidden="1">#REF!</definedName>
    <definedName name="BExVV5T14N2HZIK7HQ4P2KG09U0J" localSheetId="15" hidden="1">#REF!</definedName>
    <definedName name="BExVV5T14N2HZIK7HQ4P2KG09U0J" hidden="1">#REF!</definedName>
    <definedName name="BExVV7R410VYLADLX9LNG63ID6H1" localSheetId="7" hidden="1">#REF!</definedName>
    <definedName name="BExVV7R410VYLADLX9LNG63ID6H1" localSheetId="14" hidden="1">#REF!</definedName>
    <definedName name="BExVV7R410VYLADLX9LNG63ID6H1" localSheetId="11" hidden="1">#REF!</definedName>
    <definedName name="BExVV7R410VYLADLX9LNG63ID6H1" localSheetId="8" hidden="1">#REF!</definedName>
    <definedName name="BExVV7R410VYLADLX9LNG63ID6H1" localSheetId="15" hidden="1">#REF!</definedName>
    <definedName name="BExVV7R410VYLADLX9LNG63ID6H1" hidden="1">#REF!</definedName>
    <definedName name="BExVVAAVDXGWAVI6J2W0BCU58MBM" localSheetId="7" hidden="1">#REF!</definedName>
    <definedName name="BExVVAAVDXGWAVI6J2W0BCU58MBM" localSheetId="14" hidden="1">#REF!</definedName>
    <definedName name="BExVVAAVDXGWAVI6J2W0BCU58MBM" localSheetId="11" hidden="1">#REF!</definedName>
    <definedName name="BExVVAAVDXGWAVI6J2W0BCU58MBM" localSheetId="8" hidden="1">#REF!</definedName>
    <definedName name="BExVVAAVDXGWAVI6J2W0BCU58MBM" localSheetId="15" hidden="1">#REF!</definedName>
    <definedName name="BExVVAAVDXGWAVI6J2W0BCU58MBM" hidden="1">#REF!</definedName>
    <definedName name="BExVVCEED4JEKF59OV0G3T4XFMFO" localSheetId="7" hidden="1">#REF!</definedName>
    <definedName name="BExVVCEED4JEKF59OV0G3T4XFMFO" localSheetId="14" hidden="1">#REF!</definedName>
    <definedName name="BExVVCEED4JEKF59OV0G3T4XFMFO" localSheetId="11" hidden="1">#REF!</definedName>
    <definedName name="BExVVCEED4JEKF59OV0G3T4XFMFO" localSheetId="8" hidden="1">#REF!</definedName>
    <definedName name="BExVVCEED4JEKF59OV0G3T4XFMFO" localSheetId="15" hidden="1">#REF!</definedName>
    <definedName name="BExVVCEED4JEKF59OV0G3T4XFMFO" hidden="1">#REF!</definedName>
    <definedName name="BExVVPFO2J7FMSRPD36909HN4BZJ" localSheetId="7" hidden="1">#REF!</definedName>
    <definedName name="BExVVPFO2J7FMSRPD36909HN4BZJ" localSheetId="14" hidden="1">#REF!</definedName>
    <definedName name="BExVVPFO2J7FMSRPD36909HN4BZJ" localSheetId="11" hidden="1">#REF!</definedName>
    <definedName name="BExVVPFO2J7FMSRPD36909HN4BZJ" localSheetId="8" hidden="1">#REF!</definedName>
    <definedName name="BExVVPFO2J7FMSRPD36909HN4BZJ" localSheetId="15" hidden="1">#REF!</definedName>
    <definedName name="BExVVPFO2J7FMSRPD36909HN4BZJ" hidden="1">#REF!</definedName>
    <definedName name="BExVVQ19AQ3VCARJOC38SF7OYE9Y" localSheetId="7" hidden="1">#REF!</definedName>
    <definedName name="BExVVQ19AQ3VCARJOC38SF7OYE9Y" localSheetId="14" hidden="1">#REF!</definedName>
    <definedName name="BExVVQ19AQ3VCARJOC38SF7OYE9Y" localSheetId="11" hidden="1">#REF!</definedName>
    <definedName name="BExVVQ19AQ3VCARJOC38SF7OYE9Y" localSheetId="8" hidden="1">#REF!</definedName>
    <definedName name="BExVVQ19AQ3VCARJOC38SF7OYE9Y" localSheetId="15" hidden="1">#REF!</definedName>
    <definedName name="BExVVQ19AQ3VCARJOC38SF7OYE9Y" hidden="1">#REF!</definedName>
    <definedName name="BExVVQ19TAECID45CS4HXT1RD3AQ" localSheetId="7" hidden="1">#REF!</definedName>
    <definedName name="BExVVQ19TAECID45CS4HXT1RD3AQ" localSheetId="14" hidden="1">#REF!</definedName>
    <definedName name="BExVVQ19TAECID45CS4HXT1RD3AQ" localSheetId="11" hidden="1">#REF!</definedName>
    <definedName name="BExVVQ19TAECID45CS4HXT1RD3AQ" localSheetId="8" hidden="1">#REF!</definedName>
    <definedName name="BExVVQ19TAECID45CS4HXT1RD3AQ" localSheetId="15" hidden="1">#REF!</definedName>
    <definedName name="BExVVQ19TAECID45CS4HXT1RD3AQ" hidden="1">#REF!</definedName>
    <definedName name="BExVVYKOYB7OX8Y0B4UIUF79PVDO" localSheetId="7" hidden="1">#REF!</definedName>
    <definedName name="BExVVYKOYB7OX8Y0B4UIUF79PVDO" localSheetId="14" hidden="1">#REF!</definedName>
    <definedName name="BExVVYKOYB7OX8Y0B4UIUF79PVDO" localSheetId="11" hidden="1">#REF!</definedName>
    <definedName name="BExVVYKOYB7OX8Y0B4UIUF79PVDO" localSheetId="8" hidden="1">#REF!</definedName>
    <definedName name="BExVVYKOYB7OX8Y0B4UIUF79PVDO" localSheetId="15" hidden="1">#REF!</definedName>
    <definedName name="BExVVYKOYB7OX8Y0B4UIUF79PVDO" hidden="1">#REF!</definedName>
    <definedName name="BExVW3YV5XGIVJ97UUPDJGJ2P15B" localSheetId="7" hidden="1">#REF!</definedName>
    <definedName name="BExVW3YV5XGIVJ97UUPDJGJ2P15B" localSheetId="14" hidden="1">#REF!</definedName>
    <definedName name="BExVW3YV5XGIVJ97UUPDJGJ2P15B" localSheetId="11" hidden="1">#REF!</definedName>
    <definedName name="BExVW3YV5XGIVJ97UUPDJGJ2P15B" localSheetId="8" hidden="1">#REF!</definedName>
    <definedName name="BExVW3YV5XGIVJ97UUPDJGJ2P15B" localSheetId="15" hidden="1">#REF!</definedName>
    <definedName name="BExVW3YV5XGIVJ97UUPDJGJ2P15B" hidden="1">#REF!</definedName>
    <definedName name="BExVW5X571GEYR5SCU1Z2DHKWM79" localSheetId="7" hidden="1">#REF!</definedName>
    <definedName name="BExVW5X571GEYR5SCU1Z2DHKWM79" localSheetId="14" hidden="1">#REF!</definedName>
    <definedName name="BExVW5X571GEYR5SCU1Z2DHKWM79" localSheetId="11" hidden="1">#REF!</definedName>
    <definedName name="BExVW5X571GEYR5SCU1Z2DHKWM79" localSheetId="8" hidden="1">#REF!</definedName>
    <definedName name="BExVW5X571GEYR5SCU1Z2DHKWM79" localSheetId="15" hidden="1">#REF!</definedName>
    <definedName name="BExVW5X571GEYR5SCU1Z2DHKWM79" hidden="1">#REF!</definedName>
    <definedName name="BExVW6YTKA098AF57M4PHNQ54XMH" localSheetId="7" hidden="1">#REF!</definedName>
    <definedName name="BExVW6YTKA098AF57M4PHNQ54XMH" localSheetId="14" hidden="1">#REF!</definedName>
    <definedName name="BExVW6YTKA098AF57M4PHNQ54XMH" localSheetId="11" hidden="1">#REF!</definedName>
    <definedName name="BExVW6YTKA098AF57M4PHNQ54XMH" localSheetId="8" hidden="1">#REF!</definedName>
    <definedName name="BExVW6YTKA098AF57M4PHNQ54XMH" localSheetId="15" hidden="1">#REF!</definedName>
    <definedName name="BExVW6YTKA098AF57M4PHNQ54XMH" hidden="1">#REF!</definedName>
    <definedName name="BExVWHRDIJBRFANMKJFY05BHP7RS" localSheetId="7" hidden="1">#REF!</definedName>
    <definedName name="BExVWHRDIJBRFANMKJFY05BHP7RS" localSheetId="14" hidden="1">#REF!</definedName>
    <definedName name="BExVWHRDIJBRFANMKJFY05BHP7RS" localSheetId="11" hidden="1">#REF!</definedName>
    <definedName name="BExVWHRDIJBRFANMKJFY05BHP7RS" localSheetId="8" hidden="1">#REF!</definedName>
    <definedName name="BExVWHRDIJBRFANMKJFY05BHP7RS" localSheetId="15" hidden="1">#REF!</definedName>
    <definedName name="BExVWHRDIJBRFANMKJFY05BHP7RS" hidden="1">#REF!</definedName>
    <definedName name="BExVWINKCH0V0NUWH363SMXAZE62" localSheetId="7" hidden="1">#REF!</definedName>
    <definedName name="BExVWINKCH0V0NUWH363SMXAZE62" localSheetId="14" hidden="1">#REF!</definedName>
    <definedName name="BExVWINKCH0V0NUWH363SMXAZE62" localSheetId="11" hidden="1">#REF!</definedName>
    <definedName name="BExVWINKCH0V0NUWH363SMXAZE62" localSheetId="8" hidden="1">#REF!</definedName>
    <definedName name="BExVWINKCH0V0NUWH363SMXAZE62" localSheetId="15" hidden="1">#REF!</definedName>
    <definedName name="BExVWINKCH0V0NUWH363SMXAZE62" hidden="1">#REF!</definedName>
    <definedName name="BExVWYU8EK669NP172GEIGCTVPPA" localSheetId="7" hidden="1">#REF!</definedName>
    <definedName name="BExVWYU8EK669NP172GEIGCTVPPA" localSheetId="14" hidden="1">#REF!</definedName>
    <definedName name="BExVWYU8EK669NP172GEIGCTVPPA" localSheetId="11" hidden="1">#REF!</definedName>
    <definedName name="BExVWYU8EK669NP172GEIGCTVPPA" localSheetId="8" hidden="1">#REF!</definedName>
    <definedName name="BExVWYU8EK669NP172GEIGCTVPPA" localSheetId="15" hidden="1">#REF!</definedName>
    <definedName name="BExVWYU8EK669NP172GEIGCTVPPA" hidden="1">#REF!</definedName>
    <definedName name="BExVX3XN2DRJKL8EDBIG58RYQ36R" localSheetId="7" hidden="1">#REF!</definedName>
    <definedName name="BExVX3XN2DRJKL8EDBIG58RYQ36R" localSheetId="14" hidden="1">#REF!</definedName>
    <definedName name="BExVX3XN2DRJKL8EDBIG58RYQ36R" localSheetId="11" hidden="1">#REF!</definedName>
    <definedName name="BExVX3XN2DRJKL8EDBIG58RYQ36R" localSheetId="8" hidden="1">#REF!</definedName>
    <definedName name="BExVX3XN2DRJKL8EDBIG58RYQ36R" localSheetId="15" hidden="1">#REF!</definedName>
    <definedName name="BExVX3XN2DRJKL8EDBIG58RYQ36R" hidden="1">#REF!</definedName>
    <definedName name="BExVXBA38Z5WNQUH39HHZ2SAMC1T" localSheetId="7" hidden="1">#REF!</definedName>
    <definedName name="BExVXBA38Z5WNQUH39HHZ2SAMC1T" localSheetId="14" hidden="1">#REF!</definedName>
    <definedName name="BExVXBA38Z5WNQUH39HHZ2SAMC1T" localSheetId="11" hidden="1">#REF!</definedName>
    <definedName name="BExVXBA38Z5WNQUH39HHZ2SAMC1T" localSheetId="8" hidden="1">#REF!</definedName>
    <definedName name="BExVXBA38Z5WNQUH39HHZ2SAMC1T" localSheetId="15" hidden="1">#REF!</definedName>
    <definedName name="BExVXBA38Z5WNQUH39HHZ2SAMC1T" hidden="1">#REF!</definedName>
    <definedName name="BExVXDZ63PUART77BBR5SI63TPC6" localSheetId="7" hidden="1">#REF!</definedName>
    <definedName name="BExVXDZ63PUART77BBR5SI63TPC6" localSheetId="14" hidden="1">#REF!</definedName>
    <definedName name="BExVXDZ63PUART77BBR5SI63TPC6" localSheetId="11" hidden="1">#REF!</definedName>
    <definedName name="BExVXDZ63PUART77BBR5SI63TPC6" localSheetId="8" hidden="1">#REF!</definedName>
    <definedName name="BExVXDZ63PUART77BBR5SI63TPC6" localSheetId="15" hidden="1">#REF!</definedName>
    <definedName name="BExVXDZ63PUART77BBR5SI63TPC6" hidden="1">#REF!</definedName>
    <definedName name="BExVXHKI6LFYMGWISMPACMO247HL" localSheetId="7" hidden="1">#REF!</definedName>
    <definedName name="BExVXHKI6LFYMGWISMPACMO247HL" localSheetId="14" hidden="1">#REF!</definedName>
    <definedName name="BExVXHKI6LFYMGWISMPACMO247HL" localSheetId="11" hidden="1">#REF!</definedName>
    <definedName name="BExVXHKI6LFYMGWISMPACMO247HL" localSheetId="8" hidden="1">#REF!</definedName>
    <definedName name="BExVXHKI6LFYMGWISMPACMO247HL" localSheetId="15" hidden="1">#REF!</definedName>
    <definedName name="BExVXHKI6LFYMGWISMPACMO247HL" hidden="1">#REF!</definedName>
    <definedName name="BExVXK9SK580O7MYHVNJ3V911ALP" localSheetId="7" hidden="1">#REF!</definedName>
    <definedName name="BExVXK9SK580O7MYHVNJ3V911ALP" localSheetId="14" hidden="1">#REF!</definedName>
    <definedName name="BExVXK9SK580O7MYHVNJ3V911ALP" localSheetId="11" hidden="1">#REF!</definedName>
    <definedName name="BExVXK9SK580O7MYHVNJ3V911ALP" localSheetId="8" hidden="1">#REF!</definedName>
    <definedName name="BExVXK9SK580O7MYHVNJ3V911ALP" localSheetId="15" hidden="1">#REF!</definedName>
    <definedName name="BExVXK9SK580O7MYHVNJ3V911ALP" hidden="1">#REF!</definedName>
    <definedName name="BExVXLX2BZ5EF2X6R41BTKRJR1NM" localSheetId="7" hidden="1">#REF!</definedName>
    <definedName name="BExVXLX2BZ5EF2X6R41BTKRJR1NM" localSheetId="14" hidden="1">#REF!</definedName>
    <definedName name="BExVXLX2BZ5EF2X6R41BTKRJR1NM" localSheetId="11" hidden="1">#REF!</definedName>
    <definedName name="BExVXLX2BZ5EF2X6R41BTKRJR1NM" localSheetId="8" hidden="1">#REF!</definedName>
    <definedName name="BExVXLX2BZ5EF2X6R41BTKRJR1NM" localSheetId="15" hidden="1">#REF!</definedName>
    <definedName name="BExVXLX2BZ5EF2X6R41BTKRJR1NM" hidden="1">#REF!</definedName>
    <definedName name="BExVXYT01U5IPYA7E44FWS6KCEFC" localSheetId="7" hidden="1">#REF!</definedName>
    <definedName name="BExVXYT01U5IPYA7E44FWS6KCEFC" localSheetId="14" hidden="1">#REF!</definedName>
    <definedName name="BExVXYT01U5IPYA7E44FWS6KCEFC" localSheetId="11" hidden="1">#REF!</definedName>
    <definedName name="BExVXYT01U5IPYA7E44FWS6KCEFC" localSheetId="8" hidden="1">#REF!</definedName>
    <definedName name="BExVXYT01U5IPYA7E44FWS6KCEFC" localSheetId="15" hidden="1">#REF!</definedName>
    <definedName name="BExVXYT01U5IPYA7E44FWS6KCEFC" hidden="1">#REF!</definedName>
    <definedName name="BExVY11V7U1SAY4QKYE0PBSPD7LW" localSheetId="7" hidden="1">#REF!</definedName>
    <definedName name="BExVY11V7U1SAY4QKYE0PBSPD7LW" localSheetId="14" hidden="1">#REF!</definedName>
    <definedName name="BExVY11V7U1SAY4QKYE0PBSPD7LW" localSheetId="11" hidden="1">#REF!</definedName>
    <definedName name="BExVY11V7U1SAY4QKYE0PBSPD7LW" localSheetId="8" hidden="1">#REF!</definedName>
    <definedName name="BExVY11V7U1SAY4QKYE0PBSPD7LW" localSheetId="15" hidden="1">#REF!</definedName>
    <definedName name="BExVY11V7U1SAY4QKYE0PBSPD7LW" hidden="1">#REF!</definedName>
    <definedName name="BExVY1SV37DL5YU59HS4IG3VBCP4" localSheetId="7" hidden="1">#REF!</definedName>
    <definedName name="BExVY1SV37DL5YU59HS4IG3VBCP4" localSheetId="14" hidden="1">#REF!</definedName>
    <definedName name="BExVY1SV37DL5YU59HS4IG3VBCP4" localSheetId="11" hidden="1">#REF!</definedName>
    <definedName name="BExVY1SV37DL5YU59HS4IG3VBCP4" localSheetId="8" hidden="1">#REF!</definedName>
    <definedName name="BExVY1SV37DL5YU59HS4IG3VBCP4" localSheetId="15" hidden="1">#REF!</definedName>
    <definedName name="BExVY1SV37DL5YU59HS4IG3VBCP4" hidden="1">#REF!</definedName>
    <definedName name="BExVY3WFGJKSQA08UF9NCMST928Y" localSheetId="7" hidden="1">#REF!</definedName>
    <definedName name="BExVY3WFGJKSQA08UF9NCMST928Y" localSheetId="14" hidden="1">#REF!</definedName>
    <definedName name="BExVY3WFGJKSQA08UF9NCMST928Y" localSheetId="11" hidden="1">#REF!</definedName>
    <definedName name="BExVY3WFGJKSQA08UF9NCMST928Y" localSheetId="8" hidden="1">#REF!</definedName>
    <definedName name="BExVY3WFGJKSQA08UF9NCMST928Y" localSheetId="15" hidden="1">#REF!</definedName>
    <definedName name="BExVY3WFGJKSQA08UF9NCMST928Y" hidden="1">#REF!</definedName>
    <definedName name="BExVY954UOEVQEIC5OFO4NEWVKAQ" localSheetId="7" hidden="1">#REF!</definedName>
    <definedName name="BExVY954UOEVQEIC5OFO4NEWVKAQ" localSheetId="14" hidden="1">#REF!</definedName>
    <definedName name="BExVY954UOEVQEIC5OFO4NEWVKAQ" localSheetId="11" hidden="1">#REF!</definedName>
    <definedName name="BExVY954UOEVQEIC5OFO4NEWVKAQ" localSheetId="8" hidden="1">#REF!</definedName>
    <definedName name="BExVY954UOEVQEIC5OFO4NEWVKAQ" localSheetId="15" hidden="1">#REF!</definedName>
    <definedName name="BExVY954UOEVQEIC5OFO4NEWVKAQ" hidden="1">#REF!</definedName>
    <definedName name="BExVYHDYIV5397LC02V4FEP8VD6W" localSheetId="7" hidden="1">#REF!</definedName>
    <definedName name="BExVYHDYIV5397LC02V4FEP8VD6W" localSheetId="14" hidden="1">#REF!</definedName>
    <definedName name="BExVYHDYIV5397LC02V4FEP8VD6W" localSheetId="11" hidden="1">#REF!</definedName>
    <definedName name="BExVYHDYIV5397LC02V4FEP8VD6W" localSheetId="8" hidden="1">#REF!</definedName>
    <definedName name="BExVYHDYIV5397LC02V4FEP8VD6W" localSheetId="15" hidden="1">#REF!</definedName>
    <definedName name="BExVYHDYIV5397LC02V4FEP8VD6W" hidden="1">#REF!</definedName>
    <definedName name="BExVYO4NFDGC4ZOGHANQWX5CH4BT" localSheetId="7" hidden="1">#REF!</definedName>
    <definedName name="BExVYO4NFDGC4ZOGHANQWX5CH4BT" localSheetId="14" hidden="1">#REF!</definedName>
    <definedName name="BExVYO4NFDGC4ZOGHANQWX5CH4BT" localSheetId="11" hidden="1">#REF!</definedName>
    <definedName name="BExVYO4NFDGC4ZOGHANQWX5CH4BT" localSheetId="8" hidden="1">#REF!</definedName>
    <definedName name="BExVYO4NFDGC4ZOGHANQWX5CH4BT" localSheetId="15" hidden="1">#REF!</definedName>
    <definedName name="BExVYO4NFDGC4ZOGHANQWX5CH4BT" hidden="1">#REF!</definedName>
    <definedName name="BExVYOVIZDA18YIQ0A30Q052PCAK" localSheetId="7" hidden="1">#REF!</definedName>
    <definedName name="BExVYOVIZDA18YIQ0A30Q052PCAK" localSheetId="14" hidden="1">#REF!</definedName>
    <definedName name="BExVYOVIZDA18YIQ0A30Q052PCAK" localSheetId="11" hidden="1">#REF!</definedName>
    <definedName name="BExVYOVIZDA18YIQ0A30Q052PCAK" localSheetId="8" hidden="1">#REF!</definedName>
    <definedName name="BExVYOVIZDA18YIQ0A30Q052PCAK" localSheetId="15" hidden="1">#REF!</definedName>
    <definedName name="BExVYOVIZDA18YIQ0A30Q052PCAK" hidden="1">#REF!</definedName>
    <definedName name="BExVYPS2R6B75R1EFIUJ6G5TE4Q4" localSheetId="7" hidden="1">#REF!</definedName>
    <definedName name="BExVYPS2R6B75R1EFIUJ6G5TE4Q4" localSheetId="14" hidden="1">#REF!</definedName>
    <definedName name="BExVYPS2R6B75R1EFIUJ6G5TE4Q4" localSheetId="11" hidden="1">#REF!</definedName>
    <definedName name="BExVYPS2R6B75R1EFIUJ6G5TE4Q4" localSheetId="8" hidden="1">#REF!</definedName>
    <definedName name="BExVYPS2R6B75R1EFIUJ6G5TE4Q4" localSheetId="15" hidden="1">#REF!</definedName>
    <definedName name="BExVYPS2R6B75R1EFIUJ6G5TE4Q4" hidden="1">#REF!</definedName>
    <definedName name="BExVYQIXPEM6J4JVP78BRHIC05PV" localSheetId="7" hidden="1">#REF!</definedName>
    <definedName name="BExVYQIXPEM6J4JVP78BRHIC05PV" localSheetId="14" hidden="1">#REF!</definedName>
    <definedName name="BExVYQIXPEM6J4JVP78BRHIC05PV" localSheetId="11" hidden="1">#REF!</definedName>
    <definedName name="BExVYQIXPEM6J4JVP78BRHIC05PV" localSheetId="8" hidden="1">#REF!</definedName>
    <definedName name="BExVYQIXPEM6J4JVP78BRHIC05PV" localSheetId="15" hidden="1">#REF!</definedName>
    <definedName name="BExVYQIXPEM6J4JVP78BRHIC05PV" hidden="1">#REF!</definedName>
    <definedName name="BExVYVGWN7SONLVDH9WJ2F1JS264" localSheetId="7" hidden="1">#REF!</definedName>
    <definedName name="BExVYVGWN7SONLVDH9WJ2F1JS264" localSheetId="14" hidden="1">#REF!</definedName>
    <definedName name="BExVYVGWN7SONLVDH9WJ2F1JS264" localSheetId="11" hidden="1">#REF!</definedName>
    <definedName name="BExVYVGWN7SONLVDH9WJ2F1JS264" localSheetId="8" hidden="1">#REF!</definedName>
    <definedName name="BExVYVGWN7SONLVDH9WJ2F1JS264" localSheetId="15" hidden="1">#REF!</definedName>
    <definedName name="BExVYVGWN7SONLVDH9WJ2F1JS264" hidden="1">#REF!</definedName>
    <definedName name="BExVZ40HNAZRM8JHYYNQ7F6A4GU0" localSheetId="7" hidden="1">#REF!</definedName>
    <definedName name="BExVZ40HNAZRM8JHYYNQ7F6A4GU0" localSheetId="14" hidden="1">#REF!</definedName>
    <definedName name="BExVZ40HNAZRM8JHYYNQ7F6A4GU0" localSheetId="11" hidden="1">#REF!</definedName>
    <definedName name="BExVZ40HNAZRM8JHYYNQ7F6A4GU0" localSheetId="8" hidden="1">#REF!</definedName>
    <definedName name="BExVZ40HNAZRM8JHYYNQ7F6A4GU0" localSheetId="15" hidden="1">#REF!</definedName>
    <definedName name="BExVZ40HNAZRM8JHYYNQ7F6A4GU0" hidden="1">#REF!</definedName>
    <definedName name="BExVZ7WRO17PYILJEJGPQCO5IL66" localSheetId="7" hidden="1">#REF!</definedName>
    <definedName name="BExVZ7WRO17PYILJEJGPQCO5IL66" localSheetId="14" hidden="1">#REF!</definedName>
    <definedName name="BExVZ7WRO17PYILJEJGPQCO5IL66" localSheetId="11" hidden="1">#REF!</definedName>
    <definedName name="BExVZ7WRO17PYILJEJGPQCO5IL66" localSheetId="8" hidden="1">#REF!</definedName>
    <definedName name="BExVZ7WRO17PYILJEJGPQCO5IL66" localSheetId="15" hidden="1">#REF!</definedName>
    <definedName name="BExVZ7WRO17PYILJEJGPQCO5IL66" hidden="1">#REF!</definedName>
    <definedName name="BExVZ9EO732IK6MNMG17Y1EFTJQC" localSheetId="7" hidden="1">#REF!</definedName>
    <definedName name="BExVZ9EO732IK6MNMG17Y1EFTJQC" localSheetId="14" hidden="1">#REF!</definedName>
    <definedName name="BExVZ9EO732IK6MNMG17Y1EFTJQC" localSheetId="11" hidden="1">#REF!</definedName>
    <definedName name="BExVZ9EO732IK6MNMG17Y1EFTJQC" localSheetId="8" hidden="1">#REF!</definedName>
    <definedName name="BExVZ9EO732IK6MNMG17Y1EFTJQC" localSheetId="15" hidden="1">#REF!</definedName>
    <definedName name="BExVZ9EO732IK6MNMG17Y1EFTJQC" hidden="1">#REF!</definedName>
    <definedName name="BExVZB1Y5J4UL2LKK0363EU7GIJ1" localSheetId="7" hidden="1">#REF!</definedName>
    <definedName name="BExVZB1Y5J4UL2LKK0363EU7GIJ1" localSheetId="14" hidden="1">#REF!</definedName>
    <definedName name="BExVZB1Y5J4UL2LKK0363EU7GIJ1" localSheetId="11" hidden="1">#REF!</definedName>
    <definedName name="BExVZB1Y5J4UL2LKK0363EU7GIJ1" localSheetId="8" hidden="1">#REF!</definedName>
    <definedName name="BExVZB1Y5J4UL2LKK0363EU7GIJ1" localSheetId="15" hidden="1">#REF!</definedName>
    <definedName name="BExVZB1Y5J4UL2LKK0363EU7GIJ1" hidden="1">#REF!</definedName>
    <definedName name="BExVZGQXYK2ICC9JSNFPRHBD5KNU" localSheetId="7" hidden="1">#REF!</definedName>
    <definedName name="BExVZGQXYK2ICC9JSNFPRHBD5KNU" localSheetId="14" hidden="1">#REF!</definedName>
    <definedName name="BExVZGQXYK2ICC9JSNFPRHBD5KNU" localSheetId="11" hidden="1">#REF!</definedName>
    <definedName name="BExVZGQXYK2ICC9JSNFPRHBD5KNU" localSheetId="8" hidden="1">#REF!</definedName>
    <definedName name="BExVZGQXYK2ICC9JSNFPRHBD5KNU" localSheetId="15" hidden="1">#REF!</definedName>
    <definedName name="BExVZGQXYK2ICC9JSNFPRHBD5KNU" hidden="1">#REF!</definedName>
    <definedName name="BExVZJQVO5LQ0BJH5JEN5NOBIAF6" localSheetId="7" hidden="1">#REF!</definedName>
    <definedName name="BExVZJQVO5LQ0BJH5JEN5NOBIAF6" localSheetId="14" hidden="1">#REF!</definedName>
    <definedName name="BExVZJQVO5LQ0BJH5JEN5NOBIAF6" localSheetId="11" hidden="1">#REF!</definedName>
    <definedName name="BExVZJQVO5LQ0BJH5JEN5NOBIAF6" localSheetId="8" hidden="1">#REF!</definedName>
    <definedName name="BExVZJQVO5LQ0BJH5JEN5NOBIAF6" localSheetId="15" hidden="1">#REF!</definedName>
    <definedName name="BExVZJQVO5LQ0BJH5JEN5NOBIAF6" hidden="1">#REF!</definedName>
    <definedName name="BExVZNXWS91RD7NXV5NE2R3C8WW7" localSheetId="7" hidden="1">#REF!</definedName>
    <definedName name="BExVZNXWS91RD7NXV5NE2R3C8WW7" localSheetId="14" hidden="1">#REF!</definedName>
    <definedName name="BExVZNXWS91RD7NXV5NE2R3C8WW7" localSheetId="11" hidden="1">#REF!</definedName>
    <definedName name="BExVZNXWS91RD7NXV5NE2R3C8WW7" localSheetId="8" hidden="1">#REF!</definedName>
    <definedName name="BExVZNXWS91RD7NXV5NE2R3C8WW7" localSheetId="15" hidden="1">#REF!</definedName>
    <definedName name="BExVZNXWS91RD7NXV5NE2R3C8WW7" hidden="1">#REF!</definedName>
    <definedName name="BExW008AGT1ZRN5DFG4YOH5F7G47" localSheetId="7" hidden="1">#REF!</definedName>
    <definedName name="BExW008AGT1ZRN5DFG4YOH5F7G47" localSheetId="14" hidden="1">#REF!</definedName>
    <definedName name="BExW008AGT1ZRN5DFG4YOH5F7G47" localSheetId="11" hidden="1">#REF!</definedName>
    <definedName name="BExW008AGT1ZRN5DFG4YOH5F7G47" localSheetId="8" hidden="1">#REF!</definedName>
    <definedName name="BExW008AGT1ZRN5DFG4YOH5F7G47" localSheetId="15" hidden="1">#REF!</definedName>
    <definedName name="BExW008AGT1ZRN5DFG4YOH5F7G47" hidden="1">#REF!</definedName>
    <definedName name="BExW0386REQRCQCVT9BCX80UPTRY" localSheetId="7" hidden="1">#REF!</definedName>
    <definedName name="BExW0386REQRCQCVT9BCX80UPTRY" localSheetId="14" hidden="1">#REF!</definedName>
    <definedName name="BExW0386REQRCQCVT9BCX80UPTRY" localSheetId="11" hidden="1">#REF!</definedName>
    <definedName name="BExW0386REQRCQCVT9BCX80UPTRY" localSheetId="8" hidden="1">#REF!</definedName>
    <definedName name="BExW0386REQRCQCVT9BCX80UPTRY" localSheetId="15" hidden="1">#REF!</definedName>
    <definedName name="BExW0386REQRCQCVT9BCX80UPTRY" hidden="1">#REF!</definedName>
    <definedName name="BExW0FYP4WXY71CYUG40SUBG9UWU" localSheetId="7" hidden="1">#REF!</definedName>
    <definedName name="BExW0FYP4WXY71CYUG40SUBG9UWU" localSheetId="14" hidden="1">#REF!</definedName>
    <definedName name="BExW0FYP4WXY71CYUG40SUBG9UWU" localSheetId="11" hidden="1">#REF!</definedName>
    <definedName name="BExW0FYP4WXY71CYUG40SUBG9UWU" localSheetId="8" hidden="1">#REF!</definedName>
    <definedName name="BExW0FYP4WXY71CYUG40SUBG9UWU" localSheetId="15" hidden="1">#REF!</definedName>
    <definedName name="BExW0FYP4WXY71CYUG40SUBG9UWU" hidden="1">#REF!</definedName>
    <definedName name="BExW0MPJNQOJ7D6U780WU5XBL97X" localSheetId="7" hidden="1">#REF!</definedName>
    <definedName name="BExW0MPJNQOJ7D6U780WU5XBL97X" localSheetId="14" hidden="1">#REF!</definedName>
    <definedName name="BExW0MPJNQOJ7D6U780WU5XBL97X" localSheetId="11" hidden="1">#REF!</definedName>
    <definedName name="BExW0MPJNQOJ7D6U780WU5XBL97X" localSheetId="8" hidden="1">#REF!</definedName>
    <definedName name="BExW0MPJNQOJ7D6U780WU5XBL97X" localSheetId="15" hidden="1">#REF!</definedName>
    <definedName name="BExW0MPJNQOJ7D6U780WU5XBL97X" hidden="1">#REF!</definedName>
    <definedName name="BExW0RI61B4VV0ARXTFVBAWRA1C5" localSheetId="7" hidden="1">#REF!</definedName>
    <definedName name="BExW0RI61B4VV0ARXTFVBAWRA1C5" localSheetId="14" hidden="1">#REF!</definedName>
    <definedName name="BExW0RI61B4VV0ARXTFVBAWRA1C5" localSheetId="11" hidden="1">#REF!</definedName>
    <definedName name="BExW0RI61B4VV0ARXTFVBAWRA1C5" localSheetId="8" hidden="1">#REF!</definedName>
    <definedName name="BExW0RI61B4VV0ARXTFVBAWRA1C5" localSheetId="15" hidden="1">#REF!</definedName>
    <definedName name="BExW0RI61B4VV0ARXTFVBAWRA1C5" hidden="1">#REF!</definedName>
    <definedName name="BExW0Y8T85LBE0WS6FPX6ILTX9ON" localSheetId="7" hidden="1">#REF!</definedName>
    <definedName name="BExW0Y8T85LBE0WS6FPX6ILTX9ON" localSheetId="14" hidden="1">#REF!</definedName>
    <definedName name="BExW0Y8T85LBE0WS6FPX6ILTX9ON" localSheetId="11" hidden="1">#REF!</definedName>
    <definedName name="BExW0Y8T85LBE0WS6FPX6ILTX9ON" localSheetId="8" hidden="1">#REF!</definedName>
    <definedName name="BExW0Y8T85LBE0WS6FPX6ILTX9ON" localSheetId="15" hidden="1">#REF!</definedName>
    <definedName name="BExW0Y8T85LBE0WS6FPX6ILTX9ON" hidden="1">#REF!</definedName>
    <definedName name="BExW1BVUYQTKMOR56MW7RVRX4L1L" localSheetId="7" hidden="1">#REF!</definedName>
    <definedName name="BExW1BVUYQTKMOR56MW7RVRX4L1L" localSheetId="14" hidden="1">#REF!</definedName>
    <definedName name="BExW1BVUYQTKMOR56MW7RVRX4L1L" localSheetId="11" hidden="1">#REF!</definedName>
    <definedName name="BExW1BVUYQTKMOR56MW7RVRX4L1L" localSheetId="8" hidden="1">#REF!</definedName>
    <definedName name="BExW1BVUYQTKMOR56MW7RVRX4L1L" localSheetId="15" hidden="1">#REF!</definedName>
    <definedName name="BExW1BVUYQTKMOR56MW7RVRX4L1L" hidden="1">#REF!</definedName>
    <definedName name="BExW1F1220628FOMTW5UAATHRJHK" localSheetId="7" hidden="1">#REF!</definedName>
    <definedName name="BExW1F1220628FOMTW5UAATHRJHK" localSheetId="14" hidden="1">#REF!</definedName>
    <definedName name="BExW1F1220628FOMTW5UAATHRJHK" localSheetId="11" hidden="1">#REF!</definedName>
    <definedName name="BExW1F1220628FOMTW5UAATHRJHK" localSheetId="8" hidden="1">#REF!</definedName>
    <definedName name="BExW1F1220628FOMTW5UAATHRJHK" localSheetId="15" hidden="1">#REF!</definedName>
    <definedName name="BExW1F1220628FOMTW5UAATHRJHK" hidden="1">#REF!</definedName>
    <definedName name="BExW1PTHB0NZUF0GTD2J1UUL693E" localSheetId="7" hidden="1">#REF!</definedName>
    <definedName name="BExW1PTHB0NZUF0GTD2J1UUL693E" localSheetId="14" hidden="1">#REF!</definedName>
    <definedName name="BExW1PTHB0NZUF0GTD2J1UUL693E" localSheetId="11" hidden="1">#REF!</definedName>
    <definedName name="BExW1PTHB0NZUF0GTD2J1UUL693E" localSheetId="8" hidden="1">#REF!</definedName>
    <definedName name="BExW1PTHB0NZUF0GTD2J1UUL693E" localSheetId="15" hidden="1">#REF!</definedName>
    <definedName name="BExW1PTHB0NZUF0GTD2J1UUL693E" hidden="1">#REF!</definedName>
    <definedName name="BExW1TKA0Z9OP2DTG50GZR5EG8C7" localSheetId="7" hidden="1">#REF!</definedName>
    <definedName name="BExW1TKA0Z9OP2DTG50GZR5EG8C7" localSheetId="14" hidden="1">#REF!</definedName>
    <definedName name="BExW1TKA0Z9OP2DTG50GZR5EG8C7" localSheetId="11" hidden="1">#REF!</definedName>
    <definedName name="BExW1TKA0Z9OP2DTG50GZR5EG8C7" localSheetId="8" hidden="1">#REF!</definedName>
    <definedName name="BExW1TKA0Z9OP2DTG50GZR5EG8C7" localSheetId="15" hidden="1">#REF!</definedName>
    <definedName name="BExW1TKA0Z9OP2DTG50GZR5EG8C7" hidden="1">#REF!</definedName>
    <definedName name="BExW1U0JLKQ094DW5MMOI8UHO09V" localSheetId="7" hidden="1">#REF!</definedName>
    <definedName name="BExW1U0JLKQ094DW5MMOI8UHO09V" localSheetId="14" hidden="1">#REF!</definedName>
    <definedName name="BExW1U0JLKQ094DW5MMOI8UHO09V" localSheetId="11" hidden="1">#REF!</definedName>
    <definedName name="BExW1U0JLKQ094DW5MMOI8UHO09V" localSheetId="8" hidden="1">#REF!</definedName>
    <definedName name="BExW1U0JLKQ094DW5MMOI8UHO09V" localSheetId="15" hidden="1">#REF!</definedName>
    <definedName name="BExW1U0JLKQ094DW5MMOI8UHO09V" hidden="1">#REF!</definedName>
    <definedName name="BExW1VNZHNB5P9V6232N0DQCE0WE" localSheetId="7" hidden="1">#REF!</definedName>
    <definedName name="BExW1VNZHNB5P9V6232N0DQCE0WE" localSheetId="14" hidden="1">#REF!</definedName>
    <definedName name="BExW1VNZHNB5P9V6232N0DQCE0WE" localSheetId="11" hidden="1">#REF!</definedName>
    <definedName name="BExW1VNZHNB5P9V6232N0DQCE0WE" localSheetId="8" hidden="1">#REF!</definedName>
    <definedName name="BExW1VNZHNB5P9V6232N0DQCE0WE" localSheetId="15" hidden="1">#REF!</definedName>
    <definedName name="BExW1VNZHNB5P9V6232N0DQCE0WE" hidden="1">#REF!</definedName>
    <definedName name="BExW1WK6J1TDP29S3QDPTYZJBLIW" localSheetId="7" hidden="1">#REF!</definedName>
    <definedName name="BExW1WK6J1TDP29S3QDPTYZJBLIW" localSheetId="14" hidden="1">#REF!</definedName>
    <definedName name="BExW1WK6J1TDP29S3QDPTYZJBLIW" localSheetId="11" hidden="1">#REF!</definedName>
    <definedName name="BExW1WK6J1TDP29S3QDPTYZJBLIW" localSheetId="8" hidden="1">#REF!</definedName>
    <definedName name="BExW1WK6J1TDP29S3QDPTYZJBLIW" localSheetId="15" hidden="1">#REF!</definedName>
    <definedName name="BExW1WK6J1TDP29S3QDPTYZJBLIW" hidden="1">#REF!</definedName>
    <definedName name="BExW283NP9D366XFPXLGSCI5UB0L" localSheetId="7" hidden="1">#REF!</definedName>
    <definedName name="BExW283NP9D366XFPXLGSCI5UB0L" localSheetId="14" hidden="1">#REF!</definedName>
    <definedName name="BExW283NP9D366XFPXLGSCI5UB0L" localSheetId="11" hidden="1">#REF!</definedName>
    <definedName name="BExW283NP9D366XFPXLGSCI5UB0L" localSheetId="8" hidden="1">#REF!</definedName>
    <definedName name="BExW283NP9D366XFPXLGSCI5UB0L" localSheetId="15" hidden="1">#REF!</definedName>
    <definedName name="BExW283NP9D366XFPXLGSCI5UB0L" hidden="1">#REF!</definedName>
    <definedName name="BExW2H3C8WJSBW5FGTFKVDVJC4CL" localSheetId="7" hidden="1">#REF!</definedName>
    <definedName name="BExW2H3C8WJSBW5FGTFKVDVJC4CL" localSheetId="14" hidden="1">#REF!</definedName>
    <definedName name="BExW2H3C8WJSBW5FGTFKVDVJC4CL" localSheetId="11" hidden="1">#REF!</definedName>
    <definedName name="BExW2H3C8WJSBW5FGTFKVDVJC4CL" localSheetId="8" hidden="1">#REF!</definedName>
    <definedName name="BExW2H3C8WJSBW5FGTFKVDVJC4CL" localSheetId="15" hidden="1">#REF!</definedName>
    <definedName name="BExW2H3C8WJSBW5FGTFKVDVJC4CL" hidden="1">#REF!</definedName>
    <definedName name="BExW2MSCKPGF5K3I7TL4KF5ISUOL" localSheetId="7" hidden="1">#REF!</definedName>
    <definedName name="BExW2MSCKPGF5K3I7TL4KF5ISUOL" localSheetId="14" hidden="1">#REF!</definedName>
    <definedName name="BExW2MSCKPGF5K3I7TL4KF5ISUOL" localSheetId="11" hidden="1">#REF!</definedName>
    <definedName name="BExW2MSCKPGF5K3I7TL4KF5ISUOL" localSheetId="8" hidden="1">#REF!</definedName>
    <definedName name="BExW2MSCKPGF5K3I7TL4KF5ISUOL" localSheetId="15" hidden="1">#REF!</definedName>
    <definedName name="BExW2MSCKPGF5K3I7TL4KF5ISUOL" hidden="1">#REF!</definedName>
    <definedName name="BExW2SMO90FU9W8DVVES6Q4E6BZR" localSheetId="7" hidden="1">#REF!</definedName>
    <definedName name="BExW2SMO90FU9W8DVVES6Q4E6BZR" localSheetId="14" hidden="1">#REF!</definedName>
    <definedName name="BExW2SMO90FU9W8DVVES6Q4E6BZR" localSheetId="11" hidden="1">#REF!</definedName>
    <definedName name="BExW2SMO90FU9W8DVVES6Q4E6BZR" localSheetId="8" hidden="1">#REF!</definedName>
    <definedName name="BExW2SMO90FU9W8DVVES6Q4E6BZR" localSheetId="15" hidden="1">#REF!</definedName>
    <definedName name="BExW2SMO90FU9W8DVVES6Q4E6BZR" hidden="1">#REF!</definedName>
    <definedName name="BExW36V9N91OHCUMGWJQL3I5P4JK" localSheetId="7" hidden="1">#REF!</definedName>
    <definedName name="BExW36V9N91OHCUMGWJQL3I5P4JK" localSheetId="14" hidden="1">#REF!</definedName>
    <definedName name="BExW36V9N91OHCUMGWJQL3I5P4JK" localSheetId="11" hidden="1">#REF!</definedName>
    <definedName name="BExW36V9N91OHCUMGWJQL3I5P4JK" localSheetId="8" hidden="1">#REF!</definedName>
    <definedName name="BExW36V9N91OHCUMGWJQL3I5P4JK" localSheetId="15" hidden="1">#REF!</definedName>
    <definedName name="BExW36V9N91OHCUMGWJQL3I5P4JK" hidden="1">#REF!</definedName>
    <definedName name="BExW39V04HTFFQE7DAW9MAJT0NNF" localSheetId="7" hidden="1">#REF!</definedName>
    <definedName name="BExW39V04HTFFQE7DAW9MAJT0NNF" localSheetId="14" hidden="1">#REF!</definedName>
    <definedName name="BExW39V04HTFFQE7DAW9MAJT0NNF" localSheetId="11" hidden="1">#REF!</definedName>
    <definedName name="BExW39V04HTFFQE7DAW9MAJT0NNF" localSheetId="8" hidden="1">#REF!</definedName>
    <definedName name="BExW39V04HTFFQE7DAW9MAJT0NNF" localSheetId="15" hidden="1">#REF!</definedName>
    <definedName name="BExW39V04HTFFQE7DAW9MAJT0NNF" hidden="1">#REF!</definedName>
    <definedName name="BExW3ECU6QPMV99AITCPHAG0CGYK" localSheetId="7" hidden="1">#REF!</definedName>
    <definedName name="BExW3ECU6QPMV99AITCPHAG0CGYK" localSheetId="14" hidden="1">#REF!</definedName>
    <definedName name="BExW3ECU6QPMV99AITCPHAG0CGYK" localSheetId="11" hidden="1">#REF!</definedName>
    <definedName name="BExW3ECU6QPMV99AITCPHAG0CGYK" localSheetId="8" hidden="1">#REF!</definedName>
    <definedName name="BExW3ECU6QPMV99AITCPHAG0CGYK" localSheetId="15" hidden="1">#REF!</definedName>
    <definedName name="BExW3ECU6QPMV99AITCPHAG0CGYK" hidden="1">#REF!</definedName>
    <definedName name="BExW3EIBA1J9Q9NA9VCGZGRS8WV7" localSheetId="7" hidden="1">#REF!</definedName>
    <definedName name="BExW3EIBA1J9Q9NA9VCGZGRS8WV7" localSheetId="14" hidden="1">#REF!</definedName>
    <definedName name="BExW3EIBA1J9Q9NA9VCGZGRS8WV7" localSheetId="11" hidden="1">#REF!</definedName>
    <definedName name="BExW3EIBA1J9Q9NA9VCGZGRS8WV7" localSheetId="8" hidden="1">#REF!</definedName>
    <definedName name="BExW3EIBA1J9Q9NA9VCGZGRS8WV7" localSheetId="15" hidden="1">#REF!</definedName>
    <definedName name="BExW3EIBA1J9Q9NA9VCGZGRS8WV7" hidden="1">#REF!</definedName>
    <definedName name="BExW3FEO8FI8N6AGQKYEG4SQVJWB" localSheetId="7" hidden="1">#REF!</definedName>
    <definedName name="BExW3FEO8FI8N6AGQKYEG4SQVJWB" localSheetId="14" hidden="1">#REF!</definedName>
    <definedName name="BExW3FEO8FI8N6AGQKYEG4SQVJWB" localSheetId="11" hidden="1">#REF!</definedName>
    <definedName name="BExW3FEO8FI8N6AGQKYEG4SQVJWB" localSheetId="8" hidden="1">#REF!</definedName>
    <definedName name="BExW3FEO8FI8N6AGQKYEG4SQVJWB" localSheetId="15" hidden="1">#REF!</definedName>
    <definedName name="BExW3FEO8FI8N6AGQKYEG4SQVJWB" hidden="1">#REF!</definedName>
    <definedName name="BExW3GB28STOMJUSZEIA7YKYNS4Y" localSheetId="7" hidden="1">#REF!</definedName>
    <definedName name="BExW3GB28STOMJUSZEIA7YKYNS4Y" localSheetId="14" hidden="1">#REF!</definedName>
    <definedName name="BExW3GB28STOMJUSZEIA7YKYNS4Y" localSheetId="11" hidden="1">#REF!</definedName>
    <definedName name="BExW3GB28STOMJUSZEIA7YKYNS4Y" localSheetId="8" hidden="1">#REF!</definedName>
    <definedName name="BExW3GB28STOMJUSZEIA7YKYNS4Y" localSheetId="15" hidden="1">#REF!</definedName>
    <definedName name="BExW3GB28STOMJUSZEIA7YKYNS4Y" hidden="1">#REF!</definedName>
    <definedName name="BExW3T1K638HT5E0Y8MMK108P5JT" localSheetId="7" hidden="1">#REF!</definedName>
    <definedName name="BExW3T1K638HT5E0Y8MMK108P5JT" localSheetId="14" hidden="1">#REF!</definedName>
    <definedName name="BExW3T1K638HT5E0Y8MMK108P5JT" localSheetId="11" hidden="1">#REF!</definedName>
    <definedName name="BExW3T1K638HT5E0Y8MMK108P5JT" localSheetId="8" hidden="1">#REF!</definedName>
    <definedName name="BExW3T1K638HT5E0Y8MMK108P5JT" localSheetId="15" hidden="1">#REF!</definedName>
    <definedName name="BExW3T1K638HT5E0Y8MMK108P5JT" hidden="1">#REF!</definedName>
    <definedName name="BExW3U3D6FTAFTK3Q7DSA9FY454Q" localSheetId="7" hidden="1">#REF!</definedName>
    <definedName name="BExW3U3D6FTAFTK3Q7DSA9FY454Q" localSheetId="14" hidden="1">#REF!</definedName>
    <definedName name="BExW3U3D6FTAFTK3Q7DSA9FY454Q" localSheetId="11" hidden="1">#REF!</definedName>
    <definedName name="BExW3U3D6FTAFTK3Q7DSA9FY454Q" localSheetId="8" hidden="1">#REF!</definedName>
    <definedName name="BExW3U3D6FTAFTK3Q7DSA9FY454Q" localSheetId="15" hidden="1">#REF!</definedName>
    <definedName name="BExW3U3D6FTAFTK3Q7DSA9FY454Q" hidden="1">#REF!</definedName>
    <definedName name="BExW4217ZHL9VO39POSTJOD090WU" localSheetId="7" hidden="1">#REF!</definedName>
    <definedName name="BExW4217ZHL9VO39POSTJOD090WU" localSheetId="14" hidden="1">#REF!</definedName>
    <definedName name="BExW4217ZHL9VO39POSTJOD090WU" localSheetId="11" hidden="1">#REF!</definedName>
    <definedName name="BExW4217ZHL9VO39POSTJOD090WU" localSheetId="8" hidden="1">#REF!</definedName>
    <definedName name="BExW4217ZHL9VO39POSTJOD090WU" localSheetId="15" hidden="1">#REF!</definedName>
    <definedName name="BExW4217ZHL9VO39POSTJOD090WU" hidden="1">#REF!</definedName>
    <definedName name="BExW4GPW71EBF8XPS2QGVQHBCDX3" localSheetId="7" hidden="1">#REF!</definedName>
    <definedName name="BExW4GPW71EBF8XPS2QGVQHBCDX3" localSheetId="14" hidden="1">#REF!</definedName>
    <definedName name="BExW4GPW71EBF8XPS2QGVQHBCDX3" localSheetId="11" hidden="1">#REF!</definedName>
    <definedName name="BExW4GPW71EBF8XPS2QGVQHBCDX3" localSheetId="8" hidden="1">#REF!</definedName>
    <definedName name="BExW4GPW71EBF8XPS2QGVQHBCDX3" localSheetId="15" hidden="1">#REF!</definedName>
    <definedName name="BExW4GPW71EBF8XPS2QGVQHBCDX3" hidden="1">#REF!</definedName>
    <definedName name="BExW4JKC5837JBPCOJV337ZVYYY3" localSheetId="7" hidden="1">#REF!</definedName>
    <definedName name="BExW4JKC5837JBPCOJV337ZVYYY3" localSheetId="14" hidden="1">#REF!</definedName>
    <definedName name="BExW4JKC5837JBPCOJV337ZVYYY3" localSheetId="11" hidden="1">#REF!</definedName>
    <definedName name="BExW4JKC5837JBPCOJV337ZVYYY3" localSheetId="8" hidden="1">#REF!</definedName>
    <definedName name="BExW4JKC5837JBPCOJV337ZVYYY3" localSheetId="15" hidden="1">#REF!</definedName>
    <definedName name="BExW4JKC5837JBPCOJV337ZVYYY3" hidden="1">#REF!</definedName>
    <definedName name="BExW4O2DBZGV8KGBO9EB4BAXIH4Y" localSheetId="7" hidden="1">#REF!</definedName>
    <definedName name="BExW4O2DBZGV8KGBO9EB4BAXIH4Y" localSheetId="14" hidden="1">#REF!</definedName>
    <definedName name="BExW4O2DBZGV8KGBO9EB4BAXIH4Y" localSheetId="11" hidden="1">#REF!</definedName>
    <definedName name="BExW4O2DBZGV8KGBO9EB4BAXIH4Y" localSheetId="8" hidden="1">#REF!</definedName>
    <definedName name="BExW4O2DBZGV8KGBO9EB4BAXIH4Y" localSheetId="15" hidden="1">#REF!</definedName>
    <definedName name="BExW4O2DBZGV8KGBO9EB4BAXIH4Y" hidden="1">#REF!</definedName>
    <definedName name="BExW4QR9FV9MP5K610THBSM51RYO" localSheetId="7" hidden="1">#REF!</definedName>
    <definedName name="BExW4QR9FV9MP5K610THBSM51RYO" localSheetId="14" hidden="1">#REF!</definedName>
    <definedName name="BExW4QR9FV9MP5K610THBSM51RYO" localSheetId="11" hidden="1">#REF!</definedName>
    <definedName name="BExW4QR9FV9MP5K610THBSM51RYO" localSheetId="8" hidden="1">#REF!</definedName>
    <definedName name="BExW4QR9FV9MP5K610THBSM51RYO" localSheetId="15" hidden="1">#REF!</definedName>
    <definedName name="BExW4QR9FV9MP5K610THBSM51RYO" hidden="1">#REF!</definedName>
    <definedName name="BExW4Z029R9E19ZENN3WEA3VDAD1" localSheetId="7" hidden="1">#REF!</definedName>
    <definedName name="BExW4Z029R9E19ZENN3WEA3VDAD1" localSheetId="14" hidden="1">#REF!</definedName>
    <definedName name="BExW4Z029R9E19ZENN3WEA3VDAD1" localSheetId="11" hidden="1">#REF!</definedName>
    <definedName name="BExW4Z029R9E19ZENN3WEA3VDAD1" localSheetId="8" hidden="1">#REF!</definedName>
    <definedName name="BExW4Z029R9E19ZENN3WEA3VDAD1" localSheetId="15" hidden="1">#REF!</definedName>
    <definedName name="BExW4Z029R9E19ZENN3WEA3VDAD1" hidden="1">#REF!</definedName>
    <definedName name="BExW53SPLW3K0Y0ZVTM4NYF1B2YH" localSheetId="7" hidden="1">#REF!</definedName>
    <definedName name="BExW53SPLW3K0Y0ZVTM4NYF1B2YH" localSheetId="14" hidden="1">#REF!</definedName>
    <definedName name="BExW53SPLW3K0Y0ZVTM4NYF1B2YH" localSheetId="11" hidden="1">#REF!</definedName>
    <definedName name="BExW53SPLW3K0Y0ZVTM4NYF1B2YH" localSheetId="8" hidden="1">#REF!</definedName>
    <definedName name="BExW53SPLW3K0Y0ZVTM4NYF1B2YH" localSheetId="15" hidden="1">#REF!</definedName>
    <definedName name="BExW53SPLW3K0Y0ZVTM4NYF1B2YH" hidden="1">#REF!</definedName>
    <definedName name="BExW591F7X34FVKJ2OUT09PFUW1B" localSheetId="7" hidden="1">#REF!</definedName>
    <definedName name="BExW591F7X34FVKJ2OUT09PFUW1B" localSheetId="14" hidden="1">#REF!</definedName>
    <definedName name="BExW591F7X34FVKJ2OUT09PFUW1B" localSheetId="11" hidden="1">#REF!</definedName>
    <definedName name="BExW591F7X34FVKJ2OUT09PFUW1B" localSheetId="8" hidden="1">#REF!</definedName>
    <definedName name="BExW591F7X34FVKJ2OUT09PFUW1B" localSheetId="15" hidden="1">#REF!</definedName>
    <definedName name="BExW591F7X34FVKJ2OUT09PFUW1B" hidden="1">#REF!</definedName>
    <definedName name="BExW5AZNT6IAZGNF2C879ODHY1B8" localSheetId="7" hidden="1">#REF!</definedName>
    <definedName name="BExW5AZNT6IAZGNF2C879ODHY1B8" localSheetId="14" hidden="1">#REF!</definedName>
    <definedName name="BExW5AZNT6IAZGNF2C879ODHY1B8" localSheetId="11" hidden="1">#REF!</definedName>
    <definedName name="BExW5AZNT6IAZGNF2C879ODHY1B8" localSheetId="8" hidden="1">#REF!</definedName>
    <definedName name="BExW5AZNT6IAZGNF2C879ODHY1B8" localSheetId="15" hidden="1">#REF!</definedName>
    <definedName name="BExW5AZNT6IAZGNF2C879ODHY1B8" hidden="1">#REF!</definedName>
    <definedName name="BExW5F6OUXHEWQU5VYE7W7P8DD78" localSheetId="7" hidden="1">#REF!</definedName>
    <definedName name="BExW5F6OUXHEWQU5VYE7W7P8DD78" localSheetId="14" hidden="1">#REF!</definedName>
    <definedName name="BExW5F6OUXHEWQU5VYE7W7P8DD78" localSheetId="11" hidden="1">#REF!</definedName>
    <definedName name="BExW5F6OUXHEWQU5VYE7W7P8DD78" localSheetId="8" hidden="1">#REF!</definedName>
    <definedName name="BExW5F6OUXHEWQU5VYE7W7P8DD78" localSheetId="15" hidden="1">#REF!</definedName>
    <definedName name="BExW5F6OUXHEWQU5VYE7W7P8DD78" hidden="1">#REF!</definedName>
    <definedName name="BExW5WPU27WD4NWZOT0ZEJIDLX5J" localSheetId="7" hidden="1">#REF!</definedName>
    <definedName name="BExW5WPU27WD4NWZOT0ZEJIDLX5J" localSheetId="14" hidden="1">#REF!</definedName>
    <definedName name="BExW5WPU27WD4NWZOT0ZEJIDLX5J" localSheetId="11" hidden="1">#REF!</definedName>
    <definedName name="BExW5WPU27WD4NWZOT0ZEJIDLX5J" localSheetId="8" hidden="1">#REF!</definedName>
    <definedName name="BExW5WPU27WD4NWZOT0ZEJIDLX5J" localSheetId="15" hidden="1">#REF!</definedName>
    <definedName name="BExW5WPU27WD4NWZOT0ZEJIDLX5J" hidden="1">#REF!</definedName>
    <definedName name="BExW5YD97EMSUYC4KDEFH1FB4FY3" localSheetId="7" hidden="1">#REF!</definedName>
    <definedName name="BExW5YD97EMSUYC4KDEFH1FB4FY3" localSheetId="14" hidden="1">#REF!</definedName>
    <definedName name="BExW5YD97EMSUYC4KDEFH1FB4FY3" localSheetId="11" hidden="1">#REF!</definedName>
    <definedName name="BExW5YD97EMSUYC4KDEFH1FB4FY3" localSheetId="8" hidden="1">#REF!</definedName>
    <definedName name="BExW5YD97EMSUYC4KDEFH1FB4FY3" localSheetId="15" hidden="1">#REF!</definedName>
    <definedName name="BExW5YD97EMSUYC4KDEFH1FB4FY3" hidden="1">#REF!</definedName>
    <definedName name="BExW5Z469DSRWTA6T0KVLA7SMIPL" localSheetId="7" hidden="1">#REF!</definedName>
    <definedName name="BExW5Z469DSRWTA6T0KVLA7SMIPL" localSheetId="14" hidden="1">#REF!</definedName>
    <definedName name="BExW5Z469DSRWTA6T0KVLA7SMIPL" localSheetId="11" hidden="1">#REF!</definedName>
    <definedName name="BExW5Z469DSRWTA6T0KVLA7SMIPL" localSheetId="8" hidden="1">#REF!</definedName>
    <definedName name="BExW5Z469DSRWTA6T0KVLA7SMIPL" localSheetId="15" hidden="1">#REF!</definedName>
    <definedName name="BExW5Z469DSRWTA6T0KVLA7SMIPL" hidden="1">#REF!</definedName>
    <definedName name="BExW62ETJAPBX5X53FTGUCHZXI2K" localSheetId="7" hidden="1">#REF!</definedName>
    <definedName name="BExW62ETJAPBX5X53FTGUCHZXI2K" localSheetId="14" hidden="1">#REF!</definedName>
    <definedName name="BExW62ETJAPBX5X53FTGUCHZXI2K" localSheetId="11" hidden="1">#REF!</definedName>
    <definedName name="BExW62ETJAPBX5X53FTGUCHZXI2K" localSheetId="8" hidden="1">#REF!</definedName>
    <definedName name="BExW62ETJAPBX5X53FTGUCHZXI2K" localSheetId="15" hidden="1">#REF!</definedName>
    <definedName name="BExW62ETJAPBX5X53FTGUCHZXI2K" hidden="1">#REF!</definedName>
    <definedName name="BExW660AV1TUV2XNUPD65RZR3QOO" localSheetId="7" hidden="1">#REF!</definedName>
    <definedName name="BExW660AV1TUV2XNUPD65RZR3QOO" localSheetId="14" hidden="1">#REF!</definedName>
    <definedName name="BExW660AV1TUV2XNUPD65RZR3QOO" localSheetId="11" hidden="1">#REF!</definedName>
    <definedName name="BExW660AV1TUV2XNUPD65RZR3QOO" localSheetId="8" hidden="1">#REF!</definedName>
    <definedName name="BExW660AV1TUV2XNUPD65RZR3QOO" localSheetId="15" hidden="1">#REF!</definedName>
    <definedName name="BExW660AV1TUV2XNUPD65RZR3QOO" hidden="1">#REF!</definedName>
    <definedName name="BExW66LVVZK656PQY1257QMHP2AY" localSheetId="7" hidden="1">#REF!</definedName>
    <definedName name="BExW66LVVZK656PQY1257QMHP2AY" localSheetId="14" hidden="1">#REF!</definedName>
    <definedName name="BExW66LVVZK656PQY1257QMHP2AY" localSheetId="11" hidden="1">#REF!</definedName>
    <definedName name="BExW66LVVZK656PQY1257QMHP2AY" localSheetId="8" hidden="1">#REF!</definedName>
    <definedName name="BExW66LVVZK656PQY1257QMHP2AY" localSheetId="15" hidden="1">#REF!</definedName>
    <definedName name="BExW66LVVZK656PQY1257QMHP2AY" hidden="1">#REF!</definedName>
    <definedName name="BExW6EJPHAP1TWT380AZLXNHR22P" localSheetId="7" hidden="1">#REF!</definedName>
    <definedName name="BExW6EJPHAP1TWT380AZLXNHR22P" localSheetId="14" hidden="1">#REF!</definedName>
    <definedName name="BExW6EJPHAP1TWT380AZLXNHR22P" localSheetId="11" hidden="1">#REF!</definedName>
    <definedName name="BExW6EJPHAP1TWT380AZLXNHR22P" localSheetId="8" hidden="1">#REF!</definedName>
    <definedName name="BExW6EJPHAP1TWT380AZLXNHR22P" localSheetId="15" hidden="1">#REF!</definedName>
    <definedName name="BExW6EJPHAP1TWT380AZLXNHR22P" hidden="1">#REF!</definedName>
    <definedName name="BExW6G1PJ38H10DVLL8WPQ736OEB" localSheetId="7" hidden="1">#REF!</definedName>
    <definedName name="BExW6G1PJ38H10DVLL8WPQ736OEB" localSheetId="14" hidden="1">#REF!</definedName>
    <definedName name="BExW6G1PJ38H10DVLL8WPQ736OEB" localSheetId="11" hidden="1">#REF!</definedName>
    <definedName name="BExW6G1PJ38H10DVLL8WPQ736OEB" localSheetId="8" hidden="1">#REF!</definedName>
    <definedName name="BExW6G1PJ38H10DVLL8WPQ736OEB" localSheetId="15" hidden="1">#REF!</definedName>
    <definedName name="BExW6G1PJ38H10DVLL8WPQ736OEB" hidden="1">#REF!</definedName>
    <definedName name="BExW794A74Z5F2K8LVQLD6VSKXUE" localSheetId="7" hidden="1">#REF!</definedName>
    <definedName name="BExW794A74Z5F2K8LVQLD6VSKXUE" localSheetId="14" hidden="1">#REF!</definedName>
    <definedName name="BExW794A74Z5F2K8LVQLD6VSKXUE" localSheetId="11" hidden="1">#REF!</definedName>
    <definedName name="BExW794A74Z5F2K8LVQLD6VSKXUE" localSheetId="8" hidden="1">#REF!</definedName>
    <definedName name="BExW794A74Z5F2K8LVQLD6VSKXUE" localSheetId="15" hidden="1">#REF!</definedName>
    <definedName name="BExW794A74Z5F2K8LVQLD6VSKXUE" hidden="1">#REF!</definedName>
    <definedName name="BExW7Q1TQ8E6G4WYYNSOMV43S95R" localSheetId="7" hidden="1">#REF!</definedName>
    <definedName name="BExW7Q1TQ8E6G4WYYNSOMV43S95R" localSheetId="14" hidden="1">#REF!</definedName>
    <definedName name="BExW7Q1TQ8E6G4WYYNSOMV43S95R" localSheetId="11" hidden="1">#REF!</definedName>
    <definedName name="BExW7Q1TQ8E6G4WYYNSOMV43S95R" localSheetId="8" hidden="1">#REF!</definedName>
    <definedName name="BExW7Q1TQ8E6G4WYYNSOMV43S95R" localSheetId="15" hidden="1">#REF!</definedName>
    <definedName name="BExW7Q1TQ8E6G4WYYNSOMV43S95R" hidden="1">#REF!</definedName>
    <definedName name="BExW7XZTFZV0N9YM9S4PM74A5X2O" localSheetId="7" hidden="1">#REF!</definedName>
    <definedName name="BExW7XZTFZV0N9YM9S4PM74A5X2O" localSheetId="14" hidden="1">#REF!</definedName>
    <definedName name="BExW7XZTFZV0N9YM9S4PM74A5X2O" localSheetId="11" hidden="1">#REF!</definedName>
    <definedName name="BExW7XZTFZV0N9YM9S4PM74A5X2O" localSheetId="8" hidden="1">#REF!</definedName>
    <definedName name="BExW7XZTFZV0N9YM9S4PM74A5X2O" localSheetId="15" hidden="1">#REF!</definedName>
    <definedName name="BExW7XZTFZV0N9YM9S4PM74A5X2O" hidden="1">#REF!</definedName>
    <definedName name="BExW8K0SSIPSKBVP06IJ71600HJZ" localSheetId="7" hidden="1">#REF!</definedName>
    <definedName name="BExW8K0SSIPSKBVP06IJ71600HJZ" localSheetId="14" hidden="1">#REF!</definedName>
    <definedName name="BExW8K0SSIPSKBVP06IJ71600HJZ" localSheetId="11" hidden="1">#REF!</definedName>
    <definedName name="BExW8K0SSIPSKBVP06IJ71600HJZ" localSheetId="8" hidden="1">#REF!</definedName>
    <definedName name="BExW8K0SSIPSKBVP06IJ71600HJZ" localSheetId="15" hidden="1">#REF!</definedName>
    <definedName name="BExW8K0SSIPSKBVP06IJ71600HJZ" hidden="1">#REF!</definedName>
    <definedName name="BExW8T0GVY3ZYO4ACSBLHS8SH895" localSheetId="7" hidden="1">#REF!</definedName>
    <definedName name="BExW8T0GVY3ZYO4ACSBLHS8SH895" localSheetId="14" hidden="1">#REF!</definedName>
    <definedName name="BExW8T0GVY3ZYO4ACSBLHS8SH895" localSheetId="11" hidden="1">#REF!</definedName>
    <definedName name="BExW8T0GVY3ZYO4ACSBLHS8SH895" localSheetId="8" hidden="1">#REF!</definedName>
    <definedName name="BExW8T0GVY3ZYO4ACSBLHS8SH895" localSheetId="15" hidden="1">#REF!</definedName>
    <definedName name="BExW8T0GVY3ZYO4ACSBLHS8SH895" hidden="1">#REF!</definedName>
    <definedName name="BExW8YEP73JMMU9HZ08PM4WHJQZ4" localSheetId="7" hidden="1">#REF!</definedName>
    <definedName name="BExW8YEP73JMMU9HZ08PM4WHJQZ4" localSheetId="14" hidden="1">#REF!</definedName>
    <definedName name="BExW8YEP73JMMU9HZ08PM4WHJQZ4" localSheetId="11" hidden="1">#REF!</definedName>
    <definedName name="BExW8YEP73JMMU9HZ08PM4WHJQZ4" localSheetId="8" hidden="1">#REF!</definedName>
    <definedName name="BExW8YEP73JMMU9HZ08PM4WHJQZ4" localSheetId="15" hidden="1">#REF!</definedName>
    <definedName name="BExW8YEP73JMMU9HZ08PM4WHJQZ4" hidden="1">#REF!</definedName>
    <definedName name="BExW937AT53OZQRHNWQZ5BVH24IE" localSheetId="7" hidden="1">#REF!</definedName>
    <definedName name="BExW937AT53OZQRHNWQZ5BVH24IE" localSheetId="14" hidden="1">#REF!</definedName>
    <definedName name="BExW937AT53OZQRHNWQZ5BVH24IE" localSheetId="11" hidden="1">#REF!</definedName>
    <definedName name="BExW937AT53OZQRHNWQZ5BVH24IE" localSheetId="8" hidden="1">#REF!</definedName>
    <definedName name="BExW937AT53OZQRHNWQZ5BVH24IE" localSheetId="15" hidden="1">#REF!</definedName>
    <definedName name="BExW937AT53OZQRHNWQZ5BVH24IE" hidden="1">#REF!</definedName>
    <definedName name="BExW95LN5N0LYFFVP7GJEGDVDLF0" localSheetId="7" hidden="1">#REF!</definedName>
    <definedName name="BExW95LN5N0LYFFVP7GJEGDVDLF0" localSheetId="14" hidden="1">#REF!</definedName>
    <definedName name="BExW95LN5N0LYFFVP7GJEGDVDLF0" localSheetId="11" hidden="1">#REF!</definedName>
    <definedName name="BExW95LN5N0LYFFVP7GJEGDVDLF0" localSheetId="8" hidden="1">#REF!</definedName>
    <definedName name="BExW95LN5N0LYFFVP7GJEGDVDLF0" localSheetId="15" hidden="1">#REF!</definedName>
    <definedName name="BExW95LN5N0LYFFVP7GJEGDVDLF0" hidden="1">#REF!</definedName>
    <definedName name="BExW967733Q8RAJOHR2GJ3HO8JIW" localSheetId="7" hidden="1">#REF!</definedName>
    <definedName name="BExW967733Q8RAJOHR2GJ3HO8JIW" localSheetId="14" hidden="1">#REF!</definedName>
    <definedName name="BExW967733Q8RAJOHR2GJ3HO8JIW" localSheetId="11" hidden="1">#REF!</definedName>
    <definedName name="BExW967733Q8RAJOHR2GJ3HO8JIW" localSheetId="8" hidden="1">#REF!</definedName>
    <definedName name="BExW967733Q8RAJOHR2GJ3HO8JIW" localSheetId="15" hidden="1">#REF!</definedName>
    <definedName name="BExW967733Q8RAJOHR2GJ3HO8JIW" hidden="1">#REF!</definedName>
    <definedName name="BExW9POK1KIOI0ALS5MZIKTDIYMA" localSheetId="7" hidden="1">#REF!</definedName>
    <definedName name="BExW9POK1KIOI0ALS5MZIKTDIYMA" localSheetId="14" hidden="1">#REF!</definedName>
    <definedName name="BExW9POK1KIOI0ALS5MZIKTDIYMA" localSheetId="11" hidden="1">#REF!</definedName>
    <definedName name="BExW9POK1KIOI0ALS5MZIKTDIYMA" localSheetId="8" hidden="1">#REF!</definedName>
    <definedName name="BExW9POK1KIOI0ALS5MZIKTDIYMA" localSheetId="15" hidden="1">#REF!</definedName>
    <definedName name="BExW9POK1KIOI0ALS5MZIKTDIYMA" hidden="1">#REF!</definedName>
    <definedName name="BExXLDE6PN4ESWT3LXJNQCY94NE4" localSheetId="7" hidden="1">#REF!</definedName>
    <definedName name="BExXLDE6PN4ESWT3LXJNQCY94NE4" localSheetId="14" hidden="1">#REF!</definedName>
    <definedName name="BExXLDE6PN4ESWT3LXJNQCY94NE4" localSheetId="11" hidden="1">#REF!</definedName>
    <definedName name="BExXLDE6PN4ESWT3LXJNQCY94NE4" localSheetId="8" hidden="1">#REF!</definedName>
    <definedName name="BExXLDE6PN4ESWT3LXJNQCY94NE4" localSheetId="15" hidden="1">#REF!</definedName>
    <definedName name="BExXLDE6PN4ESWT3LXJNQCY94NE4" hidden="1">#REF!</definedName>
    <definedName name="BExXLQVPK2H3IF0NDDA5CT612EUK" localSheetId="7" hidden="1">#REF!</definedName>
    <definedName name="BExXLQVPK2H3IF0NDDA5CT612EUK" localSheetId="14" hidden="1">#REF!</definedName>
    <definedName name="BExXLQVPK2H3IF0NDDA5CT612EUK" localSheetId="11" hidden="1">#REF!</definedName>
    <definedName name="BExXLQVPK2H3IF0NDDA5CT612EUK" localSheetId="8" hidden="1">#REF!</definedName>
    <definedName name="BExXLQVPK2H3IF0NDDA5CT612EUK" localSheetId="15" hidden="1">#REF!</definedName>
    <definedName name="BExXLQVPK2H3IF0NDDA5CT612EUK" hidden="1">#REF!</definedName>
    <definedName name="BExXLR6IO70TYTACKQH9M5PGV24J" localSheetId="7" hidden="1">#REF!</definedName>
    <definedName name="BExXLR6IO70TYTACKQH9M5PGV24J" localSheetId="14" hidden="1">#REF!</definedName>
    <definedName name="BExXLR6IO70TYTACKQH9M5PGV24J" localSheetId="11" hidden="1">#REF!</definedName>
    <definedName name="BExXLR6IO70TYTACKQH9M5PGV24J" localSheetId="8" hidden="1">#REF!</definedName>
    <definedName name="BExXLR6IO70TYTACKQH9M5PGV24J" localSheetId="15" hidden="1">#REF!</definedName>
    <definedName name="BExXLR6IO70TYTACKQH9M5PGV24J" hidden="1">#REF!</definedName>
    <definedName name="BExXM065WOLYRYHGHOJE0OOFXA4M" localSheetId="7" hidden="1">#REF!</definedName>
    <definedName name="BExXM065WOLYRYHGHOJE0OOFXA4M" localSheetId="14" hidden="1">#REF!</definedName>
    <definedName name="BExXM065WOLYRYHGHOJE0OOFXA4M" localSheetId="11" hidden="1">#REF!</definedName>
    <definedName name="BExXM065WOLYRYHGHOJE0OOFXA4M" localSheetId="8" hidden="1">#REF!</definedName>
    <definedName name="BExXM065WOLYRYHGHOJE0OOFXA4M" localSheetId="15" hidden="1">#REF!</definedName>
    <definedName name="BExXM065WOLYRYHGHOJE0OOFXA4M" hidden="1">#REF!</definedName>
    <definedName name="BExXM3GUNXVDM82KUR17NNUMQCNI" localSheetId="7" hidden="1">#REF!</definedName>
    <definedName name="BExXM3GUNXVDM82KUR17NNUMQCNI" localSheetId="14" hidden="1">#REF!</definedName>
    <definedName name="BExXM3GUNXVDM82KUR17NNUMQCNI" localSheetId="11" hidden="1">#REF!</definedName>
    <definedName name="BExXM3GUNXVDM82KUR17NNUMQCNI" localSheetId="8" hidden="1">#REF!</definedName>
    <definedName name="BExXM3GUNXVDM82KUR17NNUMQCNI" localSheetId="15" hidden="1">#REF!</definedName>
    <definedName name="BExXM3GUNXVDM82KUR17NNUMQCNI" hidden="1">#REF!</definedName>
    <definedName name="BExXMA28M8SH7MKIGETSDA72WUIZ" localSheetId="7" hidden="1">#REF!</definedName>
    <definedName name="BExXMA28M8SH7MKIGETSDA72WUIZ" localSheetId="14" hidden="1">#REF!</definedName>
    <definedName name="BExXMA28M8SH7MKIGETSDA72WUIZ" localSheetId="11" hidden="1">#REF!</definedName>
    <definedName name="BExXMA28M8SH7MKIGETSDA72WUIZ" localSheetId="8" hidden="1">#REF!</definedName>
    <definedName name="BExXMA28M8SH7MKIGETSDA72WUIZ" localSheetId="15" hidden="1">#REF!</definedName>
    <definedName name="BExXMA28M8SH7MKIGETSDA72WUIZ" hidden="1">#REF!</definedName>
    <definedName name="BExXMOLHIAHDLFSA31PUB36SC3I9" localSheetId="7" hidden="1">#REF!</definedName>
    <definedName name="BExXMOLHIAHDLFSA31PUB36SC3I9" localSheetId="14" hidden="1">#REF!</definedName>
    <definedName name="BExXMOLHIAHDLFSA31PUB36SC3I9" localSheetId="11" hidden="1">#REF!</definedName>
    <definedName name="BExXMOLHIAHDLFSA31PUB36SC3I9" localSheetId="8" hidden="1">#REF!</definedName>
    <definedName name="BExXMOLHIAHDLFSA31PUB36SC3I9" localSheetId="15" hidden="1">#REF!</definedName>
    <definedName name="BExXMOLHIAHDLFSA31PUB36SC3I9" hidden="1">#REF!</definedName>
    <definedName name="BExXMT8T5Z3M2JBQN65X2LKH0YQI" localSheetId="7" hidden="1">#REF!</definedName>
    <definedName name="BExXMT8T5Z3M2JBQN65X2LKH0YQI" localSheetId="14" hidden="1">#REF!</definedName>
    <definedName name="BExXMT8T5Z3M2JBQN65X2LKH0YQI" localSheetId="11" hidden="1">#REF!</definedName>
    <definedName name="BExXMT8T5Z3M2JBQN65X2LKH0YQI" localSheetId="8" hidden="1">#REF!</definedName>
    <definedName name="BExXMT8T5Z3M2JBQN65X2LKH0YQI" localSheetId="15" hidden="1">#REF!</definedName>
    <definedName name="BExXMT8T5Z3M2JBQN65X2LKH0YQI" hidden="1">#REF!</definedName>
    <definedName name="BExXN1XNO7H60M9X1E7EVWFJDM5N" localSheetId="7" hidden="1">#REF!</definedName>
    <definedName name="BExXN1XNO7H60M9X1E7EVWFJDM5N" localSheetId="14" hidden="1">#REF!</definedName>
    <definedName name="BExXN1XNO7H60M9X1E7EVWFJDM5N" localSheetId="11" hidden="1">#REF!</definedName>
    <definedName name="BExXN1XNO7H60M9X1E7EVWFJDM5N" localSheetId="8" hidden="1">#REF!</definedName>
    <definedName name="BExXN1XNO7H60M9X1E7EVWFJDM5N" localSheetId="15" hidden="1">#REF!</definedName>
    <definedName name="BExXN1XNO7H60M9X1E7EVWFJDM5N" hidden="1">#REF!</definedName>
    <definedName name="BExXN1XOOOY51EZQ6II0LWEU2OYT" localSheetId="7" hidden="1">#REF!</definedName>
    <definedName name="BExXN1XOOOY51EZQ6II0LWEU2OYT" localSheetId="14" hidden="1">#REF!</definedName>
    <definedName name="BExXN1XOOOY51EZQ6II0LWEU2OYT" localSheetId="11" hidden="1">#REF!</definedName>
    <definedName name="BExXN1XOOOY51EZQ6II0LWEU2OYT" localSheetId="8" hidden="1">#REF!</definedName>
    <definedName name="BExXN1XOOOY51EZQ6II0LWEU2OYT" localSheetId="15" hidden="1">#REF!</definedName>
    <definedName name="BExXN1XOOOY51EZQ6II0LWEU2OYT" hidden="1">#REF!</definedName>
    <definedName name="BExXN22ZOTIW49GPLWFYKVM90FNZ" localSheetId="7" hidden="1">#REF!</definedName>
    <definedName name="BExXN22ZOTIW49GPLWFYKVM90FNZ" localSheetId="14" hidden="1">#REF!</definedName>
    <definedName name="BExXN22ZOTIW49GPLWFYKVM90FNZ" localSheetId="11" hidden="1">#REF!</definedName>
    <definedName name="BExXN22ZOTIW49GPLWFYKVM90FNZ" localSheetId="8" hidden="1">#REF!</definedName>
    <definedName name="BExXN22ZOTIW49GPLWFYKVM90FNZ" localSheetId="15" hidden="1">#REF!</definedName>
    <definedName name="BExXN22ZOTIW49GPLWFYKVM90FNZ" hidden="1">#REF!</definedName>
    <definedName name="BExXN6QAP8UJQVN4R4BQKPP4QK35" localSheetId="7" hidden="1">#REF!</definedName>
    <definedName name="BExXN6QAP8UJQVN4R4BQKPP4QK35" localSheetId="14" hidden="1">#REF!</definedName>
    <definedName name="BExXN6QAP8UJQVN4R4BQKPP4QK35" localSheetId="11" hidden="1">#REF!</definedName>
    <definedName name="BExXN6QAP8UJQVN4R4BQKPP4QK35" localSheetId="8" hidden="1">#REF!</definedName>
    <definedName name="BExXN6QAP8UJQVN4R4BQKPP4QK35" localSheetId="15" hidden="1">#REF!</definedName>
    <definedName name="BExXN6QAP8UJQVN4R4BQKPP4QK35" hidden="1">#REF!</definedName>
    <definedName name="BExXNBOA39T2X6Y5Y5GZ5DDNA1AX" localSheetId="7" hidden="1">#REF!</definedName>
    <definedName name="BExXNBOA39T2X6Y5Y5GZ5DDNA1AX" localSheetId="14" hidden="1">#REF!</definedName>
    <definedName name="BExXNBOA39T2X6Y5Y5GZ5DDNA1AX" localSheetId="11" hidden="1">#REF!</definedName>
    <definedName name="BExXNBOA39T2X6Y5Y5GZ5DDNA1AX" localSheetId="8" hidden="1">#REF!</definedName>
    <definedName name="BExXNBOA39T2X6Y5Y5GZ5DDNA1AX" localSheetId="15" hidden="1">#REF!</definedName>
    <definedName name="BExXNBOA39T2X6Y5Y5GZ5DDNA1AX" hidden="1">#REF!</definedName>
    <definedName name="BExXNBZ1BRDK73S9XPRR1645KLVB" localSheetId="7" hidden="1">#REF!</definedName>
    <definedName name="BExXNBZ1BRDK73S9XPRR1645KLVB" localSheetId="14" hidden="1">#REF!</definedName>
    <definedName name="BExXNBZ1BRDK73S9XPRR1645KLVB" localSheetId="11" hidden="1">#REF!</definedName>
    <definedName name="BExXNBZ1BRDK73S9XPRR1645KLVB" localSheetId="8" hidden="1">#REF!</definedName>
    <definedName name="BExXNBZ1BRDK73S9XPRR1645KLVB" localSheetId="15" hidden="1">#REF!</definedName>
    <definedName name="BExXNBZ1BRDK73S9XPRR1645KLVB" hidden="1">#REF!</definedName>
    <definedName name="BExXND6872VJ3M2PGT056WQMWBHD" localSheetId="7" hidden="1">#REF!</definedName>
    <definedName name="BExXND6872VJ3M2PGT056WQMWBHD" localSheetId="14" hidden="1">#REF!</definedName>
    <definedName name="BExXND6872VJ3M2PGT056WQMWBHD" localSheetId="11" hidden="1">#REF!</definedName>
    <definedName name="BExXND6872VJ3M2PGT056WQMWBHD" localSheetId="8" hidden="1">#REF!</definedName>
    <definedName name="BExXND6872VJ3M2PGT056WQMWBHD" localSheetId="15" hidden="1">#REF!</definedName>
    <definedName name="BExXND6872VJ3M2PGT056WQMWBHD" hidden="1">#REF!</definedName>
    <definedName name="BExXNPM24UN2PGVL9D1TUBFRIKR4" localSheetId="7" hidden="1">#REF!</definedName>
    <definedName name="BExXNPM24UN2PGVL9D1TUBFRIKR4" localSheetId="14" hidden="1">#REF!</definedName>
    <definedName name="BExXNPM24UN2PGVL9D1TUBFRIKR4" localSheetId="11" hidden="1">#REF!</definedName>
    <definedName name="BExXNPM24UN2PGVL9D1TUBFRIKR4" localSheetId="8" hidden="1">#REF!</definedName>
    <definedName name="BExXNPM24UN2PGVL9D1TUBFRIKR4" localSheetId="15" hidden="1">#REF!</definedName>
    <definedName name="BExXNPM24UN2PGVL9D1TUBFRIKR4" hidden="1">#REF!</definedName>
    <definedName name="BExXNWCR6WOY5G3VTC96QCIFQE0E" localSheetId="7" hidden="1">#REF!</definedName>
    <definedName name="BExXNWCR6WOY5G3VTC96QCIFQE0E" localSheetId="14" hidden="1">#REF!</definedName>
    <definedName name="BExXNWCR6WOY5G3VTC96QCIFQE0E" localSheetId="11" hidden="1">#REF!</definedName>
    <definedName name="BExXNWCR6WOY5G3VTC96QCIFQE0E" localSheetId="8" hidden="1">#REF!</definedName>
    <definedName name="BExXNWCR6WOY5G3VTC96QCIFQE0E" localSheetId="15" hidden="1">#REF!</definedName>
    <definedName name="BExXNWCR6WOY5G3VTC96QCIFQE0E" hidden="1">#REF!</definedName>
    <definedName name="BExXNWYB165VO9MHARCL5WLCHWS0" localSheetId="7" hidden="1">#REF!</definedName>
    <definedName name="BExXNWYB165VO9MHARCL5WLCHWS0" localSheetId="14" hidden="1">#REF!</definedName>
    <definedName name="BExXNWYB165VO9MHARCL5WLCHWS0" localSheetId="11" hidden="1">#REF!</definedName>
    <definedName name="BExXNWYB165VO9MHARCL5WLCHWS0" localSheetId="8" hidden="1">#REF!</definedName>
    <definedName name="BExXNWYB165VO9MHARCL5WLCHWS0" localSheetId="15" hidden="1">#REF!</definedName>
    <definedName name="BExXNWYB165VO9MHARCL5WLCHWS0" hidden="1">#REF!</definedName>
    <definedName name="BExXO278QHQN8JDK5425EJ615ECC" localSheetId="7" hidden="1">#REF!</definedName>
    <definedName name="BExXO278QHQN8JDK5425EJ615ECC" localSheetId="14" hidden="1">#REF!</definedName>
    <definedName name="BExXO278QHQN8JDK5425EJ615ECC" localSheetId="11" hidden="1">#REF!</definedName>
    <definedName name="BExXO278QHQN8JDK5425EJ615ECC" localSheetId="8" hidden="1">#REF!</definedName>
    <definedName name="BExXO278QHQN8JDK5425EJ615ECC" localSheetId="15" hidden="1">#REF!</definedName>
    <definedName name="BExXO278QHQN8JDK5425EJ615ECC" hidden="1">#REF!</definedName>
    <definedName name="BExXO4QVV7YZ6L5A7WZEMIA5AZOV" localSheetId="7" hidden="1">#REF!</definedName>
    <definedName name="BExXO4QVV7YZ6L5A7WZEMIA5AZOV" localSheetId="14" hidden="1">#REF!</definedName>
    <definedName name="BExXO4QVV7YZ6L5A7WZEMIA5AZOV" localSheetId="11" hidden="1">#REF!</definedName>
    <definedName name="BExXO4QVV7YZ6L5A7WZEMIA5AZOV" localSheetId="8" hidden="1">#REF!</definedName>
    <definedName name="BExXO4QVV7YZ6L5A7WZEMIA5AZOV" localSheetId="15" hidden="1">#REF!</definedName>
    <definedName name="BExXO4QVV7YZ6L5A7WZEMIA5AZOV" hidden="1">#REF!</definedName>
    <definedName name="BExXOBHOP0WGFHI2Y9AO4L440UVQ" localSheetId="7" hidden="1">#REF!</definedName>
    <definedName name="BExXOBHOP0WGFHI2Y9AO4L440UVQ" localSheetId="14" hidden="1">#REF!</definedName>
    <definedName name="BExXOBHOP0WGFHI2Y9AO4L440UVQ" localSheetId="11" hidden="1">#REF!</definedName>
    <definedName name="BExXOBHOP0WGFHI2Y9AO4L440UVQ" localSheetId="8" hidden="1">#REF!</definedName>
    <definedName name="BExXOBHOP0WGFHI2Y9AO4L440UVQ" localSheetId="15" hidden="1">#REF!</definedName>
    <definedName name="BExXOBHOP0WGFHI2Y9AO4L440UVQ" hidden="1">#REF!</definedName>
    <definedName name="BExXOHHHX25B8F97636QMXFUDZQK" localSheetId="7" hidden="1">#REF!</definedName>
    <definedName name="BExXOHHHX25B8F97636QMXFUDZQK" localSheetId="14" hidden="1">#REF!</definedName>
    <definedName name="BExXOHHHX25B8F97636QMXFUDZQK" localSheetId="11" hidden="1">#REF!</definedName>
    <definedName name="BExXOHHHX25B8F97636QMXFUDZQK" localSheetId="8" hidden="1">#REF!</definedName>
    <definedName name="BExXOHHHX25B8F97636QMXFUDZQK" localSheetId="15" hidden="1">#REF!</definedName>
    <definedName name="BExXOHHHX25B8F97636QMXFUDZQK" hidden="1">#REF!</definedName>
    <definedName name="BExXOHSAD2NSHOLLMZ2JWA4I3I1R" localSheetId="7" hidden="1">#REF!</definedName>
    <definedName name="BExXOHSAD2NSHOLLMZ2JWA4I3I1R" localSheetId="14" hidden="1">#REF!</definedName>
    <definedName name="BExXOHSAD2NSHOLLMZ2JWA4I3I1R" localSheetId="11" hidden="1">#REF!</definedName>
    <definedName name="BExXOHSAD2NSHOLLMZ2JWA4I3I1R" localSheetId="8" hidden="1">#REF!</definedName>
    <definedName name="BExXOHSAD2NSHOLLMZ2JWA4I3I1R" localSheetId="15" hidden="1">#REF!</definedName>
    <definedName name="BExXOHSAD2NSHOLLMZ2JWA4I3I1R" hidden="1">#REF!</definedName>
    <definedName name="BExXOJKWIJ6IFTV1RHIWHR91EZMW" localSheetId="7" hidden="1">#REF!</definedName>
    <definedName name="BExXOJKWIJ6IFTV1RHIWHR91EZMW" localSheetId="14" hidden="1">#REF!</definedName>
    <definedName name="BExXOJKWIJ6IFTV1RHIWHR91EZMW" localSheetId="11" hidden="1">#REF!</definedName>
    <definedName name="BExXOJKWIJ6IFTV1RHIWHR91EZMW" localSheetId="8" hidden="1">#REF!</definedName>
    <definedName name="BExXOJKWIJ6IFTV1RHIWHR91EZMW" localSheetId="15" hidden="1">#REF!</definedName>
    <definedName name="BExXOJKWIJ6IFTV1RHIWHR91EZMW" hidden="1">#REF!</definedName>
    <definedName name="BExXP80B5FGA00JCM7UXKPI3PB7Y" localSheetId="7" hidden="1">#REF!</definedName>
    <definedName name="BExXP80B5FGA00JCM7UXKPI3PB7Y" localSheetId="14" hidden="1">#REF!</definedName>
    <definedName name="BExXP80B5FGA00JCM7UXKPI3PB7Y" localSheetId="11" hidden="1">#REF!</definedName>
    <definedName name="BExXP80B5FGA00JCM7UXKPI3PB7Y" localSheetId="8" hidden="1">#REF!</definedName>
    <definedName name="BExXP80B5FGA00JCM7UXKPI3PB7Y" localSheetId="15" hidden="1">#REF!</definedName>
    <definedName name="BExXP80B5FGA00JCM7UXKPI3PB7Y" hidden="1">#REF!</definedName>
    <definedName name="BExXP85M4WXYVN1UVHUTOEKEG5XS" localSheetId="7" hidden="1">#REF!</definedName>
    <definedName name="BExXP85M4WXYVN1UVHUTOEKEG5XS" localSheetId="14" hidden="1">#REF!</definedName>
    <definedName name="BExXP85M4WXYVN1UVHUTOEKEG5XS" localSheetId="11" hidden="1">#REF!</definedName>
    <definedName name="BExXP85M4WXYVN1UVHUTOEKEG5XS" localSheetId="8" hidden="1">#REF!</definedName>
    <definedName name="BExXP85M4WXYVN1UVHUTOEKEG5XS" localSheetId="15" hidden="1">#REF!</definedName>
    <definedName name="BExXP85M4WXYVN1UVHUTOEKEG5XS" hidden="1">#REF!</definedName>
    <definedName name="BExXPELOTHOAG0OWILLAH94OZV5J" localSheetId="7" hidden="1">#REF!</definedName>
    <definedName name="BExXPELOTHOAG0OWILLAH94OZV5J" localSheetId="14" hidden="1">#REF!</definedName>
    <definedName name="BExXPELOTHOAG0OWILLAH94OZV5J" localSheetId="11" hidden="1">#REF!</definedName>
    <definedName name="BExXPELOTHOAG0OWILLAH94OZV5J" localSheetId="8" hidden="1">#REF!</definedName>
    <definedName name="BExXPELOTHOAG0OWILLAH94OZV5J" localSheetId="15" hidden="1">#REF!</definedName>
    <definedName name="BExXPELOTHOAG0OWILLAH94OZV5J" hidden="1">#REF!</definedName>
    <definedName name="BExXPOSJRLJNYPU01QNNQ5URXP2U" localSheetId="7" hidden="1">#REF!</definedName>
    <definedName name="BExXPOSJRLJNYPU01QNNQ5URXP2U" localSheetId="14" hidden="1">#REF!</definedName>
    <definedName name="BExXPOSJRLJNYPU01QNNQ5URXP2U" localSheetId="11" hidden="1">#REF!</definedName>
    <definedName name="BExXPOSJRLJNYPU01QNNQ5URXP2U" localSheetId="8" hidden="1">#REF!</definedName>
    <definedName name="BExXPOSJRLJNYPU01QNNQ5URXP2U" localSheetId="15" hidden="1">#REF!</definedName>
    <definedName name="BExXPOSJRLJNYPU01QNNQ5URXP2U" hidden="1">#REF!</definedName>
    <definedName name="BExXPS31W1VD2NMIE4E37LHVDF0L" localSheetId="7" hidden="1">#REF!</definedName>
    <definedName name="BExXPS31W1VD2NMIE4E37LHVDF0L" localSheetId="14" hidden="1">#REF!</definedName>
    <definedName name="BExXPS31W1VD2NMIE4E37LHVDF0L" localSheetId="11" hidden="1">#REF!</definedName>
    <definedName name="BExXPS31W1VD2NMIE4E37LHVDF0L" localSheetId="8" hidden="1">#REF!</definedName>
    <definedName name="BExXPS31W1VD2NMIE4E37LHVDF0L" localSheetId="15" hidden="1">#REF!</definedName>
    <definedName name="BExXPS31W1VD2NMIE4E37LHVDF0L" hidden="1">#REF!</definedName>
    <definedName name="BExXPZKYEMVF5JOC14HYOOYQK6JK" localSheetId="7" hidden="1">#REF!</definedName>
    <definedName name="BExXPZKYEMVF5JOC14HYOOYQK6JK" localSheetId="14" hidden="1">#REF!</definedName>
    <definedName name="BExXPZKYEMVF5JOC14HYOOYQK6JK" localSheetId="11" hidden="1">#REF!</definedName>
    <definedName name="BExXPZKYEMVF5JOC14HYOOYQK6JK" localSheetId="8" hidden="1">#REF!</definedName>
    <definedName name="BExXPZKYEMVF5JOC14HYOOYQK6JK" localSheetId="15" hidden="1">#REF!</definedName>
    <definedName name="BExXPZKYEMVF5JOC14HYOOYQK6JK" hidden="1">#REF!</definedName>
    <definedName name="BExXQ89PA10X79WBWOEP1AJX1OQM" localSheetId="7" hidden="1">#REF!</definedName>
    <definedName name="BExXQ89PA10X79WBWOEP1AJX1OQM" localSheetId="14" hidden="1">#REF!</definedName>
    <definedName name="BExXQ89PA10X79WBWOEP1AJX1OQM" localSheetId="11" hidden="1">#REF!</definedName>
    <definedName name="BExXQ89PA10X79WBWOEP1AJX1OQM" localSheetId="8" hidden="1">#REF!</definedName>
    <definedName name="BExXQ89PA10X79WBWOEP1AJX1OQM" localSheetId="15" hidden="1">#REF!</definedName>
    <definedName name="BExXQ89PA10X79WBWOEP1AJX1OQM" hidden="1">#REF!</definedName>
    <definedName name="BExXQCGQGGYSI0LTRVR73MUO50AW" localSheetId="7" hidden="1">#REF!</definedName>
    <definedName name="BExXQCGQGGYSI0LTRVR73MUO50AW" localSheetId="14" hidden="1">#REF!</definedName>
    <definedName name="BExXQCGQGGYSI0LTRVR73MUO50AW" localSheetId="11" hidden="1">#REF!</definedName>
    <definedName name="BExXQCGQGGYSI0LTRVR73MUO50AW" localSheetId="8" hidden="1">#REF!</definedName>
    <definedName name="BExXQCGQGGYSI0LTRVR73MUO50AW" localSheetId="15" hidden="1">#REF!</definedName>
    <definedName name="BExXQCGQGGYSI0LTRVR73MUO50AW" hidden="1">#REF!</definedName>
    <definedName name="BExXQEEXFHDQ8DSRAJSB5ET6J004" localSheetId="7" hidden="1">#REF!</definedName>
    <definedName name="BExXQEEXFHDQ8DSRAJSB5ET6J004" localSheetId="14" hidden="1">#REF!</definedName>
    <definedName name="BExXQEEXFHDQ8DSRAJSB5ET6J004" localSheetId="11" hidden="1">#REF!</definedName>
    <definedName name="BExXQEEXFHDQ8DSRAJSB5ET6J004" localSheetId="8" hidden="1">#REF!</definedName>
    <definedName name="BExXQEEXFHDQ8DSRAJSB5ET6J004" localSheetId="15" hidden="1">#REF!</definedName>
    <definedName name="BExXQEEXFHDQ8DSRAJSB5ET6J004" hidden="1">#REF!</definedName>
    <definedName name="BExXQH41O5HZAH8BO6HCFY8YC3TU" localSheetId="7" hidden="1">#REF!</definedName>
    <definedName name="BExXQH41O5HZAH8BO6HCFY8YC3TU" localSheetId="14" hidden="1">#REF!</definedName>
    <definedName name="BExXQH41O5HZAH8BO6HCFY8YC3TU" localSheetId="11" hidden="1">#REF!</definedName>
    <definedName name="BExXQH41O5HZAH8BO6HCFY8YC3TU" localSheetId="8" hidden="1">#REF!</definedName>
    <definedName name="BExXQH41O5HZAH8BO6HCFY8YC3TU" localSheetId="15" hidden="1">#REF!</definedName>
    <definedName name="BExXQH41O5HZAH8BO6HCFY8YC3TU" hidden="1">#REF!</definedName>
    <definedName name="BExXQJIEF5R3QQ6D8HO3NGPU0IQC" localSheetId="7" hidden="1">#REF!</definedName>
    <definedName name="BExXQJIEF5R3QQ6D8HO3NGPU0IQC" localSheetId="14" hidden="1">#REF!</definedName>
    <definedName name="BExXQJIEF5R3QQ6D8HO3NGPU0IQC" localSheetId="11" hidden="1">#REF!</definedName>
    <definedName name="BExXQJIEF5R3QQ6D8HO3NGPU0IQC" localSheetId="8" hidden="1">#REF!</definedName>
    <definedName name="BExXQJIEF5R3QQ6D8HO3NGPU0IQC" localSheetId="15" hidden="1">#REF!</definedName>
    <definedName name="BExXQJIEF5R3QQ6D8HO3NGPU0IQC" hidden="1">#REF!</definedName>
    <definedName name="BExXQRAVW0KPQXIJ59NG6UGTZB59" localSheetId="7" hidden="1">#REF!</definedName>
    <definedName name="BExXQRAVW0KPQXIJ59NG6UGTZB59" localSheetId="14" hidden="1">#REF!</definedName>
    <definedName name="BExXQRAVW0KPQXIJ59NG6UGTZB59" localSheetId="11" hidden="1">#REF!</definedName>
    <definedName name="BExXQRAVW0KPQXIJ59NG6UGTZB59" localSheetId="8" hidden="1">#REF!</definedName>
    <definedName name="BExXQRAVW0KPQXIJ59NG6UGTZB59" localSheetId="15" hidden="1">#REF!</definedName>
    <definedName name="BExXQRAVW0KPQXIJ59NG6UGTZB59" hidden="1">#REF!</definedName>
    <definedName name="BExXQU00K9ER4I1WM7T9J0W1E7ZC" localSheetId="7" hidden="1">#REF!</definedName>
    <definedName name="BExXQU00K9ER4I1WM7T9J0W1E7ZC" localSheetId="14" hidden="1">#REF!</definedName>
    <definedName name="BExXQU00K9ER4I1WM7T9J0W1E7ZC" localSheetId="11" hidden="1">#REF!</definedName>
    <definedName name="BExXQU00K9ER4I1WM7T9J0W1E7ZC" localSheetId="8" hidden="1">#REF!</definedName>
    <definedName name="BExXQU00K9ER4I1WM7T9J0W1E7ZC" localSheetId="15" hidden="1">#REF!</definedName>
    <definedName name="BExXQU00K9ER4I1WM7T9J0W1E7ZC" hidden="1">#REF!</definedName>
    <definedName name="BExXQU00KOR7XLM8B13DGJ1MIQDY" localSheetId="7" hidden="1">#REF!</definedName>
    <definedName name="BExXQU00KOR7XLM8B13DGJ1MIQDY" localSheetId="14" hidden="1">#REF!</definedName>
    <definedName name="BExXQU00KOR7XLM8B13DGJ1MIQDY" localSheetId="11" hidden="1">#REF!</definedName>
    <definedName name="BExXQU00KOR7XLM8B13DGJ1MIQDY" localSheetId="8" hidden="1">#REF!</definedName>
    <definedName name="BExXQU00KOR7XLM8B13DGJ1MIQDY" localSheetId="15" hidden="1">#REF!</definedName>
    <definedName name="BExXQU00KOR7XLM8B13DGJ1MIQDY" hidden="1">#REF!</definedName>
    <definedName name="BExXQUG48Q1ISN53FE4MRROM0HSJ" localSheetId="7" hidden="1">#REF!</definedName>
    <definedName name="BExXQUG48Q1ISN53FE4MRROM0HSJ" localSheetId="14" hidden="1">#REF!</definedName>
    <definedName name="BExXQUG48Q1ISN53FE4MRROM0HSJ" localSheetId="11" hidden="1">#REF!</definedName>
    <definedName name="BExXQUG48Q1ISN53FE4MRROM0HSJ" localSheetId="8" hidden="1">#REF!</definedName>
    <definedName name="BExXQUG48Q1ISN53FE4MRROM0HSJ" localSheetId="15" hidden="1">#REF!</definedName>
    <definedName name="BExXQUG48Q1ISN53FE4MRROM0HSJ" hidden="1">#REF!</definedName>
    <definedName name="BExXQXG18PS8HGBOS03OSTQ0KEYC" localSheetId="7" hidden="1">#REF!</definedName>
    <definedName name="BExXQXG18PS8HGBOS03OSTQ0KEYC" localSheetId="14" hidden="1">#REF!</definedName>
    <definedName name="BExXQXG18PS8HGBOS03OSTQ0KEYC" localSheetId="11" hidden="1">#REF!</definedName>
    <definedName name="BExXQXG18PS8HGBOS03OSTQ0KEYC" localSheetId="8" hidden="1">#REF!</definedName>
    <definedName name="BExXQXG18PS8HGBOS03OSTQ0KEYC" localSheetId="15" hidden="1">#REF!</definedName>
    <definedName name="BExXQXG18PS8HGBOS03OSTQ0KEYC" hidden="1">#REF!</definedName>
    <definedName name="BExXQXQT4OAFQT5B0YB3USDJOJOB" localSheetId="7" hidden="1">#REF!</definedName>
    <definedName name="BExXQXQT4OAFQT5B0YB3USDJOJOB" localSheetId="14" hidden="1">#REF!</definedName>
    <definedName name="BExXQXQT4OAFQT5B0YB3USDJOJOB" localSheetId="11" hidden="1">#REF!</definedName>
    <definedName name="BExXQXQT4OAFQT5B0YB3USDJOJOB" localSheetId="8" hidden="1">#REF!</definedName>
    <definedName name="BExXQXQT4OAFQT5B0YB3USDJOJOB" localSheetId="15" hidden="1">#REF!</definedName>
    <definedName name="BExXQXQT4OAFQT5B0YB3USDJOJOB" hidden="1">#REF!</definedName>
    <definedName name="BExXR3FSEXAHSXEQNJORWFCPX86N" localSheetId="7" hidden="1">#REF!</definedName>
    <definedName name="BExXR3FSEXAHSXEQNJORWFCPX86N" localSheetId="14" hidden="1">#REF!</definedName>
    <definedName name="BExXR3FSEXAHSXEQNJORWFCPX86N" localSheetId="11" hidden="1">#REF!</definedName>
    <definedName name="BExXR3FSEXAHSXEQNJORWFCPX86N" localSheetId="8" hidden="1">#REF!</definedName>
    <definedName name="BExXR3FSEXAHSXEQNJORWFCPX86N" localSheetId="15" hidden="1">#REF!</definedName>
    <definedName name="BExXR3FSEXAHSXEQNJORWFCPX86N" hidden="1">#REF!</definedName>
    <definedName name="BExXR3W3FKYQBLR299HO9RZ70C43" localSheetId="7" hidden="1">#REF!</definedName>
    <definedName name="BExXR3W3FKYQBLR299HO9RZ70C43" localSheetId="14" hidden="1">#REF!</definedName>
    <definedName name="BExXR3W3FKYQBLR299HO9RZ70C43" localSheetId="11" hidden="1">#REF!</definedName>
    <definedName name="BExXR3W3FKYQBLR299HO9RZ70C43" localSheetId="8" hidden="1">#REF!</definedName>
    <definedName name="BExXR3W3FKYQBLR299HO9RZ70C43" localSheetId="15" hidden="1">#REF!</definedName>
    <definedName name="BExXR3W3FKYQBLR299HO9RZ70C43" hidden="1">#REF!</definedName>
    <definedName name="BExXR46U23CRRBV6IZT982MAEQKI" localSheetId="7" hidden="1">#REF!</definedName>
    <definedName name="BExXR46U23CRRBV6IZT982MAEQKI" localSheetId="14" hidden="1">#REF!</definedName>
    <definedName name="BExXR46U23CRRBV6IZT982MAEQKI" localSheetId="11" hidden="1">#REF!</definedName>
    <definedName name="BExXR46U23CRRBV6IZT982MAEQKI" localSheetId="8" hidden="1">#REF!</definedName>
    <definedName name="BExXR46U23CRRBV6IZT982MAEQKI" localSheetId="15" hidden="1">#REF!</definedName>
    <definedName name="BExXR46U23CRRBV6IZT982MAEQKI" hidden="1">#REF!</definedName>
    <definedName name="BExXR6A8W3ND3XDZXBMQZ1VCAXHG" localSheetId="7" hidden="1">#REF!</definedName>
    <definedName name="BExXR6A8W3ND3XDZXBMQZ1VCAXHG" localSheetId="14" hidden="1">#REF!</definedName>
    <definedName name="BExXR6A8W3ND3XDZXBMQZ1VCAXHG" localSheetId="11" hidden="1">#REF!</definedName>
    <definedName name="BExXR6A8W3ND3XDZXBMQZ1VCAXHG" localSheetId="8" hidden="1">#REF!</definedName>
    <definedName name="BExXR6A8W3ND3XDZXBMQZ1VCAXHG" localSheetId="15" hidden="1">#REF!</definedName>
    <definedName name="BExXR6A8W3ND3XDZXBMQZ1VCAXHG" hidden="1">#REF!</definedName>
    <definedName name="BExXR7HKNHT37B4OOA9K9191PP22" localSheetId="7" hidden="1">#REF!</definedName>
    <definedName name="BExXR7HKNHT37B4OOA9K9191PP22" localSheetId="14" hidden="1">#REF!</definedName>
    <definedName name="BExXR7HKNHT37B4OOA9K9191PP22" localSheetId="11" hidden="1">#REF!</definedName>
    <definedName name="BExXR7HKNHT37B4OOA9K9191PP22" localSheetId="8" hidden="1">#REF!</definedName>
    <definedName name="BExXR7HKNHT37B4OOA9K9191PP22" localSheetId="15" hidden="1">#REF!</definedName>
    <definedName name="BExXR7HKNHT37B4OOA9K9191PP22" hidden="1">#REF!</definedName>
    <definedName name="BExXR8OKAVX7O70V5IYG2PRKXSTI" localSheetId="7" hidden="1">#REF!</definedName>
    <definedName name="BExXR8OKAVX7O70V5IYG2PRKXSTI" localSheetId="14" hidden="1">#REF!</definedName>
    <definedName name="BExXR8OKAVX7O70V5IYG2PRKXSTI" localSheetId="11" hidden="1">#REF!</definedName>
    <definedName name="BExXR8OKAVX7O70V5IYG2PRKXSTI" localSheetId="8" hidden="1">#REF!</definedName>
    <definedName name="BExXR8OKAVX7O70V5IYG2PRKXSTI" localSheetId="15" hidden="1">#REF!</definedName>
    <definedName name="BExXR8OKAVX7O70V5IYG2PRKXSTI" hidden="1">#REF!</definedName>
    <definedName name="BExXRA6N6XCLQM6XDV724ZIH6G93" localSheetId="7" hidden="1">#REF!</definedName>
    <definedName name="BExXRA6N6XCLQM6XDV724ZIH6G93" localSheetId="14" hidden="1">#REF!</definedName>
    <definedName name="BExXRA6N6XCLQM6XDV724ZIH6G93" localSheetId="11" hidden="1">#REF!</definedName>
    <definedName name="BExXRA6N6XCLQM6XDV724ZIH6G93" localSheetId="8" hidden="1">#REF!</definedName>
    <definedName name="BExXRA6N6XCLQM6XDV724ZIH6G93" localSheetId="15" hidden="1">#REF!</definedName>
    <definedName name="BExXRA6N6XCLQM6XDV724ZIH6G93" hidden="1">#REF!</definedName>
    <definedName name="BExXRABZ1CNKCG6K1MR6OUFHF7J9" localSheetId="7" hidden="1">#REF!</definedName>
    <definedName name="BExXRABZ1CNKCG6K1MR6OUFHF7J9" localSheetId="14" hidden="1">#REF!</definedName>
    <definedName name="BExXRABZ1CNKCG6K1MR6OUFHF7J9" localSheetId="11" hidden="1">#REF!</definedName>
    <definedName name="BExXRABZ1CNKCG6K1MR6OUFHF7J9" localSheetId="8" hidden="1">#REF!</definedName>
    <definedName name="BExXRABZ1CNKCG6K1MR6OUFHF7J9" localSheetId="15" hidden="1">#REF!</definedName>
    <definedName name="BExXRABZ1CNKCG6K1MR6OUFHF7J9" hidden="1">#REF!</definedName>
    <definedName name="BExXRBOFETC0OTJ6WY3VPMFH03VB" localSheetId="7" hidden="1">#REF!</definedName>
    <definedName name="BExXRBOFETC0OTJ6WY3VPMFH03VB" localSheetId="14" hidden="1">#REF!</definedName>
    <definedName name="BExXRBOFETC0OTJ6WY3VPMFH03VB" localSheetId="11" hidden="1">#REF!</definedName>
    <definedName name="BExXRBOFETC0OTJ6WY3VPMFH03VB" localSheetId="8" hidden="1">#REF!</definedName>
    <definedName name="BExXRBOFETC0OTJ6WY3VPMFH03VB" localSheetId="15" hidden="1">#REF!</definedName>
    <definedName name="BExXRBOFETC0OTJ6WY3VPMFH03VB" hidden="1">#REF!</definedName>
    <definedName name="BExXRD13K1S9Y3JGR7CXSONT7RJZ" localSheetId="7" hidden="1">#REF!</definedName>
    <definedName name="BExXRD13K1S9Y3JGR7CXSONT7RJZ" localSheetId="14" hidden="1">#REF!</definedName>
    <definedName name="BExXRD13K1S9Y3JGR7CXSONT7RJZ" localSheetId="11" hidden="1">#REF!</definedName>
    <definedName name="BExXRD13K1S9Y3JGR7CXSONT7RJZ" localSheetId="8" hidden="1">#REF!</definedName>
    <definedName name="BExXRD13K1S9Y3JGR7CXSONT7RJZ" localSheetId="15" hidden="1">#REF!</definedName>
    <definedName name="BExXRD13K1S9Y3JGR7CXSONT7RJZ" hidden="1">#REF!</definedName>
    <definedName name="BExXRIFB4QQ87QIGA9AG0NXP577K" localSheetId="7" hidden="1">#REF!</definedName>
    <definedName name="BExXRIFB4QQ87QIGA9AG0NXP577K" localSheetId="14" hidden="1">#REF!</definedName>
    <definedName name="BExXRIFB4QQ87QIGA9AG0NXP577K" localSheetId="11" hidden="1">#REF!</definedName>
    <definedName name="BExXRIFB4QQ87QIGA9AG0NXP577K" localSheetId="8" hidden="1">#REF!</definedName>
    <definedName name="BExXRIFB4QQ87QIGA9AG0NXP577K" localSheetId="15" hidden="1">#REF!</definedName>
    <definedName name="BExXRIFB4QQ87QIGA9AG0NXP577K" hidden="1">#REF!</definedName>
    <definedName name="BExXRIQ2JF2CVTRDQX2D9SPH7FTN" localSheetId="7" hidden="1">#REF!</definedName>
    <definedName name="BExXRIQ2JF2CVTRDQX2D9SPH7FTN" localSheetId="14" hidden="1">#REF!</definedName>
    <definedName name="BExXRIQ2JF2CVTRDQX2D9SPH7FTN" localSheetId="11" hidden="1">#REF!</definedName>
    <definedName name="BExXRIQ2JF2CVTRDQX2D9SPH7FTN" localSheetId="8" hidden="1">#REF!</definedName>
    <definedName name="BExXRIQ2JF2CVTRDQX2D9SPH7FTN" localSheetId="15" hidden="1">#REF!</definedName>
    <definedName name="BExXRIQ2JF2CVTRDQX2D9SPH7FTN" hidden="1">#REF!</definedName>
    <definedName name="BExXRO4A6VUH1F4XV8N1BRJ4896W" localSheetId="7" hidden="1">#REF!</definedName>
    <definedName name="BExXRO4A6VUH1F4XV8N1BRJ4896W" localSheetId="14" hidden="1">#REF!</definedName>
    <definedName name="BExXRO4A6VUH1F4XV8N1BRJ4896W" localSheetId="11" hidden="1">#REF!</definedName>
    <definedName name="BExXRO4A6VUH1F4XV8N1BRJ4896W" localSheetId="8" hidden="1">#REF!</definedName>
    <definedName name="BExXRO4A6VUH1F4XV8N1BRJ4896W" localSheetId="15" hidden="1">#REF!</definedName>
    <definedName name="BExXRO4A6VUH1F4XV8N1BRJ4896W" hidden="1">#REF!</definedName>
    <definedName name="BExXRO9N1SNJZGKD90P4K7FU1J0P" localSheetId="7" hidden="1">#REF!</definedName>
    <definedName name="BExXRO9N1SNJZGKD90P4K7FU1J0P" localSheetId="14" hidden="1">#REF!</definedName>
    <definedName name="BExXRO9N1SNJZGKD90P4K7FU1J0P" localSheetId="11" hidden="1">#REF!</definedName>
    <definedName name="BExXRO9N1SNJZGKD90P4K7FU1J0P" localSheetId="8" hidden="1">#REF!</definedName>
    <definedName name="BExXRO9N1SNJZGKD90P4K7FU1J0P" localSheetId="15" hidden="1">#REF!</definedName>
    <definedName name="BExXRO9N1SNJZGKD90P4K7FU1J0P" hidden="1">#REF!</definedName>
    <definedName name="BExXROF2MWDZ7IFXX27XOJ79Q86E" localSheetId="7" hidden="1">#REF!</definedName>
    <definedName name="BExXROF2MWDZ7IFXX27XOJ79Q86E" localSheetId="14" hidden="1">#REF!</definedName>
    <definedName name="BExXROF2MWDZ7IFXX27XOJ79Q86E" localSheetId="11" hidden="1">#REF!</definedName>
    <definedName name="BExXROF2MWDZ7IFXX27XOJ79Q86E" localSheetId="8" hidden="1">#REF!</definedName>
    <definedName name="BExXROF2MWDZ7IFXX27XOJ79Q86E" localSheetId="15" hidden="1">#REF!</definedName>
    <definedName name="BExXROF2MWDZ7IFXX27XOJ79Q86E" hidden="1">#REF!</definedName>
    <definedName name="BExXRV5QP3Z0KAQ1EQT9JYT2FV0L" localSheetId="7" hidden="1">#REF!</definedName>
    <definedName name="BExXRV5QP3Z0KAQ1EQT9JYT2FV0L" localSheetId="14" hidden="1">#REF!</definedName>
    <definedName name="BExXRV5QP3Z0KAQ1EQT9JYT2FV0L" localSheetId="11" hidden="1">#REF!</definedName>
    <definedName name="BExXRV5QP3Z0KAQ1EQT9JYT2FV0L" localSheetId="8" hidden="1">#REF!</definedName>
    <definedName name="BExXRV5QP3Z0KAQ1EQT9JYT2FV0L" localSheetId="15" hidden="1">#REF!</definedName>
    <definedName name="BExXRV5QP3Z0KAQ1EQT9JYT2FV0L" hidden="1">#REF!</definedName>
    <definedName name="BExXRZ20LZZCW8LVGDK0XETOTSAI" localSheetId="7" hidden="1">#REF!</definedName>
    <definedName name="BExXRZ20LZZCW8LVGDK0XETOTSAI" localSheetId="14" hidden="1">#REF!</definedName>
    <definedName name="BExXRZ20LZZCW8LVGDK0XETOTSAI" localSheetId="11" hidden="1">#REF!</definedName>
    <definedName name="BExXRZ20LZZCW8LVGDK0XETOTSAI" localSheetId="8" hidden="1">#REF!</definedName>
    <definedName name="BExXRZ20LZZCW8LVGDK0XETOTSAI" localSheetId="15" hidden="1">#REF!</definedName>
    <definedName name="BExXRZ20LZZCW8LVGDK0XETOTSAI" hidden="1">#REF!</definedName>
    <definedName name="BExXS4R1GKUJQX6MHUIUN4S3SCAS" localSheetId="7" hidden="1">#REF!</definedName>
    <definedName name="BExXS4R1GKUJQX6MHUIUN4S3SCAS" localSheetId="14" hidden="1">#REF!</definedName>
    <definedName name="BExXS4R1GKUJQX6MHUIUN4S3SCAS" localSheetId="11" hidden="1">#REF!</definedName>
    <definedName name="BExXS4R1GKUJQX6MHUIUN4S3SCAS" localSheetId="8" hidden="1">#REF!</definedName>
    <definedName name="BExXS4R1GKUJQX6MHUIUN4S3SCAS" localSheetId="15" hidden="1">#REF!</definedName>
    <definedName name="BExXS4R1GKUJQX6MHUIUN4S3SCAS" hidden="1">#REF!</definedName>
    <definedName name="BExXS63O4OMWMNXXAODZQFSDG33N" localSheetId="7" hidden="1">#REF!</definedName>
    <definedName name="BExXS63O4OMWMNXXAODZQFSDG33N" localSheetId="14" hidden="1">#REF!</definedName>
    <definedName name="BExXS63O4OMWMNXXAODZQFSDG33N" localSheetId="11" hidden="1">#REF!</definedName>
    <definedName name="BExXS63O4OMWMNXXAODZQFSDG33N" localSheetId="8" hidden="1">#REF!</definedName>
    <definedName name="BExXS63O4OMWMNXXAODZQFSDG33N" localSheetId="15" hidden="1">#REF!</definedName>
    <definedName name="BExXS63O4OMWMNXXAODZQFSDG33N" hidden="1">#REF!</definedName>
    <definedName name="BExXSBSP1TOY051HSPEPM0AEIO2M" localSheetId="7" hidden="1">#REF!</definedName>
    <definedName name="BExXSBSP1TOY051HSPEPM0AEIO2M" localSheetId="14" hidden="1">#REF!</definedName>
    <definedName name="BExXSBSP1TOY051HSPEPM0AEIO2M" localSheetId="11" hidden="1">#REF!</definedName>
    <definedName name="BExXSBSP1TOY051HSPEPM0AEIO2M" localSheetId="8" hidden="1">#REF!</definedName>
    <definedName name="BExXSBSP1TOY051HSPEPM0AEIO2M" localSheetId="15" hidden="1">#REF!</definedName>
    <definedName name="BExXSBSP1TOY051HSPEPM0AEIO2M" hidden="1">#REF!</definedName>
    <definedName name="BExXSC8RFK5D68FJD2HI4K66SA6I" localSheetId="7" hidden="1">#REF!</definedName>
    <definedName name="BExXSC8RFK5D68FJD2HI4K66SA6I" localSheetId="14" hidden="1">#REF!</definedName>
    <definedName name="BExXSC8RFK5D68FJD2HI4K66SA6I" localSheetId="11" hidden="1">#REF!</definedName>
    <definedName name="BExXSC8RFK5D68FJD2HI4K66SA6I" localSheetId="8" hidden="1">#REF!</definedName>
    <definedName name="BExXSC8RFK5D68FJD2HI4K66SA6I" localSheetId="15" hidden="1">#REF!</definedName>
    <definedName name="BExXSC8RFK5D68FJD2HI4K66SA6I" hidden="1">#REF!</definedName>
    <definedName name="BExXSCP0AZ5MYCC2UFG2GLBCV1CC" localSheetId="7" hidden="1">#REF!</definedName>
    <definedName name="BExXSCP0AZ5MYCC2UFG2GLBCV1CC" localSheetId="14" hidden="1">#REF!</definedName>
    <definedName name="BExXSCP0AZ5MYCC2UFG2GLBCV1CC" localSheetId="11" hidden="1">#REF!</definedName>
    <definedName name="BExXSCP0AZ5MYCC2UFG2GLBCV1CC" localSheetId="8" hidden="1">#REF!</definedName>
    <definedName name="BExXSCP0AZ5MYCC2UFG2GLBCV1CC" localSheetId="15" hidden="1">#REF!</definedName>
    <definedName name="BExXSCP0AZ5MYCC2UFG2GLBCV1CC" hidden="1">#REF!</definedName>
    <definedName name="BExXSNHC88W4UMXEOIOOATJAIKZO" localSheetId="7" hidden="1">#REF!</definedName>
    <definedName name="BExXSNHC88W4UMXEOIOOATJAIKZO" localSheetId="14" hidden="1">#REF!</definedName>
    <definedName name="BExXSNHC88W4UMXEOIOOATJAIKZO" localSheetId="11" hidden="1">#REF!</definedName>
    <definedName name="BExXSNHC88W4UMXEOIOOATJAIKZO" localSheetId="8" hidden="1">#REF!</definedName>
    <definedName name="BExXSNHC88W4UMXEOIOOATJAIKZO" localSheetId="15" hidden="1">#REF!</definedName>
    <definedName name="BExXSNHC88W4UMXEOIOOATJAIKZO" hidden="1">#REF!</definedName>
    <definedName name="BExXSTBS08WIA9TLALV3UQ2Z3MRG" localSheetId="7" hidden="1">#REF!</definedName>
    <definedName name="BExXSTBS08WIA9TLALV3UQ2Z3MRG" localSheetId="14" hidden="1">#REF!</definedName>
    <definedName name="BExXSTBS08WIA9TLALV3UQ2Z3MRG" localSheetId="11" hidden="1">#REF!</definedName>
    <definedName name="BExXSTBS08WIA9TLALV3UQ2Z3MRG" localSheetId="8" hidden="1">#REF!</definedName>
    <definedName name="BExXSTBS08WIA9TLALV3UQ2Z3MRG" localSheetId="15" hidden="1">#REF!</definedName>
    <definedName name="BExXSTBS08WIA9TLALV3UQ2Z3MRG" hidden="1">#REF!</definedName>
    <definedName name="BExXSVQ2WOJJ73YEO8Q2FK60V4G8" localSheetId="7" hidden="1">#REF!</definedName>
    <definedName name="BExXSVQ2WOJJ73YEO8Q2FK60V4G8" localSheetId="14" hidden="1">#REF!</definedName>
    <definedName name="BExXSVQ2WOJJ73YEO8Q2FK60V4G8" localSheetId="11" hidden="1">#REF!</definedName>
    <definedName name="BExXSVQ2WOJJ73YEO8Q2FK60V4G8" localSheetId="8" hidden="1">#REF!</definedName>
    <definedName name="BExXSVQ2WOJJ73YEO8Q2FK60V4G8" localSheetId="15" hidden="1">#REF!</definedName>
    <definedName name="BExXSVQ2WOJJ73YEO8Q2FK60V4G8" hidden="1">#REF!</definedName>
    <definedName name="BExXTER5A2EQ14KN6J0MVATIHVKN" localSheetId="7" hidden="1">#REF!</definedName>
    <definedName name="BExXTER5A2EQ14KN6J0MVATIHVKN" localSheetId="14" hidden="1">#REF!</definedName>
    <definedName name="BExXTER5A2EQ14KN6J0MVATIHVKN" localSheetId="11" hidden="1">#REF!</definedName>
    <definedName name="BExXTER5A2EQ14KN6J0MVATIHVKN" localSheetId="8" hidden="1">#REF!</definedName>
    <definedName name="BExXTER5A2EQ14KN6J0MVATIHVKN" localSheetId="15" hidden="1">#REF!</definedName>
    <definedName name="BExXTER5A2EQ14KN6J0MVATIHVKN" hidden="1">#REF!</definedName>
    <definedName name="BExXTHLRNL82GN7KZY3TOLO508N7" localSheetId="7" hidden="1">#REF!</definedName>
    <definedName name="BExXTHLRNL82GN7KZY3TOLO508N7" localSheetId="14" hidden="1">#REF!</definedName>
    <definedName name="BExXTHLRNL82GN7KZY3TOLO508N7" localSheetId="11" hidden="1">#REF!</definedName>
    <definedName name="BExXTHLRNL82GN7KZY3TOLO508N7" localSheetId="8" hidden="1">#REF!</definedName>
    <definedName name="BExXTHLRNL82GN7KZY3TOLO508N7" localSheetId="15" hidden="1">#REF!</definedName>
    <definedName name="BExXTHLRNL82GN7KZY3TOLO508N7" hidden="1">#REF!</definedName>
    <definedName name="BExXTL72MKEQSQH9L2OTFLU8DM2B" localSheetId="7" hidden="1">#REF!</definedName>
    <definedName name="BExXTL72MKEQSQH9L2OTFLU8DM2B" localSheetId="14" hidden="1">#REF!</definedName>
    <definedName name="BExXTL72MKEQSQH9L2OTFLU8DM2B" localSheetId="11" hidden="1">#REF!</definedName>
    <definedName name="BExXTL72MKEQSQH9L2OTFLU8DM2B" localSheetId="8" hidden="1">#REF!</definedName>
    <definedName name="BExXTL72MKEQSQH9L2OTFLU8DM2B" localSheetId="15" hidden="1">#REF!</definedName>
    <definedName name="BExXTL72MKEQSQH9L2OTFLU8DM2B" hidden="1">#REF!</definedName>
    <definedName name="BExXTM3M4RTCRSX7VGAXGQNPP668" localSheetId="7" hidden="1">#REF!</definedName>
    <definedName name="BExXTM3M4RTCRSX7VGAXGQNPP668" localSheetId="14" hidden="1">#REF!</definedName>
    <definedName name="BExXTM3M4RTCRSX7VGAXGQNPP668" localSheetId="11" hidden="1">#REF!</definedName>
    <definedName name="BExXTM3M4RTCRSX7VGAXGQNPP668" localSheetId="8" hidden="1">#REF!</definedName>
    <definedName name="BExXTM3M4RTCRSX7VGAXGQNPP668" localSheetId="15" hidden="1">#REF!</definedName>
    <definedName name="BExXTM3M4RTCRSX7VGAXGQNPP668" hidden="1">#REF!</definedName>
    <definedName name="BExXTOCF78J7WY6FOVBRY1N2RBBR" localSheetId="7" hidden="1">#REF!</definedName>
    <definedName name="BExXTOCF78J7WY6FOVBRY1N2RBBR" localSheetId="14" hidden="1">#REF!</definedName>
    <definedName name="BExXTOCF78J7WY6FOVBRY1N2RBBR" localSheetId="11" hidden="1">#REF!</definedName>
    <definedName name="BExXTOCF78J7WY6FOVBRY1N2RBBR" localSheetId="8" hidden="1">#REF!</definedName>
    <definedName name="BExXTOCF78J7WY6FOVBRY1N2RBBR" localSheetId="15" hidden="1">#REF!</definedName>
    <definedName name="BExXTOCF78J7WY6FOVBRY1N2RBBR" hidden="1">#REF!</definedName>
    <definedName name="BExXTP3GYO6Z9RTKKT10XA0UTV3T" localSheetId="7" hidden="1">#REF!</definedName>
    <definedName name="BExXTP3GYO6Z9RTKKT10XA0UTV3T" localSheetId="14" hidden="1">#REF!</definedName>
    <definedName name="BExXTP3GYO6Z9RTKKT10XA0UTV3T" localSheetId="11" hidden="1">#REF!</definedName>
    <definedName name="BExXTP3GYO6Z9RTKKT10XA0UTV3T" localSheetId="8" hidden="1">#REF!</definedName>
    <definedName name="BExXTP3GYO6Z9RTKKT10XA0UTV3T" localSheetId="15" hidden="1">#REF!</definedName>
    <definedName name="BExXTP3GYO6Z9RTKKT10XA0UTV3T" hidden="1">#REF!</definedName>
    <definedName name="BExXTRN4AFX9QW6YC4HNGBBD5R08" localSheetId="7" hidden="1">#REF!</definedName>
    <definedName name="BExXTRN4AFX9QW6YC4HNGBBD5R08" localSheetId="14" hidden="1">#REF!</definedName>
    <definedName name="BExXTRN4AFX9QW6YC4HNGBBD5R08" localSheetId="11" hidden="1">#REF!</definedName>
    <definedName name="BExXTRN4AFX9QW6YC4HNGBBD5R08" localSheetId="8" hidden="1">#REF!</definedName>
    <definedName name="BExXTRN4AFX9QW6YC4HNGBBD5R08" localSheetId="15" hidden="1">#REF!</definedName>
    <definedName name="BExXTRN4AFX9QW6YC4HNGBBD5R08" hidden="1">#REF!</definedName>
    <definedName name="BExXTV8M7YIG5C64O046DN613ZRO" localSheetId="7" hidden="1">#REF!</definedName>
    <definedName name="BExXTV8M7YIG5C64O046DN613ZRO" localSheetId="14" hidden="1">#REF!</definedName>
    <definedName name="BExXTV8M7YIG5C64O046DN613ZRO" localSheetId="11" hidden="1">#REF!</definedName>
    <definedName name="BExXTV8M7YIG5C64O046DN613ZRO" localSheetId="8" hidden="1">#REF!</definedName>
    <definedName name="BExXTV8M7YIG5C64O046DN613ZRO" localSheetId="15" hidden="1">#REF!</definedName>
    <definedName name="BExXTV8M7YIG5C64O046DN613ZRO" hidden="1">#REF!</definedName>
    <definedName name="BExXTVDXQ7ZX3THNLFJXFAONW0AI" localSheetId="7" hidden="1">#REF!</definedName>
    <definedName name="BExXTVDXQ7ZX3THNLFJXFAONW0AI" localSheetId="14" hidden="1">#REF!</definedName>
    <definedName name="BExXTVDXQ7ZX3THNLFJXFAONW0AI" localSheetId="11" hidden="1">#REF!</definedName>
    <definedName name="BExXTVDXQ7ZX3THNLFJXFAONW0AI" localSheetId="8" hidden="1">#REF!</definedName>
    <definedName name="BExXTVDXQ7ZX3THNLFJXFAONW0AI" localSheetId="15" hidden="1">#REF!</definedName>
    <definedName name="BExXTVDXQ7ZX3THNLFJXFAONW0AI" hidden="1">#REF!</definedName>
    <definedName name="BExXTZKZ4CG92ZQLIRKEXXH9BFIR" localSheetId="7" hidden="1">#REF!</definedName>
    <definedName name="BExXTZKZ4CG92ZQLIRKEXXH9BFIR" localSheetId="14" hidden="1">#REF!</definedName>
    <definedName name="BExXTZKZ4CG92ZQLIRKEXXH9BFIR" localSheetId="11" hidden="1">#REF!</definedName>
    <definedName name="BExXTZKZ4CG92ZQLIRKEXXH9BFIR" localSheetId="8" hidden="1">#REF!</definedName>
    <definedName name="BExXTZKZ4CG92ZQLIRKEXXH9BFIR" localSheetId="15" hidden="1">#REF!</definedName>
    <definedName name="BExXTZKZ4CG92ZQLIRKEXXH9BFIR" hidden="1">#REF!</definedName>
    <definedName name="BExXU4J2BM2964GD5UZHM752Q4NS" localSheetId="7" hidden="1">#REF!</definedName>
    <definedName name="BExXU4J2BM2964GD5UZHM752Q4NS" localSheetId="14" hidden="1">#REF!</definedName>
    <definedName name="BExXU4J2BM2964GD5UZHM752Q4NS" localSheetId="11" hidden="1">#REF!</definedName>
    <definedName name="BExXU4J2BM2964GD5UZHM752Q4NS" localSheetId="8" hidden="1">#REF!</definedName>
    <definedName name="BExXU4J2BM2964GD5UZHM752Q4NS" localSheetId="15" hidden="1">#REF!</definedName>
    <definedName name="BExXU4J2BM2964GD5UZHM752Q4NS" hidden="1">#REF!</definedName>
    <definedName name="BExXU6XDTT7RM93KILIDEYPA9XKF" localSheetId="7" hidden="1">#REF!</definedName>
    <definedName name="BExXU6XDTT7RM93KILIDEYPA9XKF" localSheetId="14" hidden="1">#REF!</definedName>
    <definedName name="BExXU6XDTT7RM93KILIDEYPA9XKF" localSheetId="11" hidden="1">#REF!</definedName>
    <definedName name="BExXU6XDTT7RM93KILIDEYPA9XKF" localSheetId="8" hidden="1">#REF!</definedName>
    <definedName name="BExXU6XDTT7RM93KILIDEYPA9XKF" localSheetId="15" hidden="1">#REF!</definedName>
    <definedName name="BExXU6XDTT7RM93KILIDEYPA9XKF" hidden="1">#REF!</definedName>
    <definedName name="BExXU8VLZA7WLPZ3RAQZGNERUD26" localSheetId="7" hidden="1">#REF!</definedName>
    <definedName name="BExXU8VLZA7WLPZ3RAQZGNERUD26" localSheetId="14" hidden="1">#REF!</definedName>
    <definedName name="BExXU8VLZA7WLPZ3RAQZGNERUD26" localSheetId="11" hidden="1">#REF!</definedName>
    <definedName name="BExXU8VLZA7WLPZ3RAQZGNERUD26" localSheetId="8" hidden="1">#REF!</definedName>
    <definedName name="BExXU8VLZA7WLPZ3RAQZGNERUD26" localSheetId="15" hidden="1">#REF!</definedName>
    <definedName name="BExXU8VLZA7WLPZ3RAQZGNERUD26" hidden="1">#REF!</definedName>
    <definedName name="BExXUB9RSLSCNN5ETLXY72DAPZZM" localSheetId="7" hidden="1">#REF!</definedName>
    <definedName name="BExXUB9RSLSCNN5ETLXY72DAPZZM" localSheetId="14" hidden="1">#REF!</definedName>
    <definedName name="BExXUB9RSLSCNN5ETLXY72DAPZZM" localSheetId="11" hidden="1">#REF!</definedName>
    <definedName name="BExXUB9RSLSCNN5ETLXY72DAPZZM" localSheetId="8" hidden="1">#REF!</definedName>
    <definedName name="BExXUB9RSLSCNN5ETLXY72DAPZZM" localSheetId="15" hidden="1">#REF!</definedName>
    <definedName name="BExXUB9RSLSCNN5ETLXY72DAPZZM" hidden="1">#REF!</definedName>
    <definedName name="BExXUFRM82XQIN2T8KGLDQL1IBQW" localSheetId="7" hidden="1">#REF!</definedName>
    <definedName name="BExXUFRM82XQIN2T8KGLDQL1IBQW" localSheetId="14" hidden="1">#REF!</definedName>
    <definedName name="BExXUFRM82XQIN2T8KGLDQL1IBQW" localSheetId="11" hidden="1">#REF!</definedName>
    <definedName name="BExXUFRM82XQIN2T8KGLDQL1IBQW" localSheetId="8" hidden="1">#REF!</definedName>
    <definedName name="BExXUFRM82XQIN2T8KGLDQL1IBQW" localSheetId="15" hidden="1">#REF!</definedName>
    <definedName name="BExXUFRM82XQIN2T8KGLDQL1IBQW" hidden="1">#REF!</definedName>
    <definedName name="BExXUQEQBF6FI240ZGIF9YXZSRAU" localSheetId="7" hidden="1">#REF!</definedName>
    <definedName name="BExXUQEQBF6FI240ZGIF9YXZSRAU" localSheetId="14" hidden="1">#REF!</definedName>
    <definedName name="BExXUQEQBF6FI240ZGIF9YXZSRAU" localSheetId="11" hidden="1">#REF!</definedName>
    <definedName name="BExXUQEQBF6FI240ZGIF9YXZSRAU" localSheetId="8" hidden="1">#REF!</definedName>
    <definedName name="BExXUQEQBF6FI240ZGIF9YXZSRAU" localSheetId="15" hidden="1">#REF!</definedName>
    <definedName name="BExXUQEQBF6FI240ZGIF9YXZSRAU" hidden="1">#REF!</definedName>
    <definedName name="BExXUX02UQ8LJPBZ4YBORILFR0W0" localSheetId="7" hidden="1">#REF!</definedName>
    <definedName name="BExXUX02UQ8LJPBZ4YBORILFR0W0" localSheetId="14" hidden="1">#REF!</definedName>
    <definedName name="BExXUX02UQ8LJPBZ4YBORILFR0W0" localSheetId="11" hidden="1">#REF!</definedName>
    <definedName name="BExXUX02UQ8LJPBZ4YBORILFR0W0" localSheetId="8" hidden="1">#REF!</definedName>
    <definedName name="BExXUX02UQ8LJPBZ4YBORILFR0W0" localSheetId="15" hidden="1">#REF!</definedName>
    <definedName name="BExXUX02UQ8LJPBZ4YBORILFR0W0" hidden="1">#REF!</definedName>
    <definedName name="BExXUYND6EJO7CJ5KRICV4O1JNWK" localSheetId="7" hidden="1">#REF!</definedName>
    <definedName name="BExXUYND6EJO7CJ5KRICV4O1JNWK" localSheetId="14" hidden="1">#REF!</definedName>
    <definedName name="BExXUYND6EJO7CJ5KRICV4O1JNWK" localSheetId="11" hidden="1">#REF!</definedName>
    <definedName name="BExXUYND6EJO7CJ5KRICV4O1JNWK" localSheetId="8" hidden="1">#REF!</definedName>
    <definedName name="BExXUYND6EJO7CJ5KRICV4O1JNWK" localSheetId="15" hidden="1">#REF!</definedName>
    <definedName name="BExXUYND6EJO7CJ5KRICV4O1JNWK" hidden="1">#REF!</definedName>
    <definedName name="BExXV6FWG4H3S2QEUJZYIXILNGJ7" localSheetId="7" hidden="1">#REF!</definedName>
    <definedName name="BExXV6FWG4H3S2QEUJZYIXILNGJ7" localSheetId="14" hidden="1">#REF!</definedName>
    <definedName name="BExXV6FWG4H3S2QEUJZYIXILNGJ7" localSheetId="11" hidden="1">#REF!</definedName>
    <definedName name="BExXV6FWG4H3S2QEUJZYIXILNGJ7" localSheetId="8" hidden="1">#REF!</definedName>
    <definedName name="BExXV6FWG4H3S2QEUJZYIXILNGJ7" localSheetId="15" hidden="1">#REF!</definedName>
    <definedName name="BExXV6FWG4H3S2QEUJZYIXILNGJ7" hidden="1">#REF!</definedName>
    <definedName name="BExXVK87BMMO6LHKV0CFDNIQVIBS" localSheetId="7" hidden="1">#REF!</definedName>
    <definedName name="BExXVK87BMMO6LHKV0CFDNIQVIBS" localSheetId="14" hidden="1">#REF!</definedName>
    <definedName name="BExXVK87BMMO6LHKV0CFDNIQVIBS" localSheetId="11" hidden="1">#REF!</definedName>
    <definedName name="BExXVK87BMMO6LHKV0CFDNIQVIBS" localSheetId="8" hidden="1">#REF!</definedName>
    <definedName name="BExXVK87BMMO6LHKV0CFDNIQVIBS" localSheetId="15" hidden="1">#REF!</definedName>
    <definedName name="BExXVK87BMMO6LHKV0CFDNIQVIBS" hidden="1">#REF!</definedName>
    <definedName name="BExXVKZ9WXPGL6IVY6T61IDD771I" localSheetId="7" hidden="1">#REF!</definedName>
    <definedName name="BExXVKZ9WXPGL6IVY6T61IDD771I" localSheetId="14" hidden="1">#REF!</definedName>
    <definedName name="BExXVKZ9WXPGL6IVY6T61IDD771I" localSheetId="11" hidden="1">#REF!</definedName>
    <definedName name="BExXVKZ9WXPGL6IVY6T61IDD771I" localSheetId="8" hidden="1">#REF!</definedName>
    <definedName name="BExXVKZ9WXPGL6IVY6T61IDD771I" localSheetId="15" hidden="1">#REF!</definedName>
    <definedName name="BExXVKZ9WXPGL6IVY6T61IDD771I" hidden="1">#REF!</definedName>
    <definedName name="BExXVLA319WCSEOVHB05KDUSU054" localSheetId="7" hidden="1">#REF!</definedName>
    <definedName name="BExXVLA319WCSEOVHB05KDUSU054" localSheetId="14" hidden="1">#REF!</definedName>
    <definedName name="BExXVLA319WCSEOVHB05KDUSU054" localSheetId="11" hidden="1">#REF!</definedName>
    <definedName name="BExXVLA319WCSEOVHB05KDUSU054" localSheetId="8" hidden="1">#REF!</definedName>
    <definedName name="BExXVLA319WCSEOVHB05KDUSU054" localSheetId="15" hidden="1">#REF!</definedName>
    <definedName name="BExXVLA319WCSEOVHB05KDUSU054" hidden="1">#REF!</definedName>
    <definedName name="BExXVTTG5YRCSTI0UL141BKR36SU" localSheetId="7" hidden="1">#REF!</definedName>
    <definedName name="BExXVTTG5YRCSTI0UL141BKR36SU" localSheetId="14" hidden="1">#REF!</definedName>
    <definedName name="BExXVTTG5YRCSTI0UL141BKR36SU" localSheetId="11" hidden="1">#REF!</definedName>
    <definedName name="BExXVTTG5YRCSTI0UL141BKR36SU" localSheetId="8" hidden="1">#REF!</definedName>
    <definedName name="BExXVTTG5YRCSTI0UL141BKR36SU" localSheetId="15" hidden="1">#REF!</definedName>
    <definedName name="BExXVTTG5YRCSTI0UL141BKR36SU" hidden="1">#REF!</definedName>
    <definedName name="BExXVYWX74VKI8BDDSX9U85460MB" localSheetId="7" hidden="1">#REF!</definedName>
    <definedName name="BExXVYWX74VKI8BDDSX9U85460MB" localSheetId="14" hidden="1">#REF!</definedName>
    <definedName name="BExXVYWX74VKI8BDDSX9U85460MB" localSheetId="11" hidden="1">#REF!</definedName>
    <definedName name="BExXVYWX74VKI8BDDSX9U85460MB" localSheetId="8" hidden="1">#REF!</definedName>
    <definedName name="BExXVYWX74VKI8BDDSX9U85460MB" localSheetId="15" hidden="1">#REF!</definedName>
    <definedName name="BExXVYWX74VKI8BDDSX9U85460MB" hidden="1">#REF!</definedName>
    <definedName name="BExXW27MMXHXUXX78SDTBE1JYTHT" localSheetId="7" hidden="1">#REF!</definedName>
    <definedName name="BExXW27MMXHXUXX78SDTBE1JYTHT" localSheetId="14" hidden="1">#REF!</definedName>
    <definedName name="BExXW27MMXHXUXX78SDTBE1JYTHT" localSheetId="11" hidden="1">#REF!</definedName>
    <definedName name="BExXW27MMXHXUXX78SDTBE1JYTHT" localSheetId="8" hidden="1">#REF!</definedName>
    <definedName name="BExXW27MMXHXUXX78SDTBE1JYTHT" localSheetId="15" hidden="1">#REF!</definedName>
    <definedName name="BExXW27MMXHXUXX78SDTBE1JYTHT" hidden="1">#REF!</definedName>
    <definedName name="BExXW2YIM2MYBSHRIX0RP9D4PRMN" localSheetId="7" hidden="1">#REF!</definedName>
    <definedName name="BExXW2YIM2MYBSHRIX0RP9D4PRMN" localSheetId="14" hidden="1">#REF!</definedName>
    <definedName name="BExXW2YIM2MYBSHRIX0RP9D4PRMN" localSheetId="11" hidden="1">#REF!</definedName>
    <definedName name="BExXW2YIM2MYBSHRIX0RP9D4PRMN" localSheetId="8" hidden="1">#REF!</definedName>
    <definedName name="BExXW2YIM2MYBSHRIX0RP9D4PRMN" localSheetId="15" hidden="1">#REF!</definedName>
    <definedName name="BExXW2YIM2MYBSHRIX0RP9D4PRMN" hidden="1">#REF!</definedName>
    <definedName name="BExXWBNE4KTFSXKVSRF6WX039WPB" localSheetId="7" hidden="1">#REF!</definedName>
    <definedName name="BExXWBNE4KTFSXKVSRF6WX039WPB" localSheetId="14" hidden="1">#REF!</definedName>
    <definedName name="BExXWBNE4KTFSXKVSRF6WX039WPB" localSheetId="11" hidden="1">#REF!</definedName>
    <definedName name="BExXWBNE4KTFSXKVSRF6WX039WPB" localSheetId="8" hidden="1">#REF!</definedName>
    <definedName name="BExXWBNE4KTFSXKVSRF6WX039WPB" localSheetId="15" hidden="1">#REF!</definedName>
    <definedName name="BExXWBNE4KTFSXKVSRF6WX039WPB" hidden="1">#REF!</definedName>
    <definedName name="BExXWFP5AYE7EHYTJWBZSQ8PQ0YX" localSheetId="7" hidden="1">#REF!</definedName>
    <definedName name="BExXWFP5AYE7EHYTJWBZSQ8PQ0YX" localSheetId="14" hidden="1">#REF!</definedName>
    <definedName name="BExXWFP5AYE7EHYTJWBZSQ8PQ0YX" localSheetId="11" hidden="1">#REF!</definedName>
    <definedName name="BExXWFP5AYE7EHYTJWBZSQ8PQ0YX" localSheetId="8" hidden="1">#REF!</definedName>
    <definedName name="BExXWFP5AYE7EHYTJWBZSQ8PQ0YX" localSheetId="15" hidden="1">#REF!</definedName>
    <definedName name="BExXWFP5AYE7EHYTJWBZSQ8PQ0YX" hidden="1">#REF!</definedName>
    <definedName name="BExXWIUCR0LXM58OVKZT2APLVTIA" localSheetId="7" hidden="1">#REF!</definedName>
    <definedName name="BExXWIUCR0LXM58OVKZT2APLVTIA" localSheetId="14" hidden="1">#REF!</definedName>
    <definedName name="BExXWIUCR0LXM58OVKZT2APLVTIA" localSheetId="11" hidden="1">#REF!</definedName>
    <definedName name="BExXWIUCR0LXM58OVKZT2APLVTIA" localSheetId="8" hidden="1">#REF!</definedName>
    <definedName name="BExXWIUCR0LXM58OVKZT2APLVTIA" localSheetId="15" hidden="1">#REF!</definedName>
    <definedName name="BExXWIUCR0LXM58OVKZT2APLVTIA" hidden="1">#REF!</definedName>
    <definedName name="BExXWTXJEA32DLC6QKN10QB955JT" localSheetId="7" hidden="1">#REF!</definedName>
    <definedName name="BExXWTXJEA32DLC6QKN10QB955JT" localSheetId="14" hidden="1">#REF!</definedName>
    <definedName name="BExXWTXJEA32DLC6QKN10QB955JT" localSheetId="11" hidden="1">#REF!</definedName>
    <definedName name="BExXWTXJEA32DLC6QKN10QB955JT" localSheetId="8" hidden="1">#REF!</definedName>
    <definedName name="BExXWTXJEA32DLC6QKN10QB955JT" localSheetId="15" hidden="1">#REF!</definedName>
    <definedName name="BExXWTXJEA32DLC6QKN10QB955JT" hidden="1">#REF!</definedName>
    <definedName name="BExXWVFIBQT8OY1O41FRFPFGXQHK" localSheetId="7" hidden="1">#REF!</definedName>
    <definedName name="BExXWVFIBQT8OY1O41FRFPFGXQHK" localSheetId="14" hidden="1">#REF!</definedName>
    <definedName name="BExXWVFIBQT8OY1O41FRFPFGXQHK" localSheetId="11" hidden="1">#REF!</definedName>
    <definedName name="BExXWVFIBQT8OY1O41FRFPFGXQHK" localSheetId="8" hidden="1">#REF!</definedName>
    <definedName name="BExXWVFIBQT8OY1O41FRFPFGXQHK" localSheetId="15" hidden="1">#REF!</definedName>
    <definedName name="BExXWVFIBQT8OY1O41FRFPFGXQHK" hidden="1">#REF!</definedName>
    <definedName name="BExXWWXHBZHA9J3N8K47F84X0M0L" localSheetId="7" hidden="1">#REF!</definedName>
    <definedName name="BExXWWXHBZHA9J3N8K47F84X0M0L" localSheetId="14" hidden="1">#REF!</definedName>
    <definedName name="BExXWWXHBZHA9J3N8K47F84X0M0L" localSheetId="11" hidden="1">#REF!</definedName>
    <definedName name="BExXWWXHBZHA9J3N8K47F84X0M0L" localSheetId="8" hidden="1">#REF!</definedName>
    <definedName name="BExXWWXHBZHA9J3N8K47F84X0M0L" localSheetId="15" hidden="1">#REF!</definedName>
    <definedName name="BExXWWXHBZHA9J3N8K47F84X0M0L" hidden="1">#REF!</definedName>
    <definedName name="BExXXBM521DL8R4ZX7NZ3DBCUOR5" localSheetId="7" hidden="1">#REF!</definedName>
    <definedName name="BExXXBM521DL8R4ZX7NZ3DBCUOR5" localSheetId="14" hidden="1">#REF!</definedName>
    <definedName name="BExXXBM521DL8R4ZX7NZ3DBCUOR5" localSheetId="11" hidden="1">#REF!</definedName>
    <definedName name="BExXXBM521DL8R4ZX7NZ3DBCUOR5" localSheetId="8" hidden="1">#REF!</definedName>
    <definedName name="BExXXBM521DL8R4ZX7NZ3DBCUOR5" localSheetId="15" hidden="1">#REF!</definedName>
    <definedName name="BExXXBM521DL8R4ZX7NZ3DBCUOR5" hidden="1">#REF!</definedName>
    <definedName name="BExXXC7OZI33XZ03NRMEP7VRLQK4" localSheetId="7" hidden="1">#REF!</definedName>
    <definedName name="BExXXC7OZI33XZ03NRMEP7VRLQK4" localSheetId="14" hidden="1">#REF!</definedName>
    <definedName name="BExXXC7OZI33XZ03NRMEP7VRLQK4" localSheetId="11" hidden="1">#REF!</definedName>
    <definedName name="BExXXC7OZI33XZ03NRMEP7VRLQK4" localSheetId="8" hidden="1">#REF!</definedName>
    <definedName name="BExXXC7OZI33XZ03NRMEP7VRLQK4" localSheetId="15" hidden="1">#REF!</definedName>
    <definedName name="BExXXC7OZI33XZ03NRMEP7VRLQK4" hidden="1">#REF!</definedName>
    <definedName name="BExXXH5N3NKBQ7BCJPJTBF8CYM2Q" localSheetId="7" hidden="1">#REF!</definedName>
    <definedName name="BExXXH5N3NKBQ7BCJPJTBF8CYM2Q" localSheetId="14" hidden="1">#REF!</definedName>
    <definedName name="BExXXH5N3NKBQ7BCJPJTBF8CYM2Q" localSheetId="11" hidden="1">#REF!</definedName>
    <definedName name="BExXXH5N3NKBQ7BCJPJTBF8CYM2Q" localSheetId="8" hidden="1">#REF!</definedName>
    <definedName name="BExXXH5N3NKBQ7BCJPJTBF8CYM2Q" localSheetId="15" hidden="1">#REF!</definedName>
    <definedName name="BExXXH5N3NKBQ7BCJPJTBF8CYM2Q" hidden="1">#REF!</definedName>
    <definedName name="BExXXI7HHXLBLUEW7EQ73TALJF48" localSheetId="7" hidden="1">#REF!</definedName>
    <definedName name="BExXXI7HHXLBLUEW7EQ73TALJF48" localSheetId="14" hidden="1">#REF!</definedName>
    <definedName name="BExXXI7HHXLBLUEW7EQ73TALJF48" localSheetId="11" hidden="1">#REF!</definedName>
    <definedName name="BExXXI7HHXLBLUEW7EQ73TALJF48" localSheetId="8" hidden="1">#REF!</definedName>
    <definedName name="BExXXI7HHXLBLUEW7EQ73TALJF48" localSheetId="15" hidden="1">#REF!</definedName>
    <definedName name="BExXXI7HHXLBLUEW7EQ73TALJF48" hidden="1">#REF!</definedName>
    <definedName name="BExXXKWLM4D541BH6O8GOJMHFHMW" localSheetId="7" hidden="1">#REF!</definedName>
    <definedName name="BExXXKWLM4D541BH6O8GOJMHFHMW" localSheetId="14" hidden="1">#REF!</definedName>
    <definedName name="BExXXKWLM4D541BH6O8GOJMHFHMW" localSheetId="11" hidden="1">#REF!</definedName>
    <definedName name="BExXXKWLM4D541BH6O8GOJMHFHMW" localSheetId="8" hidden="1">#REF!</definedName>
    <definedName name="BExXXKWLM4D541BH6O8GOJMHFHMW" localSheetId="15" hidden="1">#REF!</definedName>
    <definedName name="BExXXKWLM4D541BH6O8GOJMHFHMW" hidden="1">#REF!</definedName>
    <definedName name="BExXXNR17I6P4FQZPQF2ZXDFYB6C" localSheetId="7" hidden="1">#REF!</definedName>
    <definedName name="BExXXNR17I6P4FQZPQF2ZXDFYB6C" localSheetId="14" hidden="1">#REF!</definedName>
    <definedName name="BExXXNR17I6P4FQZPQF2ZXDFYB6C" localSheetId="11" hidden="1">#REF!</definedName>
    <definedName name="BExXXNR17I6P4FQZPQF2ZXDFYB6C" localSheetId="8" hidden="1">#REF!</definedName>
    <definedName name="BExXXNR17I6P4FQZPQF2ZXDFYB6C" localSheetId="15" hidden="1">#REF!</definedName>
    <definedName name="BExXXNR17I6P4FQZPQF2ZXDFYB6C" hidden="1">#REF!</definedName>
    <definedName name="BExXXPPA1Q87XPI97X0OXCPBPDON" localSheetId="7" hidden="1">#REF!</definedName>
    <definedName name="BExXXPPA1Q87XPI97X0OXCPBPDON" localSheetId="14" hidden="1">#REF!</definedName>
    <definedName name="BExXXPPA1Q87XPI97X0OXCPBPDON" localSheetId="11" hidden="1">#REF!</definedName>
    <definedName name="BExXXPPA1Q87XPI97X0OXCPBPDON" localSheetId="8" hidden="1">#REF!</definedName>
    <definedName name="BExXXPPA1Q87XPI97X0OXCPBPDON" localSheetId="15" hidden="1">#REF!</definedName>
    <definedName name="BExXXPPA1Q87XPI97X0OXCPBPDON" hidden="1">#REF!</definedName>
    <definedName name="BExXXVUDA98IZTQ6MANKU4MTTDVR" localSheetId="7" hidden="1">#REF!</definedName>
    <definedName name="BExXXVUDA98IZTQ6MANKU4MTTDVR" localSheetId="14" hidden="1">#REF!</definedName>
    <definedName name="BExXXVUDA98IZTQ6MANKU4MTTDVR" localSheetId="11" hidden="1">#REF!</definedName>
    <definedName name="BExXXVUDA98IZTQ6MANKU4MTTDVR" localSheetId="8" hidden="1">#REF!</definedName>
    <definedName name="BExXXVUDA98IZTQ6MANKU4MTTDVR" localSheetId="15" hidden="1">#REF!</definedName>
    <definedName name="BExXXVUDA98IZTQ6MANKU4MTTDVR" hidden="1">#REF!</definedName>
    <definedName name="BExXXZQNZY6IZI45DJXJK0MQZWA7" localSheetId="7" hidden="1">#REF!</definedName>
    <definedName name="BExXXZQNZY6IZI45DJXJK0MQZWA7" localSheetId="14" hidden="1">#REF!</definedName>
    <definedName name="BExXXZQNZY6IZI45DJXJK0MQZWA7" localSheetId="11" hidden="1">#REF!</definedName>
    <definedName name="BExXXZQNZY6IZI45DJXJK0MQZWA7" localSheetId="8" hidden="1">#REF!</definedName>
    <definedName name="BExXXZQNZY6IZI45DJXJK0MQZWA7" localSheetId="15" hidden="1">#REF!</definedName>
    <definedName name="BExXXZQNZY6IZI45DJXJK0MQZWA7" hidden="1">#REF!</definedName>
    <definedName name="BExXY5QFG6QP94SFT3935OBM8Y4K" localSheetId="7" hidden="1">#REF!</definedName>
    <definedName name="BExXY5QFG6QP94SFT3935OBM8Y4K" localSheetId="14" hidden="1">#REF!</definedName>
    <definedName name="BExXY5QFG6QP94SFT3935OBM8Y4K" localSheetId="11" hidden="1">#REF!</definedName>
    <definedName name="BExXY5QFG6QP94SFT3935OBM8Y4K" localSheetId="8" hidden="1">#REF!</definedName>
    <definedName name="BExXY5QFG6QP94SFT3935OBM8Y4K" localSheetId="15" hidden="1">#REF!</definedName>
    <definedName name="BExXY5QFG6QP94SFT3935OBM8Y4K" hidden="1">#REF!</definedName>
    <definedName name="BExXY7TYEBFXRYUYIFHTN65RJ8EW" localSheetId="7" hidden="1">#REF!</definedName>
    <definedName name="BExXY7TYEBFXRYUYIFHTN65RJ8EW" localSheetId="14" hidden="1">#REF!</definedName>
    <definedName name="BExXY7TYEBFXRYUYIFHTN65RJ8EW" localSheetId="11" hidden="1">#REF!</definedName>
    <definedName name="BExXY7TYEBFXRYUYIFHTN65RJ8EW" localSheetId="8" hidden="1">#REF!</definedName>
    <definedName name="BExXY7TYEBFXRYUYIFHTN65RJ8EW" localSheetId="15" hidden="1">#REF!</definedName>
    <definedName name="BExXY7TYEBFXRYUYIFHTN65RJ8EW" hidden="1">#REF!</definedName>
    <definedName name="BExXYLBHANUXC5FCTDDTGOVD3GQS" localSheetId="7" hidden="1">#REF!</definedName>
    <definedName name="BExXYLBHANUXC5FCTDDTGOVD3GQS" localSheetId="14" hidden="1">#REF!</definedName>
    <definedName name="BExXYLBHANUXC5FCTDDTGOVD3GQS" localSheetId="11" hidden="1">#REF!</definedName>
    <definedName name="BExXYLBHANUXC5FCTDDTGOVD3GQS" localSheetId="8" hidden="1">#REF!</definedName>
    <definedName name="BExXYLBHANUXC5FCTDDTGOVD3GQS" localSheetId="15" hidden="1">#REF!</definedName>
    <definedName name="BExXYLBHANUXC5FCTDDTGOVD3GQS" hidden="1">#REF!</definedName>
    <definedName name="BExXYMNYAYH3WA2ZCFAYKZID9ZCI" localSheetId="7" hidden="1">#REF!</definedName>
    <definedName name="BExXYMNYAYH3WA2ZCFAYKZID9ZCI" localSheetId="14" hidden="1">#REF!</definedName>
    <definedName name="BExXYMNYAYH3WA2ZCFAYKZID9ZCI" localSheetId="11" hidden="1">#REF!</definedName>
    <definedName name="BExXYMNYAYH3WA2ZCFAYKZID9ZCI" localSheetId="8" hidden="1">#REF!</definedName>
    <definedName name="BExXYMNYAYH3WA2ZCFAYKZID9ZCI" localSheetId="15" hidden="1">#REF!</definedName>
    <definedName name="BExXYMNYAYH3WA2ZCFAYKZID9ZCI" hidden="1">#REF!</definedName>
    <definedName name="BExXYYT12SVN2VDMLVNV4P3ISD8T" localSheetId="7" hidden="1">#REF!</definedName>
    <definedName name="BExXYYT12SVN2VDMLVNV4P3ISD8T" localSheetId="14" hidden="1">#REF!</definedName>
    <definedName name="BExXYYT12SVN2VDMLVNV4P3ISD8T" localSheetId="11" hidden="1">#REF!</definedName>
    <definedName name="BExXYYT12SVN2VDMLVNV4P3ISD8T" localSheetId="8" hidden="1">#REF!</definedName>
    <definedName name="BExXYYT12SVN2VDMLVNV4P3ISD8T" localSheetId="15" hidden="1">#REF!</definedName>
    <definedName name="BExXYYT12SVN2VDMLVNV4P3ISD8T" hidden="1">#REF!</definedName>
    <definedName name="BExXYZ3SPSRCWM4YHTPZDCOLZPHR" localSheetId="7" hidden="1">#REF!</definedName>
    <definedName name="BExXYZ3SPSRCWM4YHTPZDCOLZPHR" localSheetId="14" hidden="1">#REF!</definedName>
    <definedName name="BExXYZ3SPSRCWM4YHTPZDCOLZPHR" localSheetId="11" hidden="1">#REF!</definedName>
    <definedName name="BExXYZ3SPSRCWM4YHTPZDCOLZPHR" localSheetId="8" hidden="1">#REF!</definedName>
    <definedName name="BExXYZ3SPSRCWM4YHTPZDCOLZPHR" localSheetId="15" hidden="1">#REF!</definedName>
    <definedName name="BExXYZ3SPSRCWM4YHTPZDCOLZPHR" hidden="1">#REF!</definedName>
    <definedName name="BExXZFVV4YB42AZ3H1I40YG3JAPU" localSheetId="7" hidden="1">#REF!</definedName>
    <definedName name="BExXZFVV4YB42AZ3H1I40YG3JAPU" localSheetId="14" hidden="1">#REF!</definedName>
    <definedName name="BExXZFVV4YB42AZ3H1I40YG3JAPU" localSheetId="11" hidden="1">#REF!</definedName>
    <definedName name="BExXZFVV4YB42AZ3H1I40YG3JAPU" localSheetId="8" hidden="1">#REF!</definedName>
    <definedName name="BExXZFVV4YB42AZ3H1I40YG3JAPU" localSheetId="15" hidden="1">#REF!</definedName>
    <definedName name="BExXZFVV4YB42AZ3H1I40YG3JAPU" hidden="1">#REF!</definedName>
    <definedName name="BExXZG1CQE1M9TDJ99253H6JVGIH" localSheetId="7" hidden="1">#REF!</definedName>
    <definedName name="BExXZG1CQE1M9TDJ99253H6JVGIH" localSheetId="14" hidden="1">#REF!</definedName>
    <definedName name="BExXZG1CQE1M9TDJ99253H6JVGIH" localSheetId="11" hidden="1">#REF!</definedName>
    <definedName name="BExXZG1CQE1M9TDJ99253H6JVGIH" localSheetId="8" hidden="1">#REF!</definedName>
    <definedName name="BExXZG1CQE1M9TDJ99253H6JVGIH" localSheetId="15" hidden="1">#REF!</definedName>
    <definedName name="BExXZG1CQE1M9TDJ99253H6JVGIH" hidden="1">#REF!</definedName>
    <definedName name="BExXZHJ9T2JELF12CHHGD54J1B0C" localSheetId="7" hidden="1">#REF!</definedName>
    <definedName name="BExXZHJ9T2JELF12CHHGD54J1B0C" localSheetId="14" hidden="1">#REF!</definedName>
    <definedName name="BExXZHJ9T2JELF12CHHGD54J1B0C" localSheetId="11" hidden="1">#REF!</definedName>
    <definedName name="BExXZHJ9T2JELF12CHHGD54J1B0C" localSheetId="8" hidden="1">#REF!</definedName>
    <definedName name="BExXZHJ9T2JELF12CHHGD54J1B0C" localSheetId="15" hidden="1">#REF!</definedName>
    <definedName name="BExXZHJ9T2JELF12CHHGD54J1B0C" hidden="1">#REF!</definedName>
    <definedName name="BExXZNJ2X1TK2LRK5ZY3MX49H5T7" localSheetId="7" hidden="1">#REF!</definedName>
    <definedName name="BExXZNJ2X1TK2LRK5ZY3MX49H5T7" localSheetId="14" hidden="1">#REF!</definedName>
    <definedName name="BExXZNJ2X1TK2LRK5ZY3MX49H5T7" localSheetId="11" hidden="1">#REF!</definedName>
    <definedName name="BExXZNJ2X1TK2LRK5ZY3MX49H5T7" localSheetId="8" hidden="1">#REF!</definedName>
    <definedName name="BExXZNJ2X1TK2LRK5ZY3MX49H5T7" localSheetId="15" hidden="1">#REF!</definedName>
    <definedName name="BExXZNJ2X1TK2LRK5ZY3MX49H5T7" hidden="1">#REF!</definedName>
    <definedName name="BExXZOVPCEP495TQSON6PSRQ8XCY" localSheetId="7" hidden="1">#REF!</definedName>
    <definedName name="BExXZOVPCEP495TQSON6PSRQ8XCY" localSheetId="14" hidden="1">#REF!</definedName>
    <definedName name="BExXZOVPCEP495TQSON6PSRQ8XCY" localSheetId="11" hidden="1">#REF!</definedName>
    <definedName name="BExXZOVPCEP495TQSON6PSRQ8XCY" localSheetId="8" hidden="1">#REF!</definedName>
    <definedName name="BExXZOVPCEP495TQSON6PSRQ8XCY" localSheetId="15" hidden="1">#REF!</definedName>
    <definedName name="BExXZOVPCEP495TQSON6PSRQ8XCY" hidden="1">#REF!</definedName>
    <definedName name="BExXZXKH7NBARQQAZM69Z57IH1MM" localSheetId="7" hidden="1">#REF!</definedName>
    <definedName name="BExXZXKH7NBARQQAZM69Z57IH1MM" localSheetId="14" hidden="1">#REF!</definedName>
    <definedName name="BExXZXKH7NBARQQAZM69Z57IH1MM" localSheetId="11" hidden="1">#REF!</definedName>
    <definedName name="BExXZXKH7NBARQQAZM69Z57IH1MM" localSheetId="8" hidden="1">#REF!</definedName>
    <definedName name="BExXZXKH7NBARQQAZM69Z57IH1MM" localSheetId="15" hidden="1">#REF!</definedName>
    <definedName name="BExXZXKH7NBARQQAZM69Z57IH1MM" hidden="1">#REF!</definedName>
    <definedName name="BExY07WSDH5QEVM7BJXJK2ZRAI1O" localSheetId="7" hidden="1">#REF!</definedName>
    <definedName name="BExY07WSDH5QEVM7BJXJK2ZRAI1O" localSheetId="14" hidden="1">#REF!</definedName>
    <definedName name="BExY07WSDH5QEVM7BJXJK2ZRAI1O" localSheetId="11" hidden="1">#REF!</definedName>
    <definedName name="BExY07WSDH5QEVM7BJXJK2ZRAI1O" localSheetId="8" hidden="1">#REF!</definedName>
    <definedName name="BExY07WSDH5QEVM7BJXJK2ZRAI1O" localSheetId="15" hidden="1">#REF!</definedName>
    <definedName name="BExY07WSDH5QEVM7BJXJK2ZRAI1O" hidden="1">#REF!</definedName>
    <definedName name="BExY09PJJWYWGWWLX3YT8EVK0YV4" localSheetId="7" hidden="1">#REF!</definedName>
    <definedName name="BExY09PJJWYWGWWLX3YT8EVK0YV4" localSheetId="14" hidden="1">#REF!</definedName>
    <definedName name="BExY09PJJWYWGWWLX3YT8EVK0YV4" localSheetId="11" hidden="1">#REF!</definedName>
    <definedName name="BExY09PJJWYWGWWLX3YT8EVK0YV4" localSheetId="8" hidden="1">#REF!</definedName>
    <definedName name="BExY09PJJWYWGWWLX3YT8EVK0YV4" localSheetId="15" hidden="1">#REF!</definedName>
    <definedName name="BExY09PJJWYWGWWLX3YT8EVK0YV4" hidden="1">#REF!</definedName>
    <definedName name="BExY0C3UBVC4M59JIRXVQ8OWAJC1" localSheetId="7" hidden="1">#REF!</definedName>
    <definedName name="BExY0C3UBVC4M59JIRXVQ8OWAJC1" localSheetId="14" hidden="1">#REF!</definedName>
    <definedName name="BExY0C3UBVC4M59JIRXVQ8OWAJC1" localSheetId="11" hidden="1">#REF!</definedName>
    <definedName name="BExY0C3UBVC4M59JIRXVQ8OWAJC1" localSheetId="8" hidden="1">#REF!</definedName>
    <definedName name="BExY0C3UBVC4M59JIRXVQ8OWAJC1" localSheetId="15" hidden="1">#REF!</definedName>
    <definedName name="BExY0C3UBVC4M59JIRXVQ8OWAJC1" hidden="1">#REF!</definedName>
    <definedName name="BExY0ENH6ZXHW155XIGS0F46T43M" localSheetId="7" hidden="1">#REF!</definedName>
    <definedName name="BExY0ENH6ZXHW155XIGS0F46T43M" localSheetId="14" hidden="1">#REF!</definedName>
    <definedName name="BExY0ENH6ZXHW155XIGS0F46T43M" localSheetId="11" hidden="1">#REF!</definedName>
    <definedName name="BExY0ENH6ZXHW155XIGS0F46T43M" localSheetId="8" hidden="1">#REF!</definedName>
    <definedName name="BExY0ENH6ZXHW155XIGS0F46T43M" localSheetId="15" hidden="1">#REF!</definedName>
    <definedName name="BExY0ENH6ZXHW155XIGS0F46T43M" hidden="1">#REF!</definedName>
    <definedName name="BExY0IEEUB9SRGD9I14IDCPO5GV4" localSheetId="7" hidden="1">#REF!</definedName>
    <definedName name="BExY0IEEUB9SRGD9I14IDCPO5GV4" localSheetId="14" hidden="1">#REF!</definedName>
    <definedName name="BExY0IEEUB9SRGD9I14IDCPO5GV4" localSheetId="11" hidden="1">#REF!</definedName>
    <definedName name="BExY0IEEUB9SRGD9I14IDCPO5GV4" localSheetId="8" hidden="1">#REF!</definedName>
    <definedName name="BExY0IEEUB9SRGD9I14IDCPO5GV4" localSheetId="15" hidden="1">#REF!</definedName>
    <definedName name="BExY0IEEUB9SRGD9I14IDCPO5GV4" hidden="1">#REF!</definedName>
    <definedName name="BExY0LEAAM7MUGBRLXD6KXBOHZ6S" localSheetId="7" hidden="1">#REF!</definedName>
    <definedName name="BExY0LEAAM7MUGBRLXD6KXBOHZ6S" localSheetId="14" hidden="1">#REF!</definedName>
    <definedName name="BExY0LEAAM7MUGBRLXD6KXBOHZ6S" localSheetId="11" hidden="1">#REF!</definedName>
    <definedName name="BExY0LEAAM7MUGBRLXD6KXBOHZ6S" localSheetId="8" hidden="1">#REF!</definedName>
    <definedName name="BExY0LEAAM7MUGBRLXD6KXBOHZ6S" localSheetId="15" hidden="1">#REF!</definedName>
    <definedName name="BExY0LEAAM7MUGBRLXD6KXBOHZ6S" hidden="1">#REF!</definedName>
    <definedName name="BExY0OE8GFHMLLTEAFIOQTOPEVPB" localSheetId="7" hidden="1">#REF!</definedName>
    <definedName name="BExY0OE8GFHMLLTEAFIOQTOPEVPB" localSheetId="14" hidden="1">#REF!</definedName>
    <definedName name="BExY0OE8GFHMLLTEAFIOQTOPEVPB" localSheetId="11" hidden="1">#REF!</definedName>
    <definedName name="BExY0OE8GFHMLLTEAFIOQTOPEVPB" localSheetId="8" hidden="1">#REF!</definedName>
    <definedName name="BExY0OE8GFHMLLTEAFIOQTOPEVPB" localSheetId="15" hidden="1">#REF!</definedName>
    <definedName name="BExY0OE8GFHMLLTEAFIOQTOPEVPB" hidden="1">#REF!</definedName>
    <definedName name="BExY0OJHW85S0VKBA8T4HTYPYBOS" localSheetId="7" hidden="1">#REF!</definedName>
    <definedName name="BExY0OJHW85S0VKBA8T4HTYPYBOS" localSheetId="14" hidden="1">#REF!</definedName>
    <definedName name="BExY0OJHW85S0VKBA8T4HTYPYBOS" localSheetId="11" hidden="1">#REF!</definedName>
    <definedName name="BExY0OJHW85S0VKBA8T4HTYPYBOS" localSheetId="8" hidden="1">#REF!</definedName>
    <definedName name="BExY0OJHW85S0VKBA8T4HTYPYBOS" localSheetId="15" hidden="1">#REF!</definedName>
    <definedName name="BExY0OJHW85S0VKBA8T4HTYPYBOS" hidden="1">#REF!</definedName>
    <definedName name="BExY0T1E034D7XAXNC6F7540LLIE" localSheetId="7" hidden="1">#REF!</definedName>
    <definedName name="BExY0T1E034D7XAXNC6F7540LLIE" localSheetId="14" hidden="1">#REF!</definedName>
    <definedName name="BExY0T1E034D7XAXNC6F7540LLIE" localSheetId="11" hidden="1">#REF!</definedName>
    <definedName name="BExY0T1E034D7XAXNC6F7540LLIE" localSheetId="8" hidden="1">#REF!</definedName>
    <definedName name="BExY0T1E034D7XAXNC6F7540LLIE" localSheetId="15" hidden="1">#REF!</definedName>
    <definedName name="BExY0T1E034D7XAXNC6F7540LLIE" hidden="1">#REF!</definedName>
    <definedName name="BExY0XTZLHN49J2JH94BYTKBJLT3" localSheetId="7" hidden="1">#REF!</definedName>
    <definedName name="BExY0XTZLHN49J2JH94BYTKBJLT3" localSheetId="14" hidden="1">#REF!</definedName>
    <definedName name="BExY0XTZLHN49J2JH94BYTKBJLT3" localSheetId="11" hidden="1">#REF!</definedName>
    <definedName name="BExY0XTZLHN49J2JH94BYTKBJLT3" localSheetId="8" hidden="1">#REF!</definedName>
    <definedName name="BExY0XTZLHN49J2JH94BYTKBJLT3" localSheetId="15" hidden="1">#REF!</definedName>
    <definedName name="BExY0XTZLHN49J2JH94BYTKBJLT3" hidden="1">#REF!</definedName>
    <definedName name="BExY11FH9TXHERUYGG8FE50U7H7J" localSheetId="7" hidden="1">#REF!</definedName>
    <definedName name="BExY11FH9TXHERUYGG8FE50U7H7J" localSheetId="14" hidden="1">#REF!</definedName>
    <definedName name="BExY11FH9TXHERUYGG8FE50U7H7J" localSheetId="11" hidden="1">#REF!</definedName>
    <definedName name="BExY11FH9TXHERUYGG8FE50U7H7J" localSheetId="8" hidden="1">#REF!</definedName>
    <definedName name="BExY11FH9TXHERUYGG8FE50U7H7J" localSheetId="15" hidden="1">#REF!</definedName>
    <definedName name="BExY11FH9TXHERUYGG8FE50U7H7J" hidden="1">#REF!</definedName>
    <definedName name="BExY180UKNW5NIAWD6ZUYTFEH8QS" localSheetId="7" hidden="1">#REF!</definedName>
    <definedName name="BExY180UKNW5NIAWD6ZUYTFEH8QS" localSheetId="14" hidden="1">#REF!</definedName>
    <definedName name="BExY180UKNW5NIAWD6ZUYTFEH8QS" localSheetId="11" hidden="1">#REF!</definedName>
    <definedName name="BExY180UKNW5NIAWD6ZUYTFEH8QS" localSheetId="8" hidden="1">#REF!</definedName>
    <definedName name="BExY180UKNW5NIAWD6ZUYTFEH8QS" localSheetId="15" hidden="1">#REF!</definedName>
    <definedName name="BExY180UKNW5NIAWD6ZUYTFEH8QS" hidden="1">#REF!</definedName>
    <definedName name="BExY1DPTV4LSY9MEOUGXF8X052NA" localSheetId="7" hidden="1">#REF!</definedName>
    <definedName name="BExY1DPTV4LSY9MEOUGXF8X052NA" localSheetId="14" hidden="1">#REF!</definedName>
    <definedName name="BExY1DPTV4LSY9MEOUGXF8X052NA" localSheetId="11" hidden="1">#REF!</definedName>
    <definedName name="BExY1DPTV4LSY9MEOUGXF8X052NA" localSheetId="8" hidden="1">#REF!</definedName>
    <definedName name="BExY1DPTV4LSY9MEOUGXF8X052NA" localSheetId="15" hidden="1">#REF!</definedName>
    <definedName name="BExY1DPTV4LSY9MEOUGXF8X052NA" hidden="1">#REF!</definedName>
    <definedName name="BExY1GK9ELBEKDD7O6HR6DUO8YGO" localSheetId="7" hidden="1">#REF!</definedName>
    <definedName name="BExY1GK9ELBEKDD7O6HR6DUO8YGO" localSheetId="14" hidden="1">#REF!</definedName>
    <definedName name="BExY1GK9ELBEKDD7O6HR6DUO8YGO" localSheetId="11" hidden="1">#REF!</definedName>
    <definedName name="BExY1GK9ELBEKDD7O6HR6DUO8YGO" localSheetId="8" hidden="1">#REF!</definedName>
    <definedName name="BExY1GK9ELBEKDD7O6HR6DUO8YGO" localSheetId="15" hidden="1">#REF!</definedName>
    <definedName name="BExY1GK9ELBEKDD7O6HR6DUO8YGO" hidden="1">#REF!</definedName>
    <definedName name="BExY1NWOXXFV9GGZ3PX444LZ8TVX" localSheetId="7" hidden="1">#REF!</definedName>
    <definedName name="BExY1NWOXXFV9GGZ3PX444LZ8TVX" localSheetId="14" hidden="1">#REF!</definedName>
    <definedName name="BExY1NWOXXFV9GGZ3PX444LZ8TVX" localSheetId="11" hidden="1">#REF!</definedName>
    <definedName name="BExY1NWOXXFV9GGZ3PX444LZ8TVX" localSheetId="8" hidden="1">#REF!</definedName>
    <definedName name="BExY1NWOXXFV9GGZ3PX444LZ8TVX" localSheetId="15" hidden="1">#REF!</definedName>
    <definedName name="BExY1NWOXXFV9GGZ3PX444LZ8TVX" hidden="1">#REF!</definedName>
    <definedName name="BExY1UCL0RND63LLSM9X5SFRG117" localSheetId="7" hidden="1">#REF!</definedName>
    <definedName name="BExY1UCL0RND63LLSM9X5SFRG117" localSheetId="14" hidden="1">#REF!</definedName>
    <definedName name="BExY1UCL0RND63LLSM9X5SFRG117" localSheetId="11" hidden="1">#REF!</definedName>
    <definedName name="BExY1UCL0RND63LLSM9X5SFRG117" localSheetId="8" hidden="1">#REF!</definedName>
    <definedName name="BExY1UCL0RND63LLSM9X5SFRG117" localSheetId="15" hidden="1">#REF!</definedName>
    <definedName name="BExY1UCL0RND63LLSM9X5SFRG117" hidden="1">#REF!</definedName>
    <definedName name="BExY1WAT3937L08HLHIRQHMP2A3H" localSheetId="7" hidden="1">#REF!</definedName>
    <definedName name="BExY1WAT3937L08HLHIRQHMP2A3H" localSheetId="14" hidden="1">#REF!</definedName>
    <definedName name="BExY1WAT3937L08HLHIRQHMP2A3H" localSheetId="11" hidden="1">#REF!</definedName>
    <definedName name="BExY1WAT3937L08HLHIRQHMP2A3H" localSheetId="8" hidden="1">#REF!</definedName>
    <definedName name="BExY1WAT3937L08HLHIRQHMP2A3H" localSheetId="15" hidden="1">#REF!</definedName>
    <definedName name="BExY1WAT3937L08HLHIRQHMP2A3H" hidden="1">#REF!</definedName>
    <definedName name="BExY1YEBOSLMID7LURP8QB46AI91" localSheetId="7" hidden="1">#REF!</definedName>
    <definedName name="BExY1YEBOSLMID7LURP8QB46AI91" localSheetId="14" hidden="1">#REF!</definedName>
    <definedName name="BExY1YEBOSLMID7LURP8QB46AI91" localSheetId="11" hidden="1">#REF!</definedName>
    <definedName name="BExY1YEBOSLMID7LURP8QB46AI91" localSheetId="8" hidden="1">#REF!</definedName>
    <definedName name="BExY1YEBOSLMID7LURP8QB46AI91" localSheetId="15" hidden="1">#REF!</definedName>
    <definedName name="BExY1YEBOSLMID7LURP8QB46AI91" hidden="1">#REF!</definedName>
    <definedName name="BExY236UB98PA9PNCHMCSZYCHJBD" localSheetId="7" hidden="1">#REF!</definedName>
    <definedName name="BExY236UB98PA9PNCHMCSZYCHJBD" localSheetId="14" hidden="1">#REF!</definedName>
    <definedName name="BExY236UB98PA9PNCHMCSZYCHJBD" localSheetId="11" hidden="1">#REF!</definedName>
    <definedName name="BExY236UB98PA9PNCHMCSZYCHJBD" localSheetId="8" hidden="1">#REF!</definedName>
    <definedName name="BExY236UB98PA9PNCHMCSZYCHJBD" localSheetId="15" hidden="1">#REF!</definedName>
    <definedName name="BExY236UB98PA9PNCHMCSZYCHJBD" hidden="1">#REF!</definedName>
    <definedName name="BExY2FS4LFX9OHOTQT7SJ2PXAC25" localSheetId="7" hidden="1">#REF!</definedName>
    <definedName name="BExY2FS4LFX9OHOTQT7SJ2PXAC25" localSheetId="14" hidden="1">#REF!</definedName>
    <definedName name="BExY2FS4LFX9OHOTQT7SJ2PXAC25" localSheetId="11" hidden="1">#REF!</definedName>
    <definedName name="BExY2FS4LFX9OHOTQT7SJ2PXAC25" localSheetId="8" hidden="1">#REF!</definedName>
    <definedName name="BExY2FS4LFX9OHOTQT7SJ2PXAC25" localSheetId="15" hidden="1">#REF!</definedName>
    <definedName name="BExY2FS4LFX9OHOTQT7SJ2PXAC25" hidden="1">#REF!</definedName>
    <definedName name="BExY2GDPCZPVU0IQ6IJIB1YQQRQ6" localSheetId="7" hidden="1">#REF!</definedName>
    <definedName name="BExY2GDPCZPVU0IQ6IJIB1YQQRQ6" localSheetId="14" hidden="1">#REF!</definedName>
    <definedName name="BExY2GDPCZPVU0IQ6IJIB1YQQRQ6" localSheetId="11" hidden="1">#REF!</definedName>
    <definedName name="BExY2GDPCZPVU0IQ6IJIB1YQQRQ6" localSheetId="8" hidden="1">#REF!</definedName>
    <definedName name="BExY2GDPCZPVU0IQ6IJIB1YQQRQ6" localSheetId="15" hidden="1">#REF!</definedName>
    <definedName name="BExY2GDPCZPVU0IQ6IJIB1YQQRQ6" hidden="1">#REF!</definedName>
    <definedName name="BExY2GTSZ3VA9TXLY7KW1LIAKJ61" localSheetId="7" hidden="1">#REF!</definedName>
    <definedName name="BExY2GTSZ3VA9TXLY7KW1LIAKJ61" localSheetId="14" hidden="1">#REF!</definedName>
    <definedName name="BExY2GTSZ3VA9TXLY7KW1LIAKJ61" localSheetId="11" hidden="1">#REF!</definedName>
    <definedName name="BExY2GTSZ3VA9TXLY7KW1LIAKJ61" localSheetId="8" hidden="1">#REF!</definedName>
    <definedName name="BExY2GTSZ3VA9TXLY7KW1LIAKJ61" localSheetId="15" hidden="1">#REF!</definedName>
    <definedName name="BExY2GTSZ3VA9TXLY7KW1LIAKJ61" hidden="1">#REF!</definedName>
    <definedName name="BExY2IXBR1SGYZH08T7QHKEFS8HA" localSheetId="7" hidden="1">#REF!</definedName>
    <definedName name="BExY2IXBR1SGYZH08T7QHKEFS8HA" localSheetId="14" hidden="1">#REF!</definedName>
    <definedName name="BExY2IXBR1SGYZH08T7QHKEFS8HA" localSheetId="11" hidden="1">#REF!</definedName>
    <definedName name="BExY2IXBR1SGYZH08T7QHKEFS8HA" localSheetId="8" hidden="1">#REF!</definedName>
    <definedName name="BExY2IXBR1SGYZH08T7QHKEFS8HA" localSheetId="15" hidden="1">#REF!</definedName>
    <definedName name="BExY2IXBR1SGYZH08T7QHKEFS8HA" hidden="1">#REF!</definedName>
    <definedName name="BExY2Q4B5FUDA5VU4VRUHX327QN0" localSheetId="7" hidden="1">#REF!</definedName>
    <definedName name="BExY2Q4B5FUDA5VU4VRUHX327QN0" localSheetId="14" hidden="1">#REF!</definedName>
    <definedName name="BExY2Q4B5FUDA5VU4VRUHX327QN0" localSheetId="11" hidden="1">#REF!</definedName>
    <definedName name="BExY2Q4B5FUDA5VU4VRUHX327QN0" localSheetId="8" hidden="1">#REF!</definedName>
    <definedName name="BExY2Q4B5FUDA5VU4VRUHX327QN0" localSheetId="15" hidden="1">#REF!</definedName>
    <definedName name="BExY2Q4B5FUDA5VU4VRUHX327QN0" hidden="1">#REF!</definedName>
    <definedName name="BExY2S7TM2NG7A1NFYPWIFAIKUCO" localSheetId="7" hidden="1">#REF!</definedName>
    <definedName name="BExY2S7TM2NG7A1NFYPWIFAIKUCO" localSheetId="14" hidden="1">#REF!</definedName>
    <definedName name="BExY2S7TM2NG7A1NFYPWIFAIKUCO" localSheetId="11" hidden="1">#REF!</definedName>
    <definedName name="BExY2S7TM2NG7A1NFYPWIFAIKUCO" localSheetId="8" hidden="1">#REF!</definedName>
    <definedName name="BExY2S7TM2NG7A1NFYPWIFAIKUCO" localSheetId="15" hidden="1">#REF!</definedName>
    <definedName name="BExY2S7TM2NG7A1NFYPWIFAIKUCO" hidden="1">#REF!</definedName>
    <definedName name="BExY2Z3ZGRGD12RWANJZ8DFQO776" localSheetId="7" hidden="1">#REF!</definedName>
    <definedName name="BExY2Z3ZGRGD12RWANJZ8DFQO776" localSheetId="14" hidden="1">#REF!</definedName>
    <definedName name="BExY2Z3ZGRGD12RWANJZ8DFQO776" localSheetId="11" hidden="1">#REF!</definedName>
    <definedName name="BExY2Z3ZGRGD12RWANJZ8DFQO776" localSheetId="8" hidden="1">#REF!</definedName>
    <definedName name="BExY2Z3ZGRGD12RWANJZ8DFQO776" localSheetId="15" hidden="1">#REF!</definedName>
    <definedName name="BExY2Z3ZGRGD12RWANJZ8DFQO776" hidden="1">#REF!</definedName>
    <definedName name="BExY30WPXLJ01P42XKBSUF8KNOOK" localSheetId="7" hidden="1">#REF!</definedName>
    <definedName name="BExY30WPXLJ01P42XKBSUF8KNOOK" localSheetId="14" hidden="1">#REF!</definedName>
    <definedName name="BExY30WPXLJ01P42XKBSUF8KNOOK" localSheetId="11" hidden="1">#REF!</definedName>
    <definedName name="BExY30WPXLJ01P42XKBSUF8KNOOK" localSheetId="8" hidden="1">#REF!</definedName>
    <definedName name="BExY30WPXLJ01P42XKBSUF8KNOOK" localSheetId="15" hidden="1">#REF!</definedName>
    <definedName name="BExY30WPXLJ01P42XKBSUF8KNOOK" hidden="1">#REF!</definedName>
    <definedName name="BExY3297KIB0C8Z1G99OS1MCEGTO" localSheetId="7" hidden="1">#REF!</definedName>
    <definedName name="BExY3297KIB0C8Z1G99OS1MCEGTO" localSheetId="14" hidden="1">#REF!</definedName>
    <definedName name="BExY3297KIB0C8Z1G99OS1MCEGTO" localSheetId="11" hidden="1">#REF!</definedName>
    <definedName name="BExY3297KIB0C8Z1G99OS1MCEGTO" localSheetId="8" hidden="1">#REF!</definedName>
    <definedName name="BExY3297KIB0C8Z1G99OS1MCEGTO" localSheetId="15" hidden="1">#REF!</definedName>
    <definedName name="BExY3297KIB0C8Z1G99OS1MCEGTO" hidden="1">#REF!</definedName>
    <definedName name="BExY3HOSK7YI364K15OX70AVR6F1" localSheetId="7" hidden="1">#REF!</definedName>
    <definedName name="BExY3HOSK7YI364K15OX70AVR6F1" localSheetId="14" hidden="1">#REF!</definedName>
    <definedName name="BExY3HOSK7YI364K15OX70AVR6F1" localSheetId="11" hidden="1">#REF!</definedName>
    <definedName name="BExY3HOSK7YI364K15OX70AVR6F1" localSheetId="8" hidden="1">#REF!</definedName>
    <definedName name="BExY3HOSK7YI364K15OX70AVR6F1" localSheetId="15" hidden="1">#REF!</definedName>
    <definedName name="BExY3HOSK7YI364K15OX70AVR6F1" hidden="1">#REF!</definedName>
    <definedName name="BExY3I526B4VA8JBTKXWE3FGVT0D" localSheetId="7" hidden="1">#REF!</definedName>
    <definedName name="BExY3I526B4VA8JBTKXWE3FGVT0D" localSheetId="14" hidden="1">#REF!</definedName>
    <definedName name="BExY3I526B4VA8JBTKXWE3FGVT0D" localSheetId="11" hidden="1">#REF!</definedName>
    <definedName name="BExY3I526B4VA8JBTKXWE3FGVT0D" localSheetId="8" hidden="1">#REF!</definedName>
    <definedName name="BExY3I526B4VA8JBTKXWE3FGVT0D" localSheetId="15" hidden="1">#REF!</definedName>
    <definedName name="BExY3I526B4VA8JBTKXWE3FGVT0D" hidden="1">#REF!</definedName>
    <definedName name="BExY3I52TZR3GXQ9HDVDNIYLIGEH" localSheetId="7" hidden="1">#REF!</definedName>
    <definedName name="BExY3I52TZR3GXQ9HDVDNIYLIGEH" localSheetId="14" hidden="1">#REF!</definedName>
    <definedName name="BExY3I52TZR3GXQ9HDVDNIYLIGEH" localSheetId="11" hidden="1">#REF!</definedName>
    <definedName name="BExY3I52TZR3GXQ9HDVDNIYLIGEH" localSheetId="8" hidden="1">#REF!</definedName>
    <definedName name="BExY3I52TZR3GXQ9HDVDNIYLIGEH" localSheetId="15" hidden="1">#REF!</definedName>
    <definedName name="BExY3I52TZR3GXQ9HDVDNIYLIGEH" hidden="1">#REF!</definedName>
    <definedName name="BExY3T89AUR83SOAZZ3OMDEJDQ39" localSheetId="7" hidden="1">#REF!</definedName>
    <definedName name="BExY3T89AUR83SOAZZ3OMDEJDQ39" localSheetId="14" hidden="1">#REF!</definedName>
    <definedName name="BExY3T89AUR83SOAZZ3OMDEJDQ39" localSheetId="11" hidden="1">#REF!</definedName>
    <definedName name="BExY3T89AUR83SOAZZ3OMDEJDQ39" localSheetId="8" hidden="1">#REF!</definedName>
    <definedName name="BExY3T89AUR83SOAZZ3OMDEJDQ39" localSheetId="15" hidden="1">#REF!</definedName>
    <definedName name="BExY3T89AUR83SOAZZ3OMDEJDQ39" hidden="1">#REF!</definedName>
    <definedName name="BExY3WZ7VO2K6TYCHDY754FY24AA" localSheetId="7" hidden="1">#REF!</definedName>
    <definedName name="BExY3WZ7VO2K6TYCHDY754FY24AA" localSheetId="14" hidden="1">#REF!</definedName>
    <definedName name="BExY3WZ7VO2K6TYCHDY754FY24AA" localSheetId="11" hidden="1">#REF!</definedName>
    <definedName name="BExY3WZ7VO2K6TYCHDY754FY24AA" localSheetId="8" hidden="1">#REF!</definedName>
    <definedName name="BExY3WZ7VO2K6TYCHDY754FY24AA" localSheetId="15" hidden="1">#REF!</definedName>
    <definedName name="BExY3WZ7VO2K6TYCHDY754FY24AA" hidden="1">#REF!</definedName>
    <definedName name="BExY4BIG95HDDO6MY6WBUSWJIOLR" localSheetId="7" hidden="1">#REF!</definedName>
    <definedName name="BExY4BIG95HDDO6MY6WBUSWJIOLR" localSheetId="14" hidden="1">#REF!</definedName>
    <definedName name="BExY4BIG95HDDO6MY6WBUSWJIOLR" localSheetId="11" hidden="1">#REF!</definedName>
    <definedName name="BExY4BIG95HDDO6MY6WBUSWJIOLR" localSheetId="8" hidden="1">#REF!</definedName>
    <definedName name="BExY4BIG95HDDO6MY6WBUSWJIOLR" localSheetId="15" hidden="1">#REF!</definedName>
    <definedName name="BExY4BIG95HDDO6MY6WBUSWJIOLR" hidden="1">#REF!</definedName>
    <definedName name="BExY4MG771JQ84EMIVB6HQGGHZY7" localSheetId="7" hidden="1">#REF!</definedName>
    <definedName name="BExY4MG771JQ84EMIVB6HQGGHZY7" localSheetId="14" hidden="1">#REF!</definedName>
    <definedName name="BExY4MG771JQ84EMIVB6HQGGHZY7" localSheetId="11" hidden="1">#REF!</definedName>
    <definedName name="BExY4MG771JQ84EMIVB6HQGGHZY7" localSheetId="8" hidden="1">#REF!</definedName>
    <definedName name="BExY4MG771JQ84EMIVB6HQGGHZY7" localSheetId="15" hidden="1">#REF!</definedName>
    <definedName name="BExY4MG771JQ84EMIVB6HQGGHZY7" hidden="1">#REF!</definedName>
    <definedName name="BExY4PWCSFB8P3J3TBQB2MD67263" localSheetId="7" hidden="1">#REF!</definedName>
    <definedName name="BExY4PWCSFB8P3J3TBQB2MD67263" localSheetId="14" hidden="1">#REF!</definedName>
    <definedName name="BExY4PWCSFB8P3J3TBQB2MD67263" localSheetId="11" hidden="1">#REF!</definedName>
    <definedName name="BExY4PWCSFB8P3J3TBQB2MD67263" localSheetId="8" hidden="1">#REF!</definedName>
    <definedName name="BExY4PWCSFB8P3J3TBQB2MD67263" localSheetId="15" hidden="1">#REF!</definedName>
    <definedName name="BExY4PWCSFB8P3J3TBQB2MD67263" hidden="1">#REF!</definedName>
    <definedName name="BExY4RP3BE6KYZDIKQZO4U4DIT33" localSheetId="7" hidden="1">#REF!</definedName>
    <definedName name="BExY4RP3BE6KYZDIKQZO4U4DIT33" localSheetId="14" hidden="1">#REF!</definedName>
    <definedName name="BExY4RP3BE6KYZDIKQZO4U4DIT33" localSheetId="11" hidden="1">#REF!</definedName>
    <definedName name="BExY4RP3BE6KYZDIKQZO4U4DIT33" localSheetId="8" hidden="1">#REF!</definedName>
    <definedName name="BExY4RP3BE6KYZDIKQZO4U4DIT33" localSheetId="15" hidden="1">#REF!</definedName>
    <definedName name="BExY4RP3BE6KYZDIKQZO4U4DIT33" hidden="1">#REF!</definedName>
    <definedName name="BExY4RZW3KK11JLYBA4DWZ92M6LQ" localSheetId="7" hidden="1">#REF!</definedName>
    <definedName name="BExY4RZW3KK11JLYBA4DWZ92M6LQ" localSheetId="14" hidden="1">#REF!</definedName>
    <definedName name="BExY4RZW3KK11JLYBA4DWZ92M6LQ" localSheetId="11" hidden="1">#REF!</definedName>
    <definedName name="BExY4RZW3KK11JLYBA4DWZ92M6LQ" localSheetId="8" hidden="1">#REF!</definedName>
    <definedName name="BExY4RZW3KK11JLYBA4DWZ92M6LQ" localSheetId="15" hidden="1">#REF!</definedName>
    <definedName name="BExY4RZW3KK11JLYBA4DWZ92M6LQ" hidden="1">#REF!</definedName>
    <definedName name="BExY4XOVTTNVZ577RLIEC7NZQFIX" localSheetId="7" hidden="1">#REF!</definedName>
    <definedName name="BExY4XOVTTNVZ577RLIEC7NZQFIX" localSheetId="14" hidden="1">#REF!</definedName>
    <definedName name="BExY4XOVTTNVZ577RLIEC7NZQFIX" localSheetId="11" hidden="1">#REF!</definedName>
    <definedName name="BExY4XOVTTNVZ577RLIEC7NZQFIX" localSheetId="8" hidden="1">#REF!</definedName>
    <definedName name="BExY4XOVTTNVZ577RLIEC7NZQFIX" localSheetId="15" hidden="1">#REF!</definedName>
    <definedName name="BExY4XOVTTNVZ577RLIEC7NZQFIX" hidden="1">#REF!</definedName>
    <definedName name="BExY50JAF5CG01GTHAUS7I4ZLUDC" localSheetId="7" hidden="1">#REF!</definedName>
    <definedName name="BExY50JAF5CG01GTHAUS7I4ZLUDC" localSheetId="14" hidden="1">#REF!</definedName>
    <definedName name="BExY50JAF5CG01GTHAUS7I4ZLUDC" localSheetId="11" hidden="1">#REF!</definedName>
    <definedName name="BExY50JAF5CG01GTHAUS7I4ZLUDC" localSheetId="8" hidden="1">#REF!</definedName>
    <definedName name="BExY50JAF5CG01GTHAUS7I4ZLUDC" localSheetId="15" hidden="1">#REF!</definedName>
    <definedName name="BExY50JAF5CG01GTHAUS7I4ZLUDC" hidden="1">#REF!</definedName>
    <definedName name="BExY53J7EXFEOFTRNAHLK7IH3ACB" localSheetId="7" hidden="1">#REF!</definedName>
    <definedName name="BExY53J7EXFEOFTRNAHLK7IH3ACB" localSheetId="14" hidden="1">#REF!</definedName>
    <definedName name="BExY53J7EXFEOFTRNAHLK7IH3ACB" localSheetId="11" hidden="1">#REF!</definedName>
    <definedName name="BExY53J7EXFEOFTRNAHLK7IH3ACB" localSheetId="8" hidden="1">#REF!</definedName>
    <definedName name="BExY53J7EXFEOFTRNAHLK7IH3ACB" localSheetId="15" hidden="1">#REF!</definedName>
    <definedName name="BExY53J7EXFEOFTRNAHLK7IH3ACB" hidden="1">#REF!</definedName>
    <definedName name="BExY5515SJTJS3VM80M3YYR0WF37" localSheetId="7" hidden="1">#REF!</definedName>
    <definedName name="BExY5515SJTJS3VM80M3YYR0WF37" localSheetId="14" hidden="1">#REF!</definedName>
    <definedName name="BExY5515SJTJS3VM80M3YYR0WF37" localSheetId="11" hidden="1">#REF!</definedName>
    <definedName name="BExY5515SJTJS3VM80M3YYR0WF37" localSheetId="8" hidden="1">#REF!</definedName>
    <definedName name="BExY5515SJTJS3VM80M3YYR0WF37" localSheetId="15" hidden="1">#REF!</definedName>
    <definedName name="BExY5515SJTJS3VM80M3YYR0WF37" hidden="1">#REF!</definedName>
    <definedName name="BExY5515WE39FQ3EG5QHG67V9C0O" localSheetId="7" hidden="1">#REF!</definedName>
    <definedName name="BExY5515WE39FQ3EG5QHG67V9C0O" localSheetId="14" hidden="1">#REF!</definedName>
    <definedName name="BExY5515WE39FQ3EG5QHG67V9C0O" localSheetId="11" hidden="1">#REF!</definedName>
    <definedName name="BExY5515WE39FQ3EG5QHG67V9C0O" localSheetId="8" hidden="1">#REF!</definedName>
    <definedName name="BExY5515WE39FQ3EG5QHG67V9C0O" localSheetId="15" hidden="1">#REF!</definedName>
    <definedName name="BExY5515WE39FQ3EG5QHG67V9C0O" hidden="1">#REF!</definedName>
    <definedName name="BExY5986WNAD8NFCPXC9TVLBU4FG" localSheetId="7" hidden="1">#REF!</definedName>
    <definedName name="BExY5986WNAD8NFCPXC9TVLBU4FG" localSheetId="14" hidden="1">#REF!</definedName>
    <definedName name="BExY5986WNAD8NFCPXC9TVLBU4FG" localSheetId="11" hidden="1">#REF!</definedName>
    <definedName name="BExY5986WNAD8NFCPXC9TVLBU4FG" localSheetId="8" hidden="1">#REF!</definedName>
    <definedName name="BExY5986WNAD8NFCPXC9TVLBU4FG" localSheetId="15" hidden="1">#REF!</definedName>
    <definedName name="BExY5986WNAD8NFCPXC9TVLBU4FG" hidden="1">#REF!</definedName>
    <definedName name="BExY5DF9MS25IFNWGJ1YAS5MDN8R" localSheetId="7" hidden="1">#REF!</definedName>
    <definedName name="BExY5DF9MS25IFNWGJ1YAS5MDN8R" localSheetId="14" hidden="1">#REF!</definedName>
    <definedName name="BExY5DF9MS25IFNWGJ1YAS5MDN8R" localSheetId="11" hidden="1">#REF!</definedName>
    <definedName name="BExY5DF9MS25IFNWGJ1YAS5MDN8R" localSheetId="8" hidden="1">#REF!</definedName>
    <definedName name="BExY5DF9MS25IFNWGJ1YAS5MDN8R" localSheetId="15" hidden="1">#REF!</definedName>
    <definedName name="BExY5DF9MS25IFNWGJ1YAS5MDN8R" hidden="1">#REF!</definedName>
    <definedName name="BExY5ERVGL3UM2MGT8LJ0XPKTZEK" localSheetId="7" hidden="1">#REF!</definedName>
    <definedName name="BExY5ERVGL3UM2MGT8LJ0XPKTZEK" localSheetId="14" hidden="1">#REF!</definedName>
    <definedName name="BExY5ERVGL3UM2MGT8LJ0XPKTZEK" localSheetId="11" hidden="1">#REF!</definedName>
    <definedName name="BExY5ERVGL3UM2MGT8LJ0XPKTZEK" localSheetId="8" hidden="1">#REF!</definedName>
    <definedName name="BExY5ERVGL3UM2MGT8LJ0XPKTZEK" localSheetId="15" hidden="1">#REF!</definedName>
    <definedName name="BExY5ERVGL3UM2MGT8LJ0XPKTZEK" hidden="1">#REF!</definedName>
    <definedName name="BExY5EX6NJFK8W754ZVZDN5DS04K" localSheetId="7" hidden="1">#REF!</definedName>
    <definedName name="BExY5EX6NJFK8W754ZVZDN5DS04K" localSheetId="14" hidden="1">#REF!</definedName>
    <definedName name="BExY5EX6NJFK8W754ZVZDN5DS04K" localSheetId="11" hidden="1">#REF!</definedName>
    <definedName name="BExY5EX6NJFK8W754ZVZDN5DS04K" localSheetId="8" hidden="1">#REF!</definedName>
    <definedName name="BExY5EX6NJFK8W754ZVZDN5DS04K" localSheetId="15" hidden="1">#REF!</definedName>
    <definedName name="BExY5EX6NJFK8W754ZVZDN5DS04K" hidden="1">#REF!</definedName>
    <definedName name="BExY5S3XD1NJT109CV54IFOHVLQ6" localSheetId="7" hidden="1">#REF!</definedName>
    <definedName name="BExY5S3XD1NJT109CV54IFOHVLQ6" localSheetId="14" hidden="1">#REF!</definedName>
    <definedName name="BExY5S3XD1NJT109CV54IFOHVLQ6" localSheetId="11" hidden="1">#REF!</definedName>
    <definedName name="BExY5S3XD1NJT109CV54IFOHVLQ6" localSheetId="8" hidden="1">#REF!</definedName>
    <definedName name="BExY5S3XD1NJT109CV54IFOHVLQ6" localSheetId="15" hidden="1">#REF!</definedName>
    <definedName name="BExY5S3XD1NJT109CV54IFOHVLQ6" hidden="1">#REF!</definedName>
    <definedName name="BExY5W088PPAPLSMR2P7FV2CRDCT" localSheetId="7" hidden="1">#REF!</definedName>
    <definedName name="BExY5W088PPAPLSMR2P7FV2CRDCT" localSheetId="14" hidden="1">#REF!</definedName>
    <definedName name="BExY5W088PPAPLSMR2P7FV2CRDCT" localSheetId="11" hidden="1">#REF!</definedName>
    <definedName name="BExY5W088PPAPLSMR2P7FV2CRDCT" localSheetId="8" hidden="1">#REF!</definedName>
    <definedName name="BExY5W088PPAPLSMR2P7FV2CRDCT" localSheetId="15" hidden="1">#REF!</definedName>
    <definedName name="BExY5W088PPAPLSMR2P7FV2CRDCT" hidden="1">#REF!</definedName>
    <definedName name="BExY6KA6BQ6H4SH5EMJBVF8UR4ZY" localSheetId="7" hidden="1">#REF!</definedName>
    <definedName name="BExY6KA6BQ6H4SH5EMJBVF8UR4ZY" localSheetId="14" hidden="1">#REF!</definedName>
    <definedName name="BExY6KA6BQ6H4SH5EMJBVF8UR4ZY" localSheetId="11" hidden="1">#REF!</definedName>
    <definedName name="BExY6KA6BQ6H4SH5EMJBVF8UR4ZY" localSheetId="8" hidden="1">#REF!</definedName>
    <definedName name="BExY6KA6BQ6H4SH5EMJBVF8UR4ZY" localSheetId="15" hidden="1">#REF!</definedName>
    <definedName name="BExY6KA6BQ6H4SH5EMJBVF8UR4ZY" hidden="1">#REF!</definedName>
    <definedName name="BExY6KVS1MMZ2R34PGEFR2BMTU9W" localSheetId="7" hidden="1">#REF!</definedName>
    <definedName name="BExY6KVS1MMZ2R34PGEFR2BMTU9W" localSheetId="14" hidden="1">#REF!</definedName>
    <definedName name="BExY6KVS1MMZ2R34PGEFR2BMTU9W" localSheetId="11" hidden="1">#REF!</definedName>
    <definedName name="BExY6KVS1MMZ2R34PGEFR2BMTU9W" localSheetId="8" hidden="1">#REF!</definedName>
    <definedName name="BExY6KVS1MMZ2R34PGEFR2BMTU9W" localSheetId="15" hidden="1">#REF!</definedName>
    <definedName name="BExY6KVS1MMZ2R34PGEFR2BMTU9W" hidden="1">#REF!</definedName>
    <definedName name="BExY6Q9YY7LW745GP7CYOGGSPHGE" localSheetId="7" hidden="1">#REF!</definedName>
    <definedName name="BExY6Q9YY7LW745GP7CYOGGSPHGE" localSheetId="14" hidden="1">#REF!</definedName>
    <definedName name="BExY6Q9YY7LW745GP7CYOGGSPHGE" localSheetId="11" hidden="1">#REF!</definedName>
    <definedName name="BExY6Q9YY7LW745GP7CYOGGSPHGE" localSheetId="8" hidden="1">#REF!</definedName>
    <definedName name="BExY6Q9YY7LW745GP7CYOGGSPHGE" localSheetId="15" hidden="1">#REF!</definedName>
    <definedName name="BExY6Q9YY7LW745GP7CYOGGSPHGE" hidden="1">#REF!</definedName>
    <definedName name="BExY6R6BYIQZ4OR1E7YI0OVOC08W" localSheetId="7" hidden="1">#REF!</definedName>
    <definedName name="BExY6R6BYIQZ4OR1E7YI0OVOC08W" localSheetId="14" hidden="1">#REF!</definedName>
    <definedName name="BExY6R6BYIQZ4OR1E7YI0OVOC08W" localSheetId="11" hidden="1">#REF!</definedName>
    <definedName name="BExY6R6BYIQZ4OR1E7YI0OVOC08W" localSheetId="8" hidden="1">#REF!</definedName>
    <definedName name="BExY6R6BYIQZ4OR1E7YI0OVOC08W" localSheetId="15" hidden="1">#REF!</definedName>
    <definedName name="BExY6R6BYIQZ4OR1E7YI0OVOC08W" hidden="1">#REF!</definedName>
    <definedName name="BExZIA3C8LKJTEH3MKQ57KJH5TA2" localSheetId="7" hidden="1">#REF!</definedName>
    <definedName name="BExZIA3C8LKJTEH3MKQ57KJH5TA2" localSheetId="14" hidden="1">#REF!</definedName>
    <definedName name="BExZIA3C8LKJTEH3MKQ57KJH5TA2" localSheetId="11" hidden="1">#REF!</definedName>
    <definedName name="BExZIA3C8LKJTEH3MKQ57KJH5TA2" localSheetId="8" hidden="1">#REF!</definedName>
    <definedName name="BExZIA3C8LKJTEH3MKQ57KJH5TA2" localSheetId="15" hidden="1">#REF!</definedName>
    <definedName name="BExZIA3C8LKJTEH3MKQ57KJH5TA2" hidden="1">#REF!</definedName>
    <definedName name="BExZIGDWFIOPMMVCRWX45OIJ5AP3" localSheetId="7" hidden="1">#REF!</definedName>
    <definedName name="BExZIGDWFIOPMMVCRWX45OIJ5AP3" localSheetId="14" hidden="1">#REF!</definedName>
    <definedName name="BExZIGDWFIOPMMVCRWX45OIJ5AP3" localSheetId="11" hidden="1">#REF!</definedName>
    <definedName name="BExZIGDWFIOPMMVCRWX45OIJ5AP3" localSheetId="8" hidden="1">#REF!</definedName>
    <definedName name="BExZIGDWFIOPMMVCRWX45OIJ5AP3" localSheetId="15" hidden="1">#REF!</definedName>
    <definedName name="BExZIGDWFIOPMMVCRWX45OIJ5AP3" hidden="1">#REF!</definedName>
    <definedName name="BExZIIHH3QNQE3GFMHEE4UMHY6WQ" localSheetId="7" hidden="1">#REF!</definedName>
    <definedName name="BExZIIHH3QNQE3GFMHEE4UMHY6WQ" localSheetId="14" hidden="1">#REF!</definedName>
    <definedName name="BExZIIHH3QNQE3GFMHEE4UMHY6WQ" localSheetId="11" hidden="1">#REF!</definedName>
    <definedName name="BExZIIHH3QNQE3GFMHEE4UMHY6WQ" localSheetId="8" hidden="1">#REF!</definedName>
    <definedName name="BExZIIHH3QNQE3GFMHEE4UMHY6WQ" localSheetId="15" hidden="1">#REF!</definedName>
    <definedName name="BExZIIHH3QNQE3GFMHEE4UMHY6WQ" hidden="1">#REF!</definedName>
    <definedName name="BExZIYO22G5UXOB42GDLYGVRJ6U7" localSheetId="7" hidden="1">#REF!</definedName>
    <definedName name="BExZIYO22G5UXOB42GDLYGVRJ6U7" localSheetId="14" hidden="1">#REF!</definedName>
    <definedName name="BExZIYO22G5UXOB42GDLYGVRJ6U7" localSheetId="11" hidden="1">#REF!</definedName>
    <definedName name="BExZIYO22G5UXOB42GDLYGVRJ6U7" localSheetId="8" hidden="1">#REF!</definedName>
    <definedName name="BExZIYO22G5UXOB42GDLYGVRJ6U7" localSheetId="15" hidden="1">#REF!</definedName>
    <definedName name="BExZIYO22G5UXOB42GDLYGVRJ6U7" hidden="1">#REF!</definedName>
    <definedName name="BExZJ7I9T8XU4MZRKJ1VVU76V2LZ" localSheetId="7" hidden="1">#REF!</definedName>
    <definedName name="BExZJ7I9T8XU4MZRKJ1VVU76V2LZ" localSheetId="14" hidden="1">#REF!</definedName>
    <definedName name="BExZJ7I9T8XU4MZRKJ1VVU76V2LZ" localSheetId="11" hidden="1">#REF!</definedName>
    <definedName name="BExZJ7I9T8XU4MZRKJ1VVU76V2LZ" localSheetId="8" hidden="1">#REF!</definedName>
    <definedName name="BExZJ7I9T8XU4MZRKJ1VVU76V2LZ" localSheetId="15" hidden="1">#REF!</definedName>
    <definedName name="BExZJ7I9T8XU4MZRKJ1VVU76V2LZ" hidden="1">#REF!</definedName>
    <definedName name="BExZJMY170JCUU1RWASNZ1HJPRTA" localSheetId="7" hidden="1">#REF!</definedName>
    <definedName name="BExZJMY170JCUU1RWASNZ1HJPRTA" localSheetId="14" hidden="1">#REF!</definedName>
    <definedName name="BExZJMY170JCUU1RWASNZ1HJPRTA" localSheetId="11" hidden="1">#REF!</definedName>
    <definedName name="BExZJMY170JCUU1RWASNZ1HJPRTA" localSheetId="8" hidden="1">#REF!</definedName>
    <definedName name="BExZJMY170JCUU1RWASNZ1HJPRTA" localSheetId="15" hidden="1">#REF!</definedName>
    <definedName name="BExZJMY170JCUU1RWASNZ1HJPRTA" hidden="1">#REF!</definedName>
    <definedName name="BExZJOQR77H0P4SUKVYACDCFBBXO" localSheetId="7" hidden="1">#REF!</definedName>
    <definedName name="BExZJOQR77H0P4SUKVYACDCFBBXO" localSheetId="14" hidden="1">#REF!</definedName>
    <definedName name="BExZJOQR77H0P4SUKVYACDCFBBXO" localSheetId="11" hidden="1">#REF!</definedName>
    <definedName name="BExZJOQR77H0P4SUKVYACDCFBBXO" localSheetId="8" hidden="1">#REF!</definedName>
    <definedName name="BExZJOQR77H0P4SUKVYACDCFBBXO" localSheetId="15" hidden="1">#REF!</definedName>
    <definedName name="BExZJOQR77H0P4SUKVYACDCFBBXO" hidden="1">#REF!</definedName>
    <definedName name="BExZJS6RG34ODDY9HMZ0O34MEMSB" localSheetId="7" hidden="1">#REF!</definedName>
    <definedName name="BExZJS6RG34ODDY9HMZ0O34MEMSB" localSheetId="14" hidden="1">#REF!</definedName>
    <definedName name="BExZJS6RG34ODDY9HMZ0O34MEMSB" localSheetId="11" hidden="1">#REF!</definedName>
    <definedName name="BExZJS6RG34ODDY9HMZ0O34MEMSB" localSheetId="8" hidden="1">#REF!</definedName>
    <definedName name="BExZJS6RG34ODDY9HMZ0O34MEMSB" localSheetId="15" hidden="1">#REF!</definedName>
    <definedName name="BExZJS6RG34ODDY9HMZ0O34MEMSB" hidden="1">#REF!</definedName>
    <definedName name="BExZK34NR4BAD7HJAP7SQ926UQP3" localSheetId="7" hidden="1">#REF!</definedName>
    <definedName name="BExZK34NR4BAD7HJAP7SQ926UQP3" localSheetId="14" hidden="1">#REF!</definedName>
    <definedName name="BExZK34NR4BAD7HJAP7SQ926UQP3" localSheetId="11" hidden="1">#REF!</definedName>
    <definedName name="BExZK34NR4BAD7HJAP7SQ926UQP3" localSheetId="8" hidden="1">#REF!</definedName>
    <definedName name="BExZK34NR4BAD7HJAP7SQ926UQP3" localSheetId="15" hidden="1">#REF!</definedName>
    <definedName name="BExZK34NR4BAD7HJAP7SQ926UQP3" hidden="1">#REF!</definedName>
    <definedName name="BExZK3FGPHH5H771U7D5XY7XBS6E" localSheetId="7" hidden="1">#REF!</definedName>
    <definedName name="BExZK3FGPHH5H771U7D5XY7XBS6E" localSheetId="14" hidden="1">#REF!</definedName>
    <definedName name="BExZK3FGPHH5H771U7D5XY7XBS6E" localSheetId="11" hidden="1">#REF!</definedName>
    <definedName name="BExZK3FGPHH5H771U7D5XY7XBS6E" localSheetId="8" hidden="1">#REF!</definedName>
    <definedName name="BExZK3FGPHH5H771U7D5XY7XBS6E" localSheetId="15" hidden="1">#REF!</definedName>
    <definedName name="BExZK3FGPHH5H771U7D5XY7XBS6E" hidden="1">#REF!</definedName>
    <definedName name="BExZK46CVVS9X1BZ6LLL71016ENT" localSheetId="7" hidden="1">#REF!</definedName>
    <definedName name="BExZK46CVVS9X1BZ6LLL71016ENT" localSheetId="14" hidden="1">#REF!</definedName>
    <definedName name="BExZK46CVVS9X1BZ6LLL71016ENT" localSheetId="11" hidden="1">#REF!</definedName>
    <definedName name="BExZK46CVVS9X1BZ6LLL71016ENT" localSheetId="8" hidden="1">#REF!</definedName>
    <definedName name="BExZK46CVVS9X1BZ6LLL71016ENT" localSheetId="15" hidden="1">#REF!</definedName>
    <definedName name="BExZK46CVVS9X1BZ6LLL71016ENT" hidden="1">#REF!</definedName>
    <definedName name="BExZK52PZLTP1F04T09MP30BVT7H" localSheetId="7" hidden="1">#REF!</definedName>
    <definedName name="BExZK52PZLTP1F04T09MP30BVT7H" localSheetId="14" hidden="1">#REF!</definedName>
    <definedName name="BExZK52PZLTP1F04T09MP30BVT7H" localSheetId="11" hidden="1">#REF!</definedName>
    <definedName name="BExZK52PZLTP1F04T09MP30BVT7H" localSheetId="8" hidden="1">#REF!</definedName>
    <definedName name="BExZK52PZLTP1F04T09MP30BVT7H" localSheetId="15" hidden="1">#REF!</definedName>
    <definedName name="BExZK52PZLTP1F04T09MP30BVT7H" hidden="1">#REF!</definedName>
    <definedName name="BExZKHYORG3O8C772XPFHM1N8T80" localSheetId="7" hidden="1">#REF!</definedName>
    <definedName name="BExZKHYORG3O8C772XPFHM1N8T80" localSheetId="14" hidden="1">#REF!</definedName>
    <definedName name="BExZKHYORG3O8C772XPFHM1N8T80" localSheetId="11" hidden="1">#REF!</definedName>
    <definedName name="BExZKHYORG3O8C772XPFHM1N8T80" localSheetId="8" hidden="1">#REF!</definedName>
    <definedName name="BExZKHYORG3O8C772XPFHM1N8T80" localSheetId="15" hidden="1">#REF!</definedName>
    <definedName name="BExZKHYORG3O8C772XPFHM1N8T80" hidden="1">#REF!</definedName>
    <definedName name="BExZKJRF2IRR57DG9CLC7MSHWNNN" localSheetId="7" hidden="1">#REF!</definedName>
    <definedName name="BExZKJRF2IRR57DG9CLC7MSHWNNN" localSheetId="14" hidden="1">#REF!</definedName>
    <definedName name="BExZKJRF2IRR57DG9CLC7MSHWNNN" localSheetId="11" hidden="1">#REF!</definedName>
    <definedName name="BExZKJRF2IRR57DG9CLC7MSHWNNN" localSheetId="8" hidden="1">#REF!</definedName>
    <definedName name="BExZKJRF2IRR57DG9CLC7MSHWNNN" localSheetId="15" hidden="1">#REF!</definedName>
    <definedName name="BExZKJRF2IRR57DG9CLC7MSHWNNN" hidden="1">#REF!</definedName>
    <definedName name="BExZKV5GYXO0X760SBD9TWTIQHGI" localSheetId="7" hidden="1">#REF!</definedName>
    <definedName name="BExZKV5GYXO0X760SBD9TWTIQHGI" localSheetId="14" hidden="1">#REF!</definedName>
    <definedName name="BExZKV5GYXO0X760SBD9TWTIQHGI" localSheetId="11" hidden="1">#REF!</definedName>
    <definedName name="BExZKV5GYXO0X760SBD9TWTIQHGI" localSheetId="8" hidden="1">#REF!</definedName>
    <definedName name="BExZKV5GYXO0X760SBD9TWTIQHGI" localSheetId="15" hidden="1">#REF!</definedName>
    <definedName name="BExZKV5GYXO0X760SBD9TWTIQHGI" hidden="1">#REF!</definedName>
    <definedName name="BExZKZCGNEA9IPON37A91L4H4H17" localSheetId="7" hidden="1">#REF!</definedName>
    <definedName name="BExZKZCGNEA9IPON37A91L4H4H17" localSheetId="14" hidden="1">#REF!</definedName>
    <definedName name="BExZKZCGNEA9IPON37A91L4H4H17" localSheetId="11" hidden="1">#REF!</definedName>
    <definedName name="BExZKZCGNEA9IPON37A91L4H4H17" localSheetId="8" hidden="1">#REF!</definedName>
    <definedName name="BExZKZCGNEA9IPON37A91L4H4H17" localSheetId="15" hidden="1">#REF!</definedName>
    <definedName name="BExZKZCGNEA9IPON37A91L4H4H17" hidden="1">#REF!</definedName>
    <definedName name="BExZL6E4YVXRUN7ZGF2BIGIXFR8K" localSheetId="7" hidden="1">#REF!</definedName>
    <definedName name="BExZL6E4YVXRUN7ZGF2BIGIXFR8K" localSheetId="14" hidden="1">#REF!</definedName>
    <definedName name="BExZL6E4YVXRUN7ZGF2BIGIXFR8K" localSheetId="11" hidden="1">#REF!</definedName>
    <definedName name="BExZL6E4YVXRUN7ZGF2BIGIXFR8K" localSheetId="8" hidden="1">#REF!</definedName>
    <definedName name="BExZL6E4YVXRUN7ZGF2BIGIXFR8K" localSheetId="15" hidden="1">#REF!</definedName>
    <definedName name="BExZL6E4YVXRUN7ZGF2BIGIXFR8K" hidden="1">#REF!</definedName>
    <definedName name="BExZLF2ZTA4EPN0GHO7C5O8DZ1SN" localSheetId="7" hidden="1">#REF!</definedName>
    <definedName name="BExZLF2ZTA4EPN0GHO7C5O8DZ1SN" localSheetId="14" hidden="1">#REF!</definedName>
    <definedName name="BExZLF2ZTA4EPN0GHO7C5O8DZ1SN" localSheetId="11" hidden="1">#REF!</definedName>
    <definedName name="BExZLF2ZTA4EPN0GHO7C5O8DZ1SN" localSheetId="8" hidden="1">#REF!</definedName>
    <definedName name="BExZLF2ZTA4EPN0GHO7C5O8DZ1SN" localSheetId="15" hidden="1">#REF!</definedName>
    <definedName name="BExZLF2ZTA4EPN0GHO7C5O8DZ1SN" hidden="1">#REF!</definedName>
    <definedName name="BExZLGVLMKTPFXG42QYT0PO81G7F" localSheetId="7" hidden="1">#REF!</definedName>
    <definedName name="BExZLGVLMKTPFXG42QYT0PO81G7F" localSheetId="14" hidden="1">#REF!</definedName>
    <definedName name="BExZLGVLMKTPFXG42QYT0PO81G7F" localSheetId="11" hidden="1">#REF!</definedName>
    <definedName name="BExZLGVLMKTPFXG42QYT0PO81G7F" localSheetId="8" hidden="1">#REF!</definedName>
    <definedName name="BExZLGVLMKTPFXG42QYT0PO81G7F" localSheetId="15" hidden="1">#REF!</definedName>
    <definedName name="BExZLGVLMKTPFXG42QYT0PO81G7F" hidden="1">#REF!</definedName>
    <definedName name="BExZLHRYQQ7BYD3VQWHVTZGYGRCT" localSheetId="7" hidden="1">#REF!</definedName>
    <definedName name="BExZLHRYQQ7BYD3VQWHVTZGYGRCT" localSheetId="14" hidden="1">#REF!</definedName>
    <definedName name="BExZLHRYQQ7BYD3VQWHVTZGYGRCT" localSheetId="11" hidden="1">#REF!</definedName>
    <definedName name="BExZLHRYQQ7BYD3VQWHVTZGYGRCT" localSheetId="8" hidden="1">#REF!</definedName>
    <definedName name="BExZLHRYQQ7BYD3VQWHVTZGYGRCT" localSheetId="15" hidden="1">#REF!</definedName>
    <definedName name="BExZLHRYQQ7BYD3VQWHVTZGYGRCT" hidden="1">#REF!</definedName>
    <definedName name="BExZLKMK7LRK14S09WLMH7MXSQXM" localSheetId="7" hidden="1">#REF!</definedName>
    <definedName name="BExZLKMK7LRK14S09WLMH7MXSQXM" localSheetId="14" hidden="1">#REF!</definedName>
    <definedName name="BExZLKMK7LRK14S09WLMH7MXSQXM" localSheetId="11" hidden="1">#REF!</definedName>
    <definedName name="BExZLKMK7LRK14S09WLMH7MXSQXM" localSheetId="8" hidden="1">#REF!</definedName>
    <definedName name="BExZLKMK7LRK14S09WLMH7MXSQXM" localSheetId="15" hidden="1">#REF!</definedName>
    <definedName name="BExZLKMK7LRK14S09WLMH7MXSQXM" hidden="1">#REF!</definedName>
    <definedName name="BExZM503X0NZBS0FF22LK2RGG6GP" localSheetId="7" hidden="1">#REF!</definedName>
    <definedName name="BExZM503X0NZBS0FF22LK2RGG6GP" localSheetId="14" hidden="1">#REF!</definedName>
    <definedName name="BExZM503X0NZBS0FF22LK2RGG6GP" localSheetId="11" hidden="1">#REF!</definedName>
    <definedName name="BExZM503X0NZBS0FF22LK2RGG6GP" localSheetId="8" hidden="1">#REF!</definedName>
    <definedName name="BExZM503X0NZBS0FF22LK2RGG6GP" localSheetId="15" hidden="1">#REF!</definedName>
    <definedName name="BExZM503X0NZBS0FF22LK2RGG6GP" hidden="1">#REF!</definedName>
    <definedName name="BExZM7JVLG0W8EG5RBU915U3SKBY" localSheetId="7" hidden="1">#REF!</definedName>
    <definedName name="BExZM7JVLG0W8EG5RBU915U3SKBY" localSheetId="14" hidden="1">#REF!</definedName>
    <definedName name="BExZM7JVLG0W8EG5RBU915U3SKBY" localSheetId="11" hidden="1">#REF!</definedName>
    <definedName name="BExZM7JVLG0W8EG5RBU915U3SKBY" localSheetId="8" hidden="1">#REF!</definedName>
    <definedName name="BExZM7JVLG0W8EG5RBU915U3SKBY" localSheetId="15" hidden="1">#REF!</definedName>
    <definedName name="BExZM7JVLG0W8EG5RBU915U3SKBY" hidden="1">#REF!</definedName>
    <definedName name="BExZM85FOVUFF110XMQ9O2ODSJUK" localSheetId="7" hidden="1">#REF!</definedName>
    <definedName name="BExZM85FOVUFF110XMQ9O2ODSJUK" localSheetId="14" hidden="1">#REF!</definedName>
    <definedName name="BExZM85FOVUFF110XMQ9O2ODSJUK" localSheetId="11" hidden="1">#REF!</definedName>
    <definedName name="BExZM85FOVUFF110XMQ9O2ODSJUK" localSheetId="8" hidden="1">#REF!</definedName>
    <definedName name="BExZM85FOVUFF110XMQ9O2ODSJUK" localSheetId="15" hidden="1">#REF!</definedName>
    <definedName name="BExZM85FOVUFF110XMQ9O2ODSJUK" hidden="1">#REF!</definedName>
    <definedName name="BExZMF1MMTZ1TA14PZ8ASSU2CBSP" localSheetId="7" hidden="1">#REF!</definedName>
    <definedName name="BExZMF1MMTZ1TA14PZ8ASSU2CBSP" localSheetId="14" hidden="1">#REF!</definedName>
    <definedName name="BExZMF1MMTZ1TA14PZ8ASSU2CBSP" localSheetId="11" hidden="1">#REF!</definedName>
    <definedName name="BExZMF1MMTZ1TA14PZ8ASSU2CBSP" localSheetId="8" hidden="1">#REF!</definedName>
    <definedName name="BExZMF1MMTZ1TA14PZ8ASSU2CBSP" localSheetId="15" hidden="1">#REF!</definedName>
    <definedName name="BExZMF1MMTZ1TA14PZ8ASSU2CBSP" hidden="1">#REF!</definedName>
    <definedName name="BExZMH54ZU6X4KM0375X9K5VJDZN" localSheetId="7" hidden="1">#REF!</definedName>
    <definedName name="BExZMH54ZU6X4KM0375X9K5VJDZN" localSheetId="14" hidden="1">#REF!</definedName>
    <definedName name="BExZMH54ZU6X4KM0375X9K5VJDZN" localSheetId="11" hidden="1">#REF!</definedName>
    <definedName name="BExZMH54ZU6X4KM0375X9K5VJDZN" localSheetId="8" hidden="1">#REF!</definedName>
    <definedName name="BExZMH54ZU6X4KM0375X9K5VJDZN" localSheetId="15" hidden="1">#REF!</definedName>
    <definedName name="BExZMH54ZU6X4KM0375X9K5VJDZN" hidden="1">#REF!</definedName>
    <definedName name="BExZMKL5YQZD7F0FUCSVFGLPFK52" localSheetId="7" hidden="1">#REF!</definedName>
    <definedName name="BExZMKL5YQZD7F0FUCSVFGLPFK52" localSheetId="14" hidden="1">#REF!</definedName>
    <definedName name="BExZMKL5YQZD7F0FUCSVFGLPFK52" localSheetId="11" hidden="1">#REF!</definedName>
    <definedName name="BExZMKL5YQZD7F0FUCSVFGLPFK52" localSheetId="8" hidden="1">#REF!</definedName>
    <definedName name="BExZMKL5YQZD7F0FUCSVFGLPFK52" localSheetId="15" hidden="1">#REF!</definedName>
    <definedName name="BExZMKL5YQZD7F0FUCSVFGLPFK52" hidden="1">#REF!</definedName>
    <definedName name="BExZMOC3VNZALJM71X2T6FV91GTB" localSheetId="7" hidden="1">#REF!</definedName>
    <definedName name="BExZMOC3VNZALJM71X2T6FV91GTB" localSheetId="14" hidden="1">#REF!</definedName>
    <definedName name="BExZMOC3VNZALJM71X2T6FV91GTB" localSheetId="11" hidden="1">#REF!</definedName>
    <definedName name="BExZMOC3VNZALJM71X2T6FV91GTB" localSheetId="8" hidden="1">#REF!</definedName>
    <definedName name="BExZMOC3VNZALJM71X2T6FV91GTB" localSheetId="15" hidden="1">#REF!</definedName>
    <definedName name="BExZMOC3VNZALJM71X2T6FV91GTB" hidden="1">#REF!</definedName>
    <definedName name="BExZMRHA7TTR9QKJOMONHRVY3YOF" localSheetId="7" hidden="1">#REF!</definedName>
    <definedName name="BExZMRHA7TTR9QKJOMONHRVY3YOF" localSheetId="14" hidden="1">#REF!</definedName>
    <definedName name="BExZMRHA7TTR9QKJOMONHRVY3YOF" localSheetId="11" hidden="1">#REF!</definedName>
    <definedName name="BExZMRHA7TTR9QKJOMONHRVY3YOF" localSheetId="8" hidden="1">#REF!</definedName>
    <definedName name="BExZMRHA7TTR9QKJOMONHRVY3YOF" localSheetId="15" hidden="1">#REF!</definedName>
    <definedName name="BExZMRHA7TTR9QKJOMONHRVY3YOF" hidden="1">#REF!</definedName>
    <definedName name="BExZMXH39OB0I43XEL3K11U3G9PM" localSheetId="7" hidden="1">#REF!</definedName>
    <definedName name="BExZMXH39OB0I43XEL3K11U3G9PM" localSheetId="14" hidden="1">#REF!</definedName>
    <definedName name="BExZMXH39OB0I43XEL3K11U3G9PM" localSheetId="11" hidden="1">#REF!</definedName>
    <definedName name="BExZMXH39OB0I43XEL3K11U3G9PM" localSheetId="8" hidden="1">#REF!</definedName>
    <definedName name="BExZMXH39OB0I43XEL3K11U3G9PM" localSheetId="15" hidden="1">#REF!</definedName>
    <definedName name="BExZMXH39OB0I43XEL3K11U3G9PM" hidden="1">#REF!</definedName>
    <definedName name="BExZMZQ3RBKDHT5GLFNLS52OSJA0" localSheetId="7" hidden="1">#REF!</definedName>
    <definedName name="BExZMZQ3RBKDHT5GLFNLS52OSJA0" localSheetId="14" hidden="1">#REF!</definedName>
    <definedName name="BExZMZQ3RBKDHT5GLFNLS52OSJA0" localSheetId="11" hidden="1">#REF!</definedName>
    <definedName name="BExZMZQ3RBKDHT5GLFNLS52OSJA0" localSheetId="8" hidden="1">#REF!</definedName>
    <definedName name="BExZMZQ3RBKDHT5GLFNLS52OSJA0" localSheetId="15" hidden="1">#REF!</definedName>
    <definedName name="BExZMZQ3RBKDHT5GLFNLS52OSJA0" hidden="1">#REF!</definedName>
    <definedName name="BExZN2F7Y2J2L2LN5WZRG949MS4A" localSheetId="7" hidden="1">#REF!</definedName>
    <definedName name="BExZN2F7Y2J2L2LN5WZRG949MS4A" localSheetId="14" hidden="1">#REF!</definedName>
    <definedName name="BExZN2F7Y2J2L2LN5WZRG949MS4A" localSheetId="11" hidden="1">#REF!</definedName>
    <definedName name="BExZN2F7Y2J2L2LN5WZRG949MS4A" localSheetId="8" hidden="1">#REF!</definedName>
    <definedName name="BExZN2F7Y2J2L2LN5WZRG949MS4A" localSheetId="15" hidden="1">#REF!</definedName>
    <definedName name="BExZN2F7Y2J2L2LN5WZRG949MS4A" hidden="1">#REF!</definedName>
    <definedName name="BExZN847WUWKRYTZWG9TCQZJS3OL" localSheetId="7" hidden="1">#REF!</definedName>
    <definedName name="BExZN847WUWKRYTZWG9TCQZJS3OL" localSheetId="14" hidden="1">#REF!</definedName>
    <definedName name="BExZN847WUWKRYTZWG9TCQZJS3OL" localSheetId="11" hidden="1">#REF!</definedName>
    <definedName name="BExZN847WUWKRYTZWG9TCQZJS3OL" localSheetId="8" hidden="1">#REF!</definedName>
    <definedName name="BExZN847WUWKRYTZWG9TCQZJS3OL" localSheetId="15" hidden="1">#REF!</definedName>
    <definedName name="BExZN847WUWKRYTZWG9TCQZJS3OL" hidden="1">#REF!</definedName>
    <definedName name="BExZNA2ALK6RDWFAXZQCL9TWRDCF" localSheetId="7" hidden="1">#REF!</definedName>
    <definedName name="BExZNA2ALK6RDWFAXZQCL9TWRDCF" localSheetId="14" hidden="1">#REF!</definedName>
    <definedName name="BExZNA2ALK6RDWFAXZQCL9TWRDCF" localSheetId="11" hidden="1">#REF!</definedName>
    <definedName name="BExZNA2ALK6RDWFAXZQCL9TWRDCF" localSheetId="8" hidden="1">#REF!</definedName>
    <definedName name="BExZNA2ALK6RDWFAXZQCL9TWRDCF" localSheetId="15" hidden="1">#REF!</definedName>
    <definedName name="BExZNA2ALK6RDWFAXZQCL9TWRDCF" hidden="1">#REF!</definedName>
    <definedName name="BExZNH3VISFF4NQI11BZDP5IQ7VG" localSheetId="7" hidden="1">#REF!</definedName>
    <definedName name="BExZNH3VISFF4NQI11BZDP5IQ7VG" localSheetId="14" hidden="1">#REF!</definedName>
    <definedName name="BExZNH3VISFF4NQI11BZDP5IQ7VG" localSheetId="11" hidden="1">#REF!</definedName>
    <definedName name="BExZNH3VISFF4NQI11BZDP5IQ7VG" localSheetId="8" hidden="1">#REF!</definedName>
    <definedName name="BExZNH3VISFF4NQI11BZDP5IQ7VG" localSheetId="15" hidden="1">#REF!</definedName>
    <definedName name="BExZNH3VISFF4NQI11BZDP5IQ7VG" hidden="1">#REF!</definedName>
    <definedName name="BExZNJYCFYVMAOI62GB2BABK1ELE" localSheetId="7" hidden="1">#REF!</definedName>
    <definedName name="BExZNJYCFYVMAOI62GB2BABK1ELE" localSheetId="14" hidden="1">#REF!</definedName>
    <definedName name="BExZNJYCFYVMAOI62GB2BABK1ELE" localSheetId="11" hidden="1">#REF!</definedName>
    <definedName name="BExZNJYCFYVMAOI62GB2BABK1ELE" localSheetId="8" hidden="1">#REF!</definedName>
    <definedName name="BExZNJYCFYVMAOI62GB2BABK1ELE" localSheetId="15" hidden="1">#REF!</definedName>
    <definedName name="BExZNJYCFYVMAOI62GB2BABK1ELE" hidden="1">#REF!</definedName>
    <definedName name="BExZNLGAA6ATMJW0Y28J4OI5W27I" localSheetId="7" hidden="1">#REF!</definedName>
    <definedName name="BExZNLGAA6ATMJW0Y28J4OI5W27I" localSheetId="14" hidden="1">#REF!</definedName>
    <definedName name="BExZNLGAA6ATMJW0Y28J4OI5W27I" localSheetId="11" hidden="1">#REF!</definedName>
    <definedName name="BExZNLGAA6ATMJW0Y28J4OI5W27I" localSheetId="8" hidden="1">#REF!</definedName>
    <definedName name="BExZNLGAA6ATMJW0Y28J4OI5W27I" localSheetId="15" hidden="1">#REF!</definedName>
    <definedName name="BExZNLGAA6ATMJW0Y28J4OI5W27I" hidden="1">#REF!</definedName>
    <definedName name="BExZNP7916CH3QP4VCZEULUIKKS5" localSheetId="7" hidden="1">#REF!</definedName>
    <definedName name="BExZNP7916CH3QP4VCZEULUIKKS5" localSheetId="14" hidden="1">#REF!</definedName>
    <definedName name="BExZNP7916CH3QP4VCZEULUIKKS5" localSheetId="11" hidden="1">#REF!</definedName>
    <definedName name="BExZNP7916CH3QP4VCZEULUIKKS5" localSheetId="8" hidden="1">#REF!</definedName>
    <definedName name="BExZNP7916CH3QP4VCZEULUIKKS5" localSheetId="15" hidden="1">#REF!</definedName>
    <definedName name="BExZNP7916CH3QP4VCZEULUIKKS5" hidden="1">#REF!</definedName>
    <definedName name="BExZNV707LIU6Z5H6QI6H67LHTI1" localSheetId="7" hidden="1">#REF!</definedName>
    <definedName name="BExZNV707LIU6Z5H6QI6H67LHTI1" localSheetId="14" hidden="1">#REF!</definedName>
    <definedName name="BExZNV707LIU6Z5H6QI6H67LHTI1" localSheetId="11" hidden="1">#REF!</definedName>
    <definedName name="BExZNV707LIU6Z5H6QI6H67LHTI1" localSheetId="8" hidden="1">#REF!</definedName>
    <definedName name="BExZNV707LIU6Z5H6QI6H67LHTI1" localSheetId="15" hidden="1">#REF!</definedName>
    <definedName name="BExZNV707LIU6Z5H6QI6H67LHTI1" hidden="1">#REF!</definedName>
    <definedName name="BExZNVCBKB930QQ9QW7KSGOZ0V1M" localSheetId="7" hidden="1">#REF!</definedName>
    <definedName name="BExZNVCBKB930QQ9QW7KSGOZ0V1M" localSheetId="14" hidden="1">#REF!</definedName>
    <definedName name="BExZNVCBKB930QQ9QW7KSGOZ0V1M" localSheetId="11" hidden="1">#REF!</definedName>
    <definedName name="BExZNVCBKB930QQ9QW7KSGOZ0V1M" localSheetId="8" hidden="1">#REF!</definedName>
    <definedName name="BExZNVCBKB930QQ9QW7KSGOZ0V1M" localSheetId="15" hidden="1">#REF!</definedName>
    <definedName name="BExZNVCBKB930QQ9QW7KSGOZ0V1M" hidden="1">#REF!</definedName>
    <definedName name="BExZNW8QJ18X0RSGFDWAE9ZSDX39" localSheetId="7" hidden="1">#REF!</definedName>
    <definedName name="BExZNW8QJ18X0RSGFDWAE9ZSDX39" localSheetId="14" hidden="1">#REF!</definedName>
    <definedName name="BExZNW8QJ18X0RSGFDWAE9ZSDX39" localSheetId="11" hidden="1">#REF!</definedName>
    <definedName name="BExZNW8QJ18X0RSGFDWAE9ZSDX39" localSheetId="8" hidden="1">#REF!</definedName>
    <definedName name="BExZNW8QJ18X0RSGFDWAE9ZSDX39" localSheetId="15" hidden="1">#REF!</definedName>
    <definedName name="BExZNW8QJ18X0RSGFDWAE9ZSDX39" hidden="1">#REF!</definedName>
    <definedName name="BExZNZDWRS6Q40L8OCWFEIVI0A1O" localSheetId="7" hidden="1">#REF!</definedName>
    <definedName name="BExZNZDWRS6Q40L8OCWFEIVI0A1O" localSheetId="14" hidden="1">#REF!</definedName>
    <definedName name="BExZNZDWRS6Q40L8OCWFEIVI0A1O" localSheetId="11" hidden="1">#REF!</definedName>
    <definedName name="BExZNZDWRS6Q40L8OCWFEIVI0A1O" localSheetId="8" hidden="1">#REF!</definedName>
    <definedName name="BExZNZDWRS6Q40L8OCWFEIVI0A1O" localSheetId="15" hidden="1">#REF!</definedName>
    <definedName name="BExZNZDWRS6Q40L8OCWFEIVI0A1O" hidden="1">#REF!</definedName>
    <definedName name="BExZOBO9NYLGVJQ31LVQ9XS2ZT4N" localSheetId="7" hidden="1">#REF!</definedName>
    <definedName name="BExZOBO9NYLGVJQ31LVQ9XS2ZT4N" localSheetId="14" hidden="1">#REF!</definedName>
    <definedName name="BExZOBO9NYLGVJQ31LVQ9XS2ZT4N" localSheetId="11" hidden="1">#REF!</definedName>
    <definedName name="BExZOBO9NYLGVJQ31LVQ9XS2ZT4N" localSheetId="8" hidden="1">#REF!</definedName>
    <definedName name="BExZOBO9NYLGVJQ31LVQ9XS2ZT4N" localSheetId="15" hidden="1">#REF!</definedName>
    <definedName name="BExZOBO9NYLGVJQ31LVQ9XS2ZT4N" hidden="1">#REF!</definedName>
    <definedName name="BExZOETNB1CJ3Y2RKLI1ZK0S8Z6H" localSheetId="7" hidden="1">#REF!</definedName>
    <definedName name="BExZOETNB1CJ3Y2RKLI1ZK0S8Z6H" localSheetId="14" hidden="1">#REF!</definedName>
    <definedName name="BExZOETNB1CJ3Y2RKLI1ZK0S8Z6H" localSheetId="11" hidden="1">#REF!</definedName>
    <definedName name="BExZOETNB1CJ3Y2RKLI1ZK0S8Z6H" localSheetId="8" hidden="1">#REF!</definedName>
    <definedName name="BExZOETNB1CJ3Y2RKLI1ZK0S8Z6H" localSheetId="15" hidden="1">#REF!</definedName>
    <definedName name="BExZOETNB1CJ3Y2RKLI1ZK0S8Z6H" hidden="1">#REF!</definedName>
    <definedName name="BExZOREMVSK4E5VSWM838KHUB8AI" localSheetId="7" hidden="1">#REF!</definedName>
    <definedName name="BExZOREMVSK4E5VSWM838KHUB8AI" localSheetId="14" hidden="1">#REF!</definedName>
    <definedName name="BExZOREMVSK4E5VSWM838KHUB8AI" localSheetId="11" hidden="1">#REF!</definedName>
    <definedName name="BExZOREMVSK4E5VSWM838KHUB8AI" localSheetId="8" hidden="1">#REF!</definedName>
    <definedName name="BExZOREMVSK4E5VSWM838KHUB8AI" localSheetId="15" hidden="1">#REF!</definedName>
    <definedName name="BExZOREMVSK4E5VSWM838KHUB8AI" hidden="1">#REF!</definedName>
    <definedName name="BExZOVR745T5P1KS9NV2PXZPZVRG" localSheetId="7" hidden="1">#REF!</definedName>
    <definedName name="BExZOVR745T5P1KS9NV2PXZPZVRG" localSheetId="14" hidden="1">#REF!</definedName>
    <definedName name="BExZOVR745T5P1KS9NV2PXZPZVRG" localSheetId="11" hidden="1">#REF!</definedName>
    <definedName name="BExZOVR745T5P1KS9NV2PXZPZVRG" localSheetId="8" hidden="1">#REF!</definedName>
    <definedName name="BExZOVR745T5P1KS9NV2PXZPZVRG" localSheetId="15" hidden="1">#REF!</definedName>
    <definedName name="BExZOVR745T5P1KS9NV2PXZPZVRG" hidden="1">#REF!</definedName>
    <definedName name="BExZOZSWGLSY2XYVRIS6VSNJDSGD" localSheetId="7" hidden="1">#REF!</definedName>
    <definedName name="BExZOZSWGLSY2XYVRIS6VSNJDSGD" localSheetId="14" hidden="1">#REF!</definedName>
    <definedName name="BExZOZSWGLSY2XYVRIS6VSNJDSGD" localSheetId="11" hidden="1">#REF!</definedName>
    <definedName name="BExZOZSWGLSY2XYVRIS6VSNJDSGD" localSheetId="8" hidden="1">#REF!</definedName>
    <definedName name="BExZOZSWGLSY2XYVRIS6VSNJDSGD" localSheetId="15" hidden="1">#REF!</definedName>
    <definedName name="BExZOZSWGLSY2XYVRIS6VSNJDSGD" hidden="1">#REF!</definedName>
    <definedName name="BExZP7AIJKLM6C6CSUIIFAHFBNX2" localSheetId="7" hidden="1">#REF!</definedName>
    <definedName name="BExZP7AIJKLM6C6CSUIIFAHFBNX2" localSheetId="14" hidden="1">#REF!</definedName>
    <definedName name="BExZP7AIJKLM6C6CSUIIFAHFBNX2" localSheetId="11" hidden="1">#REF!</definedName>
    <definedName name="BExZP7AIJKLM6C6CSUIIFAHFBNX2" localSheetId="8" hidden="1">#REF!</definedName>
    <definedName name="BExZP7AIJKLM6C6CSUIIFAHFBNX2" localSheetId="15" hidden="1">#REF!</definedName>
    <definedName name="BExZP7AIJKLM6C6CSUIIFAHFBNX2" hidden="1">#REF!</definedName>
    <definedName name="BExZPALCPOH27L4MUPX2RFT3F8OM" localSheetId="7" hidden="1">#REF!</definedName>
    <definedName name="BExZPALCPOH27L4MUPX2RFT3F8OM" localSheetId="14" hidden="1">#REF!</definedName>
    <definedName name="BExZPALCPOH27L4MUPX2RFT3F8OM" localSheetId="11" hidden="1">#REF!</definedName>
    <definedName name="BExZPALCPOH27L4MUPX2RFT3F8OM" localSheetId="8" hidden="1">#REF!</definedName>
    <definedName name="BExZPALCPOH27L4MUPX2RFT3F8OM" localSheetId="15" hidden="1">#REF!</definedName>
    <definedName name="BExZPALCPOH27L4MUPX2RFT3F8OM" hidden="1">#REF!</definedName>
    <definedName name="BExZPQ0XY507N8FJMVPKCTK8HC9H" localSheetId="7" hidden="1">#REF!</definedName>
    <definedName name="BExZPQ0XY507N8FJMVPKCTK8HC9H" localSheetId="14" hidden="1">#REF!</definedName>
    <definedName name="BExZPQ0XY507N8FJMVPKCTK8HC9H" localSheetId="11" hidden="1">#REF!</definedName>
    <definedName name="BExZPQ0XY507N8FJMVPKCTK8HC9H" localSheetId="8" hidden="1">#REF!</definedName>
    <definedName name="BExZPQ0XY507N8FJMVPKCTK8HC9H" localSheetId="15" hidden="1">#REF!</definedName>
    <definedName name="BExZPQ0XY507N8FJMVPKCTK8HC9H" hidden="1">#REF!</definedName>
    <definedName name="BExZPXTHEWEN48J9E5ARSA8IGRBI" localSheetId="7" hidden="1">#REF!</definedName>
    <definedName name="BExZPXTHEWEN48J9E5ARSA8IGRBI" localSheetId="14" hidden="1">#REF!</definedName>
    <definedName name="BExZPXTHEWEN48J9E5ARSA8IGRBI" localSheetId="11" hidden="1">#REF!</definedName>
    <definedName name="BExZPXTHEWEN48J9E5ARSA8IGRBI" localSheetId="8" hidden="1">#REF!</definedName>
    <definedName name="BExZPXTHEWEN48J9E5ARSA8IGRBI" localSheetId="15" hidden="1">#REF!</definedName>
    <definedName name="BExZPXTHEWEN48J9E5ARSA8IGRBI" hidden="1">#REF!</definedName>
    <definedName name="BExZQ37OVBR25U32CO2YYVPZOMR5" localSheetId="7" hidden="1">#REF!</definedName>
    <definedName name="BExZQ37OVBR25U32CO2YYVPZOMR5" localSheetId="14" hidden="1">#REF!</definedName>
    <definedName name="BExZQ37OVBR25U32CO2YYVPZOMR5" localSheetId="11" hidden="1">#REF!</definedName>
    <definedName name="BExZQ37OVBR25U32CO2YYVPZOMR5" localSheetId="8" hidden="1">#REF!</definedName>
    <definedName name="BExZQ37OVBR25U32CO2YYVPZOMR5" localSheetId="15" hidden="1">#REF!</definedName>
    <definedName name="BExZQ37OVBR25U32CO2YYVPZOMR5" hidden="1">#REF!</definedName>
    <definedName name="BExZQ3NT7H06VO0AR48WHZULZB93" localSheetId="7" hidden="1">#REF!</definedName>
    <definedName name="BExZQ3NT7H06VO0AR48WHZULZB93" localSheetId="14" hidden="1">#REF!</definedName>
    <definedName name="BExZQ3NT7H06VO0AR48WHZULZB93" localSheetId="11" hidden="1">#REF!</definedName>
    <definedName name="BExZQ3NT7H06VO0AR48WHZULZB93" localSheetId="8" hidden="1">#REF!</definedName>
    <definedName name="BExZQ3NT7H06VO0AR48WHZULZB93" localSheetId="15" hidden="1">#REF!</definedName>
    <definedName name="BExZQ3NT7H06VO0AR48WHZULZB93" hidden="1">#REF!</definedName>
    <definedName name="BExZQ5RCYU1R0DUT1MFN99S1C408" localSheetId="7" hidden="1">#REF!</definedName>
    <definedName name="BExZQ5RCYU1R0DUT1MFN99S1C408" localSheetId="14" hidden="1">#REF!</definedName>
    <definedName name="BExZQ5RCYU1R0DUT1MFN99S1C408" localSheetId="11" hidden="1">#REF!</definedName>
    <definedName name="BExZQ5RCYU1R0DUT1MFN99S1C408" localSheetId="8" hidden="1">#REF!</definedName>
    <definedName name="BExZQ5RCYU1R0DUT1MFN99S1C408" localSheetId="15" hidden="1">#REF!</definedName>
    <definedName name="BExZQ5RCYU1R0DUT1MFN99S1C408" hidden="1">#REF!</definedName>
    <definedName name="BExZQ7PJU07SEJMDX18U9YVDC2GU" localSheetId="7" hidden="1">#REF!</definedName>
    <definedName name="BExZQ7PJU07SEJMDX18U9YVDC2GU" localSheetId="14" hidden="1">#REF!</definedName>
    <definedName name="BExZQ7PJU07SEJMDX18U9YVDC2GU" localSheetId="11" hidden="1">#REF!</definedName>
    <definedName name="BExZQ7PJU07SEJMDX18U9YVDC2GU" localSheetId="8" hidden="1">#REF!</definedName>
    <definedName name="BExZQ7PJU07SEJMDX18U9YVDC2GU" localSheetId="15" hidden="1">#REF!</definedName>
    <definedName name="BExZQ7PJU07SEJMDX18U9YVDC2GU" hidden="1">#REF!</definedName>
    <definedName name="BExZQAJXQ5IJ5RB71EDSPGTRO5HC" localSheetId="7" hidden="1">#REF!</definedName>
    <definedName name="BExZQAJXQ5IJ5RB71EDSPGTRO5HC" localSheetId="14" hidden="1">#REF!</definedName>
    <definedName name="BExZQAJXQ5IJ5RB71EDSPGTRO5HC" localSheetId="11" hidden="1">#REF!</definedName>
    <definedName name="BExZQAJXQ5IJ5RB71EDSPGTRO5HC" localSheetId="8" hidden="1">#REF!</definedName>
    <definedName name="BExZQAJXQ5IJ5RB71EDSPGTRO5HC" localSheetId="15" hidden="1">#REF!</definedName>
    <definedName name="BExZQAJXQ5IJ5RB71EDSPGTRO5HC" hidden="1">#REF!</definedName>
    <definedName name="BExZQBLTKPF3O4MCH6L4LE544FQB" localSheetId="7" hidden="1">#REF!</definedName>
    <definedName name="BExZQBLTKPF3O4MCH6L4LE544FQB" localSheetId="14" hidden="1">#REF!</definedName>
    <definedName name="BExZQBLTKPF3O4MCH6L4LE544FQB" localSheetId="11" hidden="1">#REF!</definedName>
    <definedName name="BExZQBLTKPF3O4MCH6L4LE544FQB" localSheetId="8" hidden="1">#REF!</definedName>
    <definedName name="BExZQBLTKPF3O4MCH6L4LE544FQB" localSheetId="15" hidden="1">#REF!</definedName>
    <definedName name="BExZQBLTKPF3O4MCH6L4LE544FQB" hidden="1">#REF!</definedName>
    <definedName name="BExZQIHTGHK7OOI2Y2PN3JYBY82I" localSheetId="7" hidden="1">#REF!</definedName>
    <definedName name="BExZQIHTGHK7OOI2Y2PN3JYBY82I" localSheetId="14" hidden="1">#REF!</definedName>
    <definedName name="BExZQIHTGHK7OOI2Y2PN3JYBY82I" localSheetId="11" hidden="1">#REF!</definedName>
    <definedName name="BExZQIHTGHK7OOI2Y2PN3JYBY82I" localSheetId="8" hidden="1">#REF!</definedName>
    <definedName name="BExZQIHTGHK7OOI2Y2PN3JYBY82I" localSheetId="15" hidden="1">#REF!</definedName>
    <definedName name="BExZQIHTGHK7OOI2Y2PN3JYBY82I" hidden="1">#REF!</definedName>
    <definedName name="BExZQJJMGU5MHQOILGXGJPAQI5XI" localSheetId="7" hidden="1">#REF!</definedName>
    <definedName name="BExZQJJMGU5MHQOILGXGJPAQI5XI" localSheetId="14" hidden="1">#REF!</definedName>
    <definedName name="BExZQJJMGU5MHQOILGXGJPAQI5XI" localSheetId="11" hidden="1">#REF!</definedName>
    <definedName name="BExZQJJMGU5MHQOILGXGJPAQI5XI" localSheetId="8" hidden="1">#REF!</definedName>
    <definedName name="BExZQJJMGU5MHQOILGXGJPAQI5XI" localSheetId="15" hidden="1">#REF!</definedName>
    <definedName name="BExZQJJMGU5MHQOILGXGJPAQI5XI" hidden="1">#REF!</definedName>
    <definedName name="BExZQL1M2EX5YEQBMNQKVD747N3I" localSheetId="7" hidden="1">#REF!</definedName>
    <definedName name="BExZQL1M2EX5YEQBMNQKVD747N3I" localSheetId="14" hidden="1">#REF!</definedName>
    <definedName name="BExZQL1M2EX5YEQBMNQKVD747N3I" localSheetId="11" hidden="1">#REF!</definedName>
    <definedName name="BExZQL1M2EX5YEQBMNQKVD747N3I" localSheetId="8" hidden="1">#REF!</definedName>
    <definedName name="BExZQL1M2EX5YEQBMNQKVD747N3I" localSheetId="15" hidden="1">#REF!</definedName>
    <definedName name="BExZQL1M2EX5YEQBMNQKVD747N3I" hidden="1">#REF!</definedName>
    <definedName name="BExZQPDYUBJL0C1OME996KHU23N5" localSheetId="7" hidden="1">#REF!</definedName>
    <definedName name="BExZQPDYUBJL0C1OME996KHU23N5" localSheetId="14" hidden="1">#REF!</definedName>
    <definedName name="BExZQPDYUBJL0C1OME996KHU23N5" localSheetId="11" hidden="1">#REF!</definedName>
    <definedName name="BExZQPDYUBJL0C1OME996KHU23N5" localSheetId="8" hidden="1">#REF!</definedName>
    <definedName name="BExZQPDYUBJL0C1OME996KHU23N5" localSheetId="15" hidden="1">#REF!</definedName>
    <definedName name="BExZQPDYUBJL0C1OME996KHU23N5" hidden="1">#REF!</definedName>
    <definedName name="BExZQXBYEBN28QUH1KOVW6KKA5UM" localSheetId="7" hidden="1">#REF!</definedName>
    <definedName name="BExZQXBYEBN28QUH1KOVW6KKA5UM" localSheetId="14" hidden="1">#REF!</definedName>
    <definedName name="BExZQXBYEBN28QUH1KOVW6KKA5UM" localSheetId="11" hidden="1">#REF!</definedName>
    <definedName name="BExZQXBYEBN28QUH1KOVW6KKA5UM" localSheetId="8" hidden="1">#REF!</definedName>
    <definedName name="BExZQXBYEBN28QUH1KOVW6KKA5UM" localSheetId="15" hidden="1">#REF!</definedName>
    <definedName name="BExZQXBYEBN28QUH1KOVW6KKA5UM" hidden="1">#REF!</definedName>
    <definedName name="BExZQZKT146WEN8FTVZ7Y5TSB8L5" localSheetId="7" hidden="1">#REF!</definedName>
    <definedName name="BExZQZKT146WEN8FTVZ7Y5TSB8L5" localSheetId="14" hidden="1">#REF!</definedName>
    <definedName name="BExZQZKT146WEN8FTVZ7Y5TSB8L5" localSheetId="11" hidden="1">#REF!</definedName>
    <definedName name="BExZQZKT146WEN8FTVZ7Y5TSB8L5" localSheetId="8" hidden="1">#REF!</definedName>
    <definedName name="BExZQZKT146WEN8FTVZ7Y5TSB8L5" localSheetId="15" hidden="1">#REF!</definedName>
    <definedName name="BExZQZKT146WEN8FTVZ7Y5TSB8L5" hidden="1">#REF!</definedName>
    <definedName name="BExZR485AKBH93YZ08CMUC3WROED" localSheetId="7" hidden="1">#REF!</definedName>
    <definedName name="BExZR485AKBH93YZ08CMUC3WROED" localSheetId="14" hidden="1">#REF!</definedName>
    <definedName name="BExZR485AKBH93YZ08CMUC3WROED" localSheetId="11" hidden="1">#REF!</definedName>
    <definedName name="BExZR485AKBH93YZ08CMUC3WROED" localSheetId="8" hidden="1">#REF!</definedName>
    <definedName name="BExZR485AKBH93YZ08CMUC3WROED" localSheetId="15" hidden="1">#REF!</definedName>
    <definedName name="BExZR485AKBH93YZ08CMUC3WROED" hidden="1">#REF!</definedName>
    <definedName name="BExZR7TL98P2PPUVGIZYR5873DWW" localSheetId="7" hidden="1">#REF!</definedName>
    <definedName name="BExZR7TL98P2PPUVGIZYR5873DWW" localSheetId="14" hidden="1">#REF!</definedName>
    <definedName name="BExZR7TL98P2PPUVGIZYR5873DWW" localSheetId="11" hidden="1">#REF!</definedName>
    <definedName name="BExZR7TL98P2PPUVGIZYR5873DWW" localSheetId="8" hidden="1">#REF!</definedName>
    <definedName name="BExZR7TL98P2PPUVGIZYR5873DWW" localSheetId="15" hidden="1">#REF!</definedName>
    <definedName name="BExZR7TL98P2PPUVGIZYR5873DWW" hidden="1">#REF!</definedName>
    <definedName name="BExZRAYSYOXAM1PBW1EF6YAZ9RU3" localSheetId="7" hidden="1">#REF!</definedName>
    <definedName name="BExZRAYSYOXAM1PBW1EF6YAZ9RU3" localSheetId="14" hidden="1">#REF!</definedName>
    <definedName name="BExZRAYSYOXAM1PBW1EF6YAZ9RU3" localSheetId="11" hidden="1">#REF!</definedName>
    <definedName name="BExZRAYSYOXAM1PBW1EF6YAZ9RU3" localSheetId="8" hidden="1">#REF!</definedName>
    <definedName name="BExZRAYSYOXAM1PBW1EF6YAZ9RU3" localSheetId="15" hidden="1">#REF!</definedName>
    <definedName name="BExZRAYSYOXAM1PBW1EF6YAZ9RU3" hidden="1">#REF!</definedName>
    <definedName name="BExZRGD1603X5ACFALUUDKCD7X48" localSheetId="7" hidden="1">#REF!</definedName>
    <definedName name="BExZRGD1603X5ACFALUUDKCD7X48" localSheetId="14" hidden="1">#REF!</definedName>
    <definedName name="BExZRGD1603X5ACFALUUDKCD7X48" localSheetId="11" hidden="1">#REF!</definedName>
    <definedName name="BExZRGD1603X5ACFALUUDKCD7X48" localSheetId="8" hidden="1">#REF!</definedName>
    <definedName name="BExZRGD1603X5ACFALUUDKCD7X48" localSheetId="15" hidden="1">#REF!</definedName>
    <definedName name="BExZRGD1603X5ACFALUUDKCD7X48" hidden="1">#REF!</definedName>
    <definedName name="BExZRMSYHFOP8FFWKKUSBHU85J81" localSheetId="7" hidden="1">#REF!</definedName>
    <definedName name="BExZRMSYHFOP8FFWKKUSBHU85J81" localSheetId="14" hidden="1">#REF!</definedName>
    <definedName name="BExZRMSYHFOP8FFWKKUSBHU85J81" localSheetId="11" hidden="1">#REF!</definedName>
    <definedName name="BExZRMSYHFOP8FFWKKUSBHU85J81" localSheetId="8" hidden="1">#REF!</definedName>
    <definedName name="BExZRMSYHFOP8FFWKKUSBHU85J81" localSheetId="15" hidden="1">#REF!</definedName>
    <definedName name="BExZRMSYHFOP8FFWKKUSBHU85J81" hidden="1">#REF!</definedName>
    <definedName name="BExZRP1X6UVLN1UOLHH5VF4STP1O" localSheetId="7" hidden="1">#REF!</definedName>
    <definedName name="BExZRP1X6UVLN1UOLHH5VF4STP1O" localSheetId="14" hidden="1">#REF!</definedName>
    <definedName name="BExZRP1X6UVLN1UOLHH5VF4STP1O" localSheetId="11" hidden="1">#REF!</definedName>
    <definedName name="BExZRP1X6UVLN1UOLHH5VF4STP1O" localSheetId="8" hidden="1">#REF!</definedName>
    <definedName name="BExZRP1X6UVLN1UOLHH5VF4STP1O" localSheetId="15" hidden="1">#REF!</definedName>
    <definedName name="BExZRP1X6UVLN1UOLHH5VF4STP1O" hidden="1">#REF!</definedName>
    <definedName name="BExZRQ930U6OCYNV00CH5I0Q4LPE" localSheetId="7" hidden="1">#REF!</definedName>
    <definedName name="BExZRQ930U6OCYNV00CH5I0Q4LPE" localSheetId="14" hidden="1">#REF!</definedName>
    <definedName name="BExZRQ930U6OCYNV00CH5I0Q4LPE" localSheetId="11" hidden="1">#REF!</definedName>
    <definedName name="BExZRQ930U6OCYNV00CH5I0Q4LPE" localSheetId="8" hidden="1">#REF!</definedName>
    <definedName name="BExZRQ930U6OCYNV00CH5I0Q4LPE" localSheetId="15" hidden="1">#REF!</definedName>
    <definedName name="BExZRQ930U6OCYNV00CH5I0Q4LPE" hidden="1">#REF!</definedName>
    <definedName name="BExZRQP7JLKS45QOGATXS7MK5GUZ" localSheetId="7" hidden="1">#REF!</definedName>
    <definedName name="BExZRQP7JLKS45QOGATXS7MK5GUZ" localSheetId="14" hidden="1">#REF!</definedName>
    <definedName name="BExZRQP7JLKS45QOGATXS7MK5GUZ" localSheetId="11" hidden="1">#REF!</definedName>
    <definedName name="BExZRQP7JLKS45QOGATXS7MK5GUZ" localSheetId="8" hidden="1">#REF!</definedName>
    <definedName name="BExZRQP7JLKS45QOGATXS7MK5GUZ" localSheetId="15" hidden="1">#REF!</definedName>
    <definedName name="BExZRQP7JLKS45QOGATXS7MK5GUZ" hidden="1">#REF!</definedName>
    <definedName name="BExZRW8W514W8OZ72YBONYJ64GXF" localSheetId="7" hidden="1">#REF!</definedName>
    <definedName name="BExZRW8W514W8OZ72YBONYJ64GXF" localSheetId="14" hidden="1">#REF!</definedName>
    <definedName name="BExZRW8W514W8OZ72YBONYJ64GXF" localSheetId="11" hidden="1">#REF!</definedName>
    <definedName name="BExZRW8W514W8OZ72YBONYJ64GXF" localSheetId="8" hidden="1">#REF!</definedName>
    <definedName name="BExZRW8W514W8OZ72YBONYJ64GXF" localSheetId="15" hidden="1">#REF!</definedName>
    <definedName name="BExZRW8W514W8OZ72YBONYJ64GXF" hidden="1">#REF!</definedName>
    <definedName name="BExZRWJP2BUVFJPO8U8ATQEP0LZU" localSheetId="7" hidden="1">#REF!</definedName>
    <definedName name="BExZRWJP2BUVFJPO8U8ATQEP0LZU" localSheetId="14" hidden="1">#REF!</definedName>
    <definedName name="BExZRWJP2BUVFJPO8U8ATQEP0LZU" localSheetId="11" hidden="1">#REF!</definedName>
    <definedName name="BExZRWJP2BUVFJPO8U8ATQEP0LZU" localSheetId="8" hidden="1">#REF!</definedName>
    <definedName name="BExZRWJP2BUVFJPO8U8ATQEP0LZU" localSheetId="15" hidden="1">#REF!</definedName>
    <definedName name="BExZRWJP2BUVFJPO8U8ATQEP0LZU" hidden="1">#REF!</definedName>
    <definedName name="BExZSI9USDLZAN8LI8M4YYQL24GZ" localSheetId="7" hidden="1">#REF!</definedName>
    <definedName name="BExZSI9USDLZAN8LI8M4YYQL24GZ" localSheetId="14" hidden="1">#REF!</definedName>
    <definedName name="BExZSI9USDLZAN8LI8M4YYQL24GZ" localSheetId="11" hidden="1">#REF!</definedName>
    <definedName name="BExZSI9USDLZAN8LI8M4YYQL24GZ" localSheetId="8" hidden="1">#REF!</definedName>
    <definedName name="BExZSI9USDLZAN8LI8M4YYQL24GZ" localSheetId="15" hidden="1">#REF!</definedName>
    <definedName name="BExZSI9USDLZAN8LI8M4YYQL24GZ" hidden="1">#REF!</definedName>
    <definedName name="BExZSLKO175YAM0RMMZH1FPXL4V2" localSheetId="7" hidden="1">#REF!</definedName>
    <definedName name="BExZSLKO175YAM0RMMZH1FPXL4V2" localSheetId="14" hidden="1">#REF!</definedName>
    <definedName name="BExZSLKO175YAM0RMMZH1FPXL4V2" localSheetId="11" hidden="1">#REF!</definedName>
    <definedName name="BExZSLKO175YAM0RMMZH1FPXL4V2" localSheetId="8" hidden="1">#REF!</definedName>
    <definedName name="BExZSLKO175YAM0RMMZH1FPXL4V2" localSheetId="15" hidden="1">#REF!</definedName>
    <definedName name="BExZSLKO175YAM0RMMZH1FPXL4V2" hidden="1">#REF!</definedName>
    <definedName name="BExZSS0LA2JY4ZLJ1Z5YCMLJJZCH" localSheetId="7" hidden="1">#REF!</definedName>
    <definedName name="BExZSS0LA2JY4ZLJ1Z5YCMLJJZCH" localSheetId="14" hidden="1">#REF!</definedName>
    <definedName name="BExZSS0LA2JY4ZLJ1Z5YCMLJJZCH" localSheetId="11" hidden="1">#REF!</definedName>
    <definedName name="BExZSS0LA2JY4ZLJ1Z5YCMLJJZCH" localSheetId="8" hidden="1">#REF!</definedName>
    <definedName name="BExZSS0LA2JY4ZLJ1Z5YCMLJJZCH" localSheetId="15" hidden="1">#REF!</definedName>
    <definedName name="BExZSS0LA2JY4ZLJ1Z5YCMLJJZCH" hidden="1">#REF!</definedName>
    <definedName name="BExZSTNUWCRNCL22SMKXKFSLCJ0O" localSheetId="7" hidden="1">#REF!</definedName>
    <definedName name="BExZSTNUWCRNCL22SMKXKFSLCJ0O" localSheetId="14" hidden="1">#REF!</definedName>
    <definedName name="BExZSTNUWCRNCL22SMKXKFSLCJ0O" localSheetId="11" hidden="1">#REF!</definedName>
    <definedName name="BExZSTNUWCRNCL22SMKXKFSLCJ0O" localSheetId="8" hidden="1">#REF!</definedName>
    <definedName name="BExZSTNUWCRNCL22SMKXKFSLCJ0O" localSheetId="15" hidden="1">#REF!</definedName>
    <definedName name="BExZSTNUWCRNCL22SMKXKFSLCJ0O" hidden="1">#REF!</definedName>
    <definedName name="BExZSYRA4NR7K6RLC3I81QSG5SQR" localSheetId="7" hidden="1">#REF!</definedName>
    <definedName name="BExZSYRA4NR7K6RLC3I81QSG5SQR" localSheetId="14" hidden="1">#REF!</definedName>
    <definedName name="BExZSYRA4NR7K6RLC3I81QSG5SQR" localSheetId="11" hidden="1">#REF!</definedName>
    <definedName name="BExZSYRA4NR7K6RLC3I81QSG5SQR" localSheetId="8" hidden="1">#REF!</definedName>
    <definedName name="BExZSYRA4NR7K6RLC3I81QSG5SQR" localSheetId="15" hidden="1">#REF!</definedName>
    <definedName name="BExZSYRA4NR7K6RLC3I81QSG5SQR" hidden="1">#REF!</definedName>
    <definedName name="BExZT6JSZ8CBS0SB3T07N3LMAX7M" localSheetId="7" hidden="1">#REF!</definedName>
    <definedName name="BExZT6JSZ8CBS0SB3T07N3LMAX7M" localSheetId="14" hidden="1">#REF!</definedName>
    <definedName name="BExZT6JSZ8CBS0SB3T07N3LMAX7M" localSheetId="11" hidden="1">#REF!</definedName>
    <definedName name="BExZT6JSZ8CBS0SB3T07N3LMAX7M" localSheetId="8" hidden="1">#REF!</definedName>
    <definedName name="BExZT6JSZ8CBS0SB3T07N3LMAX7M" localSheetId="15" hidden="1">#REF!</definedName>
    <definedName name="BExZT6JSZ8CBS0SB3T07N3LMAX7M" hidden="1">#REF!</definedName>
    <definedName name="BExZTAQV2QVSZY5Y3VCCWUBSBW9P" localSheetId="7" hidden="1">#REF!</definedName>
    <definedName name="BExZTAQV2QVSZY5Y3VCCWUBSBW9P" localSheetId="14" hidden="1">#REF!</definedName>
    <definedName name="BExZTAQV2QVSZY5Y3VCCWUBSBW9P" localSheetId="11" hidden="1">#REF!</definedName>
    <definedName name="BExZTAQV2QVSZY5Y3VCCWUBSBW9P" localSheetId="8" hidden="1">#REF!</definedName>
    <definedName name="BExZTAQV2QVSZY5Y3VCCWUBSBW9P" localSheetId="15" hidden="1">#REF!</definedName>
    <definedName name="BExZTAQV2QVSZY5Y3VCCWUBSBW9P" hidden="1">#REF!</definedName>
    <definedName name="BExZTHSI2FX56PWRSNX9H5EWTZFO" localSheetId="7" hidden="1">#REF!</definedName>
    <definedName name="BExZTHSI2FX56PWRSNX9H5EWTZFO" localSheetId="14" hidden="1">#REF!</definedName>
    <definedName name="BExZTHSI2FX56PWRSNX9H5EWTZFO" localSheetId="11" hidden="1">#REF!</definedName>
    <definedName name="BExZTHSI2FX56PWRSNX9H5EWTZFO" localSheetId="8" hidden="1">#REF!</definedName>
    <definedName name="BExZTHSI2FX56PWRSNX9H5EWTZFO" localSheetId="15" hidden="1">#REF!</definedName>
    <definedName name="BExZTHSI2FX56PWRSNX9H5EWTZFO" hidden="1">#REF!</definedName>
    <definedName name="BExZTJL3HVBFY139H6CJHEQCT1EL" localSheetId="7" hidden="1">#REF!</definedName>
    <definedName name="BExZTJL3HVBFY139H6CJHEQCT1EL" localSheetId="14" hidden="1">#REF!</definedName>
    <definedName name="BExZTJL3HVBFY139H6CJHEQCT1EL" localSheetId="11" hidden="1">#REF!</definedName>
    <definedName name="BExZTJL3HVBFY139H6CJHEQCT1EL" localSheetId="8" hidden="1">#REF!</definedName>
    <definedName name="BExZTJL3HVBFY139H6CJHEQCT1EL" localSheetId="15" hidden="1">#REF!</definedName>
    <definedName name="BExZTJL3HVBFY139H6CJHEQCT1EL" hidden="1">#REF!</definedName>
    <definedName name="BExZTLOL8OPABZI453E0KVNA1GJS" localSheetId="7" hidden="1">#REF!</definedName>
    <definedName name="BExZTLOL8OPABZI453E0KVNA1GJS" localSheetId="14" hidden="1">#REF!</definedName>
    <definedName name="BExZTLOL8OPABZI453E0KVNA1GJS" localSheetId="11" hidden="1">#REF!</definedName>
    <definedName name="BExZTLOL8OPABZI453E0KVNA1GJS" localSheetId="8" hidden="1">#REF!</definedName>
    <definedName name="BExZTLOL8OPABZI453E0KVNA1GJS" localSheetId="15" hidden="1">#REF!</definedName>
    <definedName name="BExZTLOL8OPABZI453E0KVNA1GJS" hidden="1">#REF!</definedName>
    <definedName name="BExZTOTZ9F2ZI18DZM8GW39VDF1N" localSheetId="7" hidden="1">#REF!</definedName>
    <definedName name="BExZTOTZ9F2ZI18DZM8GW39VDF1N" localSheetId="14" hidden="1">#REF!</definedName>
    <definedName name="BExZTOTZ9F2ZI18DZM8GW39VDF1N" localSheetId="11" hidden="1">#REF!</definedName>
    <definedName name="BExZTOTZ9F2ZI18DZM8GW39VDF1N" localSheetId="8" hidden="1">#REF!</definedName>
    <definedName name="BExZTOTZ9F2ZI18DZM8GW39VDF1N" localSheetId="15" hidden="1">#REF!</definedName>
    <definedName name="BExZTOTZ9F2ZI18DZM8GW39VDF1N" hidden="1">#REF!</definedName>
    <definedName name="BExZTT6J3X0TOX0ZY6YPLUVMCW9X" localSheetId="7" hidden="1">#REF!</definedName>
    <definedName name="BExZTT6J3X0TOX0ZY6YPLUVMCW9X" localSheetId="14" hidden="1">#REF!</definedName>
    <definedName name="BExZTT6J3X0TOX0ZY6YPLUVMCW9X" localSheetId="11" hidden="1">#REF!</definedName>
    <definedName name="BExZTT6J3X0TOX0ZY6YPLUVMCW9X" localSheetId="8" hidden="1">#REF!</definedName>
    <definedName name="BExZTT6J3X0TOX0ZY6YPLUVMCW9X" localSheetId="15" hidden="1">#REF!</definedName>
    <definedName name="BExZTT6J3X0TOX0ZY6YPLUVMCW9X" hidden="1">#REF!</definedName>
    <definedName name="BExZTW6ECBRA0BBITWBQ8R93RMCL" localSheetId="7" hidden="1">#REF!</definedName>
    <definedName name="BExZTW6ECBRA0BBITWBQ8R93RMCL" localSheetId="14" hidden="1">#REF!</definedName>
    <definedName name="BExZTW6ECBRA0BBITWBQ8R93RMCL" localSheetId="11" hidden="1">#REF!</definedName>
    <definedName name="BExZTW6ECBRA0BBITWBQ8R93RMCL" localSheetId="8" hidden="1">#REF!</definedName>
    <definedName name="BExZTW6ECBRA0BBITWBQ8R93RMCL" localSheetId="15" hidden="1">#REF!</definedName>
    <definedName name="BExZTW6ECBRA0BBITWBQ8R93RMCL" hidden="1">#REF!</definedName>
    <definedName name="BExZU2BHYAOKSCBM3C5014ZF6IXS" localSheetId="7" hidden="1">#REF!</definedName>
    <definedName name="BExZU2BHYAOKSCBM3C5014ZF6IXS" localSheetId="14" hidden="1">#REF!</definedName>
    <definedName name="BExZU2BHYAOKSCBM3C5014ZF6IXS" localSheetId="11" hidden="1">#REF!</definedName>
    <definedName name="BExZU2BHYAOKSCBM3C5014ZF6IXS" localSheetId="8" hidden="1">#REF!</definedName>
    <definedName name="BExZU2BHYAOKSCBM3C5014ZF6IXS" localSheetId="15" hidden="1">#REF!</definedName>
    <definedName name="BExZU2BHYAOKSCBM3C5014ZF6IXS" hidden="1">#REF!</definedName>
    <definedName name="BExZU2RMJTXOCS0ROPMYPE6WTD87" localSheetId="7" hidden="1">#REF!</definedName>
    <definedName name="BExZU2RMJTXOCS0ROPMYPE6WTD87" localSheetId="14" hidden="1">#REF!</definedName>
    <definedName name="BExZU2RMJTXOCS0ROPMYPE6WTD87" localSheetId="11" hidden="1">#REF!</definedName>
    <definedName name="BExZU2RMJTXOCS0ROPMYPE6WTD87" localSheetId="8" hidden="1">#REF!</definedName>
    <definedName name="BExZU2RMJTXOCS0ROPMYPE6WTD87" localSheetId="15" hidden="1">#REF!</definedName>
    <definedName name="BExZU2RMJTXOCS0ROPMYPE6WTD87" hidden="1">#REF!</definedName>
    <definedName name="BExZUBRAHA9DNEGONEZEB2TDVFC2" localSheetId="7" hidden="1">#REF!</definedName>
    <definedName name="BExZUBRAHA9DNEGONEZEB2TDVFC2" localSheetId="14" hidden="1">#REF!</definedName>
    <definedName name="BExZUBRAHA9DNEGONEZEB2TDVFC2" localSheetId="11" hidden="1">#REF!</definedName>
    <definedName name="BExZUBRAHA9DNEGONEZEB2TDVFC2" localSheetId="8" hidden="1">#REF!</definedName>
    <definedName name="BExZUBRAHA9DNEGONEZEB2TDVFC2" localSheetId="15" hidden="1">#REF!</definedName>
    <definedName name="BExZUBRAHA9DNEGONEZEB2TDVFC2" hidden="1">#REF!</definedName>
    <definedName name="BExZUF7G8FENTJKH9R1XUWXM6CWD" localSheetId="7" hidden="1">#REF!</definedName>
    <definedName name="BExZUF7G8FENTJKH9R1XUWXM6CWD" localSheetId="14" hidden="1">#REF!</definedName>
    <definedName name="BExZUF7G8FENTJKH9R1XUWXM6CWD" localSheetId="11" hidden="1">#REF!</definedName>
    <definedName name="BExZUF7G8FENTJKH9R1XUWXM6CWD" localSheetId="8" hidden="1">#REF!</definedName>
    <definedName name="BExZUF7G8FENTJKH9R1XUWXM6CWD" localSheetId="15" hidden="1">#REF!</definedName>
    <definedName name="BExZUF7G8FENTJKH9R1XUWXM6CWD" hidden="1">#REF!</definedName>
    <definedName name="BExZUNARUJBIZ08VCAV3GEVBIR3D" localSheetId="7" hidden="1">#REF!</definedName>
    <definedName name="BExZUNARUJBIZ08VCAV3GEVBIR3D" localSheetId="14" hidden="1">#REF!</definedName>
    <definedName name="BExZUNARUJBIZ08VCAV3GEVBIR3D" localSheetId="11" hidden="1">#REF!</definedName>
    <definedName name="BExZUNARUJBIZ08VCAV3GEVBIR3D" localSheetId="8" hidden="1">#REF!</definedName>
    <definedName name="BExZUNARUJBIZ08VCAV3GEVBIR3D" localSheetId="15" hidden="1">#REF!</definedName>
    <definedName name="BExZUNARUJBIZ08VCAV3GEVBIR3D" hidden="1">#REF!</definedName>
    <definedName name="BExZUSZT5496UMBP4LFSLTR1GVEW" localSheetId="7" hidden="1">#REF!</definedName>
    <definedName name="BExZUSZT5496UMBP4LFSLTR1GVEW" localSheetId="14" hidden="1">#REF!</definedName>
    <definedName name="BExZUSZT5496UMBP4LFSLTR1GVEW" localSheetId="11" hidden="1">#REF!</definedName>
    <definedName name="BExZUSZT5496UMBP4LFSLTR1GVEW" localSheetId="8" hidden="1">#REF!</definedName>
    <definedName name="BExZUSZT5496UMBP4LFSLTR1GVEW" localSheetId="15" hidden="1">#REF!</definedName>
    <definedName name="BExZUSZT5496UMBP4LFSLTR1GVEW" hidden="1">#REF!</definedName>
    <definedName name="BExZUT54340I38GVCV79EL116WR0" localSheetId="7" hidden="1">#REF!</definedName>
    <definedName name="BExZUT54340I38GVCV79EL116WR0" localSheetId="14" hidden="1">#REF!</definedName>
    <definedName name="BExZUT54340I38GVCV79EL116WR0" localSheetId="11" hidden="1">#REF!</definedName>
    <definedName name="BExZUT54340I38GVCV79EL116WR0" localSheetId="8" hidden="1">#REF!</definedName>
    <definedName name="BExZUT54340I38GVCV79EL116WR0" localSheetId="15" hidden="1">#REF!</definedName>
    <definedName name="BExZUT54340I38GVCV79EL116WR0" hidden="1">#REF!</definedName>
    <definedName name="BExZUXC66MK2SXPXCLD8ZSU0BMTY" localSheetId="7" hidden="1">#REF!</definedName>
    <definedName name="BExZUXC66MK2SXPXCLD8ZSU0BMTY" localSheetId="14" hidden="1">#REF!</definedName>
    <definedName name="BExZUXC66MK2SXPXCLD8ZSU0BMTY" localSheetId="11" hidden="1">#REF!</definedName>
    <definedName name="BExZUXC66MK2SXPXCLD8ZSU0BMTY" localSheetId="8" hidden="1">#REF!</definedName>
    <definedName name="BExZUXC66MK2SXPXCLD8ZSU0BMTY" localSheetId="15" hidden="1">#REF!</definedName>
    <definedName name="BExZUXC66MK2SXPXCLD8ZSU0BMTY" hidden="1">#REF!</definedName>
    <definedName name="BExZUYDULCX65H9OZ9JHPBNKF3MI" localSheetId="7" hidden="1">#REF!</definedName>
    <definedName name="BExZUYDULCX65H9OZ9JHPBNKF3MI" localSheetId="14" hidden="1">#REF!</definedName>
    <definedName name="BExZUYDULCX65H9OZ9JHPBNKF3MI" localSheetId="11" hidden="1">#REF!</definedName>
    <definedName name="BExZUYDULCX65H9OZ9JHPBNKF3MI" localSheetId="8" hidden="1">#REF!</definedName>
    <definedName name="BExZUYDULCX65H9OZ9JHPBNKF3MI" localSheetId="15" hidden="1">#REF!</definedName>
    <definedName name="BExZUYDULCX65H9OZ9JHPBNKF3MI" hidden="1">#REF!</definedName>
    <definedName name="BExZV2QD5ZDK3AGDRULLA7JB46C3" localSheetId="7" hidden="1">#REF!</definedName>
    <definedName name="BExZV2QD5ZDK3AGDRULLA7JB46C3" localSheetId="14" hidden="1">#REF!</definedName>
    <definedName name="BExZV2QD5ZDK3AGDRULLA7JB46C3" localSheetId="11" hidden="1">#REF!</definedName>
    <definedName name="BExZV2QD5ZDK3AGDRULLA7JB46C3" localSheetId="8" hidden="1">#REF!</definedName>
    <definedName name="BExZV2QD5ZDK3AGDRULLA7JB46C3" localSheetId="15" hidden="1">#REF!</definedName>
    <definedName name="BExZV2QD5ZDK3AGDRULLA7JB46C3" hidden="1">#REF!</definedName>
    <definedName name="BExZVBQ29OM0V8XAL3HL0JIM0MMU" localSheetId="7" hidden="1">#REF!</definedName>
    <definedName name="BExZVBQ29OM0V8XAL3HL0JIM0MMU" localSheetId="14" hidden="1">#REF!</definedName>
    <definedName name="BExZVBQ29OM0V8XAL3HL0JIM0MMU" localSheetId="11" hidden="1">#REF!</definedName>
    <definedName name="BExZVBQ29OM0V8XAL3HL0JIM0MMU" localSheetId="8" hidden="1">#REF!</definedName>
    <definedName name="BExZVBQ29OM0V8XAL3HL0JIM0MMU" localSheetId="15" hidden="1">#REF!</definedName>
    <definedName name="BExZVBQ29OM0V8XAL3HL0JIM0MMU" hidden="1">#REF!</definedName>
    <definedName name="BExZVKV2XCPCINW1KP8Q1FI6KDNG" localSheetId="7" hidden="1">#REF!</definedName>
    <definedName name="BExZVKV2XCPCINW1KP8Q1FI6KDNG" localSheetId="14" hidden="1">#REF!</definedName>
    <definedName name="BExZVKV2XCPCINW1KP8Q1FI6KDNG" localSheetId="11" hidden="1">#REF!</definedName>
    <definedName name="BExZVKV2XCPCINW1KP8Q1FI6KDNG" localSheetId="8" hidden="1">#REF!</definedName>
    <definedName name="BExZVKV2XCPCINW1KP8Q1FI6KDNG" localSheetId="15" hidden="1">#REF!</definedName>
    <definedName name="BExZVKV2XCPCINW1KP8Q1FI6KDNG" hidden="1">#REF!</definedName>
    <definedName name="BExZVLM4T9ORS4ZWHME46U4Q103C" localSheetId="7" hidden="1">#REF!</definedName>
    <definedName name="BExZVLM4T9ORS4ZWHME46U4Q103C" localSheetId="14" hidden="1">#REF!</definedName>
    <definedName name="BExZVLM4T9ORS4ZWHME46U4Q103C" localSheetId="11" hidden="1">#REF!</definedName>
    <definedName name="BExZVLM4T9ORS4ZWHME46U4Q103C" localSheetId="8" hidden="1">#REF!</definedName>
    <definedName name="BExZVLM4T9ORS4ZWHME46U4Q103C" localSheetId="15" hidden="1">#REF!</definedName>
    <definedName name="BExZVLM4T9ORS4ZWHME46U4Q103C" hidden="1">#REF!</definedName>
    <definedName name="BExZVM7OZWPPRH5YQW50EYMMIW1A" localSheetId="7" hidden="1">#REF!</definedName>
    <definedName name="BExZVM7OZWPPRH5YQW50EYMMIW1A" localSheetId="14" hidden="1">#REF!</definedName>
    <definedName name="BExZVM7OZWPPRH5YQW50EYMMIW1A" localSheetId="11" hidden="1">#REF!</definedName>
    <definedName name="BExZVM7OZWPPRH5YQW50EYMMIW1A" localSheetId="8" hidden="1">#REF!</definedName>
    <definedName name="BExZVM7OZWPPRH5YQW50EYMMIW1A" localSheetId="15" hidden="1">#REF!</definedName>
    <definedName name="BExZVM7OZWPPRH5YQW50EYMMIW1A" hidden="1">#REF!</definedName>
    <definedName name="BExZVMYK7BAH6AGIAEXBE1NXDZ5Z" localSheetId="7" hidden="1">#REF!</definedName>
    <definedName name="BExZVMYK7BAH6AGIAEXBE1NXDZ5Z" localSheetId="14" hidden="1">#REF!</definedName>
    <definedName name="BExZVMYK7BAH6AGIAEXBE1NXDZ5Z" localSheetId="11" hidden="1">#REF!</definedName>
    <definedName name="BExZVMYK7BAH6AGIAEXBE1NXDZ5Z" localSheetId="8" hidden="1">#REF!</definedName>
    <definedName name="BExZVMYK7BAH6AGIAEXBE1NXDZ5Z" localSheetId="15" hidden="1">#REF!</definedName>
    <definedName name="BExZVMYK7BAH6AGIAEXBE1NXDZ5Z" hidden="1">#REF!</definedName>
    <definedName name="BExZVPYGX2C5OSHMZ6F0KBKZ6B1S" localSheetId="7" hidden="1">#REF!</definedName>
    <definedName name="BExZVPYGX2C5OSHMZ6F0KBKZ6B1S" localSheetId="14" hidden="1">#REF!</definedName>
    <definedName name="BExZVPYGX2C5OSHMZ6F0KBKZ6B1S" localSheetId="11" hidden="1">#REF!</definedName>
    <definedName name="BExZVPYGX2C5OSHMZ6F0KBKZ6B1S" localSheetId="8" hidden="1">#REF!</definedName>
    <definedName name="BExZVPYGX2C5OSHMZ6F0KBKZ6B1S" localSheetId="15" hidden="1">#REF!</definedName>
    <definedName name="BExZVPYGX2C5OSHMZ6F0KBKZ6B1S" hidden="1">#REF!</definedName>
    <definedName name="BExZW3LHTS7PFBNTYM95N8J5AFYQ" localSheetId="7" hidden="1">#REF!</definedName>
    <definedName name="BExZW3LHTS7PFBNTYM95N8J5AFYQ" localSheetId="14" hidden="1">#REF!</definedName>
    <definedName name="BExZW3LHTS7PFBNTYM95N8J5AFYQ" localSheetId="11" hidden="1">#REF!</definedName>
    <definedName name="BExZW3LHTS7PFBNTYM95N8J5AFYQ" localSheetId="8" hidden="1">#REF!</definedName>
    <definedName name="BExZW3LHTS7PFBNTYM95N8J5AFYQ" localSheetId="15" hidden="1">#REF!</definedName>
    <definedName name="BExZW3LHTS7PFBNTYM95N8J5AFYQ" hidden="1">#REF!</definedName>
    <definedName name="BExZW472V5ADKCFHIKAJ6D4R8MU4" localSheetId="7" hidden="1">#REF!</definedName>
    <definedName name="BExZW472V5ADKCFHIKAJ6D4R8MU4" localSheetId="14" hidden="1">#REF!</definedName>
    <definedName name="BExZW472V5ADKCFHIKAJ6D4R8MU4" localSheetId="11" hidden="1">#REF!</definedName>
    <definedName name="BExZW472V5ADKCFHIKAJ6D4R8MU4" localSheetId="8" hidden="1">#REF!</definedName>
    <definedName name="BExZW472V5ADKCFHIKAJ6D4R8MU4" localSheetId="15" hidden="1">#REF!</definedName>
    <definedName name="BExZW472V5ADKCFHIKAJ6D4R8MU4" hidden="1">#REF!</definedName>
    <definedName name="BExZW5UARC8W9AQNLJX2I5WQWS5F" localSheetId="7" hidden="1">#REF!</definedName>
    <definedName name="BExZW5UARC8W9AQNLJX2I5WQWS5F" localSheetId="14" hidden="1">#REF!</definedName>
    <definedName name="BExZW5UARC8W9AQNLJX2I5WQWS5F" localSheetId="11" hidden="1">#REF!</definedName>
    <definedName name="BExZW5UARC8W9AQNLJX2I5WQWS5F" localSheetId="8" hidden="1">#REF!</definedName>
    <definedName name="BExZW5UARC8W9AQNLJX2I5WQWS5F" localSheetId="15" hidden="1">#REF!</definedName>
    <definedName name="BExZW5UARC8W9AQNLJX2I5WQWS5F" hidden="1">#REF!</definedName>
    <definedName name="BExZW7HRGN6A9YS41KI2B2UUMJ7X" localSheetId="7" hidden="1">#REF!</definedName>
    <definedName name="BExZW7HRGN6A9YS41KI2B2UUMJ7X" localSheetId="14" hidden="1">#REF!</definedName>
    <definedName name="BExZW7HRGN6A9YS41KI2B2UUMJ7X" localSheetId="11" hidden="1">#REF!</definedName>
    <definedName name="BExZW7HRGN6A9YS41KI2B2UUMJ7X" localSheetId="8" hidden="1">#REF!</definedName>
    <definedName name="BExZW7HRGN6A9YS41KI2B2UUMJ7X" localSheetId="15" hidden="1">#REF!</definedName>
    <definedName name="BExZW7HRGN6A9YS41KI2B2UUMJ7X" hidden="1">#REF!</definedName>
    <definedName name="BExZW8ZPNV43UXGOT98FDNIBQHZY" localSheetId="7" hidden="1">#REF!</definedName>
    <definedName name="BExZW8ZPNV43UXGOT98FDNIBQHZY" localSheetId="14" hidden="1">#REF!</definedName>
    <definedName name="BExZW8ZPNV43UXGOT98FDNIBQHZY" localSheetId="11" hidden="1">#REF!</definedName>
    <definedName name="BExZW8ZPNV43UXGOT98FDNIBQHZY" localSheetId="8" hidden="1">#REF!</definedName>
    <definedName name="BExZW8ZPNV43UXGOT98FDNIBQHZY" localSheetId="15" hidden="1">#REF!</definedName>
    <definedName name="BExZW8ZPNV43UXGOT98FDNIBQHZY" hidden="1">#REF!</definedName>
    <definedName name="BExZWKZ5N3RDXU8MZ8HQVYYD8O0F" localSheetId="7" hidden="1">#REF!</definedName>
    <definedName name="BExZWKZ5N3RDXU8MZ8HQVYYD8O0F" localSheetId="14" hidden="1">#REF!</definedName>
    <definedName name="BExZWKZ5N3RDXU8MZ8HQVYYD8O0F" localSheetId="11" hidden="1">#REF!</definedName>
    <definedName name="BExZWKZ5N3RDXU8MZ8HQVYYD8O0F" localSheetId="8" hidden="1">#REF!</definedName>
    <definedName name="BExZWKZ5N3RDXU8MZ8HQVYYD8O0F" localSheetId="15" hidden="1">#REF!</definedName>
    <definedName name="BExZWKZ5N3RDXU8MZ8HQVYYD8O0F" hidden="1">#REF!</definedName>
    <definedName name="BExZWMBRUCPO6F4QT5FNX8JRFL7V" localSheetId="7" hidden="1">#REF!</definedName>
    <definedName name="BExZWMBRUCPO6F4QT5FNX8JRFL7V" localSheetId="14" hidden="1">#REF!</definedName>
    <definedName name="BExZWMBRUCPO6F4QT5FNX8JRFL7V" localSheetId="11" hidden="1">#REF!</definedName>
    <definedName name="BExZWMBRUCPO6F4QT5FNX8JRFL7V" localSheetId="8" hidden="1">#REF!</definedName>
    <definedName name="BExZWMBRUCPO6F4QT5FNX8JRFL7V" localSheetId="15" hidden="1">#REF!</definedName>
    <definedName name="BExZWMBRUCPO6F4QT5FNX8JRFL7V" hidden="1">#REF!</definedName>
    <definedName name="BExZWQO5171HT1OZ6D6JZBHEW4JG" localSheetId="7" hidden="1">#REF!</definedName>
    <definedName name="BExZWQO5171HT1OZ6D6JZBHEW4JG" localSheetId="14" hidden="1">#REF!</definedName>
    <definedName name="BExZWQO5171HT1OZ6D6JZBHEW4JG" localSheetId="11" hidden="1">#REF!</definedName>
    <definedName name="BExZWQO5171HT1OZ6D6JZBHEW4JG" localSheetId="8" hidden="1">#REF!</definedName>
    <definedName name="BExZWQO5171HT1OZ6D6JZBHEW4JG" localSheetId="15" hidden="1">#REF!</definedName>
    <definedName name="BExZWQO5171HT1OZ6D6JZBHEW4JG" hidden="1">#REF!</definedName>
    <definedName name="BExZWSMC9T48W74GFGQCIUJ8ZPP3" localSheetId="7" hidden="1">#REF!</definedName>
    <definedName name="BExZWSMC9T48W74GFGQCIUJ8ZPP3" localSheetId="14" hidden="1">#REF!</definedName>
    <definedName name="BExZWSMC9T48W74GFGQCIUJ8ZPP3" localSheetId="11" hidden="1">#REF!</definedName>
    <definedName name="BExZWSMC9T48W74GFGQCIUJ8ZPP3" localSheetId="8" hidden="1">#REF!</definedName>
    <definedName name="BExZWSMC9T48W74GFGQCIUJ8ZPP3" localSheetId="15" hidden="1">#REF!</definedName>
    <definedName name="BExZWSMC9T48W74GFGQCIUJ8ZPP3" hidden="1">#REF!</definedName>
    <definedName name="BExZWUF2V4HY3HI8JN9ZVPRWK1H3" localSheetId="7" hidden="1">#REF!</definedName>
    <definedName name="BExZWUF2V4HY3HI8JN9ZVPRWK1H3" localSheetId="14" hidden="1">#REF!</definedName>
    <definedName name="BExZWUF2V4HY3HI8JN9ZVPRWK1H3" localSheetId="11" hidden="1">#REF!</definedName>
    <definedName name="BExZWUF2V4HY3HI8JN9ZVPRWK1H3" localSheetId="8" hidden="1">#REF!</definedName>
    <definedName name="BExZWUF2V4HY3HI8JN9ZVPRWK1H3" localSheetId="15" hidden="1">#REF!</definedName>
    <definedName name="BExZWUF2V4HY3HI8JN9ZVPRWK1H3" hidden="1">#REF!</definedName>
    <definedName name="BExZWX45URTK9KYDJHEXL1OTZ833" localSheetId="7" hidden="1">#REF!</definedName>
    <definedName name="BExZWX45URTK9KYDJHEXL1OTZ833" localSheetId="14" hidden="1">#REF!</definedName>
    <definedName name="BExZWX45URTK9KYDJHEXL1OTZ833" localSheetId="11" hidden="1">#REF!</definedName>
    <definedName name="BExZWX45URTK9KYDJHEXL1OTZ833" localSheetId="8" hidden="1">#REF!</definedName>
    <definedName name="BExZWX45URTK9KYDJHEXL1OTZ833" localSheetId="15" hidden="1">#REF!</definedName>
    <definedName name="BExZWX45URTK9KYDJHEXL1OTZ833" hidden="1">#REF!</definedName>
    <definedName name="BExZX0EWQEZO86WDAD9A4EAEZ012" localSheetId="7" hidden="1">#REF!</definedName>
    <definedName name="BExZX0EWQEZO86WDAD9A4EAEZ012" localSheetId="14" hidden="1">#REF!</definedName>
    <definedName name="BExZX0EWQEZO86WDAD9A4EAEZ012" localSheetId="11" hidden="1">#REF!</definedName>
    <definedName name="BExZX0EWQEZO86WDAD9A4EAEZ012" localSheetId="8" hidden="1">#REF!</definedName>
    <definedName name="BExZX0EWQEZO86WDAD9A4EAEZ012" localSheetId="15" hidden="1">#REF!</definedName>
    <definedName name="BExZX0EWQEZO86WDAD9A4EAEZ012" hidden="1">#REF!</definedName>
    <definedName name="BExZX2T6ZT2DZLYSDJJBPVIT5OK2" localSheetId="7" hidden="1">#REF!</definedName>
    <definedName name="BExZX2T6ZT2DZLYSDJJBPVIT5OK2" localSheetId="14" hidden="1">#REF!</definedName>
    <definedName name="BExZX2T6ZT2DZLYSDJJBPVIT5OK2" localSheetId="11" hidden="1">#REF!</definedName>
    <definedName name="BExZX2T6ZT2DZLYSDJJBPVIT5OK2" localSheetId="8" hidden="1">#REF!</definedName>
    <definedName name="BExZX2T6ZT2DZLYSDJJBPVIT5OK2" localSheetId="15" hidden="1">#REF!</definedName>
    <definedName name="BExZX2T6ZT2DZLYSDJJBPVIT5OK2" hidden="1">#REF!</definedName>
    <definedName name="BExZXOJDELULNLEH7WG0OYJT0NJ4" localSheetId="7" hidden="1">#REF!</definedName>
    <definedName name="BExZXOJDELULNLEH7WG0OYJT0NJ4" localSheetId="14" hidden="1">#REF!</definedName>
    <definedName name="BExZXOJDELULNLEH7WG0OYJT0NJ4" localSheetId="11" hidden="1">#REF!</definedName>
    <definedName name="BExZXOJDELULNLEH7WG0OYJT0NJ4" localSheetId="8" hidden="1">#REF!</definedName>
    <definedName name="BExZXOJDELULNLEH7WG0OYJT0NJ4" localSheetId="15" hidden="1">#REF!</definedName>
    <definedName name="BExZXOJDELULNLEH7WG0OYJT0NJ4" hidden="1">#REF!</definedName>
    <definedName name="BExZXOOTRNUK8LGEAZ8ZCFW9KXQ1" localSheetId="7" hidden="1">#REF!</definedName>
    <definedName name="BExZXOOTRNUK8LGEAZ8ZCFW9KXQ1" localSheetId="14" hidden="1">#REF!</definedName>
    <definedName name="BExZXOOTRNUK8LGEAZ8ZCFW9KXQ1" localSheetId="11" hidden="1">#REF!</definedName>
    <definedName name="BExZXOOTRNUK8LGEAZ8ZCFW9KXQ1" localSheetId="8" hidden="1">#REF!</definedName>
    <definedName name="BExZXOOTRNUK8LGEAZ8ZCFW9KXQ1" localSheetId="15" hidden="1">#REF!</definedName>
    <definedName name="BExZXOOTRNUK8LGEAZ8ZCFW9KXQ1" hidden="1">#REF!</definedName>
    <definedName name="BExZXT6JOXNKEDU23DKL8XZAJZIH" localSheetId="7" hidden="1">#REF!</definedName>
    <definedName name="BExZXT6JOXNKEDU23DKL8XZAJZIH" localSheetId="14" hidden="1">#REF!</definedName>
    <definedName name="BExZXT6JOXNKEDU23DKL8XZAJZIH" localSheetId="11" hidden="1">#REF!</definedName>
    <definedName name="BExZXT6JOXNKEDU23DKL8XZAJZIH" localSheetId="8" hidden="1">#REF!</definedName>
    <definedName name="BExZXT6JOXNKEDU23DKL8XZAJZIH" localSheetId="15" hidden="1">#REF!</definedName>
    <definedName name="BExZXT6JOXNKEDU23DKL8XZAJZIH" hidden="1">#REF!</definedName>
    <definedName name="BExZXUTYW1HWEEZ1LIX4OQWC7HL1" localSheetId="7" hidden="1">#REF!</definedName>
    <definedName name="BExZXUTYW1HWEEZ1LIX4OQWC7HL1" localSheetId="14" hidden="1">#REF!</definedName>
    <definedName name="BExZXUTYW1HWEEZ1LIX4OQWC7HL1" localSheetId="11" hidden="1">#REF!</definedName>
    <definedName name="BExZXUTYW1HWEEZ1LIX4OQWC7HL1" localSheetId="8" hidden="1">#REF!</definedName>
    <definedName name="BExZXUTYW1HWEEZ1LIX4OQWC7HL1" localSheetId="15" hidden="1">#REF!</definedName>
    <definedName name="BExZXUTYW1HWEEZ1LIX4OQWC7HL1" hidden="1">#REF!</definedName>
    <definedName name="BExZXY4NKQL9QD76YMQJ15U1C2G8" localSheetId="7" hidden="1">#REF!</definedName>
    <definedName name="BExZXY4NKQL9QD76YMQJ15U1C2G8" localSheetId="14" hidden="1">#REF!</definedName>
    <definedName name="BExZXY4NKQL9QD76YMQJ15U1C2G8" localSheetId="11" hidden="1">#REF!</definedName>
    <definedName name="BExZXY4NKQL9QD76YMQJ15U1C2G8" localSheetId="8" hidden="1">#REF!</definedName>
    <definedName name="BExZXY4NKQL9QD76YMQJ15U1C2G8" localSheetId="15" hidden="1">#REF!</definedName>
    <definedName name="BExZXY4NKQL9QD76YMQJ15U1C2G8" hidden="1">#REF!</definedName>
    <definedName name="BExZXYQ7U5G08FQGUIGYT14QCBOF" localSheetId="7" hidden="1">#REF!</definedName>
    <definedName name="BExZXYQ7U5G08FQGUIGYT14QCBOF" localSheetId="14" hidden="1">#REF!</definedName>
    <definedName name="BExZXYQ7U5G08FQGUIGYT14QCBOF" localSheetId="11" hidden="1">#REF!</definedName>
    <definedName name="BExZXYQ7U5G08FQGUIGYT14QCBOF" localSheetId="8" hidden="1">#REF!</definedName>
    <definedName name="BExZXYQ7U5G08FQGUIGYT14QCBOF" localSheetId="15" hidden="1">#REF!</definedName>
    <definedName name="BExZXYQ7U5G08FQGUIGYT14QCBOF" hidden="1">#REF!</definedName>
    <definedName name="BExZY02V77YJBMODJSWZOYCMPS5X" localSheetId="7" hidden="1">#REF!</definedName>
    <definedName name="BExZY02V77YJBMODJSWZOYCMPS5X" localSheetId="14" hidden="1">#REF!</definedName>
    <definedName name="BExZY02V77YJBMODJSWZOYCMPS5X" localSheetId="11" hidden="1">#REF!</definedName>
    <definedName name="BExZY02V77YJBMODJSWZOYCMPS5X" localSheetId="8" hidden="1">#REF!</definedName>
    <definedName name="BExZY02V77YJBMODJSWZOYCMPS5X" localSheetId="15" hidden="1">#REF!</definedName>
    <definedName name="BExZY02V77YJBMODJSWZOYCMPS5X" hidden="1">#REF!</definedName>
    <definedName name="BExZY3DEOYNIHRV56IY5LJXZK8RU" localSheetId="7" hidden="1">#REF!</definedName>
    <definedName name="BExZY3DEOYNIHRV56IY5LJXZK8RU" localSheetId="14" hidden="1">#REF!</definedName>
    <definedName name="BExZY3DEOYNIHRV56IY5LJXZK8RU" localSheetId="11" hidden="1">#REF!</definedName>
    <definedName name="BExZY3DEOYNIHRV56IY5LJXZK8RU" localSheetId="8" hidden="1">#REF!</definedName>
    <definedName name="BExZY3DEOYNIHRV56IY5LJXZK8RU" localSheetId="15" hidden="1">#REF!</definedName>
    <definedName name="BExZY3DEOYNIHRV56IY5LJXZK8RU" hidden="1">#REF!</definedName>
    <definedName name="BExZY49QRZIR6CA41LFA9LM6EULU" localSheetId="7" hidden="1">#REF!</definedName>
    <definedName name="BExZY49QRZIR6CA41LFA9LM6EULU" localSheetId="14" hidden="1">#REF!</definedName>
    <definedName name="BExZY49QRZIR6CA41LFA9LM6EULU" localSheetId="11" hidden="1">#REF!</definedName>
    <definedName name="BExZY49QRZIR6CA41LFA9LM6EULU" localSheetId="8" hidden="1">#REF!</definedName>
    <definedName name="BExZY49QRZIR6CA41LFA9LM6EULU" localSheetId="15" hidden="1">#REF!</definedName>
    <definedName name="BExZY49QRZIR6CA41LFA9LM6EULU" hidden="1">#REF!</definedName>
    <definedName name="BExZYTG2G7W27YATTETFDDCZ0C4U" localSheetId="7" hidden="1">#REF!</definedName>
    <definedName name="BExZYTG2G7W27YATTETFDDCZ0C4U" localSheetId="14" hidden="1">#REF!</definedName>
    <definedName name="BExZYTG2G7W27YATTETFDDCZ0C4U" localSheetId="11" hidden="1">#REF!</definedName>
    <definedName name="BExZYTG2G7W27YATTETFDDCZ0C4U" localSheetId="8" hidden="1">#REF!</definedName>
    <definedName name="BExZYTG2G7W27YATTETFDDCZ0C4U" localSheetId="15" hidden="1">#REF!</definedName>
    <definedName name="BExZYTG2G7W27YATTETFDDCZ0C4U" hidden="1">#REF!</definedName>
    <definedName name="BExZYYOZMC36ROQDWLR5Z17WKHCR" localSheetId="7" hidden="1">#REF!</definedName>
    <definedName name="BExZYYOZMC36ROQDWLR5Z17WKHCR" localSheetId="14" hidden="1">#REF!</definedName>
    <definedName name="BExZYYOZMC36ROQDWLR5Z17WKHCR" localSheetId="11" hidden="1">#REF!</definedName>
    <definedName name="BExZYYOZMC36ROQDWLR5Z17WKHCR" localSheetId="8" hidden="1">#REF!</definedName>
    <definedName name="BExZYYOZMC36ROQDWLR5Z17WKHCR" localSheetId="15" hidden="1">#REF!</definedName>
    <definedName name="BExZYYOZMC36ROQDWLR5Z17WKHCR" hidden="1">#REF!</definedName>
    <definedName name="BExZZ2FQA9A8C7CJKMEFQ9VPSLCE" localSheetId="7" hidden="1">#REF!</definedName>
    <definedName name="BExZZ2FQA9A8C7CJKMEFQ9VPSLCE" localSheetId="14" hidden="1">#REF!</definedName>
    <definedName name="BExZZ2FQA9A8C7CJKMEFQ9VPSLCE" localSheetId="11" hidden="1">#REF!</definedName>
    <definedName name="BExZZ2FQA9A8C7CJKMEFQ9VPSLCE" localSheetId="8" hidden="1">#REF!</definedName>
    <definedName name="BExZZ2FQA9A8C7CJKMEFQ9VPSLCE" localSheetId="15" hidden="1">#REF!</definedName>
    <definedName name="BExZZ2FQA9A8C7CJKMEFQ9VPSLCE" hidden="1">#REF!</definedName>
    <definedName name="BExZZ7ZGXIMA3OVYAWY3YQSK64LF" localSheetId="7" hidden="1">#REF!</definedName>
    <definedName name="BExZZ7ZGXIMA3OVYAWY3YQSK64LF" localSheetId="14" hidden="1">#REF!</definedName>
    <definedName name="BExZZ7ZGXIMA3OVYAWY3YQSK64LF" localSheetId="11" hidden="1">#REF!</definedName>
    <definedName name="BExZZ7ZGXIMA3OVYAWY3YQSK64LF" localSheetId="8" hidden="1">#REF!</definedName>
    <definedName name="BExZZ7ZGXIMA3OVYAWY3YQSK64LF" localSheetId="15" hidden="1">#REF!</definedName>
    <definedName name="BExZZ7ZGXIMA3OVYAWY3YQSK64LF" hidden="1">#REF!</definedName>
    <definedName name="BExZZ8FKEIFG203MU6SEJ69MINCD" localSheetId="7" hidden="1">#REF!</definedName>
    <definedName name="BExZZ8FKEIFG203MU6SEJ69MINCD" localSheetId="14" hidden="1">#REF!</definedName>
    <definedName name="BExZZ8FKEIFG203MU6SEJ69MINCD" localSheetId="11" hidden="1">#REF!</definedName>
    <definedName name="BExZZ8FKEIFG203MU6SEJ69MINCD" localSheetId="8" hidden="1">#REF!</definedName>
    <definedName name="BExZZ8FKEIFG203MU6SEJ69MINCD" localSheetId="15" hidden="1">#REF!</definedName>
    <definedName name="BExZZ8FKEIFG203MU6SEJ69MINCD" hidden="1">#REF!</definedName>
    <definedName name="BExZZCHAVHW8C2H649KRGVQ0WVRT" localSheetId="7" hidden="1">#REF!</definedName>
    <definedName name="BExZZCHAVHW8C2H649KRGVQ0WVRT" localSheetId="14" hidden="1">#REF!</definedName>
    <definedName name="BExZZCHAVHW8C2H649KRGVQ0WVRT" localSheetId="11" hidden="1">#REF!</definedName>
    <definedName name="BExZZCHAVHW8C2H649KRGVQ0WVRT" localSheetId="8" hidden="1">#REF!</definedName>
    <definedName name="BExZZCHAVHW8C2H649KRGVQ0WVRT" localSheetId="15" hidden="1">#REF!</definedName>
    <definedName name="BExZZCHAVHW8C2H649KRGVQ0WVRT" hidden="1">#REF!</definedName>
    <definedName name="BExZZTK54OTLF2YB68BHGOS27GEN" localSheetId="7" hidden="1">#REF!</definedName>
    <definedName name="BExZZTK54OTLF2YB68BHGOS27GEN" localSheetId="14" hidden="1">#REF!</definedName>
    <definedName name="BExZZTK54OTLF2YB68BHGOS27GEN" localSheetId="11" hidden="1">#REF!</definedName>
    <definedName name="BExZZTK54OTLF2YB68BHGOS27GEN" localSheetId="8" hidden="1">#REF!</definedName>
    <definedName name="BExZZTK54OTLF2YB68BHGOS27GEN" localSheetId="15" hidden="1">#REF!</definedName>
    <definedName name="BExZZTK54OTLF2YB68BHGOS27GEN" hidden="1">#REF!</definedName>
    <definedName name="BExZZXB3JQQG4SIZS4MRU6NNW7HI" localSheetId="7" hidden="1">#REF!</definedName>
    <definedName name="BExZZXB3JQQG4SIZS4MRU6NNW7HI" localSheetId="14" hidden="1">#REF!</definedName>
    <definedName name="BExZZXB3JQQG4SIZS4MRU6NNW7HI" localSheetId="11" hidden="1">#REF!</definedName>
    <definedName name="BExZZXB3JQQG4SIZS4MRU6NNW7HI" localSheetId="8" hidden="1">#REF!</definedName>
    <definedName name="BExZZXB3JQQG4SIZS4MRU6NNW7HI" localSheetId="15" hidden="1">#REF!</definedName>
    <definedName name="BExZZXB3JQQG4SIZS4MRU6NNW7HI" hidden="1">#REF!</definedName>
    <definedName name="BExZZZEMIIFKMLLV4DJKX5TB9R5V" localSheetId="7" hidden="1">#REF!</definedName>
    <definedName name="BExZZZEMIIFKMLLV4DJKX5TB9R5V" localSheetId="14" hidden="1">#REF!</definedName>
    <definedName name="BExZZZEMIIFKMLLV4DJKX5TB9R5V" localSheetId="11" hidden="1">#REF!</definedName>
    <definedName name="BExZZZEMIIFKMLLV4DJKX5TB9R5V" localSheetId="8" hidden="1">#REF!</definedName>
    <definedName name="BExZZZEMIIFKMLLV4DJKX5TB9R5V" localSheetId="15" hidden="1">#REF!</definedName>
    <definedName name="BExZZZEMIIFKMLLV4DJKX5TB9R5V" hidden="1">#REF!</definedName>
    <definedName name="BL" localSheetId="14" hidden="1">{#N/A,#N/A,FALSE,"Cover Sheet";"Use of Equipment",#N/A,FALSE,"Area C";"Equipment Hours",#N/A,FALSE,"All";"Summary",#N/A,FALSE,"All"}</definedName>
    <definedName name="BL" localSheetId="11" hidden="1">{#N/A,#N/A,FALSE,"Cover Sheet";"Use of Equipment",#N/A,FALSE,"Area C";"Equipment Hours",#N/A,FALSE,"All";"Summary",#N/A,FALSE,"All"}</definedName>
    <definedName name="BL" localSheetId="8" hidden="1">{#N/A,#N/A,FALSE,"Cover Sheet";"Use of Equipment",#N/A,FALSE,"Area C";"Equipment Hours",#N/A,FALSE,"All";"Summary",#N/A,FALSE,"All"}</definedName>
    <definedName name="BL" localSheetId="15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14" hidden="1">{#N/A,#N/A,FALSE,"Cover Sheet";"Use of Equipment",#N/A,FALSE,"Area C";"Equipment Hours",#N/A,FALSE,"All";"Summary",#N/A,FALSE,"All"}</definedName>
    <definedName name="blet" localSheetId="11" hidden="1">{#N/A,#N/A,FALSE,"Cover Sheet";"Use of Equipment",#N/A,FALSE,"Area C";"Equipment Hours",#N/A,FALSE,"All";"Summary",#N/A,FALSE,"All"}</definedName>
    <definedName name="blet" localSheetId="8" hidden="1">{#N/A,#N/A,FALSE,"Cover Sheet";"Use of Equipment",#N/A,FALSE,"Area C";"Equipment Hours",#N/A,FALSE,"All";"Summary",#N/A,FALSE,"All"}</definedName>
    <definedName name="blet" localSheetId="15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14" hidden="1">{#N/A,#N/A,FALSE,"Cover Sheet";"Use of Equipment",#N/A,FALSE,"Area C";"Equipment Hours",#N/A,FALSE,"All";"Summary",#N/A,FALSE,"All"}</definedName>
    <definedName name="bleth" localSheetId="11" hidden="1">{#N/A,#N/A,FALSE,"Cover Sheet";"Use of Equipment",#N/A,FALSE,"Area C";"Equipment Hours",#N/A,FALSE,"All";"Summary",#N/A,FALSE,"All"}</definedName>
    <definedName name="bleth" localSheetId="8" hidden="1">{#N/A,#N/A,FALSE,"Cover Sheet";"Use of Equipment",#N/A,FALSE,"Area C";"Equipment Hours",#N/A,FALSE,"All";"Summary",#N/A,FALSE,"All"}</definedName>
    <definedName name="bleth" localSheetId="15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localSheetId="7" hidden="1">#REF!</definedName>
    <definedName name="Bum" localSheetId="14" hidden="1">#REF!</definedName>
    <definedName name="Bum" localSheetId="11" hidden="1">#REF!</definedName>
    <definedName name="Bum" localSheetId="8" hidden="1">#REF!</definedName>
    <definedName name="Bum" localSheetId="15" hidden="1">#REF!</definedName>
    <definedName name="Bum" hidden="1">#REF!</definedName>
    <definedName name="DELETE01" localSheetId="14" hidden="1">{#N/A,#N/A,FALSE,"Coversheet";#N/A,#N/A,FALSE,"QA"}</definedName>
    <definedName name="DELETE01" localSheetId="11" hidden="1">{#N/A,#N/A,FALSE,"Coversheet";#N/A,#N/A,FALSE,"QA"}</definedName>
    <definedName name="DELETE01" localSheetId="8" hidden="1">{#N/A,#N/A,FALSE,"Coversheet";#N/A,#N/A,FALSE,"QA"}</definedName>
    <definedName name="DELETE01" localSheetId="15" hidden="1">{#N/A,#N/A,FALSE,"Coversheet";#N/A,#N/A,FALSE,"QA"}</definedName>
    <definedName name="DELETE01" hidden="1">{#N/A,#N/A,FALSE,"Coversheet";#N/A,#N/A,FALSE,"QA"}</definedName>
    <definedName name="DELETE02" localSheetId="14" hidden="1">{#N/A,#N/A,FALSE,"Schedule F";#N/A,#N/A,FALSE,"Schedule G"}</definedName>
    <definedName name="DELETE02" localSheetId="11" hidden="1">{#N/A,#N/A,FALSE,"Schedule F";#N/A,#N/A,FALSE,"Schedule G"}</definedName>
    <definedName name="DELETE02" localSheetId="8" hidden="1">{#N/A,#N/A,FALSE,"Schedule F";#N/A,#N/A,FALSE,"Schedule G"}</definedName>
    <definedName name="DELETE02" localSheetId="15" hidden="1">{#N/A,#N/A,FALSE,"Schedule F";#N/A,#N/A,FALSE,"Schedule G"}</definedName>
    <definedName name="DELETE02" hidden="1">{#N/A,#N/A,FALSE,"Schedule F";#N/A,#N/A,FALSE,"Schedule G"}</definedName>
    <definedName name="Delete06" localSheetId="14" hidden="1">{#N/A,#N/A,FALSE,"Coversheet";#N/A,#N/A,FALSE,"QA"}</definedName>
    <definedName name="Delete06" localSheetId="11" hidden="1">{#N/A,#N/A,FALSE,"Coversheet";#N/A,#N/A,FALSE,"QA"}</definedName>
    <definedName name="Delete06" localSheetId="8" hidden="1">{#N/A,#N/A,FALSE,"Coversheet";#N/A,#N/A,FALSE,"QA"}</definedName>
    <definedName name="Delete06" localSheetId="15" hidden="1">{#N/A,#N/A,FALSE,"Coversheet";#N/A,#N/A,FALSE,"QA"}</definedName>
    <definedName name="Delete06" hidden="1">{#N/A,#N/A,FALSE,"Coversheet";#N/A,#N/A,FALSE,"QA"}</definedName>
    <definedName name="Delete09" localSheetId="14" hidden="1">{#N/A,#N/A,FALSE,"Coversheet";#N/A,#N/A,FALSE,"QA"}</definedName>
    <definedName name="Delete09" localSheetId="11" hidden="1">{#N/A,#N/A,FALSE,"Coversheet";#N/A,#N/A,FALSE,"QA"}</definedName>
    <definedName name="Delete09" localSheetId="8" hidden="1">{#N/A,#N/A,FALSE,"Coversheet";#N/A,#N/A,FALSE,"QA"}</definedName>
    <definedName name="Delete09" localSheetId="15" hidden="1">{#N/A,#N/A,FALSE,"Coversheet";#N/A,#N/A,FALSE,"QA"}</definedName>
    <definedName name="Delete09" hidden="1">{#N/A,#N/A,FALSE,"Coversheet";#N/A,#N/A,FALSE,"QA"}</definedName>
    <definedName name="Delete1" localSheetId="14" hidden="1">{#N/A,#N/A,FALSE,"Coversheet";#N/A,#N/A,FALSE,"QA"}</definedName>
    <definedName name="Delete1" localSheetId="11" hidden="1">{#N/A,#N/A,FALSE,"Coversheet";#N/A,#N/A,FALSE,"QA"}</definedName>
    <definedName name="Delete1" localSheetId="8" hidden="1">{#N/A,#N/A,FALSE,"Coversheet";#N/A,#N/A,FALSE,"QA"}</definedName>
    <definedName name="Delete1" localSheetId="15" hidden="1">{#N/A,#N/A,FALSE,"Coversheet";#N/A,#N/A,FALSE,"QA"}</definedName>
    <definedName name="Delete1" hidden="1">{#N/A,#N/A,FALSE,"Coversheet";#N/A,#N/A,FALSE,"QA"}</definedName>
    <definedName name="Delete10" localSheetId="14" hidden="1">{#N/A,#N/A,FALSE,"Schedule F";#N/A,#N/A,FALSE,"Schedule G"}</definedName>
    <definedName name="Delete10" localSheetId="11" hidden="1">{#N/A,#N/A,FALSE,"Schedule F";#N/A,#N/A,FALSE,"Schedule G"}</definedName>
    <definedName name="Delete10" localSheetId="8" hidden="1">{#N/A,#N/A,FALSE,"Schedule F";#N/A,#N/A,FALSE,"Schedule G"}</definedName>
    <definedName name="Delete10" localSheetId="15" hidden="1">{#N/A,#N/A,FALSE,"Schedule F";#N/A,#N/A,FALSE,"Schedule G"}</definedName>
    <definedName name="Delete10" hidden="1">{#N/A,#N/A,FALSE,"Schedule F";#N/A,#N/A,FALSE,"Schedule G"}</definedName>
    <definedName name="Delete21" localSheetId="14" hidden="1">{#N/A,#N/A,FALSE,"Coversheet";#N/A,#N/A,FALSE,"QA"}</definedName>
    <definedName name="Delete21" localSheetId="11" hidden="1">{#N/A,#N/A,FALSE,"Coversheet";#N/A,#N/A,FALSE,"QA"}</definedName>
    <definedName name="Delete21" localSheetId="8" hidden="1">{#N/A,#N/A,FALSE,"Coversheet";#N/A,#N/A,FALSE,"QA"}</definedName>
    <definedName name="Delete21" localSheetId="15" hidden="1">{#N/A,#N/A,FALSE,"Coversheet";#N/A,#N/A,FALSE,"QA"}</definedName>
    <definedName name="Delete21" hidden="1">{#N/A,#N/A,FALSE,"Coversheet";#N/A,#N/A,FALSE,"QA"}</definedName>
    <definedName name="df" localSheetId="14" hidden="1">{#N/A,#N/A,FALSE,"CESTSUM";#N/A,#N/A,FALSE,"est sum A";#N/A,#N/A,FALSE,"est detail A"}</definedName>
    <definedName name="df" localSheetId="11" hidden="1">{#N/A,#N/A,FALSE,"CESTSUM";#N/A,#N/A,FALSE,"est sum A";#N/A,#N/A,FALSE,"est detail A"}</definedName>
    <definedName name="df" localSheetId="8" hidden="1">{#N/A,#N/A,FALSE,"CESTSUM";#N/A,#N/A,FALSE,"est sum A";#N/A,#N/A,FALSE,"est detail A"}</definedName>
    <definedName name="df" localSheetId="15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14" hidden="1">{#N/A,#N/A,FALSE,"Coversheet";#N/A,#N/A,FALSE,"QA"}</definedName>
    <definedName name="DFIT" localSheetId="11" hidden="1">{#N/A,#N/A,FALSE,"Coversheet";#N/A,#N/A,FALSE,"QA"}</definedName>
    <definedName name="DFIT" localSheetId="8" hidden="1">{#N/A,#N/A,FALSE,"Coversheet";#N/A,#N/A,FALSE,"QA"}</definedName>
    <definedName name="DFIT" localSheetId="15" hidden="1">{#N/A,#N/A,FALSE,"Coversheet";#N/A,#N/A,FALSE,"QA"}</definedName>
    <definedName name="DFIT" hidden="1">{#N/A,#N/A,FALSE,"Coversheet";#N/A,#N/A,FALSE,"QA"}</definedName>
    <definedName name="DUDE" localSheetId="7" hidden="1">#REF!</definedName>
    <definedName name="DUDE" localSheetId="14" hidden="1">#REF!</definedName>
    <definedName name="DUDE" localSheetId="11" hidden="1">#REF!</definedName>
    <definedName name="DUDE" localSheetId="8" hidden="1">#REF!</definedName>
    <definedName name="DUDE" localSheetId="15" hidden="1">#REF!</definedName>
    <definedName name="DUDE" hidden="1">#REF!</definedName>
    <definedName name="ee" localSheetId="14" hidden="1">{#N/A,#N/A,FALSE,"Month ";#N/A,#N/A,FALSE,"YTD";#N/A,#N/A,FALSE,"12 mo ended"}</definedName>
    <definedName name="ee" localSheetId="13" hidden="1">{#N/A,#N/A,FALSE,"Month ";#N/A,#N/A,FALSE,"YTD";#N/A,#N/A,FALSE,"12 mo ended"}</definedName>
    <definedName name="ee" localSheetId="11" hidden="1">{#N/A,#N/A,FALSE,"Month ";#N/A,#N/A,FALSE,"YTD";#N/A,#N/A,FALSE,"12 mo ended"}</definedName>
    <definedName name="ee" localSheetId="8" hidden="1">{#N/A,#N/A,FALSE,"Month ";#N/A,#N/A,FALSE,"YTD";#N/A,#N/A,FALSE,"12 mo ended"}</definedName>
    <definedName name="ee" localSheetId="15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14" hidden="1">{#N/A,#N/A,FALSE,"Coversheet";#N/A,#N/A,FALSE,"QA"}</definedName>
    <definedName name="error" localSheetId="11" hidden="1">{#N/A,#N/A,FALSE,"Coversheet";#N/A,#N/A,FALSE,"QA"}</definedName>
    <definedName name="error" localSheetId="8" hidden="1">{#N/A,#N/A,FALSE,"Coversheet";#N/A,#N/A,FALSE,"QA"}</definedName>
    <definedName name="error" localSheetId="15" hidden="1">{#N/A,#N/A,FALSE,"Coversheet";#N/A,#N/A,FALSE,"QA"}</definedName>
    <definedName name="error" hidden="1">{#N/A,#N/A,FALSE,"Coversheet";#N/A,#N/A,FALSE,"QA"}</definedName>
    <definedName name="Estimate" localSheetId="14" hidden="1">{#N/A,#N/A,FALSE,"Summ";#N/A,#N/A,FALSE,"General"}</definedName>
    <definedName name="Estimate" localSheetId="11" hidden="1">{#N/A,#N/A,FALSE,"Summ";#N/A,#N/A,FALSE,"General"}</definedName>
    <definedName name="Estimate" localSheetId="8" hidden="1">{#N/A,#N/A,FALSE,"Summ";#N/A,#N/A,FALSE,"General"}</definedName>
    <definedName name="Estimate" localSheetId="15" hidden="1">{#N/A,#N/A,FALSE,"Summ";#N/A,#N/A,FALSE,"General"}</definedName>
    <definedName name="Estimate" hidden="1">{#N/A,#N/A,FALSE,"Summ";#N/A,#N/A,FALSE,"General"}</definedName>
    <definedName name="ex" localSheetId="14" hidden="1">{#N/A,#N/A,FALSE,"Summ";#N/A,#N/A,FALSE,"General"}</definedName>
    <definedName name="ex" localSheetId="11" hidden="1">{#N/A,#N/A,FALSE,"Summ";#N/A,#N/A,FALSE,"General"}</definedName>
    <definedName name="ex" localSheetId="8" hidden="1">{#N/A,#N/A,FALSE,"Summ";#N/A,#N/A,FALSE,"General"}</definedName>
    <definedName name="ex" localSheetId="15" hidden="1">{#N/A,#N/A,FALSE,"Summ";#N/A,#N/A,FALSE,"General"}</definedName>
    <definedName name="ex" hidden="1">{#N/A,#N/A,FALSE,"Summ";#N/A,#N/A,FALSE,"General"}</definedName>
    <definedName name="F" localSheetId="7" hidden="1">#REF!</definedName>
    <definedName name="F" localSheetId="14" hidden="1">#REF!</definedName>
    <definedName name="F" localSheetId="11" hidden="1">#REF!</definedName>
    <definedName name="F" localSheetId="8" hidden="1">#REF!</definedName>
    <definedName name="F" localSheetId="15" hidden="1">#REF!</definedName>
    <definedName name="F" hidden="1">#REF!</definedName>
    <definedName name="fdasfdas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4" hidden="1">{#N/A,#N/A,FALSE,"Month ";#N/A,#N/A,FALSE,"YTD";#N/A,#N/A,FALSE,"12 mo ended"}</definedName>
    <definedName name="fdsafdasfdsa" localSheetId="13" hidden="1">{#N/A,#N/A,FALSE,"Month ";#N/A,#N/A,FALSE,"YTD";#N/A,#N/A,FALSE,"12 mo ended"}</definedName>
    <definedName name="fdsafdasfdsa" localSheetId="11" hidden="1">{#N/A,#N/A,FALSE,"Month ";#N/A,#N/A,FALSE,"YTD";#N/A,#N/A,FALSE,"12 mo ended"}</definedName>
    <definedName name="fdsafdasfdsa" localSheetId="8" hidden="1">{#N/A,#N/A,FALSE,"Month ";#N/A,#N/A,FALSE,"YTD";#N/A,#N/A,FALSE,"12 mo ended"}</definedName>
    <definedName name="fdsafdasfdsa" localSheetId="15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4" hidden="1">{#N/A,#N/A,FALSE,"Coversheet";#N/A,#N/A,FALSE,"QA"}</definedName>
    <definedName name="ffff" localSheetId="11" hidden="1">{#N/A,#N/A,FALSE,"Coversheet";#N/A,#N/A,FALSE,"QA"}</definedName>
    <definedName name="ffff" localSheetId="8" hidden="1">{#N/A,#N/A,FALSE,"Coversheet";#N/A,#N/A,FALSE,"QA"}</definedName>
    <definedName name="ffff" localSheetId="15" hidden="1">{#N/A,#N/A,FALSE,"Coversheet";#N/A,#N/A,FALSE,"QA"}</definedName>
    <definedName name="ffff" hidden="1">{#N/A,#N/A,FALSE,"Coversheet";#N/A,#N/A,FALSE,"QA"}</definedName>
    <definedName name="fffgf" localSheetId="14" hidden="1">{#N/A,#N/A,FALSE,"Coversheet";#N/A,#N/A,FALSE,"QA"}</definedName>
    <definedName name="fffgf" localSheetId="11" hidden="1">{#N/A,#N/A,FALSE,"Coversheet";#N/A,#N/A,FALSE,"QA"}</definedName>
    <definedName name="fffgf" localSheetId="8" hidden="1">{#N/A,#N/A,FALSE,"Coversheet";#N/A,#N/A,FALSE,"QA"}</definedName>
    <definedName name="fffgf" localSheetId="15" hidden="1">{#N/A,#N/A,FALSE,"Coversheet";#N/A,#N/A,FALSE,"QA"}</definedName>
    <definedName name="fffgf" hidden="1">{#N/A,#N/A,FALSE,"Coversheet";#N/A,#N/A,FALSE,"QA"}</definedName>
    <definedName name="gary" localSheetId="14" hidden="1">{#N/A,#N/A,FALSE,"Cover Sheet";"Use of Equipment",#N/A,FALSE,"Area C";"Equipment Hours",#N/A,FALSE,"All";"Summary",#N/A,FALSE,"All"}</definedName>
    <definedName name="gary" localSheetId="11" hidden="1">{#N/A,#N/A,FALSE,"Cover Sheet";"Use of Equipment",#N/A,FALSE,"Area C";"Equipment Hours",#N/A,FALSE,"All";"Summary",#N/A,FALSE,"All"}</definedName>
    <definedName name="gary" localSheetId="8" hidden="1">{#N/A,#N/A,FALSE,"Cover Sheet";"Use of Equipment",#N/A,FALSE,"Area C";"Equipment Hours",#N/A,FALSE,"All";"Summary",#N/A,FALSE,"All"}</definedName>
    <definedName name="gary" localSheetId="15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14" hidden="1">{#N/A,#N/A,FALSE,"Pg 6b CustCount_Gas";#N/A,#N/A,FALSE,"QA";#N/A,#N/A,FALSE,"Report";#N/A,#N/A,FALSE,"forecast"}</definedName>
    <definedName name="helllo" localSheetId="11" hidden="1">{#N/A,#N/A,FALSE,"Pg 6b CustCount_Gas";#N/A,#N/A,FALSE,"QA";#N/A,#N/A,FALSE,"Report";#N/A,#N/A,FALSE,"forecast"}</definedName>
    <definedName name="helllo" localSheetId="8" hidden="1">{#N/A,#N/A,FALSE,"Pg 6b CustCount_Gas";#N/A,#N/A,FALSE,"QA";#N/A,#N/A,FALSE,"Report";#N/A,#N/A,FALSE,"forecast"}</definedName>
    <definedName name="helllo" localSheetId="15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1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1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4" hidden="1">{#N/A,#N/A,FALSE,"Coversheet";#N/A,#N/A,FALSE,"QA"}</definedName>
    <definedName name="HELP" localSheetId="11" hidden="1">{#N/A,#N/A,FALSE,"Coversheet";#N/A,#N/A,FALSE,"QA"}</definedName>
    <definedName name="HELP" localSheetId="8" hidden="1">{#N/A,#N/A,FALSE,"Coversheet";#N/A,#N/A,FALSE,"QA"}</definedName>
    <definedName name="HELP" localSheetId="15" hidden="1">{#N/A,#N/A,FALSE,"Coversheet";#N/A,#N/A,FALSE,"QA"}</definedName>
    <definedName name="HELP" hidden="1">{#N/A,#N/A,FALSE,"Coversheet";#N/A,#N/A,FALSE,"QA"}</definedName>
    <definedName name="income_satement_ytd" localSheetId="1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8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5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1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8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5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4" hidden="1">{#N/A,#N/A,FALSE,"Summ";#N/A,#N/A,FALSE,"General"}</definedName>
    <definedName name="jfkljsdkljiejgr" localSheetId="11" hidden="1">{#N/A,#N/A,FALSE,"Summ";#N/A,#N/A,FALSE,"General"}</definedName>
    <definedName name="jfkljsdkljiejgr" localSheetId="8" hidden="1">{#N/A,#N/A,FALSE,"Summ";#N/A,#N/A,FALSE,"General"}</definedName>
    <definedName name="jfkljsdkljiejgr" localSheetId="15" hidden="1">{#N/A,#N/A,FALSE,"Summ";#N/A,#N/A,FALSE,"General"}</definedName>
    <definedName name="jfkljsdkljiejgr" hidden="1">{#N/A,#N/A,FALSE,"Summ";#N/A,#N/A,FALSE,"General"}</definedName>
    <definedName name="k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4" hidden="1">{#N/A,#N/A,FALSE,"Coversheet";#N/A,#N/A,FALSE,"QA"}</definedName>
    <definedName name="lookup" localSheetId="11" hidden="1">{#N/A,#N/A,FALSE,"Coversheet";#N/A,#N/A,FALSE,"QA"}</definedName>
    <definedName name="lookup" localSheetId="8" hidden="1">{#N/A,#N/A,FALSE,"Coversheet";#N/A,#N/A,FALSE,"QA"}</definedName>
    <definedName name="lookup" localSheetId="15" hidden="1">{#N/A,#N/A,FALSE,"Coversheet";#N/A,#N/A,FALSE,"QA"}</definedName>
    <definedName name="lookup" hidden="1">{#N/A,#N/A,FALSE,"Coversheet";#N/A,#N/A,FALSE,"QA"}</definedName>
    <definedName name="Miller" localSheetId="14" hidden="1">{#N/A,#N/A,FALSE,"Expenditures";#N/A,#N/A,FALSE,"Property Placed In-Service";#N/A,#N/A,FALSE,"CWIP Balances"}</definedName>
    <definedName name="Miller" localSheetId="11" hidden="1">{#N/A,#N/A,FALSE,"Expenditures";#N/A,#N/A,FALSE,"Property Placed In-Service";#N/A,#N/A,FALSE,"CWIP Balances"}</definedName>
    <definedName name="Miller" localSheetId="8" hidden="1">{#N/A,#N/A,FALSE,"Expenditures";#N/A,#N/A,FALSE,"Property Placed In-Service";#N/A,#N/A,FALSE,"CWIP Balances"}</definedName>
    <definedName name="Miller" localSheetId="15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4" hidden="1">{#N/A,#N/A,FALSE,"Summ";#N/A,#N/A,FALSE,"General"}</definedName>
    <definedName name="new" localSheetId="11" hidden="1">{#N/A,#N/A,FALSE,"Summ";#N/A,#N/A,FALSE,"General"}</definedName>
    <definedName name="new" localSheetId="8" hidden="1">{#N/A,#N/A,FALSE,"Summ";#N/A,#N/A,FALSE,"General"}</definedName>
    <definedName name="new" localSheetId="15" hidden="1">{#N/A,#N/A,FALSE,"Summ";#N/A,#N/A,FALSE,"General"}</definedName>
    <definedName name="new" hidden="1">{#N/A,#N/A,FALSE,"Summ";#N/A,#N/A,FALSE,"General"}</definedName>
    <definedName name="NOYT" localSheetId="14" hidden="1">{#N/A,#N/A,FALSE,"Cover Sheet";"Use of Equipment",#N/A,FALSE,"Area C";"Equipment Hours",#N/A,FALSE,"All";"Summary",#N/A,FALSE,"All"}</definedName>
    <definedName name="NOYT" localSheetId="11" hidden="1">{#N/A,#N/A,FALSE,"Cover Sheet";"Use of Equipment",#N/A,FALSE,"Area C";"Equipment Hours",#N/A,FALSE,"All";"Summary",#N/A,FALSE,"All"}</definedName>
    <definedName name="NOYT" localSheetId="8" hidden="1">{#N/A,#N/A,FALSE,"Cover Sheet";"Use of Equipment",#N/A,FALSE,"Area C";"Equipment Hours",#N/A,FALSE,"All";"Summary",#N/A,FALSE,"All"}</definedName>
    <definedName name="NOYT" localSheetId="15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1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7">'AVG Res Bill Sch 101 &amp; 106'!$A$1:$Y$42</definedName>
    <definedName name="_xlnm.Print_Area" localSheetId="14">'AVG Res Bill-UsingInitialFiling'!$A$1:$Y$42</definedName>
    <definedName name="_xlnm.Print_Area" localSheetId="12">'Gas Resource Allocation Study'!$B$1:$M$57</definedName>
    <definedName name="_xlnm.Print_Area" localSheetId="11">'PGA Cost Summary (R)'!$B$1:$I$111,'PGA Cost Summary (R)'!$K$1:$R$114,'PGA Cost Summary (R)'!$T$1:$Y$111</definedName>
    <definedName name="_xlnm.Print_Area" localSheetId="5">'Rate Impacts Sch 101'!$B$1:$V$39</definedName>
    <definedName name="_xlnm.Print_Area" localSheetId="6">'Rate Impacts Sch 101 &amp; 106'!$A$1:$P$39</definedName>
    <definedName name="_xlnm.Print_Area" localSheetId="0">'REDACTED VERSION'!$A$1:$R$45</definedName>
    <definedName name="_xlnm.Print_Area" localSheetId="4">'Sch. 101'!$A$1:$X$45</definedName>
    <definedName name="_xlnm.Print_Area" localSheetId="1">'Sch. 101 PGA Rates'!$A$1:$K$63</definedName>
    <definedName name="_xlnm.Print_Area" localSheetId="2">'Seasonal Sch 23 Commodity Rates'!$A$1:$F$35</definedName>
    <definedName name="_xlnm.Print_Area" localSheetId="8">'Typ Res Bill Sch 101 &amp; 106'!$A$1:$V$42</definedName>
    <definedName name="_xlnm.Print_Area" localSheetId="15">'Typ Res Bill-UsingInitialFiling'!$A$1:$V$42</definedName>
    <definedName name="q" localSheetId="14" hidden="1">{#N/A,#N/A,FALSE,"Coversheet";#N/A,#N/A,FALSE,"QA"}</definedName>
    <definedName name="q" localSheetId="11" hidden="1">{#N/A,#N/A,FALSE,"Coversheet";#N/A,#N/A,FALSE,"QA"}</definedName>
    <definedName name="q" localSheetId="8" hidden="1">{#N/A,#N/A,FALSE,"Coversheet";#N/A,#N/A,FALSE,"QA"}</definedName>
    <definedName name="q" localSheetId="15" hidden="1">{#N/A,#N/A,FALSE,"Coversheet";#N/A,#N/A,FALSE,"QA"}</definedName>
    <definedName name="q" hidden="1">{#N/A,#N/A,FALSE,"Coversheet";#N/A,#N/A,FALSE,"QA"}</definedName>
    <definedName name="qqq" localSheetId="14" hidden="1">{#N/A,#N/A,FALSE,"schA"}</definedName>
    <definedName name="qqq" localSheetId="11" hidden="1">{#N/A,#N/A,FALSE,"schA"}</definedName>
    <definedName name="qqq" localSheetId="8" hidden="1">{#N/A,#N/A,FALSE,"schA"}</definedName>
    <definedName name="qqq" localSheetId="15" hidden="1">{#N/A,#N/A,FALSE,"schA"}</definedName>
    <definedName name="qqq" hidden="1">{#N/A,#N/A,FALSE,"schA"}</definedName>
    <definedName name="rec_weco_gl_contract_aug99" localSheetId="14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1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8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15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14" hidden="1">{#N/A,#N/A,FALSE,"Loans";#N/A,#N/A,FALSE,"Program Costs";#N/A,#N/A,FALSE,"Measures";#N/A,#N/A,FALSE,"Net Lost Rev";#N/A,#N/A,FALSE,"Incentive"}</definedName>
    <definedName name="retail_CC" localSheetId="11" hidden="1">{#N/A,#N/A,FALSE,"Loans";#N/A,#N/A,FALSE,"Program Costs";#N/A,#N/A,FALSE,"Measures";#N/A,#N/A,FALSE,"Net Lost Rev";#N/A,#N/A,FALSE,"Incentive"}</definedName>
    <definedName name="retail_CC" localSheetId="8" hidden="1">{#N/A,#N/A,FALSE,"Loans";#N/A,#N/A,FALSE,"Program Costs";#N/A,#N/A,FALSE,"Measures";#N/A,#N/A,FALSE,"Net Lost Rev";#N/A,#N/A,FALSE,"Incentive"}</definedName>
    <definedName name="retail_CC" localSheetId="15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4" hidden="1">{#N/A,#N/A,FALSE,"Loans";#N/A,#N/A,FALSE,"Program Costs";#N/A,#N/A,FALSE,"Measures";#N/A,#N/A,FALSE,"Net Lost Rev";#N/A,#N/A,FALSE,"Incentive"}</definedName>
    <definedName name="retail_CC1" localSheetId="11" hidden="1">{#N/A,#N/A,FALSE,"Loans";#N/A,#N/A,FALSE,"Program Costs";#N/A,#N/A,FALSE,"Measures";#N/A,#N/A,FALSE,"Net Lost Rev";#N/A,#N/A,FALSE,"Incentive"}</definedName>
    <definedName name="retail_CC1" localSheetId="8" hidden="1">{#N/A,#N/A,FALSE,"Loans";#N/A,#N/A,FALSE,"Program Costs";#N/A,#N/A,FALSE,"Measures";#N/A,#N/A,FALSE,"Net Lost Rev";#N/A,#N/A,FALSE,"Incentive"}</definedName>
    <definedName name="retail_CC1" localSheetId="15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14" hidden="1">{#N/A,#N/A,FALSE,"Summ";#N/A,#N/A,FALSE,"General"}</definedName>
    <definedName name="sdlfhsdlhfkl" localSheetId="11" hidden="1">{#N/A,#N/A,FALSE,"Summ";#N/A,#N/A,FALSE,"General"}</definedName>
    <definedName name="sdlfhsdlhfkl" localSheetId="8" hidden="1">{#N/A,#N/A,FALSE,"Summ";#N/A,#N/A,FALSE,"General"}</definedName>
    <definedName name="sdlfhsdlhfkl" localSheetId="15" hidden="1">{#N/A,#N/A,FALSE,"Summ";#N/A,#N/A,FALSE,"General"}</definedName>
    <definedName name="sdlfhsdlhfkl" hidden="1">{#N/A,#N/A,FALSE,"Summ";#N/A,#N/A,FALSE,"General"}</definedName>
    <definedName name="seven" localSheetId="14" hidden="1">{#N/A,#N/A,FALSE,"CRPT";#N/A,#N/A,FALSE,"TREND";#N/A,#N/A,FALSE,"%Curve"}</definedName>
    <definedName name="seven" localSheetId="11" hidden="1">{#N/A,#N/A,FALSE,"CRPT";#N/A,#N/A,FALSE,"TREND";#N/A,#N/A,FALSE,"%Curve"}</definedName>
    <definedName name="seven" localSheetId="8" hidden="1">{#N/A,#N/A,FALSE,"CRPT";#N/A,#N/A,FALSE,"TREND";#N/A,#N/A,FALSE,"%Curve"}</definedName>
    <definedName name="seven" localSheetId="15" hidden="1">{#N/A,#N/A,FALSE,"CRPT";#N/A,#N/A,FALSE,"TREND";#N/A,#N/A,FALSE,"%Curve"}</definedName>
    <definedName name="seven" hidden="1">{#N/A,#N/A,FALSE,"CRPT";#N/A,#N/A,FALSE,"TREND";#N/A,#N/A,FALSE,"%Curve"}</definedName>
    <definedName name="six" localSheetId="14" hidden="1">{#N/A,#N/A,FALSE,"Drill Sites";"WP 212",#N/A,FALSE,"MWAG EOR";"WP 213",#N/A,FALSE,"MWAG EOR";#N/A,#N/A,FALSE,"Misc. Facility";#N/A,#N/A,FALSE,"WWTP"}</definedName>
    <definedName name="six" localSheetId="11" hidden="1">{#N/A,#N/A,FALSE,"Drill Sites";"WP 212",#N/A,FALSE,"MWAG EOR";"WP 213",#N/A,FALSE,"MWAG EOR";#N/A,#N/A,FALSE,"Misc. Facility";#N/A,#N/A,FALSE,"WWTP"}</definedName>
    <definedName name="six" localSheetId="8" hidden="1">{#N/A,#N/A,FALSE,"Drill Sites";"WP 212",#N/A,FALSE,"MWAG EOR";"WP 213",#N/A,FALSE,"MWAG EOR";#N/A,#N/A,FALSE,"Misc. Facility";#N/A,#N/A,FALSE,"WWTP"}</definedName>
    <definedName name="six" localSheetId="15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ntri" hidden="1">1000</definedName>
    <definedName name="solver_rsmp" hidden="1">2</definedName>
    <definedName name="solver_seed" hidden="1">0</definedName>
    <definedName name="sue" localSheetId="14" hidden="1">{#N/A,#N/A,FALSE,"Cover Sheet";"Use of Equipment",#N/A,FALSE,"Area C";"Equipment Hours",#N/A,FALSE,"All";"Summary",#N/A,FALSE,"All"}</definedName>
    <definedName name="sue" localSheetId="11" hidden="1">{#N/A,#N/A,FALSE,"Cover Sheet";"Use of Equipment",#N/A,FALSE,"Area C";"Equipment Hours",#N/A,FALSE,"All";"Summary",#N/A,FALSE,"All"}</definedName>
    <definedName name="sue" localSheetId="8" hidden="1">{#N/A,#N/A,FALSE,"Cover Sheet";"Use of Equipment",#N/A,FALSE,"Area C";"Equipment Hours",#N/A,FALSE,"All";"Summary",#N/A,FALSE,"All"}</definedName>
    <definedName name="sue" localSheetId="15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14" hidden="1">{"Plat Summary",#N/A,FALSE,"PLAT DESIGN"}</definedName>
    <definedName name="summary" localSheetId="11" hidden="1">{"Plat Summary",#N/A,FALSE,"PLAT DESIGN"}</definedName>
    <definedName name="summary" localSheetId="8" hidden="1">{"Plat Summary",#N/A,FALSE,"PLAT DESIGN"}</definedName>
    <definedName name="summary" localSheetId="15" hidden="1">{"Plat Summary",#N/A,FALSE,"PLAT DESIGN"}</definedName>
    <definedName name="summary" hidden="1">{"Plat Summary",#N/A,FALSE,"PLAT DESIGN"}</definedName>
    <definedName name="susan" localSheetId="14" hidden="1">{#N/A,#N/A,FALSE,"Cover Sheet";"Use of Equipment",#N/A,FALSE,"Area C";"Equipment Hours",#N/A,FALSE,"All";"Summary",#N/A,FALSE,"All"}</definedName>
    <definedName name="susan" localSheetId="11" hidden="1">{#N/A,#N/A,FALSE,"Cover Sheet";"Use of Equipment",#N/A,FALSE,"Area C";"Equipment Hours",#N/A,FALSE,"All";"Summary",#N/A,FALSE,"All"}</definedName>
    <definedName name="susan" localSheetId="8" hidden="1">{#N/A,#N/A,FALSE,"Cover Sheet";"Use of Equipment",#N/A,FALSE,"Area C";"Equipment Hours",#N/A,FALSE,"All";"Summary",#N/A,FALSE,"All"}</definedName>
    <definedName name="susan" localSheetId="15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14" hidden="1">{#N/A,#N/A,FALSE,"CESTSUM";#N/A,#N/A,FALSE,"est sum A";#N/A,#N/A,FALSE,"est detail A"}</definedName>
    <definedName name="t" localSheetId="11" hidden="1">{#N/A,#N/A,FALSE,"CESTSUM";#N/A,#N/A,FALSE,"est sum A";#N/A,#N/A,FALSE,"est detail A"}</definedName>
    <definedName name="t" localSheetId="8" hidden="1">{#N/A,#N/A,FALSE,"CESTSUM";#N/A,#N/A,FALSE,"est sum A";#N/A,#N/A,FALSE,"est detail A"}</definedName>
    <definedName name="t" localSheetId="15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4" hidden="1">{#N/A,#N/A,FALSE,"Summ";#N/A,#N/A,FALSE,"General"}</definedName>
    <definedName name="tem" localSheetId="11" hidden="1">{#N/A,#N/A,FALSE,"Summ";#N/A,#N/A,FALSE,"General"}</definedName>
    <definedName name="tem" localSheetId="8" hidden="1">{#N/A,#N/A,FALSE,"Summ";#N/A,#N/A,FALSE,"General"}</definedName>
    <definedName name="tem" localSheetId="15" hidden="1">{#N/A,#N/A,FALSE,"Summ";#N/A,#N/A,FALSE,"General"}</definedName>
    <definedName name="tem" hidden="1">{#N/A,#N/A,FALSE,"Summ";#N/A,#N/A,FALSE,"General"}</definedName>
    <definedName name="temp" localSheetId="1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localSheetId="1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localSheetId="1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14" hidden="1">{#N/A,#N/A,FALSE,"CESTSUM";#N/A,#N/A,FALSE,"est sum A";#N/A,#N/A,FALSE,"est detail A"}</definedName>
    <definedName name="Temp1" localSheetId="11" hidden="1">{#N/A,#N/A,FALSE,"CESTSUM";#N/A,#N/A,FALSE,"est sum A";#N/A,#N/A,FALSE,"est detail A"}</definedName>
    <definedName name="Temp1" localSheetId="8" hidden="1">{#N/A,#N/A,FALSE,"CESTSUM";#N/A,#N/A,FALSE,"est sum A";#N/A,#N/A,FALSE,"est detail A"}</definedName>
    <definedName name="Temp1" localSheetId="15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4" hidden="1">{#N/A,#N/A,FALSE,"CESTSUM";#N/A,#N/A,FALSE,"est sum A";#N/A,#N/A,FALSE,"est detail A"}</definedName>
    <definedName name="temp2" localSheetId="11" hidden="1">{#N/A,#N/A,FALSE,"CESTSUM";#N/A,#N/A,FALSE,"est sum A";#N/A,#N/A,FALSE,"est detail A"}</definedName>
    <definedName name="temp2" localSheetId="8" hidden="1">{#N/A,#N/A,FALSE,"CESTSUM";#N/A,#N/A,FALSE,"est sum A";#N/A,#N/A,FALSE,"est detail A"}</definedName>
    <definedName name="temp2" localSheetId="15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4" hidden="1">{#N/A,#N/A,FALSE,"CESTSUM";#N/A,#N/A,FALSE,"est sum A";#N/A,#N/A,FALSE,"est detail A"}</definedName>
    <definedName name="tr" localSheetId="11" hidden="1">{#N/A,#N/A,FALSE,"CESTSUM";#N/A,#N/A,FALSE,"est sum A";#N/A,#N/A,FALSE,"est detail A"}</definedName>
    <definedName name="tr" localSheetId="8" hidden="1">{#N/A,#N/A,FALSE,"CESTSUM";#N/A,#N/A,FALSE,"est sum A";#N/A,#N/A,FALSE,"est detail A"}</definedName>
    <definedName name="tr" localSheetId="15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7" hidden="1">#REF!</definedName>
    <definedName name="Transfer" localSheetId="14" hidden="1">#REF!</definedName>
    <definedName name="Transfer" localSheetId="11" hidden="1">#REF!</definedName>
    <definedName name="Transfer" localSheetId="8" hidden="1">#REF!</definedName>
    <definedName name="Transfer" localSheetId="15" hidden="1">#REF!</definedName>
    <definedName name="Transfer" hidden="1">#REF!</definedName>
    <definedName name="Transfers" localSheetId="7" hidden="1">#REF!</definedName>
    <definedName name="Transfers" localSheetId="14" hidden="1">#REF!</definedName>
    <definedName name="Transfers" localSheetId="11" hidden="1">#REF!</definedName>
    <definedName name="Transfers" localSheetId="8" hidden="1">#REF!</definedName>
    <definedName name="Transfers" localSheetId="15" hidden="1">#REF!</definedName>
    <definedName name="Transfers" hidden="1">#REF!</definedName>
    <definedName name="u" localSheetId="14" hidden="1">{#N/A,#N/A,FALSE,"Summ";#N/A,#N/A,FALSE,"General"}</definedName>
    <definedName name="u" localSheetId="11" hidden="1">{#N/A,#N/A,FALSE,"Summ";#N/A,#N/A,FALSE,"General"}</definedName>
    <definedName name="u" localSheetId="8" hidden="1">{#N/A,#N/A,FALSE,"Summ";#N/A,#N/A,FALSE,"General"}</definedName>
    <definedName name="u" localSheetId="15" hidden="1">{#N/A,#N/A,FALSE,"Summ";#N/A,#N/A,FALSE,"General"}</definedName>
    <definedName name="u" hidden="1">{#N/A,#N/A,FALSE,"Summ";#N/A,#N/A,FALSE,"General"}</definedName>
    <definedName name="v" localSheetId="14" hidden="1">{#N/A,#N/A,FALSE,"Coversheet";#N/A,#N/A,FALSE,"QA"}</definedName>
    <definedName name="v" localSheetId="11" hidden="1">{#N/A,#N/A,FALSE,"Coversheet";#N/A,#N/A,FALSE,"QA"}</definedName>
    <definedName name="v" localSheetId="8" hidden="1">{#N/A,#N/A,FALSE,"Coversheet";#N/A,#N/A,FALSE,"QA"}</definedName>
    <definedName name="v" localSheetId="15" hidden="1">{#N/A,#N/A,FALSE,"Coversheet";#N/A,#N/A,FALSE,"QA"}</definedName>
    <definedName name="v" hidden="1">{#N/A,#N/A,FALSE,"Coversheet";#N/A,#N/A,FALSE,"QA"}</definedName>
    <definedName name="Value" localSheetId="14" hidden="1">{#N/A,#N/A,FALSE,"Summ";#N/A,#N/A,FALSE,"General"}</definedName>
    <definedName name="Value" localSheetId="11" hidden="1">{#N/A,#N/A,FALSE,"Summ";#N/A,#N/A,FALSE,"General"}</definedName>
    <definedName name="Value" localSheetId="8" hidden="1">{#N/A,#N/A,FALSE,"Summ";#N/A,#N/A,FALSE,"General"}</definedName>
    <definedName name="Value" localSheetId="15" hidden="1">{#N/A,#N/A,FALSE,"Summ";#N/A,#N/A,FALSE,"General"}</definedName>
    <definedName name="Value" hidden="1">{#N/A,#N/A,FALSE,"Summ";#N/A,#N/A,FALSE,"General"}</definedName>
    <definedName name="w" localSheetId="14" hidden="1">{#N/A,#N/A,FALSE,"Schedule F";#N/A,#N/A,FALSE,"Schedule G"}</definedName>
    <definedName name="w" localSheetId="11" hidden="1">{#N/A,#N/A,FALSE,"Schedule F";#N/A,#N/A,FALSE,"Schedule G"}</definedName>
    <definedName name="w" localSheetId="8" hidden="1">{#N/A,#N/A,FALSE,"Schedule F";#N/A,#N/A,FALSE,"Schedule G"}</definedName>
    <definedName name="w" localSheetId="15" hidden="1">{#N/A,#N/A,FALSE,"Schedule F";#N/A,#N/A,FALSE,"Schedule G"}</definedName>
    <definedName name="w" hidden="1">{#N/A,#N/A,FALSE,"Schedule F";#N/A,#N/A,FALSE,"Schedule G"}</definedName>
    <definedName name="we" localSheetId="14" hidden="1">{#N/A,#N/A,FALSE,"Pg 6b CustCount_Gas";#N/A,#N/A,FALSE,"QA";#N/A,#N/A,FALSE,"Report";#N/A,#N/A,FALSE,"forecast"}</definedName>
    <definedName name="we" localSheetId="13" hidden="1">{#N/A,#N/A,FALSE,"Pg 6b CustCount_Gas";#N/A,#N/A,FALSE,"QA";#N/A,#N/A,FALSE,"Report";#N/A,#N/A,FALSE,"forecast"}</definedName>
    <definedName name="we" localSheetId="11" hidden="1">{#N/A,#N/A,FALSE,"Pg 6b CustCount_Gas";#N/A,#N/A,FALSE,"QA";#N/A,#N/A,FALSE,"Report";#N/A,#N/A,FALSE,"forecast"}</definedName>
    <definedName name="we" localSheetId="8" hidden="1">{#N/A,#N/A,FALSE,"Pg 6b CustCount_Gas";#N/A,#N/A,FALSE,"QA";#N/A,#N/A,FALSE,"Report";#N/A,#N/A,FALSE,"forecast"}</definedName>
    <definedName name="we" localSheetId="15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4" hidden="1">{#N/A,#N/A,FALSE,"Coversheet";#N/A,#N/A,FALSE,"QA"}</definedName>
    <definedName name="WH" localSheetId="11" hidden="1">{#N/A,#N/A,FALSE,"Coversheet";#N/A,#N/A,FALSE,"QA"}</definedName>
    <definedName name="WH" localSheetId="8" hidden="1">{#N/A,#N/A,FALSE,"Coversheet";#N/A,#N/A,FALSE,"QA"}</definedName>
    <definedName name="WH" localSheetId="15" hidden="1">{#N/A,#N/A,FALSE,"Coversheet";#N/A,#N/A,FALSE,"QA"}</definedName>
    <definedName name="WH" hidden="1">{#N/A,#N/A,FALSE,"Coversheet";#N/A,#N/A,FALSE,"QA"}</definedName>
    <definedName name="wrn.1._.Bi._.Monthly._.CR." localSheetId="14" hidden="1">{#N/A,#N/A,FALSE,"Drill Sites";"WP 212",#N/A,FALSE,"MWAG EOR";"WP 213",#N/A,FALSE,"MWAG EOR";#N/A,#N/A,FALSE,"Misc. Facility";#N/A,#N/A,FALSE,"WWTP"}</definedName>
    <definedName name="wrn.1._.Bi._.Monthly._.CR." localSheetId="11" hidden="1">{#N/A,#N/A,FALSE,"Drill Sites";"WP 212",#N/A,FALSE,"MWAG EOR";"WP 213",#N/A,FALSE,"MWAG EOR";#N/A,#N/A,FALSE,"Misc. Facility";#N/A,#N/A,FALSE,"WWTP"}</definedName>
    <definedName name="wrn.1._.Bi._.Monthly._.CR." localSheetId="8" hidden="1">{#N/A,#N/A,FALSE,"Drill Sites";"WP 212",#N/A,FALSE,"MWAG EOR";"WP 213",#N/A,FALSE,"MWAG EOR";#N/A,#N/A,FALSE,"Misc. Facility";#N/A,#N/A,FALSE,"WWTP"}</definedName>
    <definedName name="wrn.1._.Bi._.Monthly._.CR." localSheetId="15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4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1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8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5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4" hidden="1">{#N/A,#N/A,FALSE,"CRPT";#N/A,#N/A,FALSE,"TREND";#N/A,#N/A,FALSE,"%Curve"}</definedName>
    <definedName name="wrn.AAI." localSheetId="11" hidden="1">{#N/A,#N/A,FALSE,"CRPT";#N/A,#N/A,FALSE,"TREND";#N/A,#N/A,FALSE,"%Curve"}</definedName>
    <definedName name="wrn.AAI." localSheetId="8" hidden="1">{#N/A,#N/A,FALSE,"CRPT";#N/A,#N/A,FALSE,"TREND";#N/A,#N/A,FALSE,"%Curve"}</definedName>
    <definedName name="wrn.AAI." localSheetId="15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4" hidden="1">{#N/A,#N/A,FALSE,"CRPT";#N/A,#N/A,FALSE,"TREND";#N/A,#N/A,FALSE,"% CURVE"}</definedName>
    <definedName name="wrn.AAI._.Report." localSheetId="11" hidden="1">{#N/A,#N/A,FALSE,"CRPT";#N/A,#N/A,FALSE,"TREND";#N/A,#N/A,FALSE,"% CURVE"}</definedName>
    <definedName name="wrn.AAI._.Report." localSheetId="8" hidden="1">{#N/A,#N/A,FALSE,"CRPT";#N/A,#N/A,FALSE,"TREND";#N/A,#N/A,FALSE,"% CURVE"}</definedName>
    <definedName name="wrn.AAI._.Report." localSheetId="15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14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1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8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15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14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11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8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15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14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1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8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5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14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11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8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15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1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1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8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1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8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14" hidden="1">{#N/A,#N/A,FALSE,"Cost Adjustment "}</definedName>
    <definedName name="wrn.Cost._.Adjustment." localSheetId="11" hidden="1">{#N/A,#N/A,FALSE,"Cost Adjustment "}</definedName>
    <definedName name="wrn.Cost._.Adjustment." localSheetId="8" hidden="1">{#N/A,#N/A,FALSE,"Cost Adjustment "}</definedName>
    <definedName name="wrn.Cost._.Adjustment." localSheetId="15" hidden="1">{#N/A,#N/A,FALSE,"Cost Adjustment "}</definedName>
    <definedName name="wrn.Cost._.Adjustment." hidden="1">{#N/A,#N/A,FALSE,"Cost Adjustment "}</definedName>
    <definedName name="wrn.Customer._.Counts._.Electric." localSheetId="1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4" hidden="1">{#N/A,#N/A,FALSE,"Pg 6b CustCount_Gas";#N/A,#N/A,FALSE,"QA";#N/A,#N/A,FALSE,"Report";#N/A,#N/A,FALSE,"forecast"}</definedName>
    <definedName name="wrn.Customer._.Counts._.Gas." localSheetId="13" hidden="1">{#N/A,#N/A,FALSE,"Pg 6b CustCount_Gas";#N/A,#N/A,FALSE,"QA";#N/A,#N/A,FALSE,"Report";#N/A,#N/A,FALSE,"forecast"}</definedName>
    <definedName name="wrn.Customer._.Counts._.Gas." localSheetId="11" hidden="1">{#N/A,#N/A,FALSE,"Pg 6b CustCount_Gas";#N/A,#N/A,FALSE,"QA";#N/A,#N/A,FALSE,"Report";#N/A,#N/A,FALSE,"forecast"}</definedName>
    <definedName name="wrn.Customer._.Counts._.Gas." localSheetId="8" hidden="1">{#N/A,#N/A,FALSE,"Pg 6b CustCount_Gas";#N/A,#N/A,FALSE,"QA";#N/A,#N/A,FALSE,"Report";#N/A,#N/A,FALSE,"forecast"}</definedName>
    <definedName name="wrn.Customer._.Counts._.Gas." localSheetId="15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14" hidden="1">{#N/A,#N/A,TRUE,"Depreciation Summary";#N/A,#N/A,TRUE,"18, 21 &amp; 22 Depreciation";#N/A,#N/A,TRUE,"11 &amp; 12 Depreciation"}</definedName>
    <definedName name="wrn.Depreciation." localSheetId="11" hidden="1">{#N/A,#N/A,TRUE,"Depreciation Summary";#N/A,#N/A,TRUE,"18, 21 &amp; 22 Depreciation";#N/A,#N/A,TRUE,"11 &amp; 12 Depreciation"}</definedName>
    <definedName name="wrn.Depreciation." localSheetId="8" hidden="1">{#N/A,#N/A,TRUE,"Depreciation Summary";#N/A,#N/A,TRUE,"18, 21 &amp; 22 Depreciation";#N/A,#N/A,TRUE,"11 &amp; 12 Depreciation"}</definedName>
    <definedName name="wrn.Depreciation." localSheetId="15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14" hidden="1">{#N/A,#N/A,FALSE,"schA"}</definedName>
    <definedName name="wrn.ECR." localSheetId="11" hidden="1">{#N/A,#N/A,FALSE,"schA"}</definedName>
    <definedName name="wrn.ECR." localSheetId="8" hidden="1">{#N/A,#N/A,FALSE,"schA"}</definedName>
    <definedName name="wrn.ECR." localSheetId="15" hidden="1">{#N/A,#N/A,FALSE,"schA"}</definedName>
    <definedName name="wrn.ECR." hidden="1">{#N/A,#N/A,FALSE,"schA"}</definedName>
    <definedName name="wrn.ESTIMATE." localSheetId="14" hidden="1">{#N/A,#N/A,FALSE,"CESTSUM";#N/A,#N/A,FALSE,"est sum A";#N/A,#N/A,FALSE,"est detail A"}</definedName>
    <definedName name="wrn.ESTIMATE." localSheetId="11" hidden="1">{#N/A,#N/A,FALSE,"CESTSUM";#N/A,#N/A,FALSE,"est sum A";#N/A,#N/A,FALSE,"est detail A"}</definedName>
    <definedName name="wrn.ESTIMATE." localSheetId="8" hidden="1">{#N/A,#N/A,FALSE,"CESTSUM";#N/A,#N/A,FALSE,"est sum A";#N/A,#N/A,FALSE,"est detail A"}</definedName>
    <definedName name="wrn.ESTIMATE." localSheetId="15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14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11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8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15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14" hidden="1">{#N/A,#N/A,TRUE,"CoverPage";#N/A,#N/A,TRUE,"Gas";#N/A,#N/A,TRUE,"Power";#N/A,#N/A,TRUE,"Historical DJ Mthly Prices"}</definedName>
    <definedName name="wrn.Fundamental." localSheetId="11" hidden="1">{#N/A,#N/A,TRUE,"CoverPage";#N/A,#N/A,TRUE,"Gas";#N/A,#N/A,TRUE,"Power";#N/A,#N/A,TRUE,"Historical DJ Mthly Prices"}</definedName>
    <definedName name="wrn.Fundamental." localSheetId="8" hidden="1">{#N/A,#N/A,TRUE,"CoverPage";#N/A,#N/A,TRUE,"Gas";#N/A,#N/A,TRUE,"Power";#N/A,#N/A,TRUE,"Historical DJ Mthly Prices"}</definedName>
    <definedName name="wrn.Fundamental." localSheetId="15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4" hidden="1">{#N/A,#N/A,TRUE,"CoverPage";#N/A,#N/A,TRUE,"Gas";#N/A,#N/A,TRUE,"Power";#N/A,#N/A,TRUE,"Historical DJ Mthly Prices"}</definedName>
    <definedName name="wrn.Fundamental2" localSheetId="11" hidden="1">{#N/A,#N/A,TRUE,"CoverPage";#N/A,#N/A,TRUE,"Gas";#N/A,#N/A,TRUE,"Power";#N/A,#N/A,TRUE,"Historical DJ Mthly Prices"}</definedName>
    <definedName name="wrn.Fundamental2" localSheetId="8" hidden="1">{#N/A,#N/A,TRUE,"CoverPage";#N/A,#N/A,TRUE,"Gas";#N/A,#N/A,TRUE,"Power";#N/A,#N/A,TRUE,"Historical DJ Mthly Prices"}</definedName>
    <definedName name="wrn.Fundamental2" localSheetId="15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4" hidden="1">{#N/A,#N/A,FALSE,"SUMMARY";#N/A,#N/A,FALSE,"AE7616";#N/A,#N/A,FALSE,"AE7617";#N/A,#N/A,FALSE,"AE7618";#N/A,#N/A,FALSE,"AE7619"}</definedName>
    <definedName name="wrn.IEO." localSheetId="11" hidden="1">{#N/A,#N/A,FALSE,"SUMMARY";#N/A,#N/A,FALSE,"AE7616";#N/A,#N/A,FALSE,"AE7617";#N/A,#N/A,FALSE,"AE7618";#N/A,#N/A,FALSE,"AE7619"}</definedName>
    <definedName name="wrn.IEO." localSheetId="8" hidden="1">{#N/A,#N/A,FALSE,"SUMMARY";#N/A,#N/A,FALSE,"AE7616";#N/A,#N/A,FALSE,"AE7617";#N/A,#N/A,FALSE,"AE7618";#N/A,#N/A,FALSE,"AE7619"}</definedName>
    <definedName name="wrn.IEO." localSheetId="15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4" hidden="1">{#N/A,#N/A,FALSE,"Coversheet";#N/A,#N/A,FALSE,"QA"}</definedName>
    <definedName name="wrn.Incentive._.Overhead." localSheetId="13" hidden="1">{#N/A,#N/A,FALSE,"Coversheet";#N/A,#N/A,FALSE,"QA"}</definedName>
    <definedName name="wrn.Incentive._.Overhead." localSheetId="11" hidden="1">{#N/A,#N/A,FALSE,"Coversheet";#N/A,#N/A,FALSE,"QA"}</definedName>
    <definedName name="wrn.Incentive._.Overhead." localSheetId="8" hidden="1">{#N/A,#N/A,FALSE,"Coversheet";#N/A,#N/A,FALSE,"QA"}</definedName>
    <definedName name="wrn.Incentive._.Overhead." localSheetId="15" hidden="1">{#N/A,#N/A,FALSE,"Coversheet";#N/A,#N/A,FALSE,"QA"}</definedName>
    <definedName name="wrn.Incentive._.Overhead." hidden="1">{#N/A,#N/A,FALSE,"Coversheet";#N/A,#N/A,FALSE,"QA"}</definedName>
    <definedName name="wrn.limit_reports." localSheetId="14" hidden="1">{#N/A,#N/A,FALSE,"Schedule F";#N/A,#N/A,FALSE,"Schedule G"}</definedName>
    <definedName name="wrn.limit_reports." localSheetId="11" hidden="1">{#N/A,#N/A,FALSE,"Schedule F";#N/A,#N/A,FALSE,"Schedule G"}</definedName>
    <definedName name="wrn.limit_reports." localSheetId="8" hidden="1">{#N/A,#N/A,FALSE,"Schedule F";#N/A,#N/A,FALSE,"Schedule G"}</definedName>
    <definedName name="wrn.limit_reports." localSheetId="15" hidden="1">{#N/A,#N/A,FALSE,"Schedule F";#N/A,#N/A,FALSE,"Schedule G"}</definedName>
    <definedName name="wrn.limit_reports." hidden="1">{#N/A,#N/A,FALSE,"Schedule F";#N/A,#N/A,FALSE,"Schedule G"}</definedName>
    <definedName name="wrn.MARGIN_WO_QTR." localSheetId="14" hidden="1">{#N/A,#N/A,FALSE,"Month ";#N/A,#N/A,FALSE,"YTD";#N/A,#N/A,FALSE,"12 mo ended"}</definedName>
    <definedName name="wrn.MARGIN_WO_QTR." localSheetId="13" hidden="1">{#N/A,#N/A,FALSE,"Month ";#N/A,#N/A,FALSE,"YTD";#N/A,#N/A,FALSE,"12 mo ended"}</definedName>
    <definedName name="wrn.MARGIN_WO_QTR." localSheetId="11" hidden="1">{#N/A,#N/A,FALSE,"Month ";#N/A,#N/A,FALSE,"YTD";#N/A,#N/A,FALSE,"12 mo ended"}</definedName>
    <definedName name="wrn.MARGIN_WO_QTR." localSheetId="8" hidden="1">{#N/A,#N/A,FALSE,"Month ";#N/A,#N/A,FALSE,"YTD";#N/A,#N/A,FALSE,"12 mo ended"}</definedName>
    <definedName name="wrn.MARGIN_WO_QTR." localSheetId="15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14" hidden="1">{#N/A,#N/A,FALSE,"Cover Sheet";"Use of Equipment",#N/A,FALSE,"Area C";"Equipment Hours",#N/A,FALSE,"All";"Summary",#N/A,FALSE,"All"}</definedName>
    <definedName name="wrn.Mining._.Flexibility." localSheetId="11" hidden="1">{#N/A,#N/A,FALSE,"Cover Sheet";"Use of Equipment",#N/A,FALSE,"Area C";"Equipment Hours",#N/A,FALSE,"All";"Summary",#N/A,FALSE,"All"}</definedName>
    <definedName name="wrn.Mining._.Flexibility." localSheetId="8" hidden="1">{#N/A,#N/A,FALSE,"Cover Sheet";"Use of Equipment",#N/A,FALSE,"Area C";"Equipment Hours",#N/A,FALSE,"All";"Summary",#N/A,FALSE,"All"}</definedName>
    <definedName name="wrn.Mining._.Flexibility." localSheetId="15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14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11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8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15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14" hidden="1">{#N/A,#N/A,FALSE,"Loans";#N/A,#N/A,FALSE,"Program Costs";#N/A,#N/A,FALSE,"Measures";#N/A,#N/A,FALSE,"Net Lost Rev";#N/A,#N/A,FALSE,"Incentive"}</definedName>
    <definedName name="wrn.OR._.Carrying._.Charge._.JV." localSheetId="11" hidden="1">{#N/A,#N/A,FALSE,"Loans";#N/A,#N/A,FALSE,"Program Costs";#N/A,#N/A,FALSE,"Measures";#N/A,#N/A,FALSE,"Net Lost Rev";#N/A,#N/A,FALSE,"Incentive"}</definedName>
    <definedName name="wrn.OR._.Carrying._.Charge._.JV." localSheetId="8" hidden="1">{#N/A,#N/A,FALSE,"Loans";#N/A,#N/A,FALSE,"Program Costs";#N/A,#N/A,FALSE,"Measures";#N/A,#N/A,FALSE,"Net Lost Rev";#N/A,#N/A,FALSE,"Incentive"}</definedName>
    <definedName name="wrn.OR._.Carrying._.Charge._.JV." localSheetId="15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4" hidden="1">{#N/A,#N/A,FALSE,"Loans";#N/A,#N/A,FALSE,"Program Costs";#N/A,#N/A,FALSE,"Measures";#N/A,#N/A,FALSE,"Net Lost Rev";#N/A,#N/A,FALSE,"Incentive"}</definedName>
    <definedName name="wrn.OR._.Carrying._.Charge._.JV.1" localSheetId="11" hidden="1">{#N/A,#N/A,FALSE,"Loans";#N/A,#N/A,FALSE,"Program Costs";#N/A,#N/A,FALSE,"Measures";#N/A,#N/A,FALSE,"Net Lost Rev";#N/A,#N/A,FALSE,"Incentive"}</definedName>
    <definedName name="wrn.OR._.Carrying._.Charge._.JV.1" localSheetId="8" hidden="1">{#N/A,#N/A,FALSE,"Loans";#N/A,#N/A,FALSE,"Program Costs";#N/A,#N/A,FALSE,"Measures";#N/A,#N/A,FALSE,"Net Lost Rev";#N/A,#N/A,FALSE,"Incentive"}</definedName>
    <definedName name="wrn.OR._.Carrying._.Charge._.JV.1" localSheetId="15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14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11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8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15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14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11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8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15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14" hidden="1">{#N/A,#N/A,FALSE,"BASE";#N/A,#N/A,FALSE,"LOOPS";#N/A,#N/A,FALSE,"PLC"}</definedName>
    <definedName name="wrn.Project._.Services." localSheetId="11" hidden="1">{#N/A,#N/A,FALSE,"BASE";#N/A,#N/A,FALSE,"LOOPS";#N/A,#N/A,FALSE,"PLC"}</definedName>
    <definedName name="wrn.Project._.Services." localSheetId="8" hidden="1">{#N/A,#N/A,FALSE,"BASE";#N/A,#N/A,FALSE,"LOOPS";#N/A,#N/A,FALSE,"PLC"}</definedName>
    <definedName name="wrn.Project._.Services." localSheetId="15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4" hidden="1">{#N/A,#N/A,FALSE,"7617 Fab";#N/A,#N/A,FALSE,"7617 NSK"}</definedName>
    <definedName name="wrn.SCHEDULE." localSheetId="11" hidden="1">{#N/A,#N/A,FALSE,"7617 Fab";#N/A,#N/A,FALSE,"7617 NSK"}</definedName>
    <definedName name="wrn.SCHEDULE." localSheetId="8" hidden="1">{#N/A,#N/A,FALSE,"7617 Fab";#N/A,#N/A,FALSE,"7617 NSK"}</definedName>
    <definedName name="wrn.SCHEDULE." localSheetId="15" hidden="1">{#N/A,#N/A,FALSE,"7617 Fab";#N/A,#N/A,FALSE,"7617 NSK"}</definedName>
    <definedName name="wrn.SCHEDULE." hidden="1">{#N/A,#N/A,FALSE,"7617 Fab";#N/A,#N/A,FALSE,"7617 NSK"}</definedName>
    <definedName name="wrn.Semi._.Annual._.Cost._.Adj." localSheetId="14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11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8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15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14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11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8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15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14" hidden="1">{#N/A,#N/A,FALSE,"SUMMARY";#N/A,#N/A,FALSE,"AE7616";#N/A,#N/A,FALSE,"AE7617";#N/A,#N/A,FALSE,"AE7618";#N/A,#N/A,FALSE,"AE7619";#N/A,#N/A,FALSE,"Target Materials"}</definedName>
    <definedName name="wrn.SLB." localSheetId="11" hidden="1">{#N/A,#N/A,FALSE,"SUMMARY";#N/A,#N/A,FALSE,"AE7616";#N/A,#N/A,FALSE,"AE7617";#N/A,#N/A,FALSE,"AE7618";#N/A,#N/A,FALSE,"AE7619";#N/A,#N/A,FALSE,"Target Materials"}</definedName>
    <definedName name="wrn.SLB." localSheetId="8" hidden="1">{#N/A,#N/A,FALSE,"SUMMARY";#N/A,#N/A,FALSE,"AE7616";#N/A,#N/A,FALSE,"AE7617";#N/A,#N/A,FALSE,"AE7618";#N/A,#N/A,FALSE,"AE7619";#N/A,#N/A,FALSE,"Target Materials"}</definedName>
    <definedName name="wrn.SLB." localSheetId="15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4" hidden="1">{#N/A,#N/A,FALSE,"2002 Small Tool OH";#N/A,#N/A,FALSE,"QA"}</definedName>
    <definedName name="wrn.Small._.Tools._.Overhead." localSheetId="11" hidden="1">{#N/A,#N/A,FALSE,"2002 Small Tool OH";#N/A,#N/A,FALSE,"QA"}</definedName>
    <definedName name="wrn.Small._.Tools._.Overhead." localSheetId="8" hidden="1">{#N/A,#N/A,FALSE,"2002 Small Tool OH";#N/A,#N/A,FALSE,"QA"}</definedName>
    <definedName name="wrn.Small._.Tools._.Overhead." localSheetId="15" hidden="1">{#N/A,#N/A,FALSE,"2002 Small Tool OH";#N/A,#N/A,FALSE,"QA"}</definedName>
    <definedName name="wrn.Small._.Tools._.Overhead." hidden="1">{#N/A,#N/A,FALSE,"2002 Small Tool OH";#N/A,#N/A,FALSE,"QA"}</definedName>
    <definedName name="wrn.Summary." localSheetId="14" hidden="1">{#N/A,#N/A,FALSE,"Summ";#N/A,#N/A,FALSE,"General"}</definedName>
    <definedName name="wrn.Summary." localSheetId="11" hidden="1">{#N/A,#N/A,FALSE,"Summ";#N/A,#N/A,FALSE,"General"}</definedName>
    <definedName name="wrn.Summary." localSheetId="8" hidden="1">{#N/A,#N/A,FALSE,"Summ";#N/A,#N/A,FALSE,"General"}</definedName>
    <definedName name="wrn.Summary." localSheetId="15" hidden="1">{#N/A,#N/A,FALSE,"Summ";#N/A,#N/A,FALSE,"General"}</definedName>
    <definedName name="wrn.Summary." hidden="1">{#N/A,#N/A,FALSE,"Summ";#N/A,#N/A,FALSE,"General"}</definedName>
    <definedName name="wrn.test." localSheetId="14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11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8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15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14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11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8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15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1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8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4" hidden="1">{#N/A,#N/A,FALSE,"Expenditures";#N/A,#N/A,FALSE,"Property Placed In-Service";#N/A,#N/A,FALSE,"CWIP Balances"}</definedName>
    <definedName name="wrn.USIM_Data_Abbrev3." localSheetId="11" hidden="1">{#N/A,#N/A,FALSE,"Expenditures";#N/A,#N/A,FALSE,"Property Placed In-Service";#N/A,#N/A,FALSE,"CWIP Balances"}</definedName>
    <definedName name="wrn.USIM_Data_Abbrev3." localSheetId="8" hidden="1">{#N/A,#N/A,FALSE,"Expenditures";#N/A,#N/A,FALSE,"Property Placed In-Service";#N/A,#N/A,FALSE,"CWIP Balances"}</definedName>
    <definedName name="wrn.USIM_Data_Abbrev3." localSheetId="15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8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5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4" hidden="1">{#N/A,#N/A,FALSE,"schA"}</definedName>
    <definedName name="www" localSheetId="11" hidden="1">{#N/A,#N/A,FALSE,"schA"}</definedName>
    <definedName name="www" localSheetId="8" hidden="1">{#N/A,#N/A,FALSE,"schA"}</definedName>
    <definedName name="www" localSheetId="15" hidden="1">{#N/A,#N/A,FALSE,"schA"}</definedName>
    <definedName name="www" hidden="1">{#N/A,#N/A,FALSE,"schA"}</definedName>
    <definedName name="x" localSheetId="14" hidden="1">{#N/A,#N/A,FALSE,"Coversheet";#N/A,#N/A,FALSE,"QA"}</definedName>
    <definedName name="x" localSheetId="11" hidden="1">{#N/A,#N/A,FALSE,"Coversheet";#N/A,#N/A,FALSE,"QA"}</definedName>
    <definedName name="x" localSheetId="8" hidden="1">{#N/A,#N/A,FALSE,"Coversheet";#N/A,#N/A,FALSE,"QA"}</definedName>
    <definedName name="x" localSheetId="15" hidden="1">{#N/A,#N/A,FALSE,"Coversheet";#N/A,#N/A,FALSE,"QA"}</definedName>
    <definedName name="x" hidden="1">{#N/A,#N/A,FALSE,"Coversheet";#N/A,#N/A,FALSE,"QA"}</definedName>
    <definedName name="xx" localSheetId="14" hidden="1">{#N/A,#N/A,FALSE,"Balance_Sheet";#N/A,#N/A,FALSE,"income_statement_monthly";#N/A,#N/A,FALSE,"income_statement_Quarter";#N/A,#N/A,FALSE,"income_statement_ytd";#N/A,#N/A,FALSE,"income_statement_12Months"}</definedName>
    <definedName name="xx" localSheetId="11" hidden="1">{#N/A,#N/A,FALSE,"Balance_Sheet";#N/A,#N/A,FALSE,"income_statement_monthly";#N/A,#N/A,FALSE,"income_statement_Quarter";#N/A,#N/A,FALSE,"income_statement_ytd";#N/A,#N/A,FALSE,"income_statement_12Months"}</definedName>
    <definedName name="xx" localSheetId="8" hidden="1">{#N/A,#N/A,FALSE,"Balance_Sheet";#N/A,#N/A,FALSE,"income_statement_monthly";#N/A,#N/A,FALSE,"income_statement_Quarter";#N/A,#N/A,FALSE,"income_statement_ytd";#N/A,#N/A,FALSE,"income_statement_12Months"}</definedName>
    <definedName name="xx" localSheetId="15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14" hidden="1">{#N/A,#N/A,FALSE,"Summ";#N/A,#N/A,FALSE,"General"}</definedName>
    <definedName name="yuf" localSheetId="11" hidden="1">{#N/A,#N/A,FALSE,"Summ";#N/A,#N/A,FALSE,"General"}</definedName>
    <definedName name="yuf" localSheetId="8" hidden="1">{#N/A,#N/A,FALSE,"Summ";#N/A,#N/A,FALSE,"General"}</definedName>
    <definedName name="yuf" localSheetId="15" hidden="1">{#N/A,#N/A,FALSE,"Summ";#N/A,#N/A,FALSE,"General"}</definedName>
    <definedName name="yuf" hidden="1">{#N/A,#N/A,FALSE,"Summ";#N/A,#N/A,FALSE,"General"}</definedName>
    <definedName name="z" localSheetId="14" hidden="1">{#N/A,#N/A,FALSE,"Coversheet";#N/A,#N/A,FALSE,"QA"}</definedName>
    <definedName name="z" localSheetId="11" hidden="1">{#N/A,#N/A,FALSE,"Coversheet";#N/A,#N/A,FALSE,"QA"}</definedName>
    <definedName name="z" localSheetId="8" hidden="1">{#N/A,#N/A,FALSE,"Coversheet";#N/A,#N/A,FALSE,"QA"}</definedName>
    <definedName name="z" localSheetId="15" hidden="1">{#N/A,#N/A,FALSE,"Coversheet";#N/A,#N/A,FALSE,"QA"}</definedName>
    <definedName name="z" hidden="1">{#N/A,#N/A,FALSE,"Coversheet";#N/A,#N/A,FALSE,"QA"}</definedName>
    <definedName name="zzz" localSheetId="1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1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8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1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8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 iterate="1" calcOnSave="0"/>
</workbook>
</file>

<file path=xl/calcChain.xml><?xml version="1.0" encoding="utf-8"?>
<calcChain xmlns="http://schemas.openxmlformats.org/spreadsheetml/2006/main">
  <c r="X6" i="137" l="1"/>
  <c r="X6" i="136"/>
  <c r="O6" i="137"/>
  <c r="R6" i="135"/>
  <c r="O6" i="136"/>
  <c r="R6" i="134"/>
  <c r="F6" i="137"/>
  <c r="F6" i="135"/>
  <c r="F6" i="136"/>
  <c r="C37" i="137"/>
  <c r="C31" i="137"/>
  <c r="U30" i="137"/>
  <c r="V30" i="137" s="1"/>
  <c r="R30" i="137"/>
  <c r="S30" i="137" s="1"/>
  <c r="L30" i="137"/>
  <c r="M30" i="137" s="1"/>
  <c r="I30" i="137"/>
  <c r="J30" i="137" s="1"/>
  <c r="D30" i="137"/>
  <c r="C30" i="137"/>
  <c r="AD29" i="137"/>
  <c r="X29" i="137"/>
  <c r="X30" i="137" s="1"/>
  <c r="Y30" i="137" s="1"/>
  <c r="R29" i="137"/>
  <c r="AA29" i="137" s="1"/>
  <c r="O29" i="137"/>
  <c r="O30" i="137" s="1"/>
  <c r="P30" i="137" s="1"/>
  <c r="F29" i="137"/>
  <c r="F30" i="137" s="1"/>
  <c r="G30" i="137" s="1"/>
  <c r="AD28" i="137"/>
  <c r="AD30" i="137" s="1"/>
  <c r="AE30" i="137" s="1"/>
  <c r="AA28" i="137"/>
  <c r="AA30" i="137" s="1"/>
  <c r="AB30" i="137" s="1"/>
  <c r="R28" i="137"/>
  <c r="I28" i="137"/>
  <c r="AD26" i="137"/>
  <c r="AE26" i="137" s="1"/>
  <c r="AA26" i="137"/>
  <c r="AB26" i="137" s="1"/>
  <c r="Y26" i="137"/>
  <c r="X26" i="137"/>
  <c r="U26" i="137"/>
  <c r="V26" i="137" s="1"/>
  <c r="R26" i="137"/>
  <c r="S26" i="137" s="1"/>
  <c r="O26" i="137"/>
  <c r="P26" i="137" s="1"/>
  <c r="M26" i="137"/>
  <c r="L26" i="137"/>
  <c r="I26" i="137"/>
  <c r="J26" i="137" s="1"/>
  <c r="F26" i="137"/>
  <c r="G26" i="137" s="1"/>
  <c r="D26" i="137"/>
  <c r="C24" i="137"/>
  <c r="D24" i="137" s="1"/>
  <c r="D31" i="137" s="1"/>
  <c r="AD23" i="137"/>
  <c r="AA23" i="137"/>
  <c r="X23" i="137"/>
  <c r="U23" i="137"/>
  <c r="R23" i="137"/>
  <c r="O23" i="137"/>
  <c r="L23" i="137"/>
  <c r="I23" i="137"/>
  <c r="F23" i="137"/>
  <c r="AD22" i="137"/>
  <c r="AA22" i="137"/>
  <c r="X22" i="137"/>
  <c r="U22" i="137"/>
  <c r="R22" i="137"/>
  <c r="R24" i="137" s="1"/>
  <c r="O22" i="137"/>
  <c r="L22" i="137"/>
  <c r="I22" i="137"/>
  <c r="F22" i="137"/>
  <c r="AD21" i="137"/>
  <c r="AA21" i="137"/>
  <c r="X21" i="137"/>
  <c r="U21" i="137"/>
  <c r="U24" i="137" s="1"/>
  <c r="R21" i="137"/>
  <c r="O21" i="137"/>
  <c r="L21" i="137"/>
  <c r="I21" i="137"/>
  <c r="F21" i="137"/>
  <c r="AD20" i="137"/>
  <c r="AA20" i="137"/>
  <c r="X20" i="137"/>
  <c r="X24" i="137" s="1"/>
  <c r="U20" i="137"/>
  <c r="R20" i="137"/>
  <c r="O20" i="137"/>
  <c r="L20" i="137"/>
  <c r="I20" i="137"/>
  <c r="F20" i="137"/>
  <c r="AD19" i="137"/>
  <c r="AA19" i="137"/>
  <c r="X19" i="137"/>
  <c r="U19" i="137"/>
  <c r="R19" i="137"/>
  <c r="O19" i="137"/>
  <c r="L19" i="137"/>
  <c r="I19" i="137"/>
  <c r="F19" i="137"/>
  <c r="AD18" i="137"/>
  <c r="AD24" i="137" s="1"/>
  <c r="AA18" i="137"/>
  <c r="X18" i="137"/>
  <c r="U18" i="137"/>
  <c r="R18" i="137"/>
  <c r="O18" i="137"/>
  <c r="L18" i="137"/>
  <c r="I18" i="137"/>
  <c r="F18" i="137"/>
  <c r="F24" i="137" s="1"/>
  <c r="AD17" i="137"/>
  <c r="AA17" i="137"/>
  <c r="AA24" i="137" s="1"/>
  <c r="X17" i="137"/>
  <c r="U17" i="137"/>
  <c r="R17" i="137"/>
  <c r="O17" i="137"/>
  <c r="O24" i="137" s="1"/>
  <c r="L17" i="137"/>
  <c r="L24" i="137" s="1"/>
  <c r="I17" i="137"/>
  <c r="I24" i="137" s="1"/>
  <c r="F17" i="137"/>
  <c r="AA14" i="137"/>
  <c r="X14" i="137"/>
  <c r="O14" i="137"/>
  <c r="L14" i="137"/>
  <c r="C14" i="137"/>
  <c r="AD13" i="137"/>
  <c r="AD14" i="137" s="1"/>
  <c r="AB13" i="137"/>
  <c r="AB14" i="137" s="1"/>
  <c r="AA13" i="137"/>
  <c r="X13" i="137"/>
  <c r="Y13" i="137" s="1"/>
  <c r="Y14" i="137" s="1"/>
  <c r="U13" i="137"/>
  <c r="U14" i="137" s="1"/>
  <c r="R13" i="137"/>
  <c r="S13" i="137" s="1"/>
  <c r="S14" i="137" s="1"/>
  <c r="P13" i="137"/>
  <c r="P14" i="137" s="1"/>
  <c r="O13" i="137"/>
  <c r="L13" i="137"/>
  <c r="M13" i="137" s="1"/>
  <c r="M14" i="137" s="1"/>
  <c r="I13" i="137"/>
  <c r="I14" i="137" s="1"/>
  <c r="F13" i="137"/>
  <c r="F14" i="137" s="1"/>
  <c r="D13" i="137"/>
  <c r="D14" i="137" s="1"/>
  <c r="D33" i="137" s="1"/>
  <c r="AD10" i="137"/>
  <c r="AA10" i="137"/>
  <c r="X10" i="137"/>
  <c r="U10" i="137"/>
  <c r="R10" i="137"/>
  <c r="O10" i="137"/>
  <c r="L10" i="137"/>
  <c r="I10" i="137"/>
  <c r="F10" i="137"/>
  <c r="X28" i="136"/>
  <c r="O28" i="136"/>
  <c r="U28" i="136" s="1"/>
  <c r="U30" i="136" s="1"/>
  <c r="V30" i="136" s="1"/>
  <c r="F28" i="136"/>
  <c r="L28" i="136" s="1"/>
  <c r="L30" i="136" s="1"/>
  <c r="M30" i="136" s="1"/>
  <c r="X30" i="136"/>
  <c r="Y30" i="136" s="1"/>
  <c r="D30" i="136"/>
  <c r="C30" i="136"/>
  <c r="AA29" i="136"/>
  <c r="AD29" i="136" s="1"/>
  <c r="X29" i="136"/>
  <c r="R29" i="136"/>
  <c r="U29" i="136" s="1"/>
  <c r="O29" i="136"/>
  <c r="L29" i="136"/>
  <c r="F29" i="136"/>
  <c r="AD28" i="136"/>
  <c r="AA28" i="136"/>
  <c r="AA30" i="136" s="1"/>
  <c r="AB30" i="136" s="1"/>
  <c r="R28" i="136"/>
  <c r="R30" i="136" s="1"/>
  <c r="S30" i="136" s="1"/>
  <c r="I28" i="136"/>
  <c r="I30" i="136" s="1"/>
  <c r="J30" i="136" s="1"/>
  <c r="AE26" i="136"/>
  <c r="AD26" i="136"/>
  <c r="AA26" i="136"/>
  <c r="AB26" i="136" s="1"/>
  <c r="X26" i="136"/>
  <c r="Y26" i="136" s="1"/>
  <c r="U26" i="136"/>
  <c r="V26" i="136" s="1"/>
  <c r="S26" i="136"/>
  <c r="R26" i="136"/>
  <c r="O26" i="136"/>
  <c r="P26" i="136" s="1"/>
  <c r="L26" i="136"/>
  <c r="M26" i="136" s="1"/>
  <c r="I26" i="136"/>
  <c r="J26" i="136" s="1"/>
  <c r="G26" i="136"/>
  <c r="F26" i="136"/>
  <c r="D26" i="136"/>
  <c r="X24" i="136"/>
  <c r="X37" i="136" s="1"/>
  <c r="D24" i="136"/>
  <c r="D31" i="136" s="1"/>
  <c r="C24" i="136"/>
  <c r="C37" i="136" s="1"/>
  <c r="AD23" i="136"/>
  <c r="AA23" i="136"/>
  <c r="X23" i="136"/>
  <c r="U23" i="136"/>
  <c r="R23" i="136"/>
  <c r="O23" i="136"/>
  <c r="L23" i="136"/>
  <c r="I23" i="136"/>
  <c r="F23" i="136"/>
  <c r="AD22" i="136"/>
  <c r="AA22" i="136"/>
  <c r="X22" i="136"/>
  <c r="U22" i="136"/>
  <c r="R22" i="136"/>
  <c r="O22" i="136"/>
  <c r="L22" i="136"/>
  <c r="I22" i="136"/>
  <c r="F22" i="136"/>
  <c r="AD21" i="136"/>
  <c r="AA21" i="136"/>
  <c r="X21" i="136"/>
  <c r="U21" i="136"/>
  <c r="R21" i="136"/>
  <c r="O21" i="136"/>
  <c r="L21" i="136"/>
  <c r="I21" i="136"/>
  <c r="F21" i="136"/>
  <c r="AD20" i="136"/>
  <c r="AA20" i="136"/>
  <c r="X20" i="136"/>
  <c r="U20" i="136"/>
  <c r="R20" i="136"/>
  <c r="O20" i="136"/>
  <c r="L20" i="136"/>
  <c r="L24" i="136" s="1"/>
  <c r="I20" i="136"/>
  <c r="F20" i="136"/>
  <c r="AD19" i="136"/>
  <c r="AA19" i="136"/>
  <c r="X19" i="136"/>
  <c r="U19" i="136"/>
  <c r="R19" i="136"/>
  <c r="O19" i="136"/>
  <c r="L19" i="136"/>
  <c r="I19" i="136"/>
  <c r="F19" i="136"/>
  <c r="AD18" i="136"/>
  <c r="AA18" i="136"/>
  <c r="X18" i="136"/>
  <c r="U18" i="136"/>
  <c r="R18" i="136"/>
  <c r="O18" i="136"/>
  <c r="L18" i="136"/>
  <c r="I18" i="136"/>
  <c r="F18" i="136"/>
  <c r="AD17" i="136"/>
  <c r="AD24" i="136" s="1"/>
  <c r="AA17" i="136"/>
  <c r="AA24" i="136" s="1"/>
  <c r="X17" i="136"/>
  <c r="U17" i="136"/>
  <c r="U24" i="136" s="1"/>
  <c r="R17" i="136"/>
  <c r="R24" i="136" s="1"/>
  <c r="O17" i="136"/>
  <c r="O24" i="136" s="1"/>
  <c r="L17" i="136"/>
  <c r="I17" i="136"/>
  <c r="I24" i="136" s="1"/>
  <c r="F17" i="136"/>
  <c r="F24" i="136" s="1"/>
  <c r="AD14" i="136"/>
  <c r="U14" i="136"/>
  <c r="R14" i="136"/>
  <c r="I14" i="136"/>
  <c r="F14" i="136"/>
  <c r="D14" i="136"/>
  <c r="D33" i="136" s="1"/>
  <c r="C14" i="136"/>
  <c r="AE13" i="136"/>
  <c r="AE14" i="136" s="1"/>
  <c r="AD13" i="136"/>
  <c r="AA13" i="136"/>
  <c r="AA14" i="136" s="1"/>
  <c r="X13" i="136"/>
  <c r="X14" i="136" s="1"/>
  <c r="V13" i="136"/>
  <c r="V14" i="136" s="1"/>
  <c r="U13" i="136"/>
  <c r="S13" i="136"/>
  <c r="S14" i="136" s="1"/>
  <c r="R13" i="136"/>
  <c r="O13" i="136"/>
  <c r="O14" i="136" s="1"/>
  <c r="L13" i="136"/>
  <c r="L14" i="136" s="1"/>
  <c r="J13" i="136"/>
  <c r="J14" i="136" s="1"/>
  <c r="I13" i="136"/>
  <c r="G13" i="136"/>
  <c r="G14" i="136" s="1"/>
  <c r="F13" i="136"/>
  <c r="D13" i="136"/>
  <c r="AD10" i="136"/>
  <c r="AA10" i="136"/>
  <c r="X10" i="136"/>
  <c r="U10" i="136"/>
  <c r="R10" i="136"/>
  <c r="O10" i="136"/>
  <c r="L10" i="136"/>
  <c r="I10" i="136"/>
  <c r="F10" i="136"/>
  <c r="AB24" i="137" l="1"/>
  <c r="AB31" i="137" s="1"/>
  <c r="AA37" i="137"/>
  <c r="AA31" i="137"/>
  <c r="AB33" i="137"/>
  <c r="AB34" i="137" s="1"/>
  <c r="AB35" i="137" s="1"/>
  <c r="I31" i="137"/>
  <c r="I37" i="137"/>
  <c r="J24" i="137"/>
  <c r="J31" i="137" s="1"/>
  <c r="G24" i="137"/>
  <c r="G31" i="137" s="1"/>
  <c r="F31" i="137"/>
  <c r="F37" i="137"/>
  <c r="AE24" i="137"/>
  <c r="AE31" i="137" s="1"/>
  <c r="AD31" i="137"/>
  <c r="AD37" i="137"/>
  <c r="X31" i="137"/>
  <c r="Y24" i="137"/>
  <c r="Y31" i="137" s="1"/>
  <c r="Y33" i="137" s="1"/>
  <c r="Y34" i="137" s="1"/>
  <c r="Y35" i="137" s="1"/>
  <c r="X37" i="137"/>
  <c r="U37" i="137"/>
  <c r="U31" i="137"/>
  <c r="V24" i="137"/>
  <c r="V31" i="137" s="1"/>
  <c r="S24" i="137"/>
  <c r="S31" i="137" s="1"/>
  <c r="S33" i="137" s="1"/>
  <c r="S34" i="137" s="1"/>
  <c r="S35" i="137" s="1"/>
  <c r="R37" i="137"/>
  <c r="R31" i="137"/>
  <c r="O37" i="137"/>
  <c r="P24" i="137"/>
  <c r="P31" i="137" s="1"/>
  <c r="O31" i="137"/>
  <c r="L31" i="137"/>
  <c r="M24" i="137"/>
  <c r="M31" i="137" s="1"/>
  <c r="M33" i="137" s="1"/>
  <c r="M34" i="137" s="1"/>
  <c r="M35" i="137" s="1"/>
  <c r="L37" i="137"/>
  <c r="P33" i="137"/>
  <c r="P34" i="137" s="1"/>
  <c r="P35" i="137" s="1"/>
  <c r="G13" i="137"/>
  <c r="G14" i="137" s="1"/>
  <c r="G33" i="137" s="1"/>
  <c r="G34" i="137" s="1"/>
  <c r="G35" i="137" s="1"/>
  <c r="AE13" i="137"/>
  <c r="AE14" i="137" s="1"/>
  <c r="J13" i="137"/>
  <c r="J14" i="137" s="1"/>
  <c r="R14" i="137"/>
  <c r="V13" i="137"/>
  <c r="V14" i="137" s="1"/>
  <c r="F30" i="136"/>
  <c r="G30" i="136" s="1"/>
  <c r="P24" i="136"/>
  <c r="O37" i="136"/>
  <c r="S33" i="136"/>
  <c r="S34" i="136" s="1"/>
  <c r="S35" i="136" s="1"/>
  <c r="V24" i="136"/>
  <c r="V31" i="136" s="1"/>
  <c r="V33" i="136" s="1"/>
  <c r="V34" i="136" s="1"/>
  <c r="V35" i="136" s="1"/>
  <c r="U37" i="136"/>
  <c r="U31" i="136"/>
  <c r="L31" i="136"/>
  <c r="L37" i="136"/>
  <c r="M24" i="136"/>
  <c r="M31" i="136" s="1"/>
  <c r="AD30" i="136"/>
  <c r="AE30" i="136" s="1"/>
  <c r="J24" i="136"/>
  <c r="J31" i="136" s="1"/>
  <c r="J33" i="136" s="1"/>
  <c r="J34" i="136" s="1"/>
  <c r="J35" i="136" s="1"/>
  <c r="I37" i="136"/>
  <c r="I31" i="136"/>
  <c r="S24" i="136"/>
  <c r="S31" i="136" s="1"/>
  <c r="R37" i="136"/>
  <c r="R31" i="136"/>
  <c r="AA37" i="136"/>
  <c r="AA31" i="136"/>
  <c r="AB24" i="136"/>
  <c r="AB31" i="136" s="1"/>
  <c r="F37" i="136"/>
  <c r="G24" i="136"/>
  <c r="F31" i="136"/>
  <c r="AD37" i="136"/>
  <c r="AE24" i="136"/>
  <c r="AD31" i="136"/>
  <c r="Y24" i="136"/>
  <c r="Y31" i="136" s="1"/>
  <c r="M13" i="136"/>
  <c r="M14" i="136" s="1"/>
  <c r="M33" i="136" s="1"/>
  <c r="M34" i="136" s="1"/>
  <c r="M35" i="136" s="1"/>
  <c r="Y13" i="136"/>
  <c r="Y14" i="136" s="1"/>
  <c r="O30" i="136"/>
  <c r="P30" i="136" s="1"/>
  <c r="P13" i="136"/>
  <c r="P14" i="136" s="1"/>
  <c r="X31" i="136"/>
  <c r="AB13" i="136"/>
  <c r="AB14" i="136" s="1"/>
  <c r="C31" i="136"/>
  <c r="A4" i="125"/>
  <c r="V33" i="137" l="1"/>
  <c r="V34" i="137" s="1"/>
  <c r="V35" i="137" s="1"/>
  <c r="J33" i="137"/>
  <c r="J34" i="137" s="1"/>
  <c r="J35" i="137" s="1"/>
  <c r="AE33" i="137"/>
  <c r="AE34" i="137" s="1"/>
  <c r="AE35" i="137" s="1"/>
  <c r="AE31" i="136"/>
  <c r="AE33" i="136" s="1"/>
  <c r="AE34" i="136" s="1"/>
  <c r="AE35" i="136" s="1"/>
  <c r="G31" i="136"/>
  <c r="G33" i="136" s="1"/>
  <c r="G34" i="136" s="1"/>
  <c r="G35" i="136" s="1"/>
  <c r="AB33" i="136"/>
  <c r="AB34" i="136" s="1"/>
  <c r="AB35" i="136" s="1"/>
  <c r="P31" i="136"/>
  <c r="P33" i="136" s="1"/>
  <c r="P34" i="136" s="1"/>
  <c r="P35" i="136" s="1"/>
  <c r="Y33" i="136"/>
  <c r="Y34" i="136" s="1"/>
  <c r="Y35" i="136" s="1"/>
  <c r="O31" i="136"/>
  <c r="I17" i="124"/>
  <c r="I16" i="124"/>
  <c r="I15" i="124"/>
  <c r="I14" i="124"/>
  <c r="I13" i="124"/>
  <c r="I12" i="124"/>
  <c r="I11" i="124"/>
  <c r="O10" i="135"/>
  <c r="U10" i="135" s="1"/>
  <c r="C10" i="135"/>
  <c r="D24" i="135" s="1"/>
  <c r="X30" i="135"/>
  <c r="U30" i="135"/>
  <c r="L30" i="135"/>
  <c r="I30" i="135"/>
  <c r="C30" i="135"/>
  <c r="U29" i="135"/>
  <c r="O29" i="135"/>
  <c r="R29" i="135" s="1"/>
  <c r="R30" i="135" s="1"/>
  <c r="F29" i="135"/>
  <c r="F30" i="135" s="1"/>
  <c r="U28" i="135"/>
  <c r="O28" i="135"/>
  <c r="O30" i="135" s="1"/>
  <c r="I28" i="135"/>
  <c r="U26" i="135"/>
  <c r="R26" i="135"/>
  <c r="O26" i="135"/>
  <c r="L26" i="135"/>
  <c r="I26" i="135"/>
  <c r="F26" i="135"/>
  <c r="C24" i="135"/>
  <c r="C31" i="135" s="1"/>
  <c r="X23" i="135"/>
  <c r="O23" i="135"/>
  <c r="U23" i="135" s="1"/>
  <c r="L23" i="135"/>
  <c r="I23" i="135"/>
  <c r="F23" i="135"/>
  <c r="X22" i="135"/>
  <c r="U22" i="135"/>
  <c r="O22" i="135"/>
  <c r="R22" i="135" s="1"/>
  <c r="L22" i="135"/>
  <c r="I22" i="135"/>
  <c r="F22" i="135"/>
  <c r="F24" i="135" s="1"/>
  <c r="X21" i="135"/>
  <c r="U21" i="135"/>
  <c r="R21" i="135"/>
  <c r="O21" i="135"/>
  <c r="L21" i="135"/>
  <c r="I21" i="135"/>
  <c r="F21" i="135"/>
  <c r="X20" i="135"/>
  <c r="U20" i="135"/>
  <c r="O20" i="135"/>
  <c r="R20" i="135" s="1"/>
  <c r="L20" i="135"/>
  <c r="I20" i="135"/>
  <c r="F20" i="135"/>
  <c r="X19" i="135"/>
  <c r="U19" i="135"/>
  <c r="R19" i="135"/>
  <c r="O19" i="135"/>
  <c r="L19" i="135"/>
  <c r="I19" i="135"/>
  <c r="F19" i="135"/>
  <c r="U18" i="135"/>
  <c r="R18" i="135"/>
  <c r="O18" i="135"/>
  <c r="X18" i="135" s="1"/>
  <c r="L18" i="135"/>
  <c r="I18" i="135"/>
  <c r="F18" i="135"/>
  <c r="O17" i="135"/>
  <c r="O24" i="135" s="1"/>
  <c r="L17" i="135"/>
  <c r="L24" i="135" s="1"/>
  <c r="I17" i="135"/>
  <c r="I24" i="135" s="1"/>
  <c r="F17" i="135"/>
  <c r="U14" i="135"/>
  <c r="C14" i="135"/>
  <c r="U13" i="135"/>
  <c r="V13" i="135" s="1"/>
  <c r="V14" i="135" s="1"/>
  <c r="S13" i="135"/>
  <c r="S14" i="135" s="1"/>
  <c r="R13" i="135"/>
  <c r="R14" i="135" s="1"/>
  <c r="O13" i="135"/>
  <c r="P13" i="135" s="1"/>
  <c r="P14" i="135" s="1"/>
  <c r="L13" i="135"/>
  <c r="M13" i="135" s="1"/>
  <c r="M14" i="135" s="1"/>
  <c r="I13" i="135"/>
  <c r="J13" i="135" s="1"/>
  <c r="J14" i="135" s="1"/>
  <c r="G13" i="135"/>
  <c r="G14" i="135" s="1"/>
  <c r="F13" i="135"/>
  <c r="F14" i="135" s="1"/>
  <c r="D13" i="135"/>
  <c r="D14" i="135" s="1"/>
  <c r="X29" i="134"/>
  <c r="U29" i="134"/>
  <c r="O29" i="134"/>
  <c r="O28" i="134"/>
  <c r="P30" i="135" l="1"/>
  <c r="Y30" i="135"/>
  <c r="X10" i="135"/>
  <c r="P26" i="135"/>
  <c r="I10" i="135"/>
  <c r="J26" i="135" s="1"/>
  <c r="J30" i="135"/>
  <c r="P24" i="135"/>
  <c r="O37" i="135"/>
  <c r="O31" i="135"/>
  <c r="V26" i="135"/>
  <c r="L31" i="135"/>
  <c r="L37" i="135"/>
  <c r="F31" i="135"/>
  <c r="F37" i="135"/>
  <c r="J24" i="135"/>
  <c r="I37" i="135"/>
  <c r="I31" i="135"/>
  <c r="V30" i="135"/>
  <c r="C37" i="135"/>
  <c r="L10" i="135"/>
  <c r="M24" i="135" s="1"/>
  <c r="I14" i="135"/>
  <c r="R17" i="135"/>
  <c r="R24" i="135" s="1"/>
  <c r="U17" i="135"/>
  <c r="U24" i="135" s="1"/>
  <c r="R10" i="135"/>
  <c r="S26" i="135" s="1"/>
  <c r="X13" i="135"/>
  <c r="L14" i="135"/>
  <c r="X17" i="135"/>
  <c r="X24" i="135" s="1"/>
  <c r="R23" i="135"/>
  <c r="X26" i="135"/>
  <c r="Y26" i="135" s="1"/>
  <c r="O14" i="135"/>
  <c r="D30" i="135"/>
  <c r="D26" i="135"/>
  <c r="D31" i="135" s="1"/>
  <c r="D33" i="135" s="1"/>
  <c r="F10" i="135"/>
  <c r="G26" i="135" s="1"/>
  <c r="J41" i="5"/>
  <c r="N40" i="5"/>
  <c r="I41" i="5"/>
  <c r="L41" i="5"/>
  <c r="N39" i="5"/>
  <c r="C41" i="5"/>
  <c r="F41" i="5"/>
  <c r="K41" i="5"/>
  <c r="H41" i="5"/>
  <c r="E41" i="5"/>
  <c r="M41" i="5"/>
  <c r="G41" i="5"/>
  <c r="N38" i="5"/>
  <c r="D41" i="5"/>
  <c r="N35" i="5"/>
  <c r="N34" i="5"/>
  <c r="N37" i="5"/>
  <c r="N36" i="5"/>
  <c r="B41" i="5"/>
  <c r="P31" i="135" l="1"/>
  <c r="P33" i="135" s="1"/>
  <c r="J31" i="135"/>
  <c r="J33" i="135" s="1"/>
  <c r="G30" i="135"/>
  <c r="J34" i="135"/>
  <c r="J35" i="135" s="1"/>
  <c r="M26" i="135"/>
  <c r="U37" i="135"/>
  <c r="V24" i="135"/>
  <c r="V31" i="135" s="1"/>
  <c r="V33" i="135" s="1"/>
  <c r="V34" i="135" s="1"/>
  <c r="V35" i="135" s="1"/>
  <c r="U31" i="135"/>
  <c r="M30" i="135"/>
  <c r="S30" i="135"/>
  <c r="G24" i="135"/>
  <c r="G31" i="135" s="1"/>
  <c r="G33" i="135" s="1"/>
  <c r="G34" i="135" s="1"/>
  <c r="G35" i="135" s="1"/>
  <c r="R31" i="135"/>
  <c r="R37" i="135"/>
  <c r="S24" i="135"/>
  <c r="X37" i="135"/>
  <c r="Y24" i="135"/>
  <c r="Y31" i="135" s="1"/>
  <c r="X31" i="135"/>
  <c r="Y13" i="135"/>
  <c r="Y14" i="135" s="1"/>
  <c r="X14" i="135"/>
  <c r="N41" i="5"/>
  <c r="L29" i="134"/>
  <c r="F29" i="134"/>
  <c r="I28" i="134"/>
  <c r="I30" i="134" s="1"/>
  <c r="O26" i="134"/>
  <c r="O13" i="134"/>
  <c r="O14" i="134" s="1"/>
  <c r="A4" i="134"/>
  <c r="A2" i="134"/>
  <c r="Y33" i="135" l="1"/>
  <c r="Y34" i="135" s="1"/>
  <c r="Y35" i="135" s="1"/>
  <c r="M31" i="135"/>
  <c r="M33" i="135" s="1"/>
  <c r="M34" i="135" s="1"/>
  <c r="M35" i="135" s="1"/>
  <c r="S31" i="135"/>
  <c r="S33" i="135" s="1"/>
  <c r="S34" i="135" s="1"/>
  <c r="S35" i="135" s="1"/>
  <c r="P13" i="134"/>
  <c r="P14" i="134" s="1"/>
  <c r="I21" i="134"/>
  <c r="O21" i="134"/>
  <c r="I23" i="134"/>
  <c r="O23" i="134"/>
  <c r="I22" i="134"/>
  <c r="O22" i="134"/>
  <c r="X13" i="134"/>
  <c r="X14" i="134" s="1"/>
  <c r="U13" i="134"/>
  <c r="U14" i="134" s="1"/>
  <c r="R13" i="134"/>
  <c r="I17" i="134"/>
  <c r="O17" i="134"/>
  <c r="I18" i="134"/>
  <c r="O18" i="134"/>
  <c r="I19" i="134"/>
  <c r="O19" i="134"/>
  <c r="X26" i="134"/>
  <c r="U26" i="134"/>
  <c r="R26" i="134"/>
  <c r="I20" i="134"/>
  <c r="O20" i="134"/>
  <c r="L17" i="134"/>
  <c r="L19" i="134"/>
  <c r="L21" i="134"/>
  <c r="L23" i="134"/>
  <c r="L18" i="134"/>
  <c r="L20" i="134"/>
  <c r="L22" i="134"/>
  <c r="I26" i="134"/>
  <c r="I13" i="134"/>
  <c r="J13" i="134" s="1"/>
  <c r="J14" i="134" s="1"/>
  <c r="L13" i="134"/>
  <c r="L26" i="134"/>
  <c r="F17" i="134"/>
  <c r="F20" i="134"/>
  <c r="C14" i="134"/>
  <c r="C24" i="134"/>
  <c r="C30" i="134"/>
  <c r="D13" i="134"/>
  <c r="D14" i="134" s="1"/>
  <c r="F18" i="134"/>
  <c r="F19" i="134"/>
  <c r="F21" i="134"/>
  <c r="F22" i="134"/>
  <c r="F23" i="134"/>
  <c r="F13" i="134"/>
  <c r="F26" i="134"/>
  <c r="R29" i="134" l="1"/>
  <c r="I14" i="134"/>
  <c r="I24" i="134"/>
  <c r="I37" i="134" s="1"/>
  <c r="X20" i="134"/>
  <c r="U20" i="134"/>
  <c r="R20" i="134"/>
  <c r="Y13" i="134"/>
  <c r="Y14" i="134" s="1"/>
  <c r="X23" i="134"/>
  <c r="U23" i="134"/>
  <c r="R23" i="134"/>
  <c r="V13" i="134"/>
  <c r="V14" i="134" s="1"/>
  <c r="X22" i="134"/>
  <c r="U22" i="134"/>
  <c r="R22" i="134"/>
  <c r="X17" i="134"/>
  <c r="U17" i="134"/>
  <c r="R17" i="134"/>
  <c r="O24" i="134"/>
  <c r="O37" i="134" s="1"/>
  <c r="X21" i="134"/>
  <c r="U21" i="134"/>
  <c r="R21" i="134"/>
  <c r="U18" i="134"/>
  <c r="R18" i="134"/>
  <c r="X18" i="134"/>
  <c r="R19" i="134"/>
  <c r="X19" i="134"/>
  <c r="U19" i="134"/>
  <c r="L24" i="134"/>
  <c r="F14" i="134"/>
  <c r="G13" i="134"/>
  <c r="G14" i="134" s="1"/>
  <c r="M13" i="134"/>
  <c r="M14" i="134" s="1"/>
  <c r="L14" i="134"/>
  <c r="C31" i="134"/>
  <c r="C37" i="134"/>
  <c r="F24" i="134"/>
  <c r="S13" i="134"/>
  <c r="S14" i="134" s="1"/>
  <c r="R14" i="134"/>
  <c r="U24" i="134" l="1"/>
  <c r="U37" i="134" s="1"/>
  <c r="I31" i="134"/>
  <c r="X24" i="134"/>
  <c r="X37" i="134" s="1"/>
  <c r="R24" i="134"/>
  <c r="L37" i="134"/>
  <c r="R37" i="134"/>
  <c r="F37" i="134"/>
  <c r="P9" i="123" l="1"/>
  <c r="H9" i="123"/>
  <c r="I34" i="125" l="1"/>
  <c r="H34" i="125"/>
  <c r="N34" i="125"/>
  <c r="N23" i="125"/>
  <c r="N22" i="125"/>
  <c r="N21" i="125"/>
  <c r="N20" i="125"/>
  <c r="N19" i="125"/>
  <c r="N18" i="125"/>
  <c r="I23" i="125"/>
  <c r="I22" i="125"/>
  <c r="I21" i="125"/>
  <c r="I20" i="125"/>
  <c r="I19" i="125"/>
  <c r="I18" i="125"/>
  <c r="N36" i="123"/>
  <c r="N31" i="123"/>
  <c r="N26" i="123"/>
  <c r="N21" i="123"/>
  <c r="A4" i="124" l="1"/>
  <c r="A4" i="123" s="1"/>
  <c r="I8" i="125" l="1"/>
  <c r="I7" i="125"/>
  <c r="G34" i="125"/>
  <c r="U33" i="124"/>
  <c r="T33" i="124"/>
  <c r="L9" i="123"/>
  <c r="L6" i="123" s="1"/>
  <c r="F36" i="123"/>
  <c r="F31" i="123"/>
  <c r="F26" i="123"/>
  <c r="F21" i="123"/>
  <c r="D9" i="123"/>
  <c r="D6" i="123" s="1"/>
  <c r="F6" i="134" s="1"/>
  <c r="T6" i="124" l="1"/>
  <c r="G6" i="125" s="1"/>
  <c r="S6" i="124"/>
  <c r="F6" i="125" l="1"/>
  <c r="D35" i="105" l="1"/>
  <c r="D16" i="105" l="1"/>
  <c r="V104" i="133"/>
  <c r="Y104" i="133" s="1"/>
  <c r="W103" i="133"/>
  <c r="Y103" i="133" s="1"/>
  <c r="K6" i="133"/>
  <c r="B6" i="133"/>
  <c r="X105" i="133" l="1"/>
  <c r="Y105" i="133" s="1"/>
  <c r="K34" i="125" l="1"/>
  <c r="F34" i="125"/>
  <c r="K33" i="125"/>
  <c r="K32" i="125"/>
  <c r="K31" i="125"/>
  <c r="K30" i="125"/>
  <c r="K29" i="125"/>
  <c r="K28" i="125"/>
  <c r="K24" i="125"/>
  <c r="L8" i="125"/>
  <c r="L7" i="125"/>
  <c r="N6" i="125"/>
  <c r="S33" i="124"/>
  <c r="P33" i="124"/>
  <c r="L33" i="124"/>
  <c r="K33" i="124"/>
  <c r="J33" i="124"/>
  <c r="I33" i="124"/>
  <c r="P32" i="124"/>
  <c r="P30" i="124"/>
  <c r="Q33" i="124"/>
  <c r="O33" i="124"/>
  <c r="N33" i="124"/>
  <c r="M33" i="124"/>
  <c r="G33" i="124"/>
  <c r="E33" i="124"/>
  <c r="D33" i="124"/>
  <c r="F21" i="124"/>
  <c r="K32" i="124"/>
  <c r="J32" i="124"/>
  <c r="K31" i="124"/>
  <c r="J31" i="124"/>
  <c r="K30" i="124"/>
  <c r="J30" i="124"/>
  <c r="K29" i="124"/>
  <c r="J29" i="124"/>
  <c r="K28" i="124"/>
  <c r="J28" i="124"/>
  <c r="L27" i="124"/>
  <c r="M31" i="124" l="1"/>
  <c r="M29" i="124"/>
  <c r="L30" i="124"/>
  <c r="L31" i="124"/>
  <c r="N28" i="124"/>
  <c r="Q29" i="124"/>
  <c r="Q30" i="124"/>
  <c r="P31" i="124"/>
  <c r="O32" i="124"/>
  <c r="O29" i="124"/>
  <c r="N30" i="124"/>
  <c r="N31" i="124"/>
  <c r="K24" i="124"/>
  <c r="F12" i="124"/>
  <c r="H12" i="124" s="1"/>
  <c r="O31" i="124"/>
  <c r="L32" i="124"/>
  <c r="P28" i="124"/>
  <c r="M32" i="124"/>
  <c r="M27" i="124"/>
  <c r="Q27" i="124"/>
  <c r="D30" i="124"/>
  <c r="O30" i="124"/>
  <c r="G28" i="124"/>
  <c r="Q28" i="124"/>
  <c r="N32" i="124"/>
  <c r="N27" i="124"/>
  <c r="P29" i="124"/>
  <c r="Q32" i="124"/>
  <c r="L29" i="124"/>
  <c r="G30" i="124"/>
  <c r="F16" i="124"/>
  <c r="H16" i="124" s="1"/>
  <c r="G32" i="124"/>
  <c r="M28" i="124"/>
  <c r="E31" i="124"/>
  <c r="G31" i="124"/>
  <c r="F22" i="124"/>
  <c r="H22" i="124" s="1"/>
  <c r="R22" i="124" s="1"/>
  <c r="F11" i="124"/>
  <c r="H11" i="124" s="1"/>
  <c r="F14" i="124"/>
  <c r="H14" i="124" s="1"/>
  <c r="E27" i="124"/>
  <c r="L28" i="124"/>
  <c r="G29" i="124"/>
  <c r="K35" i="125"/>
  <c r="J27" i="124"/>
  <c r="J34" i="124" s="1"/>
  <c r="F20" i="124"/>
  <c r="H20" i="124" s="1"/>
  <c r="R20" i="124" s="1"/>
  <c r="F15" i="124"/>
  <c r="H15" i="124" s="1"/>
  <c r="F19" i="124"/>
  <c r="H19" i="124" s="1"/>
  <c r="R19" i="124" s="1"/>
  <c r="K27" i="124"/>
  <c r="K34" i="124" s="1"/>
  <c r="D31" i="124"/>
  <c r="J24" i="124"/>
  <c r="E29" i="124"/>
  <c r="D24" i="124"/>
  <c r="D27" i="124"/>
  <c r="F13" i="124"/>
  <c r="H13" i="124" s="1"/>
  <c r="F17" i="124"/>
  <c r="H17" i="124" s="1"/>
  <c r="O28" i="124"/>
  <c r="E30" i="124"/>
  <c r="E24" i="124"/>
  <c r="H21" i="124"/>
  <c r="R21" i="124" s="1"/>
  <c r="O27" i="124"/>
  <c r="O24" i="124"/>
  <c r="G27" i="124"/>
  <c r="G24" i="124"/>
  <c r="F33" i="124"/>
  <c r="N29" i="124"/>
  <c r="N24" i="124"/>
  <c r="L24" i="124"/>
  <c r="F23" i="124"/>
  <c r="H23" i="124" s="1"/>
  <c r="M30" i="124"/>
  <c r="M24" i="124"/>
  <c r="E28" i="124"/>
  <c r="F18" i="124"/>
  <c r="H18" i="124" s="1"/>
  <c r="R18" i="124" s="1"/>
  <c r="P27" i="124"/>
  <c r="P24" i="124"/>
  <c r="D32" i="124"/>
  <c r="Q24" i="124"/>
  <c r="Q31" i="124"/>
  <c r="E32" i="124"/>
  <c r="D28" i="124"/>
  <c r="D29" i="124"/>
  <c r="D19" i="125" l="1"/>
  <c r="V19" i="124"/>
  <c r="D21" i="125"/>
  <c r="V21" i="124"/>
  <c r="D20" i="125"/>
  <c r="L20" i="125" s="1"/>
  <c r="V20" i="124"/>
  <c r="P34" i="124"/>
  <c r="D18" i="125"/>
  <c r="V18" i="124"/>
  <c r="V22" i="124"/>
  <c r="D22" i="125"/>
  <c r="N34" i="124"/>
  <c r="F30" i="124"/>
  <c r="M34" i="124"/>
  <c r="H30" i="124"/>
  <c r="F29" i="124"/>
  <c r="L34" i="124"/>
  <c r="Q34" i="124"/>
  <c r="F31" i="124"/>
  <c r="F24" i="124"/>
  <c r="L19" i="125"/>
  <c r="H27" i="124"/>
  <c r="G34" i="124"/>
  <c r="F27" i="124"/>
  <c r="F32" i="124"/>
  <c r="D34" i="124"/>
  <c r="F28" i="124"/>
  <c r="E34" i="124"/>
  <c r="H32" i="124"/>
  <c r="H24" i="124"/>
  <c r="H29" i="124"/>
  <c r="O34" i="124"/>
  <c r="H33" i="124"/>
  <c r="R23" i="124"/>
  <c r="H31" i="124"/>
  <c r="H28" i="124"/>
  <c r="O20" i="125" l="1"/>
  <c r="P20" i="125" s="1"/>
  <c r="O21" i="125"/>
  <c r="P21" i="125" s="1"/>
  <c r="O22" i="125"/>
  <c r="P22" i="125" s="1"/>
  <c r="V23" i="124"/>
  <c r="D23" i="125"/>
  <c r="O19" i="125"/>
  <c r="P19" i="125" s="1"/>
  <c r="O18" i="125"/>
  <c r="P18" i="125" s="1"/>
  <c r="L22" i="125"/>
  <c r="F34" i="124"/>
  <c r="H34" i="124"/>
  <c r="L21" i="125"/>
  <c r="R33" i="124"/>
  <c r="L18" i="125"/>
  <c r="O23" i="125" l="1"/>
  <c r="V33" i="124"/>
  <c r="D34" i="125"/>
  <c r="L23" i="125"/>
  <c r="L34" i="125" l="1"/>
  <c r="O34" i="125"/>
  <c r="P34" i="125" s="1"/>
  <c r="P23" i="125"/>
  <c r="D17" i="116" l="1"/>
  <c r="A12" i="116" l="1"/>
  <c r="A13" i="116" s="1"/>
  <c r="A14" i="116" s="1"/>
  <c r="A15" i="116" s="1"/>
  <c r="A16" i="116" s="1"/>
  <c r="A17" i="116" s="1"/>
  <c r="A18" i="116" s="1"/>
  <c r="A19" i="116" s="1"/>
  <c r="A20" i="116" s="1"/>
  <c r="A21" i="116" s="1"/>
  <c r="A22" i="116" s="1"/>
  <c r="A23" i="116" s="1"/>
  <c r="A24" i="116" s="1"/>
  <c r="A25" i="116" s="1"/>
  <c r="A26" i="116" s="1"/>
  <c r="A27" i="116" s="1"/>
  <c r="A28" i="116" s="1"/>
  <c r="A29" i="116" s="1"/>
  <c r="A30" i="116" s="1"/>
  <c r="A31" i="116" s="1"/>
  <c r="A32" i="116" s="1"/>
  <c r="A33" i="116" s="1"/>
  <c r="A34" i="116" s="1"/>
  <c r="A35" i="116" s="1"/>
  <c r="E27" i="109" l="1"/>
  <c r="B61" i="105"/>
  <c r="M54" i="115"/>
  <c r="M49" i="115"/>
  <c r="J29" i="115"/>
  <c r="F29" i="115" s="1"/>
  <c r="J28" i="115"/>
  <c r="F28" i="115"/>
  <c r="L49" i="115"/>
  <c r="K49" i="115"/>
  <c r="H49" i="115"/>
  <c r="G49" i="115"/>
  <c r="B8" i="115"/>
  <c r="B9" i="115" s="1"/>
  <c r="B10" i="115" s="1"/>
  <c r="B11" i="115" s="1"/>
  <c r="B12" i="115" s="1"/>
  <c r="B13" i="115" s="1"/>
  <c r="B14" i="115" s="1"/>
  <c r="B15" i="115" s="1"/>
  <c r="B16" i="115" s="1"/>
  <c r="B17" i="115" s="1"/>
  <c r="B18" i="115" s="1"/>
  <c r="B19" i="115" s="1"/>
  <c r="B20" i="115" s="1"/>
  <c r="B21" i="115" s="1"/>
  <c r="B23" i="115" s="1"/>
  <c r="B24" i="115" s="1"/>
  <c r="B25" i="115" s="1"/>
  <c r="B26" i="115" s="1"/>
  <c r="B27" i="115" s="1"/>
  <c r="B28" i="115" s="1"/>
  <c r="B29" i="115" s="1"/>
  <c r="B31" i="115" s="1"/>
  <c r="B32" i="115" s="1"/>
  <c r="B33" i="115" s="1"/>
  <c r="B34" i="115" s="1"/>
  <c r="B35" i="115" s="1"/>
  <c r="B36" i="115" s="1"/>
  <c r="B37" i="115" s="1"/>
  <c r="B38" i="115" s="1"/>
  <c r="B40" i="115" s="1"/>
  <c r="B41" i="115" s="1"/>
  <c r="B42" i="115" s="1"/>
  <c r="B43" i="115" s="1"/>
  <c r="B44" i="115" s="1"/>
  <c r="B45" i="115" s="1"/>
  <c r="B46" i="115" s="1"/>
  <c r="B47" i="115" s="1"/>
  <c r="B49" i="115" s="1"/>
  <c r="B51" i="115" s="1"/>
  <c r="B52" i="115" s="1"/>
  <c r="B53" i="115" s="1"/>
  <c r="B54" i="115" s="1"/>
  <c r="J27" i="115" l="1"/>
  <c r="F27" i="115" s="1"/>
  <c r="F11" i="115"/>
  <c r="G12" i="115" s="1"/>
  <c r="F14" i="115"/>
  <c r="I15" i="115" s="1"/>
  <c r="J49" i="115"/>
  <c r="I49" i="115"/>
  <c r="F17" i="115"/>
  <c r="G18" i="115" s="1"/>
  <c r="J26" i="115"/>
  <c r="F8" i="115"/>
  <c r="K9" i="115" s="1"/>
  <c r="F20" i="115"/>
  <c r="K21" i="115" s="1"/>
  <c r="J12" i="115" l="1"/>
  <c r="H12" i="115"/>
  <c r="L12" i="115"/>
  <c r="J9" i="115"/>
  <c r="H15" i="115"/>
  <c r="G9" i="115"/>
  <c r="L18" i="115"/>
  <c r="I12" i="115"/>
  <c r="K12" i="115"/>
  <c r="M12" i="115"/>
  <c r="J21" i="115"/>
  <c r="F26" i="115"/>
  <c r="L21" i="115"/>
  <c r="M21" i="115"/>
  <c r="I21" i="115"/>
  <c r="H21" i="115"/>
  <c r="I18" i="115"/>
  <c r="M18" i="115"/>
  <c r="J18" i="115"/>
  <c r="H18" i="115"/>
  <c r="M9" i="115"/>
  <c r="I9" i="115"/>
  <c r="L9" i="115"/>
  <c r="H9" i="115"/>
  <c r="M15" i="115"/>
  <c r="K15" i="115"/>
  <c r="G15" i="115"/>
  <c r="J15" i="115"/>
  <c r="K18" i="115"/>
  <c r="F49" i="115"/>
  <c r="L15" i="115"/>
  <c r="G21" i="115"/>
  <c r="A1" i="5" l="1"/>
  <c r="D45" i="105" l="1"/>
  <c r="A15" i="109"/>
  <c r="A16" i="109" s="1"/>
  <c r="A17" i="109" s="1"/>
  <c r="A18" i="109" s="1"/>
  <c r="A19" i="109" s="1"/>
  <c r="A20" i="109" s="1"/>
  <c r="A21" i="109" s="1"/>
  <c r="A14" i="109"/>
  <c r="E15" i="109" l="1"/>
  <c r="E17" i="109" s="1"/>
  <c r="E19" i="109" s="1"/>
  <c r="E20" i="109" s="1"/>
  <c r="E21" i="109" s="1"/>
  <c r="B15" i="109"/>
  <c r="A2" i="5" l="1"/>
  <c r="A11" i="105" l="1"/>
  <c r="A12" i="105" s="1"/>
  <c r="A13" i="105" s="1"/>
  <c r="A14" i="105" s="1"/>
  <c r="A15" i="105" s="1"/>
  <c r="A16" i="105" s="1"/>
  <c r="A17" i="105" s="1"/>
  <c r="A18" i="105" s="1"/>
  <c r="A19" i="105" s="1"/>
  <c r="A20" i="105" s="1"/>
  <c r="A21" i="105" s="1"/>
  <c r="A22" i="105" s="1"/>
  <c r="A23" i="105" s="1"/>
  <c r="A24" i="105" s="1"/>
  <c r="A25" i="105" s="1"/>
  <c r="A26" i="105" s="1"/>
  <c r="A27" i="105" s="1"/>
  <c r="A28" i="105" s="1"/>
  <c r="A29" i="105" s="1"/>
  <c r="A30" i="105" s="1"/>
  <c r="A31" i="105" s="1"/>
  <c r="A32" i="105" s="1"/>
  <c r="A33" i="105" s="1"/>
  <c r="A34" i="105" s="1"/>
  <c r="A35" i="105" s="1"/>
  <c r="A36" i="105" s="1"/>
  <c r="A37" i="105" s="1"/>
  <c r="A38" i="105" s="1"/>
  <c r="A39" i="105" s="1"/>
  <c r="A40" i="105" s="1"/>
  <c r="A41" i="105" s="1"/>
  <c r="A42" i="105" s="1"/>
  <c r="A43" i="105" s="1"/>
  <c r="A44" i="105" s="1"/>
  <c r="A45" i="105" s="1"/>
  <c r="A46" i="105" s="1"/>
  <c r="A47" i="105" s="1"/>
  <c r="A48" i="105" s="1"/>
  <c r="A49" i="105" s="1"/>
  <c r="A50" i="105" s="1"/>
  <c r="A51" i="105" s="1"/>
  <c r="A52" i="105" s="1"/>
  <c r="A53" i="105" s="1"/>
  <c r="A54" i="105" s="1"/>
  <c r="A55" i="105" s="1"/>
  <c r="A56" i="105" s="1"/>
  <c r="A57" i="105" s="1"/>
  <c r="K46" i="105" l="1"/>
  <c r="K47" i="105" s="1"/>
  <c r="J46" i="105"/>
  <c r="J47" i="105" s="1"/>
  <c r="I46" i="105"/>
  <c r="I47" i="105" s="1"/>
  <c r="H46" i="105"/>
  <c r="H47" i="105" s="1"/>
  <c r="G46" i="105"/>
  <c r="G47" i="105" s="1"/>
  <c r="F46" i="105"/>
  <c r="F47" i="105" s="1"/>
  <c r="E46" i="105"/>
  <c r="E47" i="105" s="1"/>
  <c r="B20" i="5" l="1"/>
  <c r="B33" i="5" s="1"/>
  <c r="B46" i="5" l="1"/>
  <c r="C46" i="5" s="1"/>
  <c r="D46" i="5" s="1"/>
  <c r="E46" i="5" s="1"/>
  <c r="F46" i="5" s="1"/>
  <c r="G46" i="5" s="1"/>
  <c r="H46" i="5" s="1"/>
  <c r="I46" i="5" s="1"/>
  <c r="J46" i="5" s="1"/>
  <c r="K46" i="5" s="1"/>
  <c r="L46" i="5" s="1"/>
  <c r="M46" i="5" s="1"/>
  <c r="C33" i="5"/>
  <c r="D33" i="5" s="1"/>
  <c r="E33" i="5" s="1"/>
  <c r="F33" i="5" s="1"/>
  <c r="G33" i="5" s="1"/>
  <c r="H33" i="5" s="1"/>
  <c r="I33" i="5" s="1"/>
  <c r="J33" i="5" s="1"/>
  <c r="K33" i="5" s="1"/>
  <c r="L33" i="5" s="1"/>
  <c r="M33" i="5" s="1"/>
  <c r="C20" i="5"/>
  <c r="D20" i="5" s="1"/>
  <c r="E20" i="5" s="1"/>
  <c r="F20" i="5" s="1"/>
  <c r="G20" i="5" s="1"/>
  <c r="H20" i="5" s="1"/>
  <c r="I20" i="5" s="1"/>
  <c r="J20" i="5" s="1"/>
  <c r="K20" i="5" s="1"/>
  <c r="L20" i="5" s="1"/>
  <c r="M20" i="5" s="1"/>
  <c r="L21" i="123" l="1"/>
  <c r="D31" i="123"/>
  <c r="H31" i="123" s="1"/>
  <c r="L36" i="123"/>
  <c r="P36" i="123" s="1"/>
  <c r="D21" i="123"/>
  <c r="H21" i="123" s="1"/>
  <c r="L26" i="123"/>
  <c r="D36" i="123"/>
  <c r="H36" i="123" s="1"/>
  <c r="L31" i="123"/>
  <c r="D26" i="123"/>
  <c r="D41" i="123" s="1"/>
  <c r="O36" i="123"/>
  <c r="G21" i="123"/>
  <c r="E28" i="5"/>
  <c r="K28" i="5"/>
  <c r="H28" i="5"/>
  <c r="J28" i="5"/>
  <c r="F28" i="5"/>
  <c r="C28" i="5"/>
  <c r="N26" i="5"/>
  <c r="M28" i="5"/>
  <c r="N24" i="5"/>
  <c r="G28" i="5"/>
  <c r="I28" i="5"/>
  <c r="N23" i="5"/>
  <c r="G10" i="105" s="1"/>
  <c r="G21" i="105" s="1"/>
  <c r="B28" i="5"/>
  <c r="N22" i="5"/>
  <c r="F10" i="105" s="1"/>
  <c r="F21" i="105" s="1"/>
  <c r="L28" i="5"/>
  <c r="N21" i="5"/>
  <c r="E10" i="105" s="1"/>
  <c r="D28" i="5"/>
  <c r="N25" i="5"/>
  <c r="N27" i="5"/>
  <c r="G31" i="123" l="1"/>
  <c r="G36" i="123"/>
  <c r="I36" i="123"/>
  <c r="I21" i="123"/>
  <c r="J21" i="123" s="1"/>
  <c r="I31" i="123"/>
  <c r="J31" i="123" s="1"/>
  <c r="Q36" i="123"/>
  <c r="H10" i="105"/>
  <c r="H21" i="105" s="1"/>
  <c r="T21" i="123"/>
  <c r="Y21" i="123"/>
  <c r="I10" i="105"/>
  <c r="I21" i="105" s="1"/>
  <c r="T26" i="123"/>
  <c r="U26" i="123" s="1"/>
  <c r="Y26" i="123"/>
  <c r="P26" i="123"/>
  <c r="O26" i="123"/>
  <c r="J10" i="105"/>
  <c r="J21" i="105" s="1"/>
  <c r="T31" i="123"/>
  <c r="U31" i="123" s="1"/>
  <c r="Y31" i="123"/>
  <c r="V36" i="123"/>
  <c r="K10" i="105"/>
  <c r="K21" i="105" s="1"/>
  <c r="T36" i="123"/>
  <c r="U36" i="123" s="1"/>
  <c r="Y36" i="123"/>
  <c r="O31" i="123"/>
  <c r="P31" i="123"/>
  <c r="V31" i="123" s="1"/>
  <c r="L41" i="123"/>
  <c r="P21" i="123"/>
  <c r="O21" i="123"/>
  <c r="H26" i="123"/>
  <c r="G26" i="123"/>
  <c r="E21" i="105"/>
  <c r="N28" i="5"/>
  <c r="W31" i="123" l="1"/>
  <c r="X31" i="123" s="1"/>
  <c r="Q26" i="123"/>
  <c r="R26" i="123" s="1"/>
  <c r="V26" i="123"/>
  <c r="W26" i="123" s="1"/>
  <c r="X26" i="123" s="1"/>
  <c r="W36" i="123"/>
  <c r="Q21" i="123"/>
  <c r="R21" i="123" s="1"/>
  <c r="V21" i="123"/>
  <c r="Q31" i="123"/>
  <c r="R31" i="123" s="1"/>
  <c r="D10" i="105"/>
  <c r="D21" i="105"/>
  <c r="U21" i="123"/>
  <c r="T41" i="123"/>
  <c r="Y41" i="123" s="1"/>
  <c r="I26" i="123"/>
  <c r="J26" i="123" s="1"/>
  <c r="M53" i="5"/>
  <c r="L53" i="5"/>
  <c r="K53" i="5"/>
  <c r="J53" i="5"/>
  <c r="I53" i="5"/>
  <c r="H53" i="5"/>
  <c r="G53" i="5"/>
  <c r="F53" i="5"/>
  <c r="E53" i="5"/>
  <c r="D53" i="5"/>
  <c r="C53" i="5"/>
  <c r="M52" i="5"/>
  <c r="L52" i="5"/>
  <c r="K52" i="5"/>
  <c r="J52" i="5"/>
  <c r="I52" i="5"/>
  <c r="H52" i="5"/>
  <c r="G52" i="5"/>
  <c r="F52" i="5"/>
  <c r="E52" i="5"/>
  <c r="D52" i="5"/>
  <c r="C52" i="5"/>
  <c r="M51" i="5"/>
  <c r="L51" i="5"/>
  <c r="K51" i="5"/>
  <c r="J51" i="5"/>
  <c r="I51" i="5"/>
  <c r="H51" i="5"/>
  <c r="G51" i="5"/>
  <c r="F51" i="5"/>
  <c r="E51" i="5"/>
  <c r="D51" i="5"/>
  <c r="C51" i="5"/>
  <c r="M50" i="5"/>
  <c r="L50" i="5"/>
  <c r="K50" i="5"/>
  <c r="J50" i="5"/>
  <c r="I50" i="5"/>
  <c r="H50" i="5"/>
  <c r="G50" i="5"/>
  <c r="F50" i="5"/>
  <c r="E50" i="5"/>
  <c r="D50" i="5"/>
  <c r="C50" i="5"/>
  <c r="M49" i="5"/>
  <c r="L49" i="5"/>
  <c r="K49" i="5"/>
  <c r="J49" i="5"/>
  <c r="I49" i="5"/>
  <c r="H49" i="5"/>
  <c r="G49" i="5"/>
  <c r="F49" i="5"/>
  <c r="E49" i="5"/>
  <c r="D49" i="5"/>
  <c r="C49" i="5"/>
  <c r="M48" i="5"/>
  <c r="L48" i="5"/>
  <c r="K48" i="5"/>
  <c r="J48" i="5"/>
  <c r="I48" i="5"/>
  <c r="H48" i="5"/>
  <c r="G48" i="5"/>
  <c r="F48" i="5"/>
  <c r="E48" i="5"/>
  <c r="D48" i="5"/>
  <c r="C48" i="5"/>
  <c r="M47" i="5"/>
  <c r="L47" i="5"/>
  <c r="K47" i="5"/>
  <c r="J47" i="5"/>
  <c r="I47" i="5"/>
  <c r="H47" i="5"/>
  <c r="G47" i="5"/>
  <c r="F47" i="5"/>
  <c r="E47" i="5"/>
  <c r="E54" i="5" s="1"/>
  <c r="D47" i="5"/>
  <c r="C47" i="5"/>
  <c r="B53" i="5"/>
  <c r="B52" i="5"/>
  <c r="B51" i="5"/>
  <c r="B50" i="5"/>
  <c r="B49" i="5"/>
  <c r="B47" i="5"/>
  <c r="C54" i="5" l="1"/>
  <c r="N49" i="5"/>
  <c r="N50" i="5"/>
  <c r="F54" i="5"/>
  <c r="L54" i="5"/>
  <c r="C10" i="134"/>
  <c r="N47" i="5"/>
  <c r="D54" i="5"/>
  <c r="N51" i="5"/>
  <c r="H54" i="5"/>
  <c r="M54" i="5"/>
  <c r="N52" i="5"/>
  <c r="I54" i="5"/>
  <c r="D14" i="123"/>
  <c r="B48" i="5"/>
  <c r="N48" i="5" s="1"/>
  <c r="G54" i="5"/>
  <c r="O10" i="134"/>
  <c r="N53" i="5"/>
  <c r="J54" i="5"/>
  <c r="K54" i="5"/>
  <c r="L25" i="123"/>
  <c r="L30" i="123"/>
  <c r="L20" i="123"/>
  <c r="D11" i="123"/>
  <c r="L17" i="123"/>
  <c r="L35" i="123"/>
  <c r="D35" i="123"/>
  <c r="L14" i="123"/>
  <c r="D20" i="123"/>
  <c r="D30" i="123"/>
  <c r="D17" i="123"/>
  <c r="W21" i="123"/>
  <c r="X21" i="123" s="1"/>
  <c r="L11" i="123"/>
  <c r="D25" i="123"/>
  <c r="E11" i="116"/>
  <c r="F11" i="116"/>
  <c r="N8" i="5"/>
  <c r="B54" i="5" l="1"/>
  <c r="P26" i="134"/>
  <c r="U10" i="134"/>
  <c r="X10" i="134"/>
  <c r="R10" i="134"/>
  <c r="P24" i="134"/>
  <c r="N54" i="5"/>
  <c r="I10" i="134"/>
  <c r="F10" i="134"/>
  <c r="L10" i="134"/>
  <c r="D26" i="134"/>
  <c r="D30" i="134"/>
  <c r="D24" i="134"/>
  <c r="D31" i="134" s="1"/>
  <c r="D33" i="134" s="1"/>
  <c r="D40" i="123"/>
  <c r="E11" i="105"/>
  <c r="T11" i="123"/>
  <c r="Y11" i="123"/>
  <c r="L40" i="123"/>
  <c r="D11" i="116"/>
  <c r="N9" i="5"/>
  <c r="N10" i="5"/>
  <c r="N11" i="5"/>
  <c r="N13" i="5"/>
  <c r="N14" i="5"/>
  <c r="N12" i="5"/>
  <c r="S26" i="134" l="1"/>
  <c r="S24" i="134"/>
  <c r="Y26" i="134"/>
  <c r="Y24" i="134"/>
  <c r="M26" i="134"/>
  <c r="M24" i="134"/>
  <c r="V26" i="134"/>
  <c r="V24" i="134"/>
  <c r="G26" i="134"/>
  <c r="G24" i="134"/>
  <c r="J30" i="134"/>
  <c r="J24" i="134"/>
  <c r="J26" i="134"/>
  <c r="F11" i="105"/>
  <c r="F34" i="105" s="1"/>
  <c r="T14" i="123"/>
  <c r="U14" i="123" s="1"/>
  <c r="Y14" i="123"/>
  <c r="U11" i="123"/>
  <c r="H11" i="105"/>
  <c r="T20" i="123"/>
  <c r="U20" i="123" s="1"/>
  <c r="U22" i="123" s="1"/>
  <c r="Y20" i="123"/>
  <c r="I11" i="105"/>
  <c r="I34" i="105" s="1"/>
  <c r="T25" i="123"/>
  <c r="U25" i="123" s="1"/>
  <c r="U27" i="123" s="1"/>
  <c r="Y25" i="123"/>
  <c r="K11" i="105"/>
  <c r="K34" i="105" s="1"/>
  <c r="T35" i="123"/>
  <c r="U35" i="123" s="1"/>
  <c r="U37" i="123" s="1"/>
  <c r="Y35" i="123"/>
  <c r="J11" i="105"/>
  <c r="T30" i="123"/>
  <c r="U30" i="123" s="1"/>
  <c r="U32" i="123" s="1"/>
  <c r="Y30" i="123"/>
  <c r="G11" i="105"/>
  <c r="G34" i="105" s="1"/>
  <c r="T17" i="123"/>
  <c r="U17" i="123" s="1"/>
  <c r="Y17" i="123"/>
  <c r="G11" i="116"/>
  <c r="H34" i="105"/>
  <c r="N15" i="5"/>
  <c r="J31" i="134" l="1"/>
  <c r="J33" i="134" s="1"/>
  <c r="J34" i="134" s="1"/>
  <c r="J35" i="134" s="1"/>
  <c r="T40" i="123"/>
  <c r="Y40" i="123" s="1"/>
  <c r="U39" i="123"/>
  <c r="J34" i="105"/>
  <c r="E34" i="105"/>
  <c r="D34" i="105" s="1"/>
  <c r="D36" i="105" s="1"/>
  <c r="D11" i="105"/>
  <c r="C12" i="116" l="1"/>
  <c r="E13" i="116" s="1"/>
  <c r="H36" i="105"/>
  <c r="H40" i="105" s="1"/>
  <c r="H41" i="105" s="1"/>
  <c r="K36" i="105"/>
  <c r="I36" i="105"/>
  <c r="I40" i="105" s="1"/>
  <c r="I41" i="105" s="1"/>
  <c r="J36" i="105"/>
  <c r="J40" i="105" s="1"/>
  <c r="J41" i="105" s="1"/>
  <c r="E36" i="105"/>
  <c r="E40" i="105" s="1"/>
  <c r="E41" i="105" s="1"/>
  <c r="F36" i="105"/>
  <c r="F40" i="105" s="1"/>
  <c r="F41" i="105" s="1"/>
  <c r="G36" i="105"/>
  <c r="G40" i="105" s="1"/>
  <c r="G41" i="105" s="1"/>
  <c r="F13" i="116" l="1"/>
  <c r="D13" i="116" s="1"/>
  <c r="K51" i="105"/>
  <c r="K40" i="105"/>
  <c r="K41" i="105" s="1"/>
  <c r="F51" i="105"/>
  <c r="F37" i="105"/>
  <c r="E51" i="105"/>
  <c r="I51" i="105"/>
  <c r="G51" i="105"/>
  <c r="J51" i="105"/>
  <c r="H51" i="105"/>
  <c r="F14" i="116" l="1"/>
  <c r="E23" i="116"/>
  <c r="G13" i="116"/>
  <c r="E14" i="116"/>
  <c r="E24" i="116"/>
  <c r="E27" i="116" s="1"/>
  <c r="F52" i="105"/>
  <c r="D14" i="116" l="1"/>
  <c r="F24" i="116"/>
  <c r="F27" i="116" s="1"/>
  <c r="E28" i="116" l="1"/>
  <c r="E29" i="116" s="1"/>
  <c r="D24" i="116"/>
  <c r="G24" i="116" s="1"/>
  <c r="F28" i="116" l="1"/>
  <c r="F29" i="116" s="1"/>
  <c r="G23" i="116"/>
  <c r="E25" i="116"/>
  <c r="F25" i="116"/>
  <c r="D25" i="116" l="1"/>
  <c r="C7" i="5" l="1"/>
  <c r="D7" i="5" s="1"/>
  <c r="E7" i="5" s="1"/>
  <c r="F7" i="5" s="1"/>
  <c r="G7" i="5" s="1"/>
  <c r="H7" i="5" s="1"/>
  <c r="I7" i="5" s="1"/>
  <c r="J7" i="5" s="1"/>
  <c r="K7" i="5" s="1"/>
  <c r="L7" i="5" s="1"/>
  <c r="M7" i="5" s="1"/>
  <c r="N6" i="5" l="1"/>
  <c r="L15" i="5"/>
  <c r="H15" i="5"/>
  <c r="D15" i="5"/>
  <c r="J15" i="5"/>
  <c r="F15" i="5"/>
  <c r="K15" i="5"/>
  <c r="G15" i="5"/>
  <c r="C15" i="5"/>
  <c r="B15" i="5"/>
  <c r="T9" i="123" l="1"/>
  <c r="T6" i="123" s="1"/>
  <c r="N19" i="5"/>
  <c r="N32" i="5" s="1"/>
  <c r="N45" i="5" s="1"/>
  <c r="B11" i="105"/>
  <c r="B34" i="105" s="1"/>
  <c r="E15" i="5"/>
  <c r="M15" i="5"/>
  <c r="I15" i="5"/>
  <c r="G30" i="123" l="1"/>
  <c r="G32" i="123" s="1"/>
  <c r="G20" i="123"/>
  <c r="G22" i="123" s="1"/>
  <c r="G25" i="123"/>
  <c r="G27" i="123" s="1"/>
  <c r="R15" i="124" l="1"/>
  <c r="D15" i="125" s="1"/>
  <c r="I30" i="124"/>
  <c r="R16" i="124"/>
  <c r="D16" i="125" s="1"/>
  <c r="I31" i="124"/>
  <c r="G17" i="123"/>
  <c r="G14" i="123"/>
  <c r="R12" i="124" s="1"/>
  <c r="D12" i="125" s="1"/>
  <c r="G11" i="123"/>
  <c r="G35" i="123"/>
  <c r="G37" i="123" s="1"/>
  <c r="L12" i="125" l="1"/>
  <c r="R13" i="124"/>
  <c r="D13" i="125" s="1"/>
  <c r="R30" i="124"/>
  <c r="R31" i="124"/>
  <c r="G39" i="123"/>
  <c r="R11" i="124"/>
  <c r="D11" i="125" s="1"/>
  <c r="I27" i="124"/>
  <c r="I24" i="124"/>
  <c r="D31" i="125" l="1"/>
  <c r="L15" i="125"/>
  <c r="R28" i="124"/>
  <c r="D32" i="125"/>
  <c r="L16" i="125"/>
  <c r="I28" i="124"/>
  <c r="R14" i="124"/>
  <c r="I29" i="124"/>
  <c r="R27" i="124"/>
  <c r="R17" i="124"/>
  <c r="D17" i="125" s="1"/>
  <c r="I32" i="124"/>
  <c r="D14" i="125" l="1"/>
  <c r="L31" i="125"/>
  <c r="L32" i="125"/>
  <c r="R24" i="124"/>
  <c r="L13" i="125"/>
  <c r="D29" i="125"/>
  <c r="I34" i="124"/>
  <c r="D28" i="125"/>
  <c r="L11" i="125"/>
  <c r="R29" i="124"/>
  <c r="R32" i="124"/>
  <c r="L29" i="125" l="1"/>
  <c r="D24" i="125"/>
  <c r="R34" i="124"/>
  <c r="D30" i="125"/>
  <c r="L14" i="125"/>
  <c r="D33" i="125"/>
  <c r="L17" i="125"/>
  <c r="L28" i="125"/>
  <c r="L24" i="125" l="1"/>
  <c r="D35" i="125"/>
  <c r="L30" i="125"/>
  <c r="L33" i="125"/>
  <c r="L35" i="125" l="1"/>
  <c r="I43" i="115" l="1"/>
  <c r="K43" i="115"/>
  <c r="J43" i="115"/>
  <c r="M43" i="115"/>
  <c r="H43" i="115"/>
  <c r="L43" i="115"/>
  <c r="G43" i="115"/>
  <c r="J44" i="115"/>
  <c r="K44" i="115"/>
  <c r="H44" i="115"/>
  <c r="L44" i="115"/>
  <c r="I44" i="115"/>
  <c r="M44" i="115"/>
  <c r="G44" i="115"/>
  <c r="F42" i="115"/>
  <c r="G53" i="115" l="1"/>
  <c r="H53" i="115"/>
  <c r="K53" i="115"/>
  <c r="G45" i="115"/>
  <c r="L45" i="115"/>
  <c r="L47" i="115" s="1"/>
  <c r="L53" i="115"/>
  <c r="J53" i="115"/>
  <c r="J45" i="115"/>
  <c r="I53" i="115"/>
  <c r="H45" i="115"/>
  <c r="I45" i="115"/>
  <c r="K45" i="115"/>
  <c r="M45" i="115"/>
  <c r="M47" i="115" s="1"/>
  <c r="G42" i="115"/>
  <c r="J42" i="115"/>
  <c r="J52" i="115" s="1"/>
  <c r="H42" i="115"/>
  <c r="I42" i="115"/>
  <c r="I52" i="115" s="1"/>
  <c r="M42" i="115"/>
  <c r="K42" i="115"/>
  <c r="K52" i="115" s="1"/>
  <c r="L42" i="115"/>
  <c r="L52" i="115" s="1"/>
  <c r="K13" i="105" s="1"/>
  <c r="K14" i="105" s="1"/>
  <c r="F47" i="115"/>
  <c r="L54" i="115" l="1"/>
  <c r="K47" i="115"/>
  <c r="J47" i="115"/>
  <c r="I47" i="115"/>
  <c r="K54" i="115"/>
  <c r="J13" i="105"/>
  <c r="J14" i="105" s="1"/>
  <c r="G52" i="115"/>
  <c r="G47" i="115"/>
  <c r="H52" i="115"/>
  <c r="H47" i="115"/>
  <c r="J54" i="115"/>
  <c r="I13" i="105"/>
  <c r="I14" i="105" s="1"/>
  <c r="H13" i="105"/>
  <c r="H14" i="105" s="1"/>
  <c r="I54" i="115"/>
  <c r="E13" i="105" l="1"/>
  <c r="E14" i="105" s="1"/>
  <c r="F13" i="105"/>
  <c r="F14" i="105" s="1"/>
  <c r="G54" i="115"/>
  <c r="G13" i="105"/>
  <c r="G14" i="105" s="1"/>
  <c r="H54" i="115"/>
  <c r="D14" i="105" l="1"/>
  <c r="E16" i="105" s="1"/>
  <c r="E23" i="105" l="1"/>
  <c r="E17" i="105"/>
  <c r="I16" i="105"/>
  <c r="K16" i="105"/>
  <c r="H16" i="105"/>
  <c r="J16" i="105"/>
  <c r="F16" i="105"/>
  <c r="G16" i="105"/>
  <c r="G17" i="105" l="1"/>
  <c r="G23" i="105"/>
  <c r="G25" i="105" s="1"/>
  <c r="F23" i="105"/>
  <c r="F25" i="105" s="1"/>
  <c r="F17" i="105"/>
  <c r="J23" i="105"/>
  <c r="J25" i="105" s="1"/>
  <c r="J17" i="105"/>
  <c r="H17" i="105"/>
  <c r="H23" i="105"/>
  <c r="H25" i="105" s="1"/>
  <c r="K17" i="105"/>
  <c r="K23" i="105"/>
  <c r="K25" i="105" s="1"/>
  <c r="I23" i="105"/>
  <c r="I25" i="105" s="1"/>
  <c r="I17" i="105"/>
  <c r="E25" i="105"/>
  <c r="D23" i="105" l="1"/>
  <c r="D17" i="105"/>
  <c r="E29" i="105"/>
  <c r="E30" i="105" s="1"/>
  <c r="E49" i="105"/>
  <c r="K29" i="105"/>
  <c r="K30" i="105" s="1"/>
  <c r="K49" i="105"/>
  <c r="J29" i="105"/>
  <c r="J30" i="105" s="1"/>
  <c r="J49" i="105"/>
  <c r="I29" i="105"/>
  <c r="I30" i="105" s="1"/>
  <c r="I49" i="105"/>
  <c r="F49" i="105"/>
  <c r="F26" i="105"/>
  <c r="F50" i="105" s="1"/>
  <c r="F54" i="105" s="1"/>
  <c r="F57" i="105" s="1"/>
  <c r="F29" i="105"/>
  <c r="F30" i="105" s="1"/>
  <c r="G29" i="105"/>
  <c r="G30" i="105" s="1"/>
  <c r="G49" i="105"/>
  <c r="H49" i="105"/>
  <c r="H29" i="105"/>
  <c r="H30" i="105" s="1"/>
  <c r="J53" i="105" l="1"/>
  <c r="J56" i="105" s="1"/>
  <c r="F30" i="123" s="1"/>
  <c r="N30" i="123" s="1"/>
  <c r="F53" i="105"/>
  <c r="F56" i="105" s="1"/>
  <c r="F14" i="123" s="1"/>
  <c r="N14" i="123" s="1"/>
  <c r="H53" i="105"/>
  <c r="H56" i="105" s="1"/>
  <c r="F20" i="123" s="1"/>
  <c r="N20" i="123" s="1"/>
  <c r="G53" i="105"/>
  <c r="G56" i="105" s="1"/>
  <c r="F17" i="123" s="1"/>
  <c r="N17" i="123" s="1"/>
  <c r="K53" i="105"/>
  <c r="K56" i="105" s="1"/>
  <c r="F35" i="123" s="1"/>
  <c r="N35" i="123" s="1"/>
  <c r="I53" i="105"/>
  <c r="I56" i="105" s="1"/>
  <c r="F25" i="123" s="1"/>
  <c r="N25" i="123" s="1"/>
  <c r="H35" i="123"/>
  <c r="C15" i="116"/>
  <c r="E31" i="116" s="1"/>
  <c r="E53" i="105"/>
  <c r="H30" i="123" l="1"/>
  <c r="I30" i="123" s="1"/>
  <c r="H14" i="123"/>
  <c r="I14" i="123" s="1"/>
  <c r="H20" i="123"/>
  <c r="H17" i="123"/>
  <c r="H25" i="123"/>
  <c r="I25" i="123" s="1"/>
  <c r="P30" i="123"/>
  <c r="V30" i="123" s="1"/>
  <c r="O30" i="123"/>
  <c r="O32" i="123" s="1"/>
  <c r="H37" i="123"/>
  <c r="I35" i="123"/>
  <c r="O20" i="123"/>
  <c r="O22" i="123" s="1"/>
  <c r="P20" i="123"/>
  <c r="P35" i="123"/>
  <c r="V35" i="123" s="1"/>
  <c r="O35" i="123"/>
  <c r="O37" i="123" s="1"/>
  <c r="I17" i="123"/>
  <c r="E56" i="105"/>
  <c r="C16" i="116"/>
  <c r="G16" i="116" s="1"/>
  <c r="P17" i="123"/>
  <c r="O17" i="123"/>
  <c r="P14" i="123"/>
  <c r="O14" i="123"/>
  <c r="I20" i="123"/>
  <c r="H22" i="123"/>
  <c r="F31" i="116"/>
  <c r="F33" i="116" s="1"/>
  <c r="E33" i="116"/>
  <c r="P25" i="123"/>
  <c r="O25" i="123"/>
  <c r="O27" i="123" s="1"/>
  <c r="H32" i="123" l="1"/>
  <c r="V17" i="123"/>
  <c r="W17" i="123" s="1"/>
  <c r="X17" i="123" s="1"/>
  <c r="H27" i="123"/>
  <c r="V25" i="123"/>
  <c r="V27" i="123" s="1"/>
  <c r="V20" i="123"/>
  <c r="V22" i="123" s="1"/>
  <c r="C18" i="116"/>
  <c r="E34" i="116" s="1"/>
  <c r="E35" i="116" s="1"/>
  <c r="V37" i="123"/>
  <c r="W35" i="123"/>
  <c r="F11" i="123"/>
  <c r="F28" i="134" s="1"/>
  <c r="I32" i="123"/>
  <c r="J30" i="123"/>
  <c r="I22" i="123"/>
  <c r="J20" i="123"/>
  <c r="Q17" i="123"/>
  <c r="S13" i="124"/>
  <c r="J17" i="123"/>
  <c r="P37" i="123"/>
  <c r="Q35" i="123"/>
  <c r="J25" i="123"/>
  <c r="I27" i="123"/>
  <c r="Q20" i="123"/>
  <c r="P22" i="123"/>
  <c r="Q30" i="123"/>
  <c r="P32" i="123"/>
  <c r="V32" i="123"/>
  <c r="W30" i="123"/>
  <c r="J35" i="123"/>
  <c r="I37" i="123"/>
  <c r="Q14" i="123"/>
  <c r="W25" i="123"/>
  <c r="J14" i="123"/>
  <c r="S12" i="124"/>
  <c r="N11" i="123"/>
  <c r="R28" i="134" s="1"/>
  <c r="Q25" i="123"/>
  <c r="P27" i="123"/>
  <c r="V14" i="123"/>
  <c r="W14" i="123" s="1"/>
  <c r="X14" i="123" s="1"/>
  <c r="F34" i="116" l="1"/>
  <c r="F35" i="116" s="1"/>
  <c r="W20" i="123"/>
  <c r="G18" i="116"/>
  <c r="F30" i="134"/>
  <c r="L28" i="134"/>
  <c r="X28" i="134"/>
  <c r="X30" i="134" s="1"/>
  <c r="R30" i="134"/>
  <c r="P11" i="123"/>
  <c r="X30" i="123"/>
  <c r="W32" i="123"/>
  <c r="X32" i="123" s="1"/>
  <c r="W22" i="123"/>
  <c r="X22" i="123" s="1"/>
  <c r="X20" i="123"/>
  <c r="S16" i="124"/>
  <c r="J32" i="123"/>
  <c r="F12" i="125"/>
  <c r="S14" i="124"/>
  <c r="J22" i="123"/>
  <c r="R14" i="123"/>
  <c r="T12" i="124"/>
  <c r="H11" i="123"/>
  <c r="O11" i="123"/>
  <c r="Q27" i="123"/>
  <c r="R25" i="123"/>
  <c r="R20" i="123"/>
  <c r="Q22" i="123"/>
  <c r="F13" i="125"/>
  <c r="S28" i="124"/>
  <c r="X35" i="123"/>
  <c r="W37" i="123"/>
  <c r="X37" i="123" s="1"/>
  <c r="R35" i="123"/>
  <c r="Q37" i="123"/>
  <c r="X25" i="123"/>
  <c r="W27" i="123"/>
  <c r="X27" i="123" s="1"/>
  <c r="R30" i="123"/>
  <c r="Q32" i="123"/>
  <c r="S17" i="124"/>
  <c r="J37" i="123"/>
  <c r="S15" i="124"/>
  <c r="J27" i="123"/>
  <c r="T13" i="124"/>
  <c r="R17" i="123"/>
  <c r="U28" i="134" l="1"/>
  <c r="U30" i="134" s="1"/>
  <c r="O30" i="134"/>
  <c r="S30" i="134"/>
  <c r="S31" i="134" s="1"/>
  <c r="S33" i="134" s="1"/>
  <c r="R31" i="134"/>
  <c r="Y30" i="134"/>
  <c r="Y31" i="134" s="1"/>
  <c r="Y33" i="134" s="1"/>
  <c r="X31" i="134"/>
  <c r="L30" i="134"/>
  <c r="G30" i="134"/>
  <c r="G31" i="134" s="1"/>
  <c r="G33" i="134" s="1"/>
  <c r="G34" i="134" s="1"/>
  <c r="G35" i="134" s="1"/>
  <c r="F31" i="134"/>
  <c r="G12" i="125"/>
  <c r="U13" i="124"/>
  <c r="V13" i="124" s="1"/>
  <c r="H12" i="125"/>
  <c r="O39" i="123"/>
  <c r="Q11" i="123"/>
  <c r="U12" i="124"/>
  <c r="V12" i="124" s="1"/>
  <c r="F15" i="125"/>
  <c r="S30" i="124"/>
  <c r="R32" i="123"/>
  <c r="T16" i="124"/>
  <c r="F14" i="125"/>
  <c r="S29" i="124"/>
  <c r="V11" i="123"/>
  <c r="I11" i="123"/>
  <c r="H39" i="123"/>
  <c r="T28" i="124"/>
  <c r="G13" i="125"/>
  <c r="H13" i="125" s="1"/>
  <c r="F29" i="125"/>
  <c r="F17" i="125"/>
  <c r="S32" i="124"/>
  <c r="T15" i="124"/>
  <c r="R27" i="123"/>
  <c r="T17" i="124"/>
  <c r="R37" i="123"/>
  <c r="R22" i="123"/>
  <c r="T14" i="124"/>
  <c r="F16" i="125"/>
  <c r="S31" i="124"/>
  <c r="P39" i="123"/>
  <c r="O31" i="134" l="1"/>
  <c r="P30" i="134"/>
  <c r="P31" i="134" s="1"/>
  <c r="P33" i="134" s="1"/>
  <c r="Y34" i="134" s="1"/>
  <c r="Y35" i="134" s="1"/>
  <c r="V30" i="134"/>
  <c r="V31" i="134" s="1"/>
  <c r="V33" i="134" s="1"/>
  <c r="U31" i="134"/>
  <c r="M30" i="134"/>
  <c r="M31" i="134" s="1"/>
  <c r="M33" i="134" s="1"/>
  <c r="M34" i="134" s="1"/>
  <c r="M35" i="134" s="1"/>
  <c r="L31" i="134"/>
  <c r="U28" i="124"/>
  <c r="V28" i="124" s="1"/>
  <c r="U14" i="124"/>
  <c r="U29" i="124" s="1"/>
  <c r="V29" i="124" s="1"/>
  <c r="H29" i="125"/>
  <c r="I13" i="125"/>
  <c r="N13" i="125"/>
  <c r="O13" i="125" s="1"/>
  <c r="P13" i="125" s="1"/>
  <c r="N12" i="125"/>
  <c r="O12" i="125" s="1"/>
  <c r="P12" i="125" s="1"/>
  <c r="I12" i="125"/>
  <c r="G16" i="125"/>
  <c r="H16" i="125" s="1"/>
  <c r="T31" i="124"/>
  <c r="F33" i="125"/>
  <c r="T30" i="124"/>
  <c r="G15" i="125"/>
  <c r="H15" i="125" s="1"/>
  <c r="F30" i="125"/>
  <c r="R11" i="123"/>
  <c r="T11" i="124"/>
  <c r="Q39" i="123"/>
  <c r="R39" i="123" s="1"/>
  <c r="T32" i="124"/>
  <c r="G17" i="125"/>
  <c r="H17" i="125" s="1"/>
  <c r="U16" i="124"/>
  <c r="F32" i="125"/>
  <c r="U17" i="124"/>
  <c r="S11" i="124"/>
  <c r="J11" i="123"/>
  <c r="I39" i="123"/>
  <c r="J39" i="123" s="1"/>
  <c r="U15" i="124"/>
  <c r="G14" i="125"/>
  <c r="H14" i="125" s="1"/>
  <c r="T29" i="124"/>
  <c r="G29" i="125"/>
  <c r="W11" i="123"/>
  <c r="V39" i="123"/>
  <c r="F31" i="125"/>
  <c r="V34" i="134" l="1"/>
  <c r="V35" i="134" s="1"/>
  <c r="S34" i="134"/>
  <c r="S35" i="134" s="1"/>
  <c r="V14" i="124"/>
  <c r="O29" i="125"/>
  <c r="P29" i="125" s="1"/>
  <c r="I16" i="125"/>
  <c r="N16" i="125"/>
  <c r="O16" i="125" s="1"/>
  <c r="H32" i="125"/>
  <c r="N17" i="125"/>
  <c r="O17" i="125" s="1"/>
  <c r="H33" i="125"/>
  <c r="I17" i="125"/>
  <c r="I15" i="125"/>
  <c r="H31" i="125"/>
  <c r="N15" i="125"/>
  <c r="O15" i="125" s="1"/>
  <c r="P15" i="125" s="1"/>
  <c r="I14" i="125"/>
  <c r="H30" i="125"/>
  <c r="N14" i="125"/>
  <c r="O14" i="125" s="1"/>
  <c r="N29" i="125"/>
  <c r="I29" i="125"/>
  <c r="F11" i="125"/>
  <c r="U11" i="124"/>
  <c r="S27" i="124"/>
  <c r="S34" i="124" s="1"/>
  <c r="S24" i="124"/>
  <c r="G30" i="125"/>
  <c r="V16" i="124"/>
  <c r="U31" i="124"/>
  <c r="V31" i="124" s="1"/>
  <c r="V15" i="124"/>
  <c r="U30" i="124"/>
  <c r="V30" i="124" s="1"/>
  <c r="G32" i="125"/>
  <c r="T27" i="124"/>
  <c r="T34" i="124" s="1"/>
  <c r="G11" i="125"/>
  <c r="T24" i="124"/>
  <c r="G33" i="125"/>
  <c r="G31" i="125"/>
  <c r="X11" i="123"/>
  <c r="W39" i="123"/>
  <c r="V17" i="124"/>
  <c r="U32" i="124"/>
  <c r="V32" i="124" s="1"/>
  <c r="O31" i="125" l="1"/>
  <c r="P31" i="125" s="1"/>
  <c r="G24" i="125"/>
  <c r="X39" i="123"/>
  <c r="W44" i="123"/>
  <c r="N33" i="125"/>
  <c r="I33" i="125"/>
  <c r="I30" i="125"/>
  <c r="N30" i="125"/>
  <c r="N32" i="125"/>
  <c r="I32" i="125"/>
  <c r="N31" i="125"/>
  <c r="I31" i="125"/>
  <c r="H11" i="125"/>
  <c r="G28" i="125"/>
  <c r="G35" i="125" s="1"/>
  <c r="F24" i="125"/>
  <c r="O30" i="125"/>
  <c r="P30" i="125" s="1"/>
  <c r="P14" i="125"/>
  <c r="P17" i="125"/>
  <c r="O33" i="125"/>
  <c r="P33" i="125" s="1"/>
  <c r="O32" i="125"/>
  <c r="P32" i="125" s="1"/>
  <c r="P16" i="125"/>
  <c r="V11" i="124"/>
  <c r="U27" i="124"/>
  <c r="U24" i="124"/>
  <c r="V24" i="124" s="1"/>
  <c r="F28" i="125"/>
  <c r="N11" i="125" l="1"/>
  <c r="O11" i="125" s="1"/>
  <c r="O28" i="125" s="1"/>
  <c r="H24" i="125"/>
  <c r="H28" i="125"/>
  <c r="I11" i="125"/>
  <c r="F35" i="125"/>
  <c r="V27" i="124"/>
  <c r="U34" i="124"/>
  <c r="V34" i="124" s="1"/>
  <c r="O24" i="125" l="1"/>
  <c r="P24" i="125" s="1"/>
  <c r="P11" i="125"/>
  <c r="N28" i="125"/>
  <c r="I28" i="125"/>
  <c r="H35" i="125"/>
  <c r="I24" i="125"/>
  <c r="N24" i="125"/>
  <c r="P28" i="125"/>
  <c r="O35" i="125"/>
  <c r="P35" i="125" s="1"/>
  <c r="N35" i="125" l="1"/>
  <c r="I35" i="125"/>
  <c r="F43" i="115" l="1"/>
  <c r="F45" i="115" l="1"/>
  <c r="F44" i="115" l="1"/>
  <c r="J25" i="115" l="1"/>
  <c r="F25" i="115" s="1"/>
</calcChain>
</file>

<file path=xl/sharedStrings.xml><?xml version="1.0" encoding="utf-8"?>
<sst xmlns="http://schemas.openxmlformats.org/spreadsheetml/2006/main" count="863" uniqueCount="351">
  <si>
    <t>Rate</t>
  </si>
  <si>
    <t>Demand</t>
  </si>
  <si>
    <t>(a)</t>
  </si>
  <si>
    <t>(b)</t>
  </si>
  <si>
    <t>(d)</t>
  </si>
  <si>
    <t>Total</t>
  </si>
  <si>
    <t>Schedule</t>
  </si>
  <si>
    <t>Puget Sound Energy</t>
  </si>
  <si>
    <t>Line</t>
  </si>
  <si>
    <t>Residential</t>
  </si>
  <si>
    <t>Commercial and Industrial</t>
  </si>
  <si>
    <t>Large Volume</t>
  </si>
  <si>
    <t>(e)</t>
  </si>
  <si>
    <t>(g)</t>
  </si>
  <si>
    <t>Rates</t>
  </si>
  <si>
    <t>Change</t>
  </si>
  <si>
    <t>(f)</t>
  </si>
  <si>
    <t>Commercial &amp; Industrial</t>
  </si>
  <si>
    <t>Description</t>
  </si>
  <si>
    <t>Revenue</t>
  </si>
  <si>
    <t>Percent</t>
  </si>
  <si>
    <t>Volume (therms)</t>
  </si>
  <si>
    <t>Revenue Adjustment Factor (RAF)</t>
  </si>
  <si>
    <t>Total volumetric charges</t>
  </si>
  <si>
    <t>Total monthly bill</t>
  </si>
  <si>
    <t>Change from bill under current rates</t>
  </si>
  <si>
    <t>Percent change from bill under current rates</t>
  </si>
  <si>
    <t>Customer charge ($/month)</t>
  </si>
  <si>
    <t>Volumetric charges ($/therm)</t>
  </si>
  <si>
    <t>Projected Annual Commodity Cost (Revenue Requirement)</t>
  </si>
  <si>
    <t>Volume</t>
  </si>
  <si>
    <t>Rate Class</t>
  </si>
  <si>
    <t>A</t>
  </si>
  <si>
    <t>B</t>
  </si>
  <si>
    <t>C</t>
  </si>
  <si>
    <t>H</t>
  </si>
  <si>
    <t>Billing Determinants</t>
  </si>
  <si>
    <t>Interruptible</t>
  </si>
  <si>
    <t>Charges</t>
  </si>
  <si>
    <t>Subtotal</t>
  </si>
  <si>
    <t>Total volumetric rates less gas costs</t>
  </si>
  <si>
    <t>Current Rates</t>
  </si>
  <si>
    <t>41T</t>
  </si>
  <si>
    <t>85T</t>
  </si>
  <si>
    <t>Limited Interruptible</t>
  </si>
  <si>
    <t>86T</t>
  </si>
  <si>
    <t>87T</t>
  </si>
  <si>
    <t xml:space="preserve">Demand </t>
  </si>
  <si>
    <t>Forecasted</t>
  </si>
  <si>
    <t>Volume (Therms)</t>
  </si>
  <si>
    <t>Percent of Total Demand Cost</t>
  </si>
  <si>
    <t>Total Forecasted</t>
  </si>
  <si>
    <t>$/Therm</t>
  </si>
  <si>
    <t>D</t>
  </si>
  <si>
    <t xml:space="preserve">F </t>
  </si>
  <si>
    <t>I</t>
  </si>
  <si>
    <t>J</t>
  </si>
  <si>
    <t>K</t>
  </si>
  <si>
    <t>L</t>
  </si>
  <si>
    <t>M</t>
  </si>
  <si>
    <t>N</t>
  </si>
  <si>
    <t>O</t>
  </si>
  <si>
    <t>P</t>
  </si>
  <si>
    <t>23,53</t>
  </si>
  <si>
    <t>Residential Gas Lights</t>
  </si>
  <si>
    <t>Non-exclusive Interruptible</t>
  </si>
  <si>
    <t>Commercial &amp; Industrial Transportation</t>
  </si>
  <si>
    <t>31T</t>
  </si>
  <si>
    <t>Large Volume Transportation</t>
  </si>
  <si>
    <t>Interruptible Transportation</t>
  </si>
  <si>
    <t>Limited Interruptible Transportation</t>
  </si>
  <si>
    <t>Non-exclusive Interruptible Transportation</t>
  </si>
  <si>
    <t>Contracts</t>
  </si>
  <si>
    <t>Rate Change Impacts by Rate Schedule</t>
  </si>
  <si>
    <t>E=D/C</t>
  </si>
  <si>
    <t xml:space="preserve">G=E*F </t>
  </si>
  <si>
    <t xml:space="preserve">R </t>
  </si>
  <si>
    <t>cross check</t>
  </si>
  <si>
    <t>% Change</t>
  </si>
  <si>
    <t>E</t>
  </si>
  <si>
    <t>F</t>
  </si>
  <si>
    <t>G</t>
  </si>
  <si>
    <t>Units</t>
  </si>
  <si>
    <t>Res
16, 23 &amp; 53</t>
  </si>
  <si>
    <t>Commercial &amp; Industrial
31 &amp; 31T</t>
  </si>
  <si>
    <t>Large Volume
41 &amp; 41T</t>
  </si>
  <si>
    <t>Interruptible
85 &amp; 85T</t>
  </si>
  <si>
    <t>Limited Interruptible
86 &amp; 86T</t>
  </si>
  <si>
    <t>Non-Exclusive Interruptible
87 &amp; 87T</t>
  </si>
  <si>
    <t>Spl Contracts</t>
  </si>
  <si>
    <t>Annual Throughput (Sales &amp; Transport Excluding Spl Contracts)</t>
  </si>
  <si>
    <t>(Therms)</t>
  </si>
  <si>
    <t>Annual Sales</t>
  </si>
  <si>
    <t>Nov-Mar Winter Throughput (Sales &amp; Transport Excluding Spl Contracts)</t>
  </si>
  <si>
    <t>Nov-Mar Winter Sales</t>
  </si>
  <si>
    <t>Design Day Sales</t>
  </si>
  <si>
    <t>Cost Allocations</t>
  </si>
  <si>
    <t>Indication</t>
  </si>
  <si>
    <t>Winter Sales</t>
  </si>
  <si>
    <t>Design Peak</t>
  </si>
  <si>
    <t>Sys.Balanc'g</t>
  </si>
  <si>
    <t>Williams Northwest Pipeline,  Gas Transmission Northwest, NGTL, Foothills</t>
  </si>
  <si>
    <t>YR Capacity</t>
  </si>
  <si>
    <t>TF-2 for PSE Owned Storage &amp; JP Leased</t>
  </si>
  <si>
    <t>TF-2</t>
  </si>
  <si>
    <t>Jackson Prairie Storage plus Williams Northwest Pipeline TF-2</t>
  </si>
  <si>
    <t>JP</t>
  </si>
  <si>
    <t>Delivered Product Peaking Contract</t>
  </si>
  <si>
    <t>PC</t>
  </si>
  <si>
    <t>Clay Basin Storage</t>
  </si>
  <si>
    <t>CB</t>
  </si>
  <si>
    <t>Illustrative Costs</t>
  </si>
  <si>
    <t>Clay Basin Storage + Credit for release of JP</t>
  </si>
  <si>
    <t>Illustrative Demand Component</t>
  </si>
  <si>
    <t>PGA Demand Component</t>
  </si>
  <si>
    <t>PGA System Balancing Component</t>
  </si>
  <si>
    <t>Sched 101</t>
  </si>
  <si>
    <t>Proposed Rates</t>
  </si>
  <si>
    <t>Schedule 23 Residential</t>
  </si>
  <si>
    <t>Delivery Charge</t>
  </si>
  <si>
    <t>Therms</t>
  </si>
  <si>
    <t>Schedule 16 Gas Lights</t>
  </si>
  <si>
    <t>Schedule 31 Commercial &amp; Industrial - Sales</t>
  </si>
  <si>
    <t>Schedule 41 Large Volume High Load Factor - Sales</t>
  </si>
  <si>
    <t>Delivery Charge:</t>
  </si>
  <si>
    <t>Demand Charge</t>
  </si>
  <si>
    <t>Schedule 85 Interruptible - Sales</t>
  </si>
  <si>
    <t>Schedule 86 Limited Interruptible - Sales</t>
  </si>
  <si>
    <t>Schedule 87 Non-exclusive Interruptible - Sales</t>
  </si>
  <si>
    <t xml:space="preserve">(1) </t>
  </si>
  <si>
    <t xml:space="preserve">(2) </t>
  </si>
  <si>
    <t>Revenue Requirement for Volumetric Charge</t>
  </si>
  <si>
    <t>Workpaper</t>
  </si>
  <si>
    <t>No.</t>
  </si>
  <si>
    <t>Source</t>
  </si>
  <si>
    <t xml:space="preserve">(c) </t>
  </si>
  <si>
    <t xml:space="preserve">(h) </t>
  </si>
  <si>
    <t>(i)</t>
  </si>
  <si>
    <t>(j)</t>
  </si>
  <si>
    <t>Notes:</t>
  </si>
  <si>
    <t>Shaded information is designated as confidential per WAC 480-07-160.</t>
  </si>
  <si>
    <t>PUGET SOUND ENERGY</t>
  </si>
  <si>
    <t>Category</t>
  </si>
  <si>
    <t>Group</t>
  </si>
  <si>
    <t>Rate per Dth</t>
  </si>
  <si>
    <t>Demand Cost</t>
  </si>
  <si>
    <t>Commodity Cost</t>
  </si>
  <si>
    <t>Total Demand Cost</t>
  </si>
  <si>
    <t>Total Commodity Cost</t>
  </si>
  <si>
    <t>Total Gas Cost</t>
  </si>
  <si>
    <t>Projected Demand Volume by Month (Therms)</t>
  </si>
  <si>
    <t>12ME Oct. 2023</t>
  </si>
  <si>
    <t>Sch. 101</t>
  </si>
  <si>
    <t>Sch. 106</t>
  </si>
  <si>
    <t>By Customer Class:</t>
  </si>
  <si>
    <t>16,23,53</t>
  </si>
  <si>
    <t>Commercial &amp; industrial</t>
  </si>
  <si>
    <t>31,31T</t>
  </si>
  <si>
    <t>Large volume</t>
  </si>
  <si>
    <t>41,41T</t>
  </si>
  <si>
    <t>85,85T</t>
  </si>
  <si>
    <t>Limited interruptible</t>
  </si>
  <si>
    <t>86,86T</t>
  </si>
  <si>
    <t>Non-exclusive interruptible</t>
  </si>
  <si>
    <t>87,87T</t>
  </si>
  <si>
    <t>Schedule 101 PGA</t>
  </si>
  <si>
    <t>Rate Change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</si>
  <si>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</si>
  <si>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Basic charge (Sch. 23)</t>
  </si>
  <si>
    <t>Delivery charge (Sch. 23)</t>
  </si>
  <si>
    <t>Low income charge (Sch. 129)</t>
  </si>
  <si>
    <t>Property tax charge (Sch. 140)</t>
  </si>
  <si>
    <t>EDIT adjusting charge (Sch. 141X)</t>
  </si>
  <si>
    <t>UP EDIT adjusting charge (Sch. 141Z)</t>
  </si>
  <si>
    <t>Decoupling charge (Sch. 142)</t>
  </si>
  <si>
    <t>CRM Charge (Sch. 149)</t>
  </si>
  <si>
    <t>Conservation charge (Sch. 120)</t>
  </si>
  <si>
    <t>Gas cost charge (Sch. 101)</t>
  </si>
  <si>
    <t>Gas cost amort. charge (Sch. 106)</t>
  </si>
  <si>
    <t>2022 Gas Schedule 101 Purchased Gas Adjustment (PGA) Filing</t>
  </si>
  <si>
    <t>UG-190530</t>
  </si>
  <si>
    <t>Base Sch.</t>
  </si>
  <si>
    <t>Base Schedule</t>
  </si>
  <si>
    <t>Nov. 2022 -</t>
  </si>
  <si>
    <t>Sch. 120</t>
  </si>
  <si>
    <t>Sch. 129</t>
  </si>
  <si>
    <t>Sch. 140</t>
  </si>
  <si>
    <t>Sch. 141X</t>
  </si>
  <si>
    <t>Sch. 141Z</t>
  </si>
  <si>
    <t>Sch. 142</t>
  </si>
  <si>
    <t>Sch. 149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</si>
  <si>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</si>
  <si>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</si>
  <si>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Oct. 2023</t>
  </si>
  <si>
    <r>
      <t>Revenue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</si>
  <si>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Q = sum(G:P)</t>
  </si>
  <si>
    <t>Gas Schedule 101</t>
  </si>
  <si>
    <t>Purchased Gas Adjustment</t>
  </si>
  <si>
    <t>2022 Gas Schedules 101 &amp; 106 PGA Filings</t>
  </si>
  <si>
    <t xml:space="preserve">Revenue at </t>
  </si>
  <si>
    <t>PGA</t>
  </si>
  <si>
    <t>PGA Amort.</t>
  </si>
  <si>
    <t>Revenue at</t>
  </si>
  <si>
    <t>Revenue Change</t>
  </si>
  <si>
    <t xml:space="preserve"> % Change</t>
  </si>
  <si>
    <t>Schedule 106 PGA Amort.</t>
  </si>
  <si>
    <t>Total Rate Change</t>
  </si>
  <si>
    <t>Proposed Volumetric Demand Rates (Pre-Tax)</t>
  </si>
  <si>
    <t>Proposed Schedule 16 Rate per Mantle (Pre-Tax)</t>
  </si>
  <si>
    <t>Proposed Commodity Rates (Pre-Tax)</t>
  </si>
  <si>
    <t>Schedule 16 Rate per Mantle (Pre-Tax)</t>
  </si>
  <si>
    <t>Proposed Gas Supply Demand Charge (Including RAF)</t>
  </si>
  <si>
    <t>Proposed Total Volumetric Rates (Pre-Tax)</t>
  </si>
  <si>
    <t>Proposed Total Volumetric Rates (Including RAF)</t>
  </si>
  <si>
    <t>Schedule 16 Rate per Mantle (Including RAF)</t>
  </si>
  <si>
    <t>Projected Annual Demand Cost (Revenue Requirement)</t>
  </si>
  <si>
    <t>Calculation of PGA Demand Rates</t>
  </si>
  <si>
    <t>Calculation of PGA Commodity Rates</t>
  </si>
  <si>
    <t>(2) x (4)</t>
  </si>
  <si>
    <t>Percent of (7c)</t>
  </si>
  <si>
    <t>(2)</t>
  </si>
  <si>
    <t xml:space="preserve">% change </t>
  </si>
  <si>
    <t xml:space="preserve">Commodity </t>
  </si>
  <si>
    <t>PUGET SOUND ENERGY-GAS</t>
  </si>
  <si>
    <t>LINE</t>
  </si>
  <si>
    <t>NO.</t>
  </si>
  <si>
    <t>DESCRIPTION</t>
  </si>
  <si>
    <t>RATE</t>
  </si>
  <si>
    <t>BAD DEBTS</t>
  </si>
  <si>
    <t>ANNUAL FILING FEE</t>
  </si>
  <si>
    <t>SUM OF TAXES OTHER</t>
  </si>
  <si>
    <t>CONVERSION FACTOR EXCLUDING FEDERAL INCOME TAX ( 1 - LINE 5)</t>
  </si>
  <si>
    <t xml:space="preserve">CONVERSION FACTOR INCL FEDERAL INCOME TAX ( LINE 5 + LINE 8 ) </t>
  </si>
  <si>
    <t>CONVERSION FACTOR - GAS</t>
  </si>
  <si>
    <t>FOR THE TWELVE MONTHS ENDED DECEMBER 31, 2018</t>
  </si>
  <si>
    <t>2019 GENERAL RATE CASE</t>
  </si>
  <si>
    <t>FEDERAL INCOME TAX ( LINE 7 * 21%)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</si>
  <si>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0"/>
        <rFont val="Arial"/>
        <family val="2"/>
      </rPr>
      <t>Weather normalized volume and base schedule margin for 12 months ending December 2018, at approved rates from UG-190530 GRC IRS PLR compliance filing.</t>
    </r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</si>
  <si>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0"/>
        <rFont val="Arial"/>
        <family val="2"/>
      </rPr>
      <t>Forecasted revenues at current rates effective May 1, 2022.</t>
    </r>
  </si>
  <si>
    <t>(16)</t>
  </si>
  <si>
    <t>Change from previous PGA</t>
  </si>
  <si>
    <t xml:space="preserve">Total </t>
  </si>
  <si>
    <t>Tariff</t>
  </si>
  <si>
    <t>Alloc. based on (5)</t>
  </si>
  <si>
    <t>(1) x (11)</t>
  </si>
  <si>
    <t>(7) - (12)</t>
  </si>
  <si>
    <t>(14)  /  (2)</t>
  </si>
  <si>
    <t>(16e) x 19</t>
  </si>
  <si>
    <t>(16) - (19)</t>
  </si>
  <si>
    <t>(20)  /  (19)</t>
  </si>
  <si>
    <t>(26) / (25)</t>
  </si>
  <si>
    <t>(27e) x 19</t>
  </si>
  <si>
    <t>(27) - (30)</t>
  </si>
  <si>
    <t>(31)  /  (30)</t>
  </si>
  <si>
    <t>(11)</t>
  </si>
  <si>
    <t>(37) x (1+(36))</t>
  </si>
  <si>
    <t>(17)</t>
  </si>
  <si>
    <t>(27)</t>
  </si>
  <si>
    <t>(28)</t>
  </si>
  <si>
    <t>(40) + (42)</t>
  </si>
  <si>
    <t>(41) + (43)</t>
  </si>
  <si>
    <t>(44) x (1+(36))</t>
  </si>
  <si>
    <t>(45) x (1+(36))</t>
  </si>
  <si>
    <t>Gas supply demand charge is billed based on contract or fixed demand therms.</t>
  </si>
  <si>
    <t>Calculation of Schedule 101 Rates</t>
  </si>
  <si>
    <t>Proposed Effective November 1, 2022</t>
  </si>
  <si>
    <r>
      <t>Unit Demand Costs from Cost Study</t>
    </r>
    <r>
      <rPr>
        <vertAlign val="superscript"/>
        <sz val="10"/>
        <rFont val="Arial"/>
        <family val="2"/>
      </rPr>
      <t>(1)</t>
    </r>
  </si>
  <si>
    <r>
      <t>Proposed Gas Supply Demand Charge (Pre-Tax)</t>
    </r>
    <r>
      <rPr>
        <vertAlign val="superscript"/>
        <sz val="10"/>
        <rFont val="Arial"/>
        <family val="2"/>
      </rPr>
      <t>(2)</t>
    </r>
  </si>
  <si>
    <t>Total Proposed PGA Rates</t>
  </si>
  <si>
    <t>Projected Contract Demand (therms)</t>
  </si>
  <si>
    <t>Estimated PGA Demand Revenue Under Cost of Service Rates</t>
  </si>
  <si>
    <t>Revenue Under Proposed PGA Demand Rates</t>
  </si>
  <si>
    <r>
      <t>Current PGA Demand Rates (Sch. 101) (Pre-Tax)</t>
    </r>
    <r>
      <rPr>
        <vertAlign val="superscript"/>
        <sz val="10"/>
        <rFont val="Arial"/>
        <family val="2"/>
      </rPr>
      <t>(2)</t>
    </r>
  </si>
  <si>
    <r>
      <t>Proposed PGA Demand Rates (Sch. 101) (Pre-Tax)</t>
    </r>
    <r>
      <rPr>
        <vertAlign val="superscript"/>
        <sz val="10"/>
        <rFont val="Arial"/>
        <family val="2"/>
      </rPr>
      <t>(2)</t>
    </r>
  </si>
  <si>
    <t>Current Volumetric Demand Rates (Sch. 101) (Pre-Tax)</t>
  </si>
  <si>
    <t>Proposed Change in Vol. Demand Rates (Sch. 101) (Pre-Tax)</t>
  </si>
  <si>
    <t>Percent Change in Vol. Demand Rates (Sch. 101) (Pre-Tax)</t>
  </si>
  <si>
    <t>Proposed Change in Vol. Commodity Rates (Sch.. 101) (Pre-Tax)</t>
  </si>
  <si>
    <t>Percent Change in Vol. Commodity Rates (Sch. 101) (Pre-Tax)</t>
  </si>
  <si>
    <t xml:space="preserve">Revenue Adjustment Factor (RAF) </t>
  </si>
  <si>
    <t>Rate Schedule</t>
  </si>
  <si>
    <t>Projected Volume by Month (Therms)</t>
  </si>
  <si>
    <t>Forecasted Therms</t>
  </si>
  <si>
    <t xml:space="preserve">(e) </t>
  </si>
  <si>
    <t xml:space="preserve">(d) </t>
  </si>
  <si>
    <t>Gas Resource Demand Cost Allocation</t>
  </si>
  <si>
    <t>Twelve Months Ended December 31, 2018</t>
  </si>
  <si>
    <t>2019 Gas General Rate Case (Docket UG-190530)</t>
  </si>
  <si>
    <t>Source: 2019 Gas General Rate Case (Docket UG-190530) Compliance Filing (09-24-2020), Gas Resource Allocation Cost of Service model.</t>
  </si>
  <si>
    <t>Source: F2022 Forecast (2-25-2022) delivered volumes.</t>
  </si>
  <si>
    <r>
      <t>Current Rates</t>
    </r>
    <r>
      <rPr>
        <vertAlign val="superscript"/>
        <sz val="11"/>
        <color theme="1"/>
        <rFont val="Calibri"/>
        <family val="2"/>
        <scheme val="minor"/>
      </rPr>
      <t xml:space="preserve"> (1)</t>
    </r>
  </si>
  <si>
    <t>2022-2021</t>
  </si>
  <si>
    <t>Source: PSE 2019 GRC (Docket UG-190530), with updated annual filing fee.</t>
  </si>
  <si>
    <t>Residential Schedule 23</t>
  </si>
  <si>
    <t>check</t>
  </si>
  <si>
    <t>Residential Sch. 101</t>
  </si>
  <si>
    <t xml:space="preserve"> Proportion of projected revenue</t>
  </si>
  <si>
    <t>Percentage of mitigation from winter months to non-winter months</t>
  </si>
  <si>
    <t>Revised Proposed residential Sch. 101 commodity rates (Pre-Tax)</t>
  </si>
  <si>
    <t>Revised Proposed Volumetric Demand Rates (Pre-Tax)</t>
  </si>
  <si>
    <t>Revised Proposed Total Volumetric Rates (Pre-Tax)</t>
  </si>
  <si>
    <t>Revised Proposed Total Volumetric Rates (Including RAF)</t>
  </si>
  <si>
    <t>Amount of mitigation from winter months to non-winter months</t>
  </si>
  <si>
    <t>Proportion of projected revenue</t>
  </si>
  <si>
    <t>(1)</t>
  </si>
  <si>
    <t>Rates for Schedule 23 customers in effect May 1, 2022.</t>
  </si>
  <si>
    <r>
      <t>23</t>
    </r>
    <r>
      <rPr>
        <b/>
        <vertAlign val="superscript"/>
        <sz val="10"/>
        <rFont val="Arial"/>
        <family val="2"/>
      </rPr>
      <t>(3)</t>
    </r>
  </si>
  <si>
    <r>
      <t>Current Volumetric Commodity Rates (Sch. 101) (Pre-Tax)</t>
    </r>
    <r>
      <rPr>
        <vertAlign val="superscript"/>
        <sz val="10"/>
        <rFont val="Arial"/>
        <family val="2"/>
      </rPr>
      <t>(3)</t>
    </r>
  </si>
  <si>
    <t xml:space="preserve">(3) </t>
  </si>
  <si>
    <t>Calculation of Seasonal Schedule 101 Commodity Rates for Residential Schedule 23 Customers</t>
  </si>
  <si>
    <r>
      <t>Current</t>
    </r>
    <r>
      <rPr>
        <vertAlign val="superscript"/>
        <sz val="11"/>
        <color theme="1"/>
        <rFont val="Calibri"/>
        <family val="2"/>
        <scheme val="minor"/>
      </rPr>
      <t>(1)</t>
    </r>
  </si>
  <si>
    <r>
      <rPr>
        <vertAlign val="superscript"/>
        <sz val="11"/>
        <color theme="1"/>
        <rFont val="Calibri"/>
        <family val="2"/>
        <scheme val="minor"/>
      </rPr>
      <t>(1)</t>
    </r>
  </si>
  <si>
    <t>Rates effective May 1, 2022.</t>
  </si>
  <si>
    <t>Proposed Eff. Nov. 1, 2022</t>
  </si>
  <si>
    <t>Proposed Eff. Apr. 1, 2022</t>
  </si>
  <si>
    <t>Total Proposed Change</t>
  </si>
  <si>
    <r>
      <t>Current Rates</t>
    </r>
    <r>
      <rPr>
        <vertAlign val="superscript"/>
        <sz val="11"/>
        <color theme="1"/>
        <rFont val="Calibri"/>
        <family val="2"/>
        <scheme val="minor"/>
      </rPr>
      <t>(1)</t>
    </r>
  </si>
  <si>
    <t>S</t>
  </si>
  <si>
    <t>T = R + S</t>
  </si>
  <si>
    <t>U = T/Q</t>
  </si>
  <si>
    <t>Percent Change (from revised proposed) in Vol. Commodity Rates (Sch. 101) (Including RAF)</t>
  </si>
  <si>
    <t>Initial Filing (09-19-2022)</t>
  </si>
  <si>
    <t>Difference</t>
  </si>
  <si>
    <t>Projected Revenue under Revised Proposed residential Sch. 101 commodity rates (Pre-Tax)</t>
  </si>
  <si>
    <t>Percent Change (from revised proposed) in Vol. Commodity Rates (Sch. 101) (Pre-Tax)</t>
  </si>
  <si>
    <t>Seasonal Proposed Total Residential Volumetric Rates (Including RAF)</t>
  </si>
  <si>
    <t>Seasonal Proposed Residential Sch. 101 commodity rates (Pre-Tax)</t>
  </si>
  <si>
    <t>F = D+E</t>
  </si>
  <si>
    <t>G = F/C</t>
  </si>
  <si>
    <t>I = H/C</t>
  </si>
  <si>
    <t>J = C+F+H</t>
  </si>
  <si>
    <t>K = J-C</t>
  </si>
  <si>
    <t>L = K/C</t>
  </si>
  <si>
    <t>Calculations using revised residential customer Sch. 101 commodity rates</t>
  </si>
  <si>
    <t>Calculation of seasonal mitigated residential customer Sch. 101 commodity rates</t>
  </si>
  <si>
    <t>Projected Revenue under seasonal proposed residential Sch. 101 commodity rates (Pre-Tax)</t>
  </si>
  <si>
    <t>Proposed Change (from revised proposed) in Vol. Commodity Rates (Sch. 101) (Pre-Tax)</t>
  </si>
  <si>
    <t>Seasonal Proposed Total Residential Sch. 101 rates (demand and commodity) (Pre-Tax)</t>
  </si>
  <si>
    <t>Proposed Change (from revised proposed) in Vol. Commodity Rates (Sch. 101) (Including RAF)</t>
  </si>
  <si>
    <t>For seasonal proposed residential Sch. 101 commodity rates, see tab "Seasonal Sch 23 Commodity Rates"</t>
  </si>
  <si>
    <t>Projected Customers</t>
  </si>
  <si>
    <t>Projected Therm Usage per Customer</t>
  </si>
  <si>
    <t>Projected Volume Total (therms)</t>
  </si>
  <si>
    <t>REDACTED VERSION</t>
  </si>
  <si>
    <t>Seasonal Average Residential Bill Impacts</t>
  </si>
  <si>
    <t>Using Rates from the Initial Filing (09-19-2022) Proposed Effective November 1, 2022</t>
  </si>
  <si>
    <t>Heating (Nov. 1, 2022 - Mar. 31, 2023)</t>
  </si>
  <si>
    <t>Non-heating (beginning April 1, 2023)</t>
  </si>
  <si>
    <t>Typical Residential Bill Impacts</t>
  </si>
  <si>
    <r>
      <t>Rates</t>
    </r>
    <r>
      <rPr>
        <vertAlign val="superscript"/>
        <sz val="11"/>
        <rFont val="Calibri"/>
        <family val="2"/>
        <scheme val="minor"/>
      </rPr>
      <t>(2)</t>
    </r>
  </si>
  <si>
    <t>Rates for Schedule 23 customers proposed in the Initial 2022 PGA filing (09-19-2022).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</si>
</sst>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_);\(&quot;$&quot;#,##0.0000\)"/>
    <numFmt numFmtId="165" formatCode="&quot;$&quot;#,##0"/>
    <numFmt numFmtId="166" formatCode="&quot;$&quot;#,##0.000"/>
    <numFmt numFmtId="167" formatCode="_(&quot;$&quot;* #,##0_);_(&quot;$&quot;* \(#,##0\);_(&quot;$&quot;* &quot;-&quot;??_);_(@_)"/>
    <numFmt numFmtId="168" formatCode="0.0000%"/>
    <numFmt numFmtId="169" formatCode="_(* #,##0_);_(* \(#,##0\);_(* &quot;-&quot;??_);_(@_)"/>
    <numFmt numFmtId="170" formatCode="0.000%"/>
    <numFmt numFmtId="171" formatCode="_(&quot;$&quot;* #,##0.00000_);_(&quot;$&quot;* \(#,##0.00000\);_(&quot;$&quot;* &quot;-&quot;??_);_(@_)"/>
    <numFmt numFmtId="172" formatCode="0.0%"/>
    <numFmt numFmtId="173" formatCode="&quot;$&quot;#,##0.00000_);\(&quot;$&quot;#,##0.00000\)"/>
    <numFmt numFmtId="174" formatCode="_(&quot;$&quot;* #,##0.00000_);_(&quot;$&quot;* \(#,##0.00000\);_(&quot;$&quot;* &quot;-&quot;?????_);_(@_)"/>
    <numFmt numFmtId="175" formatCode="_(&quot;$&quot;* #,##0.00_);_(&quot;$&quot;* \(#,##0.00\);_(&quot;$&quot;* &quot;-&quot;?????_);_(@_)"/>
    <numFmt numFmtId="176" formatCode="_(&quot;$&quot;* #,##0.00_);_(&quot;$&quot;* \(#,##0.00\);_(&quot;$&quot;* &quot;-&quot;_);_(@_)"/>
    <numFmt numFmtId="177" formatCode="_(* #,##0.0000_);_(* \(#,##0.0000\);_(* &quot;-&quot;??_);_(@_)"/>
    <numFmt numFmtId="178" formatCode="&quot;$&quot;#,##0.00"/>
    <numFmt numFmtId="179" formatCode="0.000000"/>
    <numFmt numFmtId="180" formatCode="0.00000000"/>
    <numFmt numFmtId="181" formatCode="_(* #,##0.000000_);_(* \(#,##0.000000\);_(* &quot;-&quot;??_);_(@_)"/>
    <numFmt numFmtId="182" formatCode="mmm\-yyyy"/>
  </numFmts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11"/>
      <color rgb="FF454545"/>
      <name val="Courier New"/>
      <family val="3"/>
    </font>
    <font>
      <vertAlign val="superscript"/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rgb="FF008080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</font>
    <font>
      <b/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0"/>
      <color rgb="FF009999"/>
      <name val="Arial"/>
      <family val="2"/>
    </font>
    <font>
      <sz val="10"/>
      <color rgb="FF008080"/>
      <name val="Arial"/>
      <family val="2"/>
    </font>
    <font>
      <sz val="10"/>
      <color indexed="21"/>
      <name val="Arial"/>
      <family val="2"/>
    </font>
    <font>
      <sz val="10"/>
      <color indexed="57"/>
      <name val="Arial"/>
      <family val="2"/>
    </font>
    <font>
      <sz val="10"/>
      <color rgb="FF009999"/>
      <name val="Arial"/>
      <family val="2"/>
    </font>
    <font>
      <b/>
      <sz val="10"/>
      <color rgb="FF008080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b/>
      <vertAlign val="superscript"/>
      <sz val="10"/>
      <name val="Arial"/>
      <family val="2"/>
    </font>
    <font>
      <sz val="10"/>
      <color theme="5"/>
      <name val="Arial"/>
      <family val="2"/>
    </font>
    <font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/>
      <right style="medium">
        <color rgb="FFFFFF00"/>
      </right>
      <top/>
      <bottom/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thin">
        <color indexed="64"/>
      </left>
      <right style="medium">
        <color rgb="FFFFFF00"/>
      </right>
      <top/>
      <bottom style="thin">
        <color indexed="64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</borders>
  <cellStyleXfs count="43">
    <xf numFmtId="0" fontId="0" fillId="0" borderId="0"/>
    <xf numFmtId="44" fontId="24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1" fillId="3" borderId="2" applyNumberFormat="0">
      <alignment horizontal="center" vertical="center" wrapText="1"/>
    </xf>
    <xf numFmtId="0" fontId="20" fillId="0" borderId="0"/>
    <xf numFmtId="0" fontId="19" fillId="0" borderId="0"/>
    <xf numFmtId="9" fontId="25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20" fillId="0" borderId="0" applyFont="0" applyFill="0" applyBorder="0" applyAlignment="0" applyProtection="0"/>
    <xf numFmtId="0" fontId="20" fillId="0" borderId="0"/>
    <xf numFmtId="0" fontId="16" fillId="0" borderId="0"/>
    <xf numFmtId="43" fontId="16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1" fillId="0" borderId="0"/>
  </cellStyleXfs>
  <cellXfs count="747">
    <xf numFmtId="0" fontId="0" fillId="0" borderId="0" xfId="0"/>
    <xf numFmtId="0" fontId="20" fillId="4" borderId="15" xfId="2" applyFont="1" applyFill="1" applyBorder="1" applyAlignment="1">
      <alignment horizontal="center"/>
    </xf>
    <xf numFmtId="0" fontId="20" fillId="4" borderId="3" xfId="2" applyFont="1" applyFill="1" applyBorder="1"/>
    <xf numFmtId="0" fontId="28" fillId="4" borderId="14" xfId="2" applyFont="1" applyFill="1" applyBorder="1" applyAlignment="1">
      <alignment horizontal="center"/>
    </xf>
    <xf numFmtId="0" fontId="20" fillId="4" borderId="13" xfId="8" applyFont="1" applyFill="1" applyBorder="1" applyAlignment="1">
      <alignment horizontal="center"/>
    </xf>
    <xf numFmtId="0" fontId="20" fillId="4" borderId="0" xfId="8" applyFont="1" applyFill="1" applyBorder="1"/>
    <xf numFmtId="171" fontId="20" fillId="4" borderId="0" xfId="9" applyNumberFormat="1" applyFont="1" applyFill="1" applyBorder="1"/>
    <xf numFmtId="0" fontId="20" fillId="4" borderId="0" xfId="8" applyFont="1" applyFill="1" applyBorder="1" applyAlignment="1">
      <alignment horizontal="right"/>
    </xf>
    <xf numFmtId="0" fontId="20" fillId="4" borderId="7" xfId="8" applyFont="1" applyFill="1" applyBorder="1"/>
    <xf numFmtId="0" fontId="28" fillId="4" borderId="13" xfId="8" applyFont="1" applyFill="1" applyBorder="1" applyAlignment="1">
      <alignment horizontal="center"/>
    </xf>
    <xf numFmtId="0" fontId="28" fillId="4" borderId="0" xfId="8" applyFont="1" applyFill="1" applyBorder="1"/>
    <xf numFmtId="37" fontId="28" fillId="4" borderId="0" xfId="8" applyNumberFormat="1" applyFont="1" applyFill="1" applyBorder="1"/>
    <xf numFmtId="171" fontId="28" fillId="4" borderId="0" xfId="9" applyNumberFormat="1" applyFont="1" applyFill="1" applyBorder="1"/>
    <xf numFmtId="164" fontId="28" fillId="4" borderId="0" xfId="8" applyNumberFormat="1" applyFont="1" applyFill="1" applyBorder="1" applyAlignment="1">
      <alignment horizontal="right"/>
    </xf>
    <xf numFmtId="0" fontId="28" fillId="4" borderId="7" xfId="8" applyFont="1" applyFill="1" applyBorder="1"/>
    <xf numFmtId="0" fontId="20" fillId="4" borderId="0" xfId="8" applyFont="1" applyFill="1" applyBorder="1" applyAlignment="1">
      <alignment horizontal="center"/>
    </xf>
    <xf numFmtId="171" fontId="20" fillId="4" borderId="0" xfId="9" applyNumberFormat="1" applyFont="1" applyFill="1" applyBorder="1" applyAlignment="1">
      <alignment horizontal="center"/>
    </xf>
    <xf numFmtId="44" fontId="20" fillId="4" borderId="0" xfId="9" applyFont="1" applyFill="1" applyBorder="1" applyAlignment="1">
      <alignment horizontal="center"/>
    </xf>
    <xf numFmtId="44" fontId="20" fillId="4" borderId="7" xfId="9" applyFont="1" applyFill="1" applyBorder="1" applyAlignment="1">
      <alignment horizontal="center"/>
    </xf>
    <xf numFmtId="0" fontId="21" fillId="4" borderId="2" xfId="8" applyFont="1" applyFill="1" applyBorder="1" applyAlignment="1">
      <alignment horizontal="center" wrapText="1"/>
    </xf>
    <xf numFmtId="171" fontId="21" fillId="4" borderId="2" xfId="9" applyNumberFormat="1" applyFont="1" applyFill="1" applyBorder="1" applyAlignment="1">
      <alignment horizontal="center" wrapText="1"/>
    </xf>
    <xf numFmtId="0" fontId="21" fillId="4" borderId="2" xfId="8" applyFont="1" applyFill="1" applyBorder="1" applyAlignment="1">
      <alignment horizontal="center"/>
    </xf>
    <xf numFmtId="0" fontId="21" fillId="4" borderId="5" xfId="8" applyFont="1" applyFill="1" applyBorder="1" applyAlignment="1">
      <alignment horizontal="center" wrapText="1"/>
    </xf>
    <xf numFmtId="0" fontId="21" fillId="4" borderId="0" xfId="8" applyFont="1" applyFill="1" applyBorder="1"/>
    <xf numFmtId="173" fontId="20" fillId="4" borderId="0" xfId="9" applyNumberFormat="1" applyFont="1" applyFill="1" applyBorder="1" applyAlignment="1">
      <alignment horizontal="right"/>
    </xf>
    <xf numFmtId="173" fontId="21" fillId="4" borderId="0" xfId="9" applyNumberFormat="1" applyFont="1" applyFill="1" applyBorder="1" applyAlignment="1">
      <alignment horizontal="right"/>
    </xf>
    <xf numFmtId="5" fontId="21" fillId="4" borderId="0" xfId="8" applyNumberFormat="1" applyFont="1" applyFill="1" applyBorder="1" applyAlignment="1">
      <alignment horizontal="right"/>
    </xf>
    <xf numFmtId="37" fontId="21" fillId="4" borderId="0" xfId="8" applyNumberFormat="1" applyFont="1" applyFill="1" applyBorder="1" applyAlignment="1">
      <alignment horizontal="right"/>
    </xf>
    <xf numFmtId="0" fontId="32" fillId="4" borderId="0" xfId="8" applyFont="1" applyFill="1" applyBorder="1"/>
    <xf numFmtId="173" fontId="21" fillId="4" borderId="0" xfId="8" applyNumberFormat="1" applyFont="1" applyFill="1" applyBorder="1" applyAlignment="1">
      <alignment horizontal="right"/>
    </xf>
    <xf numFmtId="165" fontId="20" fillId="4" borderId="0" xfId="8" applyNumberFormat="1" applyFont="1" applyFill="1" applyBorder="1" applyAlignment="1">
      <alignment horizontal="right"/>
    </xf>
    <xf numFmtId="37" fontId="20" fillId="4" borderId="0" xfId="17" applyNumberFormat="1" applyFont="1" applyFill="1" applyBorder="1" applyAlignment="1">
      <alignment horizontal="right"/>
    </xf>
    <xf numFmtId="0" fontId="20" fillId="0" borderId="0" xfId="2" applyNumberFormat="1" applyFont="1" applyAlignment="1"/>
    <xf numFmtId="0" fontId="38" fillId="0" borderId="0" xfId="2" applyNumberFormat="1" applyFont="1" applyAlignment="1">
      <alignment horizontal="right"/>
    </xf>
    <xf numFmtId="0" fontId="20" fillId="0" borderId="0" xfId="2" applyNumberFormat="1" applyFont="1" applyFill="1" applyAlignment="1"/>
    <xf numFmtId="180" fontId="20" fillId="0" borderId="0" xfId="2" applyNumberFormat="1" applyFont="1" applyAlignment="1"/>
    <xf numFmtId="0" fontId="21" fillId="0" borderId="0" xfId="2" applyNumberFormat="1" applyFont="1" applyFill="1" applyAlignment="1"/>
    <xf numFmtId="179" fontId="21" fillId="0" borderId="0" xfId="2" applyNumberFormat="1" applyFont="1" applyFill="1" applyAlignment="1">
      <alignment horizontal="right"/>
    </xf>
    <xf numFmtId="0" fontId="21" fillId="0" borderId="0" xfId="2" applyNumberFormat="1" applyFont="1" applyFill="1" applyAlignment="1">
      <alignment horizontal="centerContinuous"/>
    </xf>
    <xf numFmtId="0" fontId="21" fillId="0" borderId="0" xfId="2" applyNumberFormat="1" applyFont="1" applyFill="1" applyAlignment="1" applyProtection="1">
      <alignment horizontal="centerContinuous"/>
      <protection locked="0"/>
    </xf>
    <xf numFmtId="0" fontId="21" fillId="0" borderId="0" xfId="2" applyNumberFormat="1" applyFont="1" applyFill="1" applyAlignment="1">
      <alignment horizontal="center"/>
    </xf>
    <xf numFmtId="0" fontId="21" fillId="0" borderId="2" xfId="2" applyNumberFormat="1" applyFont="1" applyFill="1" applyBorder="1" applyAlignment="1">
      <alignment horizontal="center"/>
    </xf>
    <xf numFmtId="0" fontId="21" fillId="0" borderId="2" xfId="2" applyNumberFormat="1" applyFont="1" applyFill="1" applyBorder="1" applyAlignment="1" applyProtection="1">
      <protection locked="0"/>
    </xf>
    <xf numFmtId="0" fontId="21" fillId="0" borderId="2" xfId="2" applyNumberFormat="1" applyFont="1" applyFill="1" applyBorder="1" applyAlignment="1"/>
    <xf numFmtId="0" fontId="21" fillId="0" borderId="2" xfId="2" applyNumberFormat="1" applyFont="1" applyFill="1" applyBorder="1" applyAlignment="1">
      <alignment horizontal="right"/>
    </xf>
    <xf numFmtId="0" fontId="20" fillId="0" borderId="0" xfId="2" applyNumberFormat="1" applyFont="1" applyFill="1" applyAlignment="1">
      <alignment horizontal="center"/>
    </xf>
    <xf numFmtId="0" fontId="20" fillId="0" borderId="0" xfId="2" applyNumberFormat="1" applyFont="1" applyFill="1" applyAlignment="1">
      <alignment horizontal="left"/>
    </xf>
    <xf numFmtId="179" fontId="51" fillId="0" borderId="0" xfId="2" applyNumberFormat="1" applyFont="1" applyFill="1" applyAlignment="1"/>
    <xf numFmtId="170" fontId="20" fillId="0" borderId="0" xfId="2" applyNumberFormat="1" applyFont="1" applyFill="1" applyAlignment="1"/>
    <xf numFmtId="179" fontId="20" fillId="0" borderId="2" xfId="2" applyNumberFormat="1" applyFont="1" applyFill="1" applyBorder="1" applyAlignment="1"/>
    <xf numFmtId="179" fontId="20" fillId="0" borderId="0" xfId="2" applyNumberFormat="1" applyFont="1" applyFill="1" applyBorder="1" applyAlignment="1"/>
    <xf numFmtId="179" fontId="20" fillId="0" borderId="0" xfId="2" applyNumberFormat="1" applyFont="1" applyFill="1" applyAlignment="1"/>
    <xf numFmtId="9" fontId="20" fillId="0" borderId="0" xfId="2" applyNumberFormat="1" applyFont="1" applyFill="1" applyAlignment="1"/>
    <xf numFmtId="179" fontId="20" fillId="0" borderId="12" xfId="2" applyNumberFormat="1" applyFont="1" applyFill="1" applyBorder="1" applyAlignment="1" applyProtection="1">
      <protection locked="0"/>
    </xf>
    <xf numFmtId="0" fontId="37" fillId="0" borderId="0" xfId="30" applyFont="1" applyAlignment="1"/>
    <xf numFmtId="0" fontId="10" fillId="0" borderId="0" xfId="30"/>
    <xf numFmtId="0" fontId="10" fillId="0" borderId="0" xfId="30" applyAlignment="1"/>
    <xf numFmtId="0" fontId="40" fillId="0" borderId="0" xfId="30" applyFont="1" applyBorder="1" applyAlignment="1">
      <alignment horizontal="center"/>
    </xf>
    <xf numFmtId="0" fontId="10" fillId="0" borderId="0" xfId="30" applyFont="1" applyBorder="1" applyAlignment="1">
      <alignment horizontal="center"/>
    </xf>
    <xf numFmtId="0" fontId="10" fillId="0" borderId="0" xfId="30" applyBorder="1" applyAlignment="1">
      <alignment horizontal="center"/>
    </xf>
    <xf numFmtId="0" fontId="10" fillId="0" borderId="2" xfId="30" applyBorder="1" applyAlignment="1">
      <alignment horizontal="center"/>
    </xf>
    <xf numFmtId="3" fontId="10" fillId="0" borderId="0" xfId="30" applyNumberFormat="1" applyBorder="1" applyAlignment="1">
      <alignment horizontal="center"/>
    </xf>
    <xf numFmtId="42" fontId="10" fillId="0" borderId="0" xfId="30" applyNumberFormat="1" applyBorder="1" applyAlignment="1">
      <alignment horizontal="center"/>
    </xf>
    <xf numFmtId="42" fontId="41" fillId="0" borderId="0" xfId="30" applyNumberFormat="1" applyFont="1" applyAlignment="1">
      <alignment horizontal="left"/>
    </xf>
    <xf numFmtId="10" fontId="10" fillId="0" borderId="0" xfId="30" applyNumberFormat="1" applyFont="1"/>
    <xf numFmtId="171" fontId="10" fillId="0" borderId="0" xfId="30" applyNumberFormat="1"/>
    <xf numFmtId="42" fontId="10" fillId="0" borderId="0" xfId="30" applyNumberFormat="1" applyFont="1"/>
    <xf numFmtId="10" fontId="10" fillId="0" borderId="0" xfId="30" applyNumberFormat="1" applyFont="1" applyBorder="1"/>
    <xf numFmtId="0" fontId="10" fillId="0" borderId="0" xfId="30" applyBorder="1"/>
    <xf numFmtId="42" fontId="10" fillId="0" borderId="3" xfId="30" applyNumberFormat="1" applyBorder="1"/>
    <xf numFmtId="42" fontId="10" fillId="0" borderId="0" xfId="30" applyNumberFormat="1" applyBorder="1"/>
    <xf numFmtId="0" fontId="42" fillId="0" borderId="0" xfId="30" applyFont="1" applyBorder="1" applyAlignment="1">
      <alignment horizontal="left"/>
    </xf>
    <xf numFmtId="3" fontId="42" fillId="0" borderId="0" xfId="30" applyNumberFormat="1" applyFont="1" applyFill="1" applyBorder="1"/>
    <xf numFmtId="167" fontId="42" fillId="0" borderId="0" xfId="30" applyNumberFormat="1" applyFont="1" applyFill="1" applyBorder="1"/>
    <xf numFmtId="174" fontId="49" fillId="0" borderId="0" xfId="30" applyNumberFormat="1" applyFont="1" applyFill="1" applyBorder="1"/>
    <xf numFmtId="174" fontId="42" fillId="0" borderId="0" xfId="30" applyNumberFormat="1" applyFont="1" applyFill="1" applyBorder="1"/>
    <xf numFmtId="10" fontId="42" fillId="0" borderId="0" xfId="30" applyNumberFormat="1" applyFont="1" applyBorder="1"/>
    <xf numFmtId="0" fontId="42" fillId="0" borderId="0" xfId="30" applyFont="1" applyBorder="1"/>
    <xf numFmtId="0" fontId="42" fillId="0" borderId="0" xfId="30" applyFont="1"/>
    <xf numFmtId="10" fontId="10" fillId="0" borderId="0" xfId="30" applyNumberFormat="1" applyBorder="1"/>
    <xf numFmtId="0" fontId="43" fillId="0" borderId="0" xfId="30" applyFont="1" applyBorder="1" applyAlignment="1">
      <alignment horizontal="left"/>
    </xf>
    <xf numFmtId="0" fontId="44" fillId="0" borderId="0" xfId="30" applyFont="1" applyAlignment="1">
      <alignment horizontal="left"/>
    </xf>
    <xf numFmtId="0" fontId="42" fillId="0" borderId="0" xfId="30" applyFont="1" applyAlignment="1">
      <alignment horizontal="left"/>
    </xf>
    <xf numFmtId="0" fontId="42" fillId="0" borderId="0" xfId="30" applyFont="1" applyAlignment="1">
      <alignment horizontal="center"/>
    </xf>
    <xf numFmtId="167" fontId="42" fillId="0" borderId="0" xfId="30" applyNumberFormat="1" applyFont="1" applyFill="1"/>
    <xf numFmtId="0" fontId="42" fillId="0" borderId="0" xfId="30" applyFont="1" applyFill="1" applyBorder="1"/>
    <xf numFmtId="0" fontId="42" fillId="0" borderId="0" xfId="30" applyFont="1" applyFill="1" applyBorder="1" applyAlignment="1">
      <alignment horizontal="left" vertical="center" textRotation="180"/>
    </xf>
    <xf numFmtId="0" fontId="42" fillId="0" borderId="0" xfId="30" applyFont="1" applyFill="1" applyBorder="1" applyAlignment="1">
      <alignment horizontal="left"/>
    </xf>
    <xf numFmtId="167" fontId="42" fillId="0" borderId="3" xfId="30" applyNumberFormat="1" applyFont="1" applyBorder="1" applyAlignment="1">
      <alignment horizontal="left"/>
    </xf>
    <xf numFmtId="167" fontId="42" fillId="0" borderId="0" xfId="30" applyNumberFormat="1" applyFont="1" applyBorder="1" applyAlignment="1">
      <alignment horizontal="left"/>
    </xf>
    <xf numFmtId="167" fontId="42" fillId="0" borderId="3" xfId="30" applyNumberFormat="1" applyFont="1" applyFill="1" applyBorder="1"/>
    <xf numFmtId="167" fontId="49" fillId="0" borderId="0" xfId="30" applyNumberFormat="1" applyFont="1" applyFill="1"/>
    <xf numFmtId="3" fontId="10" fillId="0" borderId="0" xfId="30" applyNumberFormat="1"/>
    <xf numFmtId="167" fontId="10" fillId="0" borderId="0" xfId="30" applyNumberFormat="1"/>
    <xf numFmtId="0" fontId="37" fillId="0" borderId="0" xfId="30" applyFont="1"/>
    <xf numFmtId="0" fontId="37" fillId="0" borderId="0" xfId="30" applyFont="1" applyAlignment="1">
      <alignment horizontal="centerContinuous"/>
    </xf>
    <xf numFmtId="0" fontId="37" fillId="0" borderId="0" xfId="30" applyFont="1" applyBorder="1"/>
    <xf numFmtId="0" fontId="37" fillId="0" borderId="0" xfId="30" applyFont="1" applyAlignment="1">
      <alignment horizontal="left"/>
    </xf>
    <xf numFmtId="0" fontId="37" fillId="0" borderId="0" xfId="30" applyFont="1" applyBorder="1" applyAlignment="1">
      <alignment horizontal="centerContinuous"/>
    </xf>
    <xf numFmtId="0" fontId="37" fillId="0" borderId="2" xfId="30" applyFont="1" applyBorder="1" applyAlignment="1">
      <alignment horizontal="centerContinuous"/>
    </xf>
    <xf numFmtId="0" fontId="37" fillId="0" borderId="0" xfId="30" applyFont="1" applyBorder="1" applyAlignment="1">
      <alignment horizontal="left"/>
    </xf>
    <xf numFmtId="0" fontId="37" fillId="0" borderId="2" xfId="30" applyFont="1" applyBorder="1" applyAlignment="1">
      <alignment horizontal="center"/>
    </xf>
    <xf numFmtId="0" fontId="37" fillId="0" borderId="0" xfId="30" applyFont="1" applyBorder="1" applyAlignment="1">
      <alignment horizontal="center"/>
    </xf>
    <xf numFmtId="0" fontId="46" fillId="0" borderId="0" xfId="30" applyFont="1"/>
    <xf numFmtId="176" fontId="37" fillId="0" borderId="0" xfId="30" applyNumberFormat="1" applyFont="1"/>
    <xf numFmtId="0" fontId="46" fillId="0" borderId="0" xfId="30" applyFont="1" applyBorder="1"/>
    <xf numFmtId="44" fontId="46" fillId="0" borderId="0" xfId="30" applyNumberFormat="1" applyFont="1" applyBorder="1"/>
    <xf numFmtId="44" fontId="37" fillId="0" borderId="0" xfId="30" applyNumberFormat="1" applyFont="1"/>
    <xf numFmtId="44" fontId="37" fillId="0" borderId="3" xfId="30" applyNumberFormat="1" applyFont="1" applyBorder="1"/>
    <xf numFmtId="44" fontId="46" fillId="0" borderId="0" xfId="30" applyNumberFormat="1" applyFont="1"/>
    <xf numFmtId="174" fontId="46" fillId="0" borderId="0" xfId="30" applyNumberFormat="1" applyFont="1" applyBorder="1"/>
    <xf numFmtId="174" fontId="37" fillId="0" borderId="0" xfId="30" applyNumberFormat="1" applyFont="1"/>
    <xf numFmtId="174" fontId="41" fillId="0" borderId="0" xfId="30" applyNumberFormat="1" applyFont="1" applyFill="1"/>
    <xf numFmtId="174" fontId="10" fillId="0" borderId="0" xfId="30" applyNumberFormat="1" applyFont="1"/>
    <xf numFmtId="174" fontId="37" fillId="0" borderId="3" xfId="30" applyNumberFormat="1" applyFont="1" applyBorder="1"/>
    <xf numFmtId="174" fontId="10" fillId="0" borderId="3" xfId="30" applyNumberFormat="1" applyFont="1" applyBorder="1"/>
    <xf numFmtId="0" fontId="10" fillId="0" borderId="0" xfId="30" applyFont="1"/>
    <xf numFmtId="174" fontId="10" fillId="0" borderId="0" xfId="30" applyNumberFormat="1" applyFont="1" applyFill="1"/>
    <xf numFmtId="176" fontId="37" fillId="0" borderId="3" xfId="30" applyNumberFormat="1" applyFont="1" applyBorder="1"/>
    <xf numFmtId="174" fontId="37" fillId="0" borderId="0" xfId="30" applyNumberFormat="1" applyFont="1" applyBorder="1"/>
    <xf numFmtId="44" fontId="37" fillId="0" borderId="0" xfId="30" applyNumberFormat="1" applyFont="1" applyBorder="1"/>
    <xf numFmtId="172" fontId="37" fillId="0" borderId="0" xfId="30" applyNumberFormat="1" applyFont="1"/>
    <xf numFmtId="172" fontId="37" fillId="0" borderId="0" xfId="30" applyNumberFormat="1" applyFont="1" applyBorder="1"/>
    <xf numFmtId="10" fontId="37" fillId="0" borderId="0" xfId="30" applyNumberFormat="1" applyFont="1"/>
    <xf numFmtId="0" fontId="40" fillId="0" borderId="2" xfId="30" quotePrefix="1" applyFont="1" applyFill="1" applyBorder="1" applyAlignment="1">
      <alignment horizontal="center"/>
    </xf>
    <xf numFmtId="0" fontId="10" fillId="0" borderId="2" xfId="30" applyFont="1" applyBorder="1" applyAlignment="1">
      <alignment horizontal="center"/>
    </xf>
    <xf numFmtId="42" fontId="10" fillId="0" borderId="0" xfId="30" applyNumberFormat="1" applyFont="1" applyBorder="1" applyAlignment="1">
      <alignment horizontal="center"/>
    </xf>
    <xf numFmtId="42" fontId="10" fillId="0" borderId="0" xfId="30" applyNumberFormat="1"/>
    <xf numFmtId="42" fontId="37" fillId="0" borderId="0" xfId="30" applyNumberFormat="1" applyFont="1"/>
    <xf numFmtId="42" fontId="40" fillId="0" borderId="0" xfId="30" applyNumberFormat="1" applyFont="1"/>
    <xf numFmtId="171" fontId="10" fillId="0" borderId="2" xfId="30" applyNumberFormat="1" applyBorder="1"/>
    <xf numFmtId="3" fontId="10" fillId="0" borderId="3" xfId="30" applyNumberFormat="1" applyBorder="1"/>
    <xf numFmtId="42" fontId="37" fillId="0" borderId="3" xfId="30" applyNumberFormat="1" applyFont="1" applyBorder="1"/>
    <xf numFmtId="3" fontId="42" fillId="0" borderId="0" xfId="30" applyNumberFormat="1" applyFont="1" applyBorder="1"/>
    <xf numFmtId="42" fontId="42" fillId="0" borderId="0" xfId="30" applyNumberFormat="1" applyFont="1" applyBorder="1"/>
    <xf numFmtId="169" fontId="42" fillId="0" borderId="0" xfId="30" applyNumberFormat="1" applyFont="1" applyFill="1"/>
    <xf numFmtId="169" fontId="42" fillId="0" borderId="0" xfId="31" applyNumberFormat="1" applyFont="1" applyFill="1"/>
    <xf numFmtId="169" fontId="42" fillId="0" borderId="3" xfId="30" applyNumberFormat="1" applyFont="1" applyFill="1" applyBorder="1"/>
    <xf numFmtId="171" fontId="10" fillId="0" borderId="3" xfId="30" applyNumberFormat="1" applyBorder="1"/>
    <xf numFmtId="169" fontId="42" fillId="0" borderId="3" xfId="31" applyNumberFormat="1" applyFont="1" applyFill="1" applyBorder="1"/>
    <xf numFmtId="0" fontId="42" fillId="0" borderId="0" xfId="30" applyFont="1" applyFill="1"/>
    <xf numFmtId="44" fontId="42" fillId="0" borderId="0" xfId="30" applyNumberFormat="1" applyFont="1"/>
    <xf numFmtId="0" fontId="37" fillId="0" borderId="2" xfId="30" applyFont="1" applyBorder="1"/>
    <xf numFmtId="0" fontId="36" fillId="0" borderId="0" xfId="30" applyFont="1" applyBorder="1" applyProtection="1">
      <protection locked="0"/>
    </xf>
    <xf numFmtId="171" fontId="40" fillId="0" borderId="0" xfId="30" applyNumberFormat="1" applyFont="1" applyFill="1"/>
    <xf numFmtId="42" fontId="37" fillId="0" borderId="0" xfId="30" applyNumberFormat="1" applyFont="1" applyBorder="1"/>
    <xf numFmtId="172" fontId="10" fillId="0" borderId="0" xfId="30" applyNumberFormat="1" applyFont="1"/>
    <xf numFmtId="0" fontId="37" fillId="0" borderId="0" xfId="30" applyFont="1" applyBorder="1" applyProtection="1">
      <protection locked="0"/>
    </xf>
    <xf numFmtId="171" fontId="40" fillId="0" borderId="0" xfId="30" applyNumberFormat="1" applyFont="1"/>
    <xf numFmtId="171" fontId="41" fillId="0" borderId="0" xfId="30" applyNumberFormat="1" applyFont="1"/>
    <xf numFmtId="0" fontId="36" fillId="0" borderId="0" xfId="30" applyFont="1" applyFill="1" applyBorder="1" applyProtection="1">
      <protection locked="0"/>
    </xf>
    <xf numFmtId="3" fontId="37" fillId="0" borderId="0" xfId="30" applyNumberFormat="1" applyFont="1" applyFill="1" applyBorder="1" applyAlignment="1" applyProtection="1">
      <alignment horizontal="left"/>
      <protection locked="0"/>
    </xf>
    <xf numFmtId="3" fontId="41" fillId="0" borderId="0" xfId="30" applyNumberFormat="1" applyFont="1" applyFill="1"/>
    <xf numFmtId="0" fontId="41" fillId="0" borderId="0" xfId="30" applyFont="1"/>
    <xf numFmtId="44" fontId="40" fillId="0" borderId="0" xfId="30" applyNumberFormat="1" applyFont="1"/>
    <xf numFmtId="0" fontId="37" fillId="0" borderId="0" xfId="30" applyFont="1" applyFill="1" applyBorder="1"/>
    <xf numFmtId="172" fontId="10" fillId="0" borderId="3" xfId="30" applyNumberFormat="1" applyFont="1" applyBorder="1"/>
    <xf numFmtId="171" fontId="10" fillId="0" borderId="0" xfId="30" applyNumberFormat="1" applyFont="1"/>
    <xf numFmtId="172" fontId="10" fillId="0" borderId="0" xfId="30" applyNumberFormat="1" applyFont="1" applyBorder="1"/>
    <xf numFmtId="0" fontId="37" fillId="0" borderId="0" xfId="30" applyFont="1" applyFill="1"/>
    <xf numFmtId="0" fontId="41" fillId="0" borderId="0" xfId="30" applyFont="1" applyFill="1"/>
    <xf numFmtId="42" fontId="10" fillId="0" borderId="0" xfId="30" applyNumberFormat="1" applyFont="1" applyBorder="1"/>
    <xf numFmtId="0" fontId="10" fillId="0" borderId="0" xfId="30" applyFont="1" applyBorder="1"/>
    <xf numFmtId="0" fontId="26" fillId="0" borderId="0" xfId="30" applyFont="1"/>
    <xf numFmtId="42" fontId="10" fillId="0" borderId="3" xfId="30" applyNumberFormat="1" applyFont="1" applyBorder="1"/>
    <xf numFmtId="3" fontId="10" fillId="0" borderId="0" xfId="30" applyNumberFormat="1" applyFont="1"/>
    <xf numFmtId="0" fontId="27" fillId="0" borderId="0" xfId="29" applyNumberFormat="1" applyFont="1" applyFill="1" applyAlignment="1"/>
    <xf numFmtId="181" fontId="20" fillId="0" borderId="0" xfId="23" applyNumberFormat="1" applyFont="1" applyAlignment="1"/>
    <xf numFmtId="0" fontId="21" fillId="0" borderId="0" xfId="0" applyFont="1" applyFill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20" fillId="0" borderId="0" xfId="0" applyFont="1" applyFill="1"/>
    <xf numFmtId="0" fontId="39" fillId="0" borderId="0" xfId="0" applyFont="1" applyFill="1" applyAlignment="1">
      <alignment horizontal="centerContinuous"/>
    </xf>
    <xf numFmtId="0" fontId="52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7" xfId="0" applyFont="1" applyFill="1" applyBorder="1"/>
    <xf numFmtId="0" fontId="21" fillId="0" borderId="8" xfId="0" applyFont="1" applyFill="1" applyBorder="1" applyAlignment="1">
      <alignment horizontal="centerContinuous"/>
    </xf>
    <xf numFmtId="0" fontId="21" fillId="0" borderId="6" xfId="0" applyFont="1" applyFill="1" applyBorder="1" applyAlignment="1">
      <alignment horizontal="centerContinuous"/>
    </xf>
    <xf numFmtId="0" fontId="21" fillId="0" borderId="1" xfId="0" applyFont="1" applyFill="1" applyBorder="1" applyAlignment="1">
      <alignment horizontal="centerContinuous"/>
    </xf>
    <xf numFmtId="0" fontId="21" fillId="0" borderId="2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quotePrefix="1" applyFont="1" applyFill="1" applyBorder="1" applyAlignment="1">
      <alignment horizontal="center"/>
    </xf>
    <xf numFmtId="0" fontId="27" fillId="0" borderId="0" xfId="0" applyFont="1" applyFill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left" indent="1"/>
    </xf>
    <xf numFmtId="0" fontId="20" fillId="0" borderId="0" xfId="0" applyFont="1" applyFill="1" applyAlignment="1">
      <alignment horizontal="center"/>
    </xf>
    <xf numFmtId="37" fontId="20" fillId="0" borderId="0" xfId="0" applyNumberFormat="1" applyFont="1" applyFill="1"/>
    <xf numFmtId="3" fontId="53" fillId="0" borderId="0" xfId="0" applyNumberFormat="1" applyFont="1" applyFill="1"/>
    <xf numFmtId="3" fontId="20" fillId="0" borderId="0" xfId="0" applyNumberFormat="1" applyFont="1" applyFill="1"/>
    <xf numFmtId="3" fontId="54" fillId="0" borderId="0" xfId="0" applyNumberFormat="1" applyFont="1" applyFill="1"/>
    <xf numFmtId="3" fontId="55" fillId="0" borderId="0" xfId="0" applyNumberFormat="1" applyFont="1" applyFill="1"/>
    <xf numFmtId="174" fontId="53" fillId="0" borderId="0" xfId="0" applyNumberFormat="1" applyFont="1" applyFill="1"/>
    <xf numFmtId="0" fontId="20" fillId="0" borderId="0" xfId="0" quotePrefix="1" applyFont="1" applyFill="1" applyAlignment="1">
      <alignment horizontal="center"/>
    </xf>
    <xf numFmtId="42" fontId="20" fillId="0" borderId="0" xfId="0" applyNumberFormat="1" applyFont="1" applyFill="1"/>
    <xf numFmtId="44" fontId="20" fillId="0" borderId="0" xfId="0" applyNumberFormat="1" applyFont="1" applyFill="1"/>
    <xf numFmtId="5" fontId="53" fillId="0" borderId="0" xfId="0" applyNumberFormat="1" applyFont="1" applyFill="1"/>
    <xf numFmtId="172" fontId="20" fillId="0" borderId="0" xfId="0" applyNumberFormat="1" applyFont="1" applyFill="1"/>
    <xf numFmtId="44" fontId="56" fillId="0" borderId="0" xfId="1" applyFont="1" applyFill="1" applyBorder="1" applyAlignment="1">
      <alignment horizontal="center"/>
    </xf>
    <xf numFmtId="0" fontId="20" fillId="0" borderId="0" xfId="0" applyFont="1" applyFill="1" applyAlignment="1">
      <alignment horizontal="left"/>
    </xf>
    <xf numFmtId="44" fontId="51" fillId="0" borderId="0" xfId="0" applyNumberFormat="1" applyFont="1" applyFill="1"/>
    <xf numFmtId="171" fontId="20" fillId="0" borderId="0" xfId="0" applyNumberFormat="1" applyFont="1" applyFill="1"/>
    <xf numFmtId="0" fontId="20" fillId="0" borderId="0" xfId="0" applyFont="1" applyFill="1" applyAlignment="1">
      <alignment horizontal="left" indent="2"/>
    </xf>
    <xf numFmtId="174" fontId="56" fillId="0" borderId="0" xfId="0" applyNumberFormat="1" applyFont="1" applyFill="1" applyBorder="1"/>
    <xf numFmtId="172" fontId="20" fillId="0" borderId="0" xfId="7" applyNumberFormat="1" applyFont="1" applyFill="1"/>
    <xf numFmtId="174" fontId="20" fillId="0" borderId="0" xfId="0" applyNumberFormat="1" applyFont="1" applyFill="1" applyBorder="1"/>
    <xf numFmtId="176" fontId="20" fillId="0" borderId="0" xfId="0" applyNumberFormat="1" applyFont="1" applyFill="1"/>
    <xf numFmtId="9" fontId="20" fillId="0" borderId="0" xfId="0" applyNumberFormat="1" applyFont="1" applyFill="1"/>
    <xf numFmtId="0" fontId="31" fillId="0" borderId="0" xfId="0" applyFont="1" applyFill="1"/>
    <xf numFmtId="168" fontId="56" fillId="0" borderId="0" xfId="0" applyNumberFormat="1" applyFont="1" applyFill="1" applyBorder="1"/>
    <xf numFmtId="44" fontId="20" fillId="0" borderId="2" xfId="0" applyNumberFormat="1" applyFont="1" applyFill="1" applyBorder="1"/>
    <xf numFmtId="0" fontId="20" fillId="0" borderId="0" xfId="0" applyFont="1" applyFill="1" applyAlignment="1"/>
    <xf numFmtId="0" fontId="21" fillId="0" borderId="0" xfId="0" applyFont="1" applyFill="1" applyAlignment="1">
      <alignment horizontal="left" indent="1"/>
    </xf>
    <xf numFmtId="44" fontId="21" fillId="0" borderId="0" xfId="0" applyNumberFormat="1" applyFont="1" applyFill="1"/>
    <xf numFmtId="174" fontId="20" fillId="0" borderId="0" xfId="0" applyNumberFormat="1" applyFont="1" applyFill="1"/>
    <xf numFmtId="175" fontId="20" fillId="0" borderId="0" xfId="0" applyNumberFormat="1" applyFont="1" applyFill="1"/>
    <xf numFmtId="174" fontId="20" fillId="0" borderId="3" xfId="0" applyNumberFormat="1" applyFont="1" applyFill="1" applyBorder="1"/>
    <xf numFmtId="174" fontId="21" fillId="0" borderId="3" xfId="0" applyNumberFormat="1" applyFont="1" applyFill="1" applyBorder="1"/>
    <xf numFmtId="174" fontId="21" fillId="0" borderId="0" xfId="0" applyNumberFormat="1" applyFont="1" applyFill="1"/>
    <xf numFmtId="175" fontId="21" fillId="0" borderId="0" xfId="0" applyNumberFormat="1" applyFont="1" applyFill="1"/>
    <xf numFmtId="0" fontId="20" fillId="0" borderId="0" xfId="0" applyFont="1" applyFill="1" applyBorder="1" applyAlignment="1">
      <alignment horizontal="right"/>
    </xf>
    <xf numFmtId="0" fontId="33" fillId="0" borderId="0" xfId="0" quotePrefix="1" applyFont="1" applyFill="1"/>
    <xf numFmtId="0" fontId="57" fillId="0" borderId="0" xfId="0" applyFont="1" applyFill="1" applyAlignment="1">
      <alignment horizontal="centerContinuous"/>
    </xf>
    <xf numFmtId="0" fontId="21" fillId="0" borderId="0" xfId="0" applyFont="1" applyFill="1" applyAlignment="1"/>
    <xf numFmtId="17" fontId="51" fillId="0" borderId="0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182" fontId="51" fillId="0" borderId="0" xfId="0" applyNumberFormat="1" applyFont="1" applyFill="1" applyBorder="1" applyAlignment="1">
      <alignment horizontal="center"/>
    </xf>
    <xf numFmtId="182" fontId="27" fillId="0" borderId="0" xfId="0" applyNumberFormat="1" applyFont="1" applyFill="1" applyBorder="1" applyAlignment="1">
      <alignment horizontal="center"/>
    </xf>
    <xf numFmtId="169" fontId="20" fillId="0" borderId="0" xfId="0" applyNumberFormat="1" applyFont="1" applyFill="1" applyBorder="1"/>
    <xf numFmtId="0" fontId="20" fillId="0" borderId="0" xfId="0" applyFont="1" applyFill="1" applyBorder="1" applyAlignment="1">
      <alignment horizontal="center" vertical="center"/>
    </xf>
    <xf numFmtId="37" fontId="20" fillId="0" borderId="3" xfId="0" applyNumberFormat="1" applyFont="1" applyFill="1" applyBorder="1"/>
    <xf numFmtId="0" fontId="38" fillId="0" borderId="0" xfId="0" applyFont="1" applyFill="1" applyBorder="1" applyAlignment="1">
      <alignment horizontal="right"/>
    </xf>
    <xf numFmtId="43" fontId="38" fillId="0" borderId="0" xfId="23" applyFont="1" applyFill="1" applyBorder="1"/>
    <xf numFmtId="37" fontId="38" fillId="0" borderId="0" xfId="0" applyNumberFormat="1" applyFont="1" applyFill="1"/>
    <xf numFmtId="37" fontId="38" fillId="0" borderId="0" xfId="0" applyNumberFormat="1" applyFont="1" applyFill="1" applyBorder="1"/>
    <xf numFmtId="17" fontId="20" fillId="0" borderId="0" xfId="0" applyNumberFormat="1" applyFont="1" applyFill="1" applyBorder="1" applyAlignment="1">
      <alignment horizontal="center"/>
    </xf>
    <xf numFmtId="5" fontId="21" fillId="4" borderId="7" xfId="8" applyNumberFormat="1" applyFont="1" applyFill="1" applyBorder="1" applyAlignment="1">
      <alignment horizontal="right"/>
    </xf>
    <xf numFmtId="37" fontId="20" fillId="4" borderId="0" xfId="2" applyNumberFormat="1" applyFont="1" applyFill="1" applyBorder="1" applyAlignment="1">
      <alignment horizontal="right"/>
    </xf>
    <xf numFmtId="5" fontId="21" fillId="4" borderId="29" xfId="8" applyNumberFormat="1" applyFont="1" applyFill="1" applyBorder="1"/>
    <xf numFmtId="0" fontId="20" fillId="4" borderId="0" xfId="8" quotePrefix="1" applyFont="1" applyFill="1" applyBorder="1" applyAlignment="1">
      <alignment horizontal="center"/>
    </xf>
    <xf numFmtId="0" fontId="20" fillId="4" borderId="27" xfId="8" applyFont="1" applyFill="1" applyBorder="1" applyAlignment="1">
      <alignment horizontal="center"/>
    </xf>
    <xf numFmtId="0" fontId="20" fillId="4" borderId="15" xfId="8" applyFont="1" applyFill="1" applyBorder="1" applyAlignment="1">
      <alignment horizontal="center"/>
    </xf>
    <xf numFmtId="0" fontId="20" fillId="4" borderId="3" xfId="8" quotePrefix="1" applyFont="1" applyFill="1" applyBorder="1" applyAlignment="1">
      <alignment horizontal="center"/>
    </xf>
    <xf numFmtId="0" fontId="20" fillId="4" borderId="14" xfId="8" applyFont="1" applyFill="1" applyBorder="1" applyAlignment="1">
      <alignment horizontal="center"/>
    </xf>
    <xf numFmtId="178" fontId="21" fillId="4" borderId="4" xfId="8" applyNumberFormat="1" applyFont="1" applyFill="1" applyBorder="1" applyAlignment="1">
      <alignment horizontal="center"/>
    </xf>
    <xf numFmtId="178" fontId="21" fillId="4" borderId="2" xfId="8" applyNumberFormat="1" applyFont="1" applyFill="1" applyBorder="1" applyAlignment="1">
      <alignment horizontal="center"/>
    </xf>
    <xf numFmtId="178" fontId="21" fillId="4" borderId="13" xfId="8" applyNumberFormat="1" applyFont="1" applyFill="1" applyBorder="1" applyAlignment="1">
      <alignment horizontal="center"/>
    </xf>
    <xf numFmtId="178" fontId="21" fillId="4" borderId="0" xfId="8" applyNumberFormat="1" applyFont="1" applyFill="1" applyBorder="1" applyAlignment="1">
      <alignment horizontal="center"/>
    </xf>
    <xf numFmtId="0" fontId="20" fillId="4" borderId="3" xfId="8" applyFont="1" applyFill="1" applyBorder="1" applyAlignment="1">
      <alignment horizontal="center"/>
    </xf>
    <xf numFmtId="0" fontId="20" fillId="4" borderId="4" xfId="8" applyFont="1" applyFill="1" applyBorder="1" applyAlignment="1">
      <alignment horizontal="center"/>
    </xf>
    <xf numFmtId="0" fontId="37" fillId="0" borderId="0" xfId="0" applyFont="1" applyFill="1"/>
    <xf numFmtId="0" fontId="26" fillId="0" borderId="0" xfId="2" applyFont="1" applyAlignment="1">
      <alignment horizontal="centerContinuous"/>
    </xf>
    <xf numFmtId="0" fontId="8" fillId="0" borderId="0" xfId="2" applyFont="1" applyAlignment="1">
      <alignment horizontal="centerContinuous"/>
    </xf>
    <xf numFmtId="0" fontId="8" fillId="0" borderId="0" xfId="2" applyFont="1"/>
    <xf numFmtId="0" fontId="8" fillId="0" borderId="0" xfId="2" applyFont="1" applyAlignment="1"/>
    <xf numFmtId="0" fontId="8" fillId="0" borderId="0" xfId="2" applyFont="1" applyAlignment="1">
      <alignment wrapText="1"/>
    </xf>
    <xf numFmtId="0" fontId="26" fillId="0" borderId="0" xfId="2" applyFont="1" applyAlignment="1">
      <alignment horizontal="center"/>
    </xf>
    <xf numFmtId="0" fontId="26" fillId="0" borderId="0" xfId="2" applyFont="1" applyAlignment="1">
      <alignment horizontal="center" wrapText="1"/>
    </xf>
    <xf numFmtId="0" fontId="26" fillId="0" borderId="8" xfId="2" applyFont="1" applyBorder="1" applyAlignment="1">
      <alignment horizontal="center"/>
    </xf>
    <xf numFmtId="0" fontId="26" fillId="0" borderId="12" xfId="2" applyFont="1" applyBorder="1" applyAlignment="1">
      <alignment horizontal="center"/>
    </xf>
    <xf numFmtId="37" fontId="26" fillId="0" borderId="8" xfId="2" applyNumberFormat="1" applyFont="1" applyFill="1" applyBorder="1" applyAlignment="1" applyProtection="1">
      <alignment horizontal="center" vertical="center" wrapText="1"/>
    </xf>
    <xf numFmtId="37" fontId="26" fillId="0" borderId="1" xfId="2" applyNumberFormat="1" applyFont="1" applyFill="1" applyBorder="1" applyAlignment="1" applyProtection="1">
      <alignment horizontal="center" vertical="center" wrapText="1"/>
    </xf>
    <xf numFmtId="37" fontId="26" fillId="0" borderId="6" xfId="2" applyNumberFormat="1" applyFont="1" applyFill="1" applyBorder="1" applyAlignment="1" applyProtection="1">
      <alignment horizontal="center" vertical="center" wrapText="1"/>
    </xf>
    <xf numFmtId="0" fontId="8" fillId="0" borderId="13" xfId="2" applyFont="1" applyBorder="1"/>
    <xf numFmtId="0" fontId="8" fillId="0" borderId="10" xfId="2" applyFont="1" applyBorder="1" applyAlignment="1">
      <alignment horizontal="center"/>
    </xf>
    <xf numFmtId="169" fontId="8" fillId="0" borderId="10" xfId="2" applyNumberFormat="1" applyFont="1" applyBorder="1"/>
    <xf numFmtId="169" fontId="8" fillId="0" borderId="7" xfId="2" applyNumberFormat="1" applyFont="1" applyFill="1" applyBorder="1"/>
    <xf numFmtId="0" fontId="8" fillId="0" borderId="10" xfId="2" applyFont="1" applyBorder="1"/>
    <xf numFmtId="10" fontId="8" fillId="0" borderId="13" xfId="2" applyNumberFormat="1" applyFont="1" applyFill="1" applyBorder="1"/>
    <xf numFmtId="10" fontId="8" fillId="0" borderId="0" xfId="2" applyNumberFormat="1" applyFont="1" applyFill="1" applyBorder="1"/>
    <xf numFmtId="10" fontId="8" fillId="0" borderId="7" xfId="2" applyNumberFormat="1" applyFont="1" applyFill="1" applyBorder="1"/>
    <xf numFmtId="169" fontId="8" fillId="0" borderId="13" xfId="2" applyNumberFormat="1" applyFont="1" applyFill="1" applyBorder="1"/>
    <xf numFmtId="169" fontId="8" fillId="0" borderId="0" xfId="2" applyNumberFormat="1" applyFont="1" applyFill="1" applyBorder="1"/>
    <xf numFmtId="0" fontId="8" fillId="0" borderId="4" xfId="2" applyFont="1" applyBorder="1"/>
    <xf numFmtId="0" fontId="8" fillId="0" borderId="11" xfId="2" applyFont="1" applyBorder="1"/>
    <xf numFmtId="169" fontId="8" fillId="0" borderId="11" xfId="2" applyNumberFormat="1" applyFont="1" applyBorder="1"/>
    <xf numFmtId="10" fontId="8" fillId="0" borderId="4" xfId="2" applyNumberFormat="1" applyFont="1" applyFill="1" applyBorder="1"/>
    <xf numFmtId="10" fontId="8" fillId="0" borderId="2" xfId="2" applyNumberFormat="1" applyFont="1" applyFill="1" applyBorder="1"/>
    <xf numFmtId="10" fontId="8" fillId="0" borderId="5" xfId="2" applyNumberFormat="1" applyFont="1" applyFill="1" applyBorder="1"/>
    <xf numFmtId="169" fontId="8" fillId="0" borderId="0" xfId="2" applyNumberFormat="1" applyFont="1"/>
    <xf numFmtId="0" fontId="26" fillId="0" borderId="0" xfId="2" applyFont="1"/>
    <xf numFmtId="0" fontId="26" fillId="0" borderId="12" xfId="2" applyFont="1" applyBorder="1"/>
    <xf numFmtId="0" fontId="26" fillId="0" borderId="1" xfId="2" applyFont="1" applyBorder="1" applyAlignment="1">
      <alignment horizontal="center"/>
    </xf>
    <xf numFmtId="0" fontId="26" fillId="0" borderId="6" xfId="2" applyFont="1" applyBorder="1" applyAlignment="1">
      <alignment horizontal="center"/>
    </xf>
    <xf numFmtId="0" fontId="8" fillId="0" borderId="9" xfId="2" applyFont="1" applyBorder="1"/>
    <xf numFmtId="172" fontId="8" fillId="0" borderId="9" xfId="2" applyNumberFormat="1" applyFont="1" applyBorder="1"/>
    <xf numFmtId="172" fontId="8" fillId="0" borderId="3" xfId="2" applyNumberFormat="1" applyFont="1" applyBorder="1"/>
    <xf numFmtId="172" fontId="8" fillId="0" borderId="14" xfId="2" applyNumberFormat="1" applyFont="1" applyBorder="1"/>
    <xf numFmtId="0" fontId="8" fillId="0" borderId="10" xfId="2" applyFont="1" applyFill="1" applyBorder="1"/>
    <xf numFmtId="172" fontId="8" fillId="0" borderId="10" xfId="2" applyNumberFormat="1" applyFont="1" applyBorder="1"/>
    <xf numFmtId="0" fontId="8" fillId="0" borderId="0" xfId="2" applyFont="1" applyBorder="1"/>
    <xf numFmtId="172" fontId="8" fillId="0" borderId="0" xfId="2" applyNumberFormat="1" applyFont="1" applyBorder="1"/>
    <xf numFmtId="172" fontId="8" fillId="0" borderId="7" xfId="2" applyNumberFormat="1" applyFont="1" applyBorder="1"/>
    <xf numFmtId="9" fontId="8" fillId="0" borderId="0" xfId="2" applyNumberFormat="1" applyFont="1" applyBorder="1"/>
    <xf numFmtId="0" fontId="8" fillId="0" borderId="11" xfId="2" applyFont="1" applyFill="1" applyBorder="1"/>
    <xf numFmtId="172" fontId="8" fillId="0" borderId="11" xfId="2" applyNumberFormat="1" applyFont="1" applyBorder="1"/>
    <xf numFmtId="0" fontId="8" fillId="0" borderId="2" xfId="2" applyFont="1" applyBorder="1"/>
    <xf numFmtId="9" fontId="8" fillId="0" borderId="2" xfId="2" applyNumberFormat="1" applyFont="1" applyBorder="1"/>
    <xf numFmtId="172" fontId="8" fillId="0" borderId="5" xfId="2" applyNumberFormat="1" applyFont="1" applyBorder="1"/>
    <xf numFmtId="0" fontId="26" fillId="0" borderId="0" xfId="2" applyFont="1" applyBorder="1"/>
    <xf numFmtId="0" fontId="26" fillId="0" borderId="1" xfId="2" applyFont="1" applyBorder="1" applyAlignment="1">
      <alignment horizontal="center" wrapText="1"/>
    </xf>
    <xf numFmtId="0" fontId="26" fillId="0" borderId="6" xfId="2" applyFont="1" applyBorder="1" applyAlignment="1">
      <alignment horizontal="center" wrapText="1"/>
    </xf>
    <xf numFmtId="42" fontId="8" fillId="0" borderId="10" xfId="2" applyNumberFormat="1" applyFont="1" applyFill="1" applyBorder="1"/>
    <xf numFmtId="42" fontId="8" fillId="0" borderId="0" xfId="2" applyNumberFormat="1" applyFont="1" applyBorder="1"/>
    <xf numFmtId="42" fontId="8" fillId="0" borderId="7" xfId="2" applyNumberFormat="1" applyFont="1" applyBorder="1"/>
    <xf numFmtId="42" fontId="8" fillId="0" borderId="0" xfId="2" applyNumberFormat="1" applyFont="1" applyFill="1" applyBorder="1"/>
    <xf numFmtId="42" fontId="8" fillId="0" borderId="7" xfId="2" applyNumberFormat="1" applyFont="1" applyFill="1" applyBorder="1"/>
    <xf numFmtId="0" fontId="8" fillId="0" borderId="12" xfId="2" applyFont="1" applyBorder="1"/>
    <xf numFmtId="42" fontId="8" fillId="0" borderId="12" xfId="2" applyNumberFormat="1" applyFont="1" applyBorder="1" applyAlignment="1">
      <alignment horizontal="center"/>
    </xf>
    <xf numFmtId="42" fontId="8" fillId="0" borderId="1" xfId="2" applyNumberFormat="1" applyFont="1" applyBorder="1" applyAlignment="1">
      <alignment horizontal="center"/>
    </xf>
    <xf numFmtId="42" fontId="8" fillId="0" borderId="6" xfId="2" applyNumberFormat="1" applyFont="1" applyBorder="1" applyAlignment="1">
      <alignment horizontal="center"/>
    </xf>
    <xf numFmtId="0" fontId="26" fillId="0" borderId="8" xfId="2" applyFont="1" applyBorder="1"/>
    <xf numFmtId="0" fontId="26" fillId="0" borderId="1" xfId="2" applyFont="1" applyBorder="1"/>
    <xf numFmtId="0" fontId="8" fillId="0" borderId="7" xfId="2" applyFont="1" applyBorder="1"/>
    <xf numFmtId="167" fontId="8" fillId="0" borderId="10" xfId="2" applyNumberFormat="1" applyFont="1" applyBorder="1"/>
    <xf numFmtId="167" fontId="8" fillId="0" borderId="0" xfId="2" applyNumberFormat="1" applyFont="1" applyBorder="1"/>
    <xf numFmtId="167" fontId="8" fillId="0" borderId="7" xfId="2" applyNumberFormat="1" applyFont="1" applyBorder="1"/>
    <xf numFmtId="0" fontId="8" fillId="0" borderId="8" xfId="2" applyFont="1" applyFill="1" applyBorder="1"/>
    <xf numFmtId="0" fontId="8" fillId="0" borderId="1" xfId="2" applyFont="1" applyBorder="1"/>
    <xf numFmtId="167" fontId="8" fillId="0" borderId="12" xfId="2" applyNumberFormat="1" applyFont="1" applyBorder="1"/>
    <xf numFmtId="167" fontId="8" fillId="0" borderId="1" xfId="2" applyNumberFormat="1" applyFont="1" applyBorder="1"/>
    <xf numFmtId="167" fontId="8" fillId="0" borderId="6" xfId="2" applyNumberFormat="1" applyFont="1" applyBorder="1"/>
    <xf numFmtId="0" fontId="8" fillId="0" borderId="3" xfId="2" applyFont="1" applyFill="1" applyBorder="1"/>
    <xf numFmtId="169" fontId="8" fillId="0" borderId="0" xfId="2" applyNumberFormat="1" applyFont="1" applyBorder="1"/>
    <xf numFmtId="169" fontId="8" fillId="0" borderId="1" xfId="2" applyNumberFormat="1" applyFont="1" applyBorder="1"/>
    <xf numFmtId="169" fontId="8" fillId="0" borderId="6" xfId="2" applyNumberFormat="1" applyFont="1" applyBorder="1"/>
    <xf numFmtId="0" fontId="8" fillId="0" borderId="0" xfId="2" applyFont="1" applyFill="1" applyBorder="1"/>
    <xf numFmtId="0" fontId="26" fillId="0" borderId="0" xfId="2" applyFont="1" applyFill="1" applyBorder="1"/>
    <xf numFmtId="0" fontId="8" fillId="0" borderId="15" xfId="2" applyFont="1" applyFill="1" applyBorder="1"/>
    <xf numFmtId="0" fontId="8" fillId="0" borderId="3" xfId="2" applyFont="1" applyBorder="1"/>
    <xf numFmtId="177" fontId="8" fillId="0" borderId="3" xfId="2" applyNumberFormat="1" applyFont="1" applyBorder="1"/>
    <xf numFmtId="171" fontId="8" fillId="0" borderId="3" xfId="2" applyNumberFormat="1" applyFont="1" applyBorder="1"/>
    <xf numFmtId="171" fontId="8" fillId="0" borderId="14" xfId="2" applyNumberFormat="1" applyFont="1" applyBorder="1"/>
    <xf numFmtId="0" fontId="8" fillId="0" borderId="13" xfId="2" applyFont="1" applyFill="1" applyBorder="1"/>
    <xf numFmtId="177" fontId="8" fillId="0" borderId="0" xfId="2" applyNumberFormat="1" applyFont="1" applyBorder="1"/>
    <xf numFmtId="171" fontId="8" fillId="0" borderId="0" xfId="2" applyNumberFormat="1" applyFont="1" applyBorder="1"/>
    <xf numFmtId="171" fontId="8" fillId="0" borderId="7" xfId="2" applyNumberFormat="1" applyFont="1" applyBorder="1"/>
    <xf numFmtId="177" fontId="8" fillId="0" borderId="1" xfId="2" applyNumberFormat="1" applyFont="1" applyBorder="1"/>
    <xf numFmtId="171" fontId="8" fillId="0" borderId="1" xfId="2" applyNumberFormat="1" applyFont="1" applyBorder="1"/>
    <xf numFmtId="171" fontId="8" fillId="0" borderId="6" xfId="2" applyNumberFormat="1" applyFont="1" applyBorder="1"/>
    <xf numFmtId="5" fontId="21" fillId="4" borderId="7" xfId="8" applyNumberFormat="1" applyFont="1" applyFill="1" applyBorder="1"/>
    <xf numFmtId="0" fontId="21" fillId="0" borderId="0" xfId="0" applyFont="1" applyFill="1" applyAlignment="1">
      <alignment horizontal="left"/>
    </xf>
    <xf numFmtId="0" fontId="10" fillId="0" borderId="0" xfId="30" applyAlignment="1">
      <alignment horizontal="center"/>
    </xf>
    <xf numFmtId="172" fontId="40" fillId="0" borderId="0" xfId="30" applyNumberFormat="1" applyFont="1"/>
    <xf numFmtId="0" fontId="10" fillId="0" borderId="0" xfId="30" applyAlignment="1">
      <alignment horizontal="center"/>
    </xf>
    <xf numFmtId="0" fontId="20" fillId="0" borderId="0" xfId="0" applyFont="1"/>
    <xf numFmtId="0" fontId="61" fillId="0" borderId="0" xfId="0" applyFont="1" applyFill="1" applyBorder="1" applyAlignment="1">
      <alignment horizontal="center"/>
    </xf>
    <xf numFmtId="44" fontId="20" fillId="0" borderId="0" xfId="1" applyFont="1" applyFill="1"/>
    <xf numFmtId="44" fontId="0" fillId="0" borderId="0" xfId="0" applyNumberFormat="1"/>
    <xf numFmtId="43" fontId="60" fillId="0" borderId="0" xfId="23" applyFont="1"/>
    <xf numFmtId="9" fontId="0" fillId="0" borderId="0" xfId="0" applyNumberFormat="1"/>
    <xf numFmtId="171" fontId="0" fillId="0" borderId="0" xfId="0" applyNumberFormat="1"/>
    <xf numFmtId="9" fontId="0" fillId="0" borderId="0" xfId="7" applyFont="1"/>
    <xf numFmtId="167" fontId="41" fillId="6" borderId="0" xfId="30" applyNumberFormat="1" applyFont="1" applyFill="1"/>
    <xf numFmtId="171" fontId="53" fillId="0" borderId="0" xfId="1" applyNumberFormat="1" applyFont="1"/>
    <xf numFmtId="168" fontId="53" fillId="0" borderId="0" xfId="7" applyNumberFormat="1" applyFont="1"/>
    <xf numFmtId="171" fontId="21" fillId="6" borderId="0" xfId="1" applyNumberFormat="1" applyFont="1" applyFill="1"/>
    <xf numFmtId="0" fontId="20" fillId="0" borderId="0" xfId="0" applyFont="1" applyAlignment="1">
      <alignment horizontal="left" indent="1"/>
    </xf>
    <xf numFmtId="0" fontId="20" fillId="0" borderId="0" xfId="0" applyFont="1" applyAlignment="1">
      <alignment horizontal="left" indent="2"/>
    </xf>
    <xf numFmtId="171" fontId="57" fillId="0" borderId="0" xfId="1" applyNumberFormat="1" applyFont="1"/>
    <xf numFmtId="10" fontId="10" fillId="6" borderId="0" xfId="30" applyNumberFormat="1" applyFont="1" applyFill="1"/>
    <xf numFmtId="171" fontId="21" fillId="6" borderId="0" xfId="0" applyNumberFormat="1" applyFont="1" applyFill="1"/>
    <xf numFmtId="167" fontId="0" fillId="0" borderId="0" xfId="0" applyNumberFormat="1"/>
    <xf numFmtId="171" fontId="41" fillId="6" borderId="0" xfId="30" applyNumberFormat="1" applyFont="1" applyFill="1"/>
    <xf numFmtId="42" fontId="10" fillId="6" borderId="0" xfId="30" applyNumberFormat="1" applyFont="1" applyFill="1"/>
    <xf numFmtId="42" fontId="41" fillId="6" borderId="0" xfId="30" applyNumberFormat="1" applyFont="1" applyFill="1"/>
    <xf numFmtId="167" fontId="10" fillId="6" borderId="0" xfId="30" applyNumberFormat="1" applyFont="1" applyFill="1"/>
    <xf numFmtId="0" fontId="10" fillId="0" borderId="0" xfId="30" applyAlignment="1">
      <alignment horizontal="center"/>
    </xf>
    <xf numFmtId="171" fontId="37" fillId="0" borderId="0" xfId="30" applyNumberFormat="1" applyFont="1" applyFill="1"/>
    <xf numFmtId="167" fontId="41" fillId="0" borderId="0" xfId="30" applyNumberFormat="1" applyFont="1" applyFill="1"/>
    <xf numFmtId="10" fontId="10" fillId="0" borderId="0" xfId="30" applyNumberFormat="1" applyFont="1" applyFill="1"/>
    <xf numFmtId="0" fontId="49" fillId="0" borderId="0" xfId="30" applyFont="1"/>
    <xf numFmtId="167" fontId="10" fillId="0" borderId="3" xfId="30" applyNumberFormat="1" applyFont="1" applyFill="1" applyBorder="1"/>
    <xf numFmtId="10" fontId="10" fillId="0" borderId="3" xfId="30" applyNumberFormat="1" applyFont="1" applyFill="1" applyBorder="1"/>
    <xf numFmtId="167" fontId="10" fillId="0" borderId="0" xfId="30" applyNumberFormat="1" applyFont="1" applyFill="1"/>
    <xf numFmtId="176" fontId="37" fillId="0" borderId="0" xfId="30" applyNumberFormat="1" applyFont="1" applyFill="1"/>
    <xf numFmtId="10" fontId="37" fillId="0" borderId="0" xfId="30" applyNumberFormat="1" applyFont="1" applyFill="1"/>
    <xf numFmtId="174" fontId="37" fillId="0" borderId="0" xfId="30" applyNumberFormat="1" applyFont="1" applyFill="1"/>
    <xf numFmtId="0" fontId="37" fillId="0" borderId="0" xfId="30" quotePrefix="1" applyFont="1"/>
    <xf numFmtId="0" fontId="45" fillId="0" borderId="0" xfId="30" quotePrefix="1" applyFont="1" applyFill="1" applyAlignment="1"/>
    <xf numFmtId="42" fontId="37" fillId="6" borderId="0" xfId="30" applyNumberFormat="1" applyFont="1" applyFill="1"/>
    <xf numFmtId="172" fontId="63" fillId="0" borderId="0" xfId="7" applyNumberFormat="1" applyFont="1"/>
    <xf numFmtId="0" fontId="27" fillId="0" borderId="0" xfId="37" applyFont="1"/>
    <xf numFmtId="0" fontId="27" fillId="4" borderId="15" xfId="38" applyFont="1" applyFill="1" applyBorder="1"/>
    <xf numFmtId="0" fontId="27" fillId="4" borderId="3" xfId="38" applyFont="1" applyFill="1" applyBorder="1"/>
    <xf numFmtId="0" fontId="27" fillId="4" borderId="14" xfId="38" quotePrefix="1" applyFont="1" applyFill="1" applyBorder="1" applyAlignment="1">
      <alignment horizontal="right"/>
    </xf>
    <xf numFmtId="0" fontId="21" fillId="5" borderId="22" xfId="8" applyFont="1" applyFill="1" applyBorder="1" applyAlignment="1">
      <alignment horizontal="centerContinuous"/>
    </xf>
    <xf numFmtId="0" fontId="21" fillId="5" borderId="21" xfId="8" applyFont="1" applyFill="1" applyBorder="1" applyAlignment="1">
      <alignment horizontal="centerContinuous"/>
    </xf>
    <xf numFmtId="0" fontId="21" fillId="5" borderId="26" xfId="8" applyFont="1" applyFill="1" applyBorder="1" applyAlignment="1">
      <alignment horizontal="centerContinuous"/>
    </xf>
    <xf numFmtId="0" fontId="27" fillId="4" borderId="13" xfId="38" applyFont="1" applyFill="1" applyBorder="1"/>
    <xf numFmtId="0" fontId="27" fillId="4" borderId="0" xfId="38" applyFont="1" applyFill="1" applyBorder="1"/>
    <xf numFmtId="0" fontId="27" fillId="4" borderId="7" xfId="38" applyFont="1" applyFill="1" applyBorder="1"/>
    <xf numFmtId="0" fontId="39" fillId="0" borderId="0" xfId="37" applyFont="1"/>
    <xf numFmtId="0" fontId="39" fillId="4" borderId="0" xfId="38" applyFont="1" applyFill="1" applyBorder="1" applyAlignment="1">
      <alignment horizontal="center"/>
    </xf>
    <xf numFmtId="10" fontId="39" fillId="4" borderId="7" xfId="39" applyNumberFormat="1" applyFont="1" applyFill="1" applyBorder="1" applyAlignment="1">
      <alignment horizontal="center"/>
    </xf>
    <xf numFmtId="0" fontId="27" fillId="0" borderId="0" xfId="37" applyFont="1" applyFill="1"/>
    <xf numFmtId="0" fontId="27" fillId="4" borderId="3" xfId="38" applyFont="1" applyFill="1" applyBorder="1" applyAlignment="1">
      <alignment horizontal="center"/>
    </xf>
    <xf numFmtId="0" fontId="38" fillId="0" borderId="0" xfId="37" applyFont="1" applyFill="1"/>
    <xf numFmtId="0" fontId="38" fillId="0" borderId="0" xfId="37" applyFont="1"/>
    <xf numFmtId="0" fontId="20" fillId="0" borderId="0" xfId="37" applyFont="1" applyFill="1"/>
    <xf numFmtId="0" fontId="20" fillId="0" borderId="0" xfId="37" applyFont="1"/>
    <xf numFmtId="3" fontId="27" fillId="0" borderId="0" xfId="37" applyNumberFormat="1" applyFont="1"/>
    <xf numFmtId="0" fontId="27" fillId="4" borderId="28" xfId="38" applyFont="1" applyFill="1" applyBorder="1"/>
    <xf numFmtId="5" fontId="27" fillId="4" borderId="0" xfId="38" applyNumberFormat="1" applyFont="1" applyFill="1" applyBorder="1"/>
    <xf numFmtId="10" fontId="27" fillId="4" borderId="28" xfId="39" applyNumberFormat="1" applyFont="1" applyFill="1" applyBorder="1"/>
    <xf numFmtId="0" fontId="27" fillId="0" borderId="0" xfId="37" applyFont="1" applyBorder="1"/>
    <xf numFmtId="0" fontId="27" fillId="0" borderId="7" xfId="37" applyFont="1" applyBorder="1"/>
    <xf numFmtId="5" fontId="39" fillId="4" borderId="0" xfId="38" applyNumberFormat="1" applyFont="1" applyFill="1" applyBorder="1"/>
    <xf numFmtId="10" fontId="39" fillId="4" borderId="7" xfId="39" applyNumberFormat="1" applyFont="1" applyFill="1" applyBorder="1"/>
    <xf numFmtId="10" fontId="39" fillId="4" borderId="29" xfId="39" applyNumberFormat="1" applyFont="1" applyFill="1" applyBorder="1"/>
    <xf numFmtId="5" fontId="27" fillId="0" borderId="0" xfId="37" applyNumberFormat="1" applyFont="1"/>
    <xf numFmtId="0" fontId="27" fillId="0" borderId="0" xfId="37" applyFont="1" applyFill="1" applyBorder="1" applyAlignment="1">
      <alignment horizontal="center"/>
    </xf>
    <xf numFmtId="0" fontId="27" fillId="0" borderId="0" xfId="37" applyFont="1" applyFill="1" applyBorder="1"/>
    <xf numFmtId="0" fontId="27" fillId="0" borderId="13" xfId="38" applyFont="1" applyFill="1" applyBorder="1" applyAlignment="1">
      <alignment horizontal="center"/>
    </xf>
    <xf numFmtId="0" fontId="27" fillId="0" borderId="0" xfId="38" applyFont="1"/>
    <xf numFmtId="0" fontId="27" fillId="0" borderId="0" xfId="38" applyFont="1" applyFill="1" applyBorder="1"/>
    <xf numFmtId="0" fontId="35" fillId="0" borderId="13" xfId="38" applyFont="1" applyFill="1" applyBorder="1" applyAlignment="1">
      <alignment horizontal="right"/>
    </xf>
    <xf numFmtId="0" fontId="35" fillId="0" borderId="4" xfId="38" applyFont="1" applyFill="1" applyBorder="1" applyAlignment="1">
      <alignment horizontal="right"/>
    </xf>
    <xf numFmtId="0" fontId="37" fillId="0" borderId="0" xfId="30" applyFont="1" applyAlignment="1">
      <alignment horizontal="center"/>
    </xf>
    <xf numFmtId="0" fontId="10" fillId="0" borderId="0" xfId="30" applyAlignment="1">
      <alignment horizontal="center"/>
    </xf>
    <xf numFmtId="5" fontId="20" fillId="0" borderId="0" xfId="0" applyNumberFormat="1" applyFont="1" applyFill="1"/>
    <xf numFmtId="3" fontId="40" fillId="0" borderId="0" xfId="30" applyNumberFormat="1" applyFont="1"/>
    <xf numFmtId="172" fontId="0" fillId="0" borderId="0" xfId="7" applyNumberFormat="1" applyFont="1"/>
    <xf numFmtId="171" fontId="53" fillId="0" borderId="0" xfId="1" applyNumberFormat="1" applyFont="1" applyFill="1"/>
    <xf numFmtId="171" fontId="0" fillId="0" borderId="0" xfId="0" applyNumberFormat="1" applyFill="1"/>
    <xf numFmtId="9" fontId="0" fillId="0" borderId="0" xfId="7" applyFont="1" applyFill="1"/>
    <xf numFmtId="0" fontId="0" fillId="0" borderId="0" xfId="0" applyFill="1"/>
    <xf numFmtId="0" fontId="21" fillId="6" borderId="0" xfId="0" applyFont="1" applyFill="1" applyAlignment="1">
      <alignment horizontal="left"/>
    </xf>
    <xf numFmtId="0" fontId="21" fillId="6" borderId="0" xfId="0" applyFont="1" applyFill="1"/>
    <xf numFmtId="171" fontId="41" fillId="0" borderId="0" xfId="30" applyNumberFormat="1" applyFont="1" applyFill="1"/>
    <xf numFmtId="42" fontId="37" fillId="0" borderId="0" xfId="30" applyNumberFormat="1" applyFont="1" applyFill="1" applyBorder="1"/>
    <xf numFmtId="42" fontId="10" fillId="0" borderId="0" xfId="30" applyNumberFormat="1" applyFont="1" applyFill="1"/>
    <xf numFmtId="172" fontId="10" fillId="0" borderId="0" xfId="30" applyNumberFormat="1" applyFont="1" applyFill="1"/>
    <xf numFmtId="0" fontId="10" fillId="0" borderId="0" xfId="30" applyFont="1" applyFill="1"/>
    <xf numFmtId="44" fontId="41" fillId="0" borderId="0" xfId="30" applyNumberFormat="1" applyFont="1" applyFill="1"/>
    <xf numFmtId="42" fontId="41" fillId="0" borderId="0" xfId="30" applyNumberFormat="1" applyFont="1" applyFill="1"/>
    <xf numFmtId="0" fontId="21" fillId="6" borderId="8" xfId="0" applyFont="1" applyFill="1" applyBorder="1" applyAlignment="1">
      <alignment horizontal="center"/>
    </xf>
    <xf numFmtId="0" fontId="21" fillId="6" borderId="6" xfId="0" applyFont="1" applyFill="1" applyBorder="1" applyAlignment="1">
      <alignment horizontal="center"/>
    </xf>
    <xf numFmtId="3" fontId="41" fillId="6" borderId="0" xfId="30" applyNumberFormat="1" applyFont="1" applyFill="1"/>
    <xf numFmtId="0" fontId="10" fillId="0" borderId="0" xfId="30" applyFont="1" applyAlignment="1"/>
    <xf numFmtId="0" fontId="37" fillId="6" borderId="0" xfId="30" applyFont="1" applyFill="1" applyAlignment="1">
      <alignment horizontal="centerContinuous"/>
    </xf>
    <xf numFmtId="0" fontId="41" fillId="6" borderId="2" xfId="30" applyFont="1" applyFill="1" applyBorder="1" applyAlignment="1">
      <alignment horizontal="center" wrapText="1"/>
    </xf>
    <xf numFmtId="0" fontId="10" fillId="6" borderId="0" xfId="30" applyFont="1" applyFill="1"/>
    <xf numFmtId="0" fontId="41" fillId="6" borderId="0" xfId="30" applyFont="1" applyFill="1"/>
    <xf numFmtId="0" fontId="5" fillId="0" borderId="2" xfId="30" applyFont="1" applyBorder="1" applyAlignment="1">
      <alignment horizontal="center"/>
    </xf>
    <xf numFmtId="0" fontId="5" fillId="0" borderId="0" xfId="30" applyFont="1"/>
    <xf numFmtId="0" fontId="5" fillId="0" borderId="0" xfId="30" quotePrefix="1" applyFont="1" applyAlignment="1">
      <alignment horizontal="center" vertical="center"/>
    </xf>
    <xf numFmtId="44" fontId="37" fillId="0" borderId="0" xfId="30" applyNumberFormat="1" applyFont="1" applyFill="1"/>
    <xf numFmtId="0" fontId="64" fillId="0" borderId="0" xfId="30" applyFont="1" applyAlignment="1">
      <alignment horizontal="center"/>
    </xf>
    <xf numFmtId="43" fontId="64" fillId="0" borderId="0" xfId="23" applyFont="1"/>
    <xf numFmtId="0" fontId="10" fillId="0" borderId="2" xfId="30" applyFont="1" applyBorder="1" applyAlignment="1">
      <alignment horizontal="center" wrapText="1"/>
    </xf>
    <xf numFmtId="0" fontId="5" fillId="0" borderId="2" xfId="30" applyFont="1" applyBorder="1" applyAlignment="1">
      <alignment horizontal="center" wrapText="1"/>
    </xf>
    <xf numFmtId="0" fontId="5" fillId="6" borderId="2" xfId="30" applyFont="1" applyFill="1" applyBorder="1" applyAlignment="1">
      <alignment horizontal="center" wrapText="1"/>
    </xf>
    <xf numFmtId="0" fontId="10" fillId="6" borderId="2" xfId="30" applyFont="1" applyFill="1" applyBorder="1" applyAlignment="1">
      <alignment horizontal="center" wrapText="1"/>
    </xf>
    <xf numFmtId="0" fontId="7" fillId="6" borderId="0" xfId="30" applyFont="1" applyFill="1" applyBorder="1" applyAlignment="1">
      <alignment horizontal="centerContinuous" wrapText="1"/>
    </xf>
    <xf numFmtId="10" fontId="10" fillId="0" borderId="2" xfId="30" applyNumberFormat="1" applyFont="1" applyFill="1" applyBorder="1"/>
    <xf numFmtId="7" fontId="20" fillId="0" borderId="0" xfId="0" applyNumberFormat="1" applyFont="1" applyFill="1"/>
    <xf numFmtId="42" fontId="41" fillId="0" borderId="0" xfId="30" applyNumberFormat="1" applyFont="1" applyFill="1" applyAlignment="1">
      <alignment horizontal="left"/>
    </xf>
    <xf numFmtId="42" fontId="41" fillId="0" borderId="2" xfId="30" applyNumberFormat="1" applyFont="1" applyFill="1" applyBorder="1" applyAlignment="1">
      <alignment horizontal="left"/>
    </xf>
    <xf numFmtId="0" fontId="5" fillId="0" borderId="0" xfId="30" applyFont="1" applyBorder="1" applyAlignment="1">
      <alignment horizontal="center"/>
    </xf>
    <xf numFmtId="0" fontId="37" fillId="6" borderId="0" xfId="30" applyFont="1" applyFill="1" applyAlignment="1">
      <alignment horizontal="center" wrapText="1"/>
    </xf>
    <xf numFmtId="0" fontId="10" fillId="0" borderId="0" xfId="30" applyFont="1" applyBorder="1" applyAlignment="1">
      <alignment horizontal="center" wrapText="1"/>
    </xf>
    <xf numFmtId="0" fontId="5" fillId="0" borderId="0" xfId="30" applyFont="1" applyAlignment="1">
      <alignment horizontal="center" vertical="center" wrapText="1"/>
    </xf>
    <xf numFmtId="0" fontId="7" fillId="0" borderId="0" xfId="30" applyFont="1" applyBorder="1" applyAlignment="1">
      <alignment horizontal="center" wrapText="1"/>
    </xf>
    <xf numFmtId="0" fontId="7" fillId="0" borderId="2" xfId="30" applyFont="1" applyBorder="1" applyAlignment="1">
      <alignment horizontal="center" wrapText="1"/>
    </xf>
    <xf numFmtId="174" fontId="46" fillId="0" borderId="0" xfId="30" applyNumberFormat="1" applyFont="1" applyFill="1" applyBorder="1"/>
    <xf numFmtId="174" fontId="37" fillId="0" borderId="3" xfId="30" applyNumberFormat="1" applyFont="1" applyFill="1" applyBorder="1"/>
    <xf numFmtId="176" fontId="37" fillId="0" borderId="3" xfId="30" applyNumberFormat="1" applyFont="1" applyFill="1" applyBorder="1"/>
    <xf numFmtId="174" fontId="37" fillId="0" borderId="0" xfId="30" applyNumberFormat="1" applyFont="1" applyFill="1" applyBorder="1"/>
    <xf numFmtId="44" fontId="37" fillId="0" borderId="0" xfId="30" applyNumberFormat="1" applyFont="1" applyFill="1" applyBorder="1"/>
    <xf numFmtId="172" fontId="37" fillId="0" borderId="0" xfId="30" applyNumberFormat="1" applyFont="1" applyFill="1"/>
    <xf numFmtId="172" fontId="37" fillId="0" borderId="0" xfId="30" applyNumberFormat="1" applyFont="1" applyFill="1" applyBorder="1"/>
    <xf numFmtId="171" fontId="10" fillId="0" borderId="0" xfId="30" applyNumberFormat="1" applyFill="1"/>
    <xf numFmtId="167" fontId="41" fillId="0" borderId="2" xfId="30" applyNumberFormat="1" applyFont="1" applyFill="1" applyBorder="1"/>
    <xf numFmtId="171" fontId="10" fillId="0" borderId="0" xfId="30" applyNumberFormat="1" applyFill="1" applyBorder="1"/>
    <xf numFmtId="42" fontId="10" fillId="0" borderId="2" xfId="30" applyNumberFormat="1" applyFont="1" applyFill="1" applyBorder="1"/>
    <xf numFmtId="10" fontId="10" fillId="0" borderId="0" xfId="30" applyNumberFormat="1" applyFont="1" applyFill="1" applyBorder="1"/>
    <xf numFmtId="0" fontId="10" fillId="0" borderId="0" xfId="30" applyFill="1" applyBorder="1"/>
    <xf numFmtId="42" fontId="49" fillId="0" borderId="0" xfId="30" applyNumberFormat="1" applyFont="1" applyFill="1" applyBorder="1"/>
    <xf numFmtId="42" fontId="37" fillId="0" borderId="0" xfId="30" applyNumberFormat="1" applyFont="1" applyFill="1"/>
    <xf numFmtId="42" fontId="10" fillId="0" borderId="3" xfId="30" applyNumberFormat="1" applyFill="1" applyBorder="1"/>
    <xf numFmtId="42" fontId="10" fillId="0" borderId="0" xfId="30" applyNumberFormat="1" applyFill="1"/>
    <xf numFmtId="10" fontId="10" fillId="0" borderId="0" xfId="30" applyNumberFormat="1" applyFill="1"/>
    <xf numFmtId="42" fontId="42" fillId="0" borderId="0" xfId="30" applyNumberFormat="1" applyFont="1" applyFill="1"/>
    <xf numFmtId="10" fontId="42" fillId="0" borderId="0" xfId="30" applyNumberFormat="1" applyFont="1" applyFill="1"/>
    <xf numFmtId="17" fontId="41" fillId="0" borderId="2" xfId="30" applyNumberFormat="1" applyFont="1" applyFill="1" applyBorder="1" applyAlignment="1">
      <alignment horizontal="center" wrapText="1"/>
    </xf>
    <xf numFmtId="0" fontId="10" fillId="0" borderId="0" xfId="30" applyFont="1" applyFill="1" applyBorder="1" applyAlignment="1">
      <alignment horizontal="center"/>
    </xf>
    <xf numFmtId="5" fontId="54" fillId="0" borderId="0" xfId="0" applyNumberFormat="1" applyFont="1" applyFill="1"/>
    <xf numFmtId="0" fontId="10" fillId="0" borderId="0" xfId="30" applyAlignment="1">
      <alignment horizontal="center"/>
    </xf>
    <xf numFmtId="0" fontId="7" fillId="6" borderId="0" xfId="30" applyFont="1" applyFill="1" applyBorder="1" applyAlignment="1">
      <alignment wrapText="1"/>
    </xf>
    <xf numFmtId="0" fontId="4" fillId="0" borderId="0" xfId="30" applyFont="1" applyBorder="1" applyAlignment="1">
      <alignment horizontal="center"/>
    </xf>
    <xf numFmtId="0" fontId="4" fillId="0" borderId="0" xfId="30" applyFont="1" applyAlignment="1">
      <alignment horizontal="center"/>
    </xf>
    <xf numFmtId="167" fontId="37" fillId="0" borderId="0" xfId="30" applyNumberFormat="1" applyFont="1" applyFill="1"/>
    <xf numFmtId="0" fontId="21" fillId="6" borderId="1" xfId="0" applyFont="1" applyFill="1" applyBorder="1" applyAlignment="1">
      <alignment horizontal="center"/>
    </xf>
    <xf numFmtId="0" fontId="33" fillId="6" borderId="0" xfId="0" quotePrefix="1" applyFont="1" applyFill="1"/>
    <xf numFmtId="0" fontId="20" fillId="6" borderId="0" xfId="0" applyFont="1" applyFill="1"/>
    <xf numFmtId="172" fontId="37" fillId="0" borderId="3" xfId="30" applyNumberFormat="1" applyFont="1" applyFill="1" applyBorder="1"/>
    <xf numFmtId="0" fontId="4" fillId="6" borderId="0" xfId="30" applyFont="1" applyFill="1"/>
    <xf numFmtId="3" fontId="3" fillId="0" borderId="0" xfId="30" applyNumberFormat="1" applyFont="1" applyBorder="1" applyAlignment="1">
      <alignment horizontal="center"/>
    </xf>
    <xf numFmtId="0" fontId="3" fillId="0" borderId="0" xfId="30" applyFont="1" applyBorder="1" applyAlignment="1">
      <alignment horizontal="center"/>
    </xf>
    <xf numFmtId="42" fontId="3" fillId="0" borderId="0" xfId="30" applyNumberFormat="1" applyFont="1" applyBorder="1" applyAlignment="1">
      <alignment horizontal="center"/>
    </xf>
    <xf numFmtId="0" fontId="37" fillId="0" borderId="0" xfId="30" applyFont="1" applyAlignment="1">
      <alignment horizontal="center"/>
    </xf>
    <xf numFmtId="37" fontId="46" fillId="0" borderId="0" xfId="30" applyNumberFormat="1" applyFont="1"/>
    <xf numFmtId="174" fontId="37" fillId="0" borderId="0" xfId="14" applyNumberFormat="1" applyFont="1"/>
    <xf numFmtId="0" fontId="23" fillId="2" borderId="0" xfId="5" applyFont="1" applyFill="1"/>
    <xf numFmtId="0" fontId="0" fillId="2" borderId="0" xfId="0" applyFill="1"/>
    <xf numFmtId="0" fontId="32" fillId="7" borderId="16" xfId="8" applyFont="1" applyFill="1" applyBorder="1"/>
    <xf numFmtId="0" fontId="27" fillId="7" borderId="17" xfId="38" applyFont="1" applyFill="1" applyBorder="1"/>
    <xf numFmtId="37" fontId="27" fillId="7" borderId="17" xfId="38" applyNumberFormat="1" applyFont="1" applyFill="1" applyBorder="1"/>
    <xf numFmtId="10" fontId="27" fillId="7" borderId="23" xfId="39" applyNumberFormat="1" applyFont="1" applyFill="1" applyBorder="1"/>
    <xf numFmtId="0" fontId="32" fillId="7" borderId="18" xfId="8" applyFont="1" applyFill="1" applyBorder="1"/>
    <xf numFmtId="0" fontId="27" fillId="7" borderId="0" xfId="38" applyFont="1" applyFill="1" applyBorder="1"/>
    <xf numFmtId="0" fontId="27" fillId="7" borderId="24" xfId="38" applyFont="1" applyFill="1" applyBorder="1"/>
    <xf numFmtId="0" fontId="20" fillId="7" borderId="18" xfId="8" applyFont="1" applyFill="1" applyBorder="1"/>
    <xf numFmtId="173" fontId="27" fillId="7" borderId="0" xfId="38" applyNumberFormat="1" applyFont="1" applyFill="1" applyBorder="1"/>
    <xf numFmtId="10" fontId="27" fillId="7" borderId="24" xfId="39" applyNumberFormat="1" applyFont="1" applyFill="1" applyBorder="1"/>
    <xf numFmtId="0" fontId="20" fillId="7" borderId="19" xfId="38" applyFont="1" applyFill="1" applyBorder="1"/>
    <xf numFmtId="0" fontId="27" fillId="7" borderId="20" xfId="38" applyFont="1" applyFill="1" applyBorder="1"/>
    <xf numFmtId="173" fontId="39" fillId="7" borderId="20" xfId="38" applyNumberFormat="1" applyFont="1" applyFill="1" applyBorder="1"/>
    <xf numFmtId="10" fontId="39" fillId="7" borderId="25" xfId="39" applyNumberFormat="1" applyFont="1" applyFill="1" applyBorder="1"/>
    <xf numFmtId="0" fontId="21" fillId="7" borderId="16" xfId="8" applyFont="1" applyFill="1" applyBorder="1"/>
    <xf numFmtId="0" fontId="21" fillId="7" borderId="18" xfId="8" applyFont="1" applyFill="1" applyBorder="1"/>
    <xf numFmtId="0" fontId="20" fillId="7" borderId="18" xfId="2" applyFont="1" applyFill="1" applyBorder="1"/>
    <xf numFmtId="5" fontId="27" fillId="7" borderId="0" xfId="38" applyNumberFormat="1" applyFont="1" applyFill="1" applyBorder="1"/>
    <xf numFmtId="0" fontId="31" fillId="7" borderId="18" xfId="8" applyFont="1" applyFill="1" applyBorder="1"/>
    <xf numFmtId="0" fontId="27" fillId="7" borderId="18" xfId="2" applyFont="1" applyFill="1" applyBorder="1"/>
    <xf numFmtId="0" fontId="32" fillId="7" borderId="18" xfId="8" applyFont="1" applyFill="1" applyBorder="1" applyAlignment="1">
      <alignment horizontal="left" indent="2"/>
    </xf>
    <xf numFmtId="0" fontId="27" fillId="7" borderId="18" xfId="38" applyFont="1" applyFill="1" applyBorder="1"/>
    <xf numFmtId="0" fontId="20" fillId="7" borderId="18" xfId="8" applyFont="1" applyFill="1" applyBorder="1" applyAlignment="1">
      <alignment horizontal="left" indent="2"/>
    </xf>
    <xf numFmtId="0" fontId="32" fillId="7" borderId="18" xfId="8" applyFont="1" applyFill="1" applyBorder="1" applyAlignment="1">
      <alignment horizontal="left" indent="1"/>
    </xf>
    <xf numFmtId="5" fontId="39" fillId="7" borderId="0" xfId="38" applyNumberFormat="1" applyFont="1" applyFill="1" applyBorder="1"/>
    <xf numFmtId="0" fontId="32" fillId="7" borderId="19" xfId="8" applyFont="1" applyFill="1" applyBorder="1" applyAlignment="1">
      <alignment horizontal="left" indent="2"/>
    </xf>
    <xf numFmtId="5" fontId="27" fillId="7" borderId="20" xfId="38" applyNumberFormat="1" applyFont="1" applyFill="1" applyBorder="1"/>
    <xf numFmtId="10" fontId="27" fillId="7" borderId="25" xfId="39" applyNumberFormat="1" applyFont="1" applyFill="1" applyBorder="1"/>
    <xf numFmtId="172" fontId="21" fillId="7" borderId="17" xfId="18" applyNumberFormat="1" applyFont="1" applyFill="1" applyBorder="1"/>
    <xf numFmtId="37" fontId="20" fillId="7" borderId="17" xfId="8" applyNumberFormat="1" applyFont="1" applyFill="1" applyBorder="1" applyAlignment="1">
      <alignment horizontal="right"/>
    </xf>
    <xf numFmtId="0" fontId="20" fillId="7" borderId="17" xfId="8" applyFont="1" applyFill="1" applyBorder="1"/>
    <xf numFmtId="173" fontId="21" fillId="7" borderId="17" xfId="8" applyNumberFormat="1" applyFont="1" applyFill="1" applyBorder="1" applyAlignment="1">
      <alignment horizontal="right"/>
    </xf>
    <xf numFmtId="0" fontId="20" fillId="7" borderId="17" xfId="38" applyFont="1" applyFill="1" applyBorder="1"/>
    <xf numFmtId="0" fontId="20" fillId="7" borderId="23" xfId="8" applyFont="1" applyFill="1" applyBorder="1" applyAlignment="1">
      <alignment horizontal="center"/>
    </xf>
    <xf numFmtId="172" fontId="21" fillId="7" borderId="0" xfId="39" applyNumberFormat="1" applyFont="1" applyFill="1" applyBorder="1"/>
    <xf numFmtId="0" fontId="20" fillId="7" borderId="0" xfId="8" applyFont="1" applyFill="1" applyBorder="1" applyAlignment="1">
      <alignment horizontal="right"/>
    </xf>
    <xf numFmtId="0" fontId="20" fillId="7" borderId="0" xfId="8" applyFont="1" applyFill="1" applyBorder="1"/>
    <xf numFmtId="173" fontId="20" fillId="7" borderId="0" xfId="9" applyNumberFormat="1" applyFont="1" applyFill="1" applyBorder="1" applyAlignment="1">
      <alignment horizontal="right"/>
    </xf>
    <xf numFmtId="3" fontId="20" fillId="7" borderId="0" xfId="8" applyNumberFormat="1" applyFont="1" applyFill="1" applyBorder="1" applyAlignment="1">
      <alignment horizontal="right"/>
    </xf>
    <xf numFmtId="0" fontId="20" fillId="7" borderId="24" xfId="8" applyFont="1" applyFill="1" applyBorder="1" applyAlignment="1">
      <alignment horizontal="center"/>
    </xf>
    <xf numFmtId="43" fontId="27" fillId="7" borderId="0" xfId="17" applyFont="1" applyFill="1" applyBorder="1"/>
    <xf numFmtId="0" fontId="20" fillId="7" borderId="0" xfId="38" applyFont="1" applyFill="1" applyBorder="1"/>
    <xf numFmtId="0" fontId="20" fillId="7" borderId="24" xfId="38" applyFont="1" applyFill="1" applyBorder="1"/>
    <xf numFmtId="173" fontId="20" fillId="7" borderId="0" xfId="8" applyNumberFormat="1" applyFont="1" applyFill="1" applyBorder="1" applyAlignment="1">
      <alignment horizontal="right"/>
    </xf>
    <xf numFmtId="166" fontId="21" fillId="7" borderId="0" xfId="8" applyNumberFormat="1" applyFont="1" applyFill="1" applyBorder="1" applyAlignment="1">
      <alignment horizontal="right"/>
    </xf>
    <xf numFmtId="0" fontId="21" fillId="7" borderId="24" xfId="8" applyFont="1" applyFill="1" applyBorder="1" applyAlignment="1">
      <alignment horizontal="center"/>
    </xf>
    <xf numFmtId="0" fontId="20" fillId="7" borderId="18" xfId="38" applyFont="1" applyFill="1" applyBorder="1"/>
    <xf numFmtId="0" fontId="27" fillId="7" borderId="19" xfId="38" applyFont="1" applyFill="1" applyBorder="1"/>
    <xf numFmtId="0" fontId="27" fillId="7" borderId="25" xfId="38" applyFont="1" applyFill="1" applyBorder="1"/>
    <xf numFmtId="37" fontId="21" fillId="7" borderId="22" xfId="8" applyNumberFormat="1" applyFont="1" applyFill="1" applyBorder="1" applyAlignment="1">
      <alignment horizontal="right"/>
    </xf>
    <xf numFmtId="0" fontId="21" fillId="7" borderId="26" xfId="8" applyFont="1" applyFill="1" applyBorder="1"/>
    <xf numFmtId="0" fontId="20" fillId="7" borderId="17" xfId="8" applyFont="1" applyFill="1" applyBorder="1" applyAlignment="1">
      <alignment horizontal="right"/>
    </xf>
    <xf numFmtId="173" fontId="20" fillId="7" borderId="17" xfId="9" applyNumberFormat="1" applyFont="1" applyFill="1" applyBorder="1" applyAlignment="1">
      <alignment horizontal="right"/>
    </xf>
    <xf numFmtId="5" fontId="20" fillId="7" borderId="23" xfId="8" applyNumberFormat="1" applyFont="1" applyFill="1" applyBorder="1"/>
    <xf numFmtId="5" fontId="20" fillId="7" borderId="24" xfId="8" applyNumberFormat="1" applyFont="1" applyFill="1" applyBorder="1"/>
    <xf numFmtId="37" fontId="20" fillId="7" borderId="0" xfId="8" applyNumberFormat="1" applyFont="1" applyFill="1" applyBorder="1" applyAlignment="1">
      <alignment horizontal="right"/>
    </xf>
    <xf numFmtId="5" fontId="20" fillId="7" borderId="0" xfId="8" applyNumberFormat="1" applyFont="1" applyFill="1" applyBorder="1" applyAlignment="1">
      <alignment horizontal="right"/>
    </xf>
    <xf numFmtId="0" fontId="20" fillId="7" borderId="18" xfId="8" applyFont="1" applyFill="1" applyBorder="1" applyAlignment="1">
      <alignment horizontal="left" indent="1"/>
    </xf>
    <xf numFmtId="37" fontId="20" fillId="7" borderId="0" xfId="17" applyNumberFormat="1" applyFont="1" applyFill="1" applyBorder="1" applyAlignment="1">
      <alignment horizontal="right"/>
    </xf>
    <xf numFmtId="0" fontId="38" fillId="7" borderId="18" xfId="8" applyFont="1" applyFill="1" applyBorder="1" applyAlignment="1">
      <alignment horizontal="left" indent="1"/>
    </xf>
    <xf numFmtId="0" fontId="38" fillId="7" borderId="0" xfId="8" applyFont="1" applyFill="1" applyBorder="1"/>
    <xf numFmtId="37" fontId="38" fillId="7" borderId="0" xfId="17" applyNumberFormat="1" applyFont="1" applyFill="1" applyBorder="1" applyAlignment="1">
      <alignment horizontal="right"/>
    </xf>
    <xf numFmtId="173" fontId="38" fillId="7" borderId="0" xfId="9" applyNumberFormat="1" applyFont="1" applyFill="1" applyBorder="1" applyAlignment="1">
      <alignment horizontal="right"/>
    </xf>
    <xf numFmtId="5" fontId="38" fillId="7" borderId="0" xfId="8" applyNumberFormat="1" applyFont="1" applyFill="1" applyBorder="1" applyAlignment="1">
      <alignment horizontal="right"/>
    </xf>
    <xf numFmtId="5" fontId="38" fillId="7" borderId="24" xfId="8" applyNumberFormat="1" applyFont="1" applyFill="1" applyBorder="1"/>
    <xf numFmtId="0" fontId="21" fillId="7" borderId="0" xfId="8" applyFont="1" applyFill="1" applyBorder="1"/>
    <xf numFmtId="173" fontId="21" fillId="7" borderId="0" xfId="9" applyNumberFormat="1" applyFont="1" applyFill="1" applyBorder="1" applyAlignment="1">
      <alignment horizontal="right"/>
    </xf>
    <xf numFmtId="5" fontId="21" fillId="7" borderId="0" xfId="8" applyNumberFormat="1" applyFont="1" applyFill="1" applyBorder="1" applyAlignment="1">
      <alignment horizontal="right"/>
    </xf>
    <xf numFmtId="5" fontId="21" fillId="7" borderId="24" xfId="8" applyNumberFormat="1" applyFont="1" applyFill="1" applyBorder="1" applyAlignment="1">
      <alignment horizontal="right"/>
    </xf>
    <xf numFmtId="37" fontId="27" fillId="7" borderId="0" xfId="38" applyNumberFormat="1" applyFont="1" applyFill="1" applyBorder="1"/>
    <xf numFmtId="37" fontId="21" fillId="7" borderId="0" xfId="8" applyNumberFormat="1" applyFont="1" applyFill="1" applyBorder="1" applyAlignment="1">
      <alignment horizontal="right"/>
    </xf>
    <xf numFmtId="37" fontId="20" fillId="7" borderId="0" xfId="2" applyNumberFormat="1" applyFont="1" applyFill="1" applyBorder="1" applyAlignment="1">
      <alignment horizontal="right"/>
    </xf>
    <xf numFmtId="0" fontId="20" fillId="7" borderId="0" xfId="2" applyFont="1" applyFill="1" applyBorder="1"/>
    <xf numFmtId="5" fontId="21" fillId="7" borderId="24" xfId="8" applyNumberFormat="1" applyFont="1" applyFill="1" applyBorder="1"/>
    <xf numFmtId="7" fontId="20" fillId="7" borderId="0" xfId="8" applyNumberFormat="1" applyFont="1" applyFill="1" applyBorder="1"/>
    <xf numFmtId="37" fontId="20" fillId="7" borderId="0" xfId="17" applyNumberFormat="1" applyFont="1" applyFill="1" applyBorder="1" applyAlignment="1">
      <alignment horizontal="left"/>
    </xf>
    <xf numFmtId="37" fontId="34" fillId="7" borderId="0" xfId="38" applyNumberFormat="1" applyFont="1" applyFill="1" applyBorder="1"/>
    <xf numFmtId="5" fontId="20" fillId="7" borderId="24" xfId="8" applyNumberFormat="1" applyFont="1" applyFill="1" applyBorder="1" applyAlignment="1">
      <alignment horizontal="right"/>
    </xf>
    <xf numFmtId="37" fontId="20" fillId="7" borderId="20" xfId="2" applyNumberFormat="1" applyFont="1" applyFill="1" applyBorder="1" applyAlignment="1">
      <alignment horizontal="right"/>
    </xf>
    <xf numFmtId="0" fontId="20" fillId="7" borderId="20" xfId="8" applyFont="1" applyFill="1" applyBorder="1"/>
    <xf numFmtId="173" fontId="20" fillId="7" borderId="20" xfId="9" applyNumberFormat="1" applyFont="1" applyFill="1" applyBorder="1" applyAlignment="1">
      <alignment horizontal="right"/>
    </xf>
    <xf numFmtId="5" fontId="21" fillId="7" borderId="25" xfId="8" applyNumberFormat="1" applyFont="1" applyFill="1" applyBorder="1"/>
    <xf numFmtId="172" fontId="21" fillId="7" borderId="0" xfId="18" applyNumberFormat="1" applyFont="1" applyFill="1" applyBorder="1"/>
    <xf numFmtId="0" fontId="20" fillId="7" borderId="20" xfId="38" applyFont="1" applyFill="1" applyBorder="1"/>
    <xf numFmtId="173" fontId="20" fillId="7" borderId="20" xfId="8" applyNumberFormat="1" applyFont="1" applyFill="1" applyBorder="1" applyAlignment="1">
      <alignment horizontal="right"/>
    </xf>
    <xf numFmtId="0" fontId="20" fillId="7" borderId="25" xfId="38" applyFont="1" applyFill="1" applyBorder="1"/>
    <xf numFmtId="169" fontId="20" fillId="7" borderId="0" xfId="40" applyNumberFormat="1" applyFont="1" applyFill="1" applyBorder="1" applyAlignment="1">
      <alignment horizontal="right"/>
    </xf>
    <xf numFmtId="0" fontId="27" fillId="7" borderId="0" xfId="8" applyFont="1" applyFill="1" applyBorder="1"/>
    <xf numFmtId="5" fontId="20" fillId="7" borderId="0" xfId="9" applyNumberFormat="1" applyFont="1" applyFill="1" applyBorder="1" applyAlignment="1">
      <alignment horizontal="right"/>
    </xf>
    <xf numFmtId="37" fontId="27" fillId="7" borderId="0" xfId="17" applyNumberFormat="1" applyFont="1" applyFill="1" applyBorder="1" applyAlignment="1">
      <alignment horizontal="right"/>
    </xf>
    <xf numFmtId="37" fontId="27" fillId="7" borderId="0" xfId="8" applyNumberFormat="1" applyFont="1" applyFill="1" applyBorder="1" applyAlignment="1">
      <alignment horizontal="right"/>
    </xf>
    <xf numFmtId="37" fontId="39" fillId="7" borderId="0" xfId="8" applyNumberFormat="1" applyFont="1" applyFill="1" applyBorder="1" applyAlignment="1">
      <alignment horizontal="right"/>
    </xf>
    <xf numFmtId="0" fontId="37" fillId="0" borderId="0" xfId="41" applyFont="1"/>
    <xf numFmtId="0" fontId="37" fillId="0" borderId="0" xfId="41" applyFont="1" applyFill="1"/>
    <xf numFmtId="0" fontId="37" fillId="0" borderId="0" xfId="41" applyFont="1" applyAlignment="1">
      <alignment horizontal="center"/>
    </xf>
    <xf numFmtId="0" fontId="37" fillId="0" borderId="0" xfId="41" applyFont="1" applyAlignment="1">
      <alignment horizontal="centerContinuous"/>
    </xf>
    <xf numFmtId="0" fontId="37" fillId="6" borderId="0" xfId="41" applyFont="1" applyFill="1" applyAlignment="1">
      <alignment horizontal="centerContinuous"/>
    </xf>
    <xf numFmtId="0" fontId="37" fillId="0" borderId="0" xfId="41" applyFont="1" applyBorder="1"/>
    <xf numFmtId="0" fontId="37" fillId="0" borderId="0" xfId="41" applyFont="1" applyBorder="1" applyAlignment="1">
      <alignment horizontal="centerContinuous"/>
    </xf>
    <xf numFmtId="0" fontId="37" fillId="0" borderId="0" xfId="41" applyFont="1" applyAlignment="1">
      <alignment horizontal="left"/>
    </xf>
    <xf numFmtId="0" fontId="37" fillId="0" borderId="2" xfId="41" applyFont="1" applyBorder="1" applyAlignment="1">
      <alignment horizontal="centerContinuous"/>
    </xf>
    <xf numFmtId="0" fontId="37" fillId="0" borderId="0" xfId="41" applyFont="1" applyBorder="1" applyAlignment="1">
      <alignment horizontal="left"/>
    </xf>
    <xf numFmtId="0" fontId="37" fillId="0" borderId="2" xfId="41" applyFont="1" applyBorder="1" applyAlignment="1">
      <alignment horizontal="center"/>
    </xf>
    <xf numFmtId="0" fontId="37" fillId="0" borderId="0" xfId="41" applyFont="1" applyBorder="1" applyAlignment="1">
      <alignment horizontal="center"/>
    </xf>
    <xf numFmtId="37" fontId="46" fillId="0" borderId="0" xfId="41" applyNumberFormat="1" applyFont="1"/>
    <xf numFmtId="176" fontId="37" fillId="0" borderId="0" xfId="41" applyNumberFormat="1" applyFont="1"/>
    <xf numFmtId="0" fontId="46" fillId="0" borderId="0" xfId="41" applyFont="1" applyBorder="1"/>
    <xf numFmtId="0" fontId="46" fillId="0" borderId="0" xfId="41" applyFont="1"/>
    <xf numFmtId="44" fontId="46" fillId="0" borderId="0" xfId="41" applyNumberFormat="1" applyFont="1" applyBorder="1"/>
    <xf numFmtId="44" fontId="37" fillId="0" borderId="0" xfId="41" applyNumberFormat="1" applyFont="1"/>
    <xf numFmtId="44" fontId="37" fillId="0" borderId="3" xfId="41" applyNumberFormat="1" applyFont="1" applyBorder="1"/>
    <xf numFmtId="44" fontId="46" fillId="0" borderId="0" xfId="41" applyNumberFormat="1" applyFont="1"/>
    <xf numFmtId="174" fontId="46" fillId="0" borderId="0" xfId="41" applyNumberFormat="1" applyFont="1" applyBorder="1"/>
    <xf numFmtId="174" fontId="37" fillId="0" borderId="0" xfId="41" applyNumberFormat="1" applyFont="1"/>
    <xf numFmtId="174" fontId="37" fillId="0" borderId="0" xfId="41" applyNumberFormat="1" applyFont="1" applyFill="1"/>
    <xf numFmtId="174" fontId="2" fillId="0" borderId="0" xfId="41" applyNumberFormat="1" applyFont="1"/>
    <xf numFmtId="174" fontId="37" fillId="0" borderId="3" xfId="41" applyNumberFormat="1" applyFont="1" applyBorder="1"/>
    <xf numFmtId="174" fontId="2" fillId="0" borderId="3" xfId="41" applyNumberFormat="1" applyFont="1" applyBorder="1"/>
    <xf numFmtId="0" fontId="2" fillId="0" borderId="0" xfId="41" applyFont="1"/>
    <xf numFmtId="174" fontId="2" fillId="0" borderId="0" xfId="41" applyNumberFormat="1" applyFont="1" applyFill="1"/>
    <xf numFmtId="174" fontId="40" fillId="0" borderId="0" xfId="41" applyNumberFormat="1" applyFont="1" applyFill="1"/>
    <xf numFmtId="176" fontId="37" fillId="0" borderId="0" xfId="41" applyNumberFormat="1" applyFont="1" applyFill="1"/>
    <xf numFmtId="174" fontId="46" fillId="0" borderId="0" xfId="41" applyNumberFormat="1" applyFont="1" applyFill="1" applyBorder="1"/>
    <xf numFmtId="174" fontId="37" fillId="0" borderId="3" xfId="41" applyNumberFormat="1" applyFont="1" applyFill="1" applyBorder="1"/>
    <xf numFmtId="176" fontId="37" fillId="0" borderId="3" xfId="41" applyNumberFormat="1" applyFont="1" applyBorder="1"/>
    <xf numFmtId="174" fontId="37" fillId="0" borderId="0" xfId="41" applyNumberFormat="1" applyFont="1" applyBorder="1"/>
    <xf numFmtId="176" fontId="37" fillId="0" borderId="3" xfId="41" applyNumberFormat="1" applyFont="1" applyFill="1" applyBorder="1"/>
    <xf numFmtId="174" fontId="37" fillId="0" borderId="0" xfId="41" applyNumberFormat="1" applyFont="1" applyFill="1" applyBorder="1"/>
    <xf numFmtId="0" fontId="37" fillId="0" borderId="0" xfId="41" applyFont="1" applyFill="1" applyBorder="1"/>
    <xf numFmtId="44" fontId="37" fillId="0" borderId="0" xfId="41" applyNumberFormat="1" applyFont="1" applyBorder="1"/>
    <xf numFmtId="44" fontId="37" fillId="0" borderId="0" xfId="41" applyNumberFormat="1" applyFont="1" applyFill="1"/>
    <xf numFmtId="44" fontId="37" fillId="0" borderId="0" xfId="41" applyNumberFormat="1" applyFont="1" applyFill="1" applyBorder="1"/>
    <xf numFmtId="172" fontId="37" fillId="0" borderId="0" xfId="41" applyNumberFormat="1" applyFont="1"/>
    <xf numFmtId="172" fontId="37" fillId="0" borderId="0" xfId="41" applyNumberFormat="1" applyFont="1" applyBorder="1"/>
    <xf numFmtId="172" fontId="37" fillId="0" borderId="0" xfId="41" applyNumberFormat="1" applyFont="1" applyFill="1"/>
    <xf numFmtId="10" fontId="37" fillId="0" borderId="0" xfId="41" applyNumberFormat="1" applyFont="1" applyFill="1"/>
    <xf numFmtId="172" fontId="37" fillId="0" borderId="0" xfId="41" applyNumberFormat="1" applyFont="1" applyFill="1" applyBorder="1"/>
    <xf numFmtId="0" fontId="45" fillId="0" borderId="0" xfId="41" quotePrefix="1" applyFont="1" applyFill="1" applyAlignment="1"/>
    <xf numFmtId="44" fontId="40" fillId="0" borderId="0" xfId="41" applyNumberFormat="1" applyFont="1"/>
    <xf numFmtId="174" fontId="40" fillId="0" borderId="0" xfId="41" applyNumberFormat="1" applyFont="1"/>
    <xf numFmtId="174" fontId="40" fillId="0" borderId="0" xfId="14" applyNumberFormat="1" applyFont="1"/>
    <xf numFmtId="169" fontId="40" fillId="0" borderId="13" xfId="2" applyNumberFormat="1" applyFont="1" applyFill="1" applyBorder="1"/>
    <xf numFmtId="169" fontId="40" fillId="0" borderId="0" xfId="2" applyNumberFormat="1" applyFont="1" applyFill="1" applyBorder="1"/>
    <xf numFmtId="169" fontId="40" fillId="0" borderId="7" xfId="2" applyNumberFormat="1" applyFont="1" applyFill="1" applyBorder="1"/>
    <xf numFmtId="37" fontId="20" fillId="0" borderId="0" xfId="0" applyNumberFormat="1" applyFont="1" applyFill="1" applyBorder="1"/>
    <xf numFmtId="37" fontId="51" fillId="0" borderId="3" xfId="0" applyNumberFormat="1" applyFont="1" applyFill="1" applyBorder="1"/>
    <xf numFmtId="37" fontId="51" fillId="0" borderId="0" xfId="0" applyNumberFormat="1" applyFont="1" applyFill="1" applyBorder="1"/>
    <xf numFmtId="174" fontId="40" fillId="0" borderId="0" xfId="30" applyNumberFormat="1" applyFont="1" applyFill="1"/>
    <xf numFmtId="174" fontId="40" fillId="0" borderId="0" xfId="30" applyNumberFormat="1" applyFont="1"/>
    <xf numFmtId="167" fontId="40" fillId="0" borderId="0" xfId="30" applyNumberFormat="1" applyFont="1" applyFill="1"/>
    <xf numFmtId="42" fontId="41" fillId="0" borderId="0" xfId="41" applyNumberFormat="1" applyFont="1"/>
    <xf numFmtId="42" fontId="40" fillId="6" borderId="0" xfId="30" applyNumberFormat="1" applyFont="1" applyFill="1"/>
    <xf numFmtId="172" fontId="51" fillId="0" borderId="0" xfId="0" applyNumberFormat="1" applyFont="1"/>
    <xf numFmtId="0" fontId="37" fillId="0" borderId="0" xfId="42" applyFont="1"/>
    <xf numFmtId="0" fontId="37" fillId="0" borderId="0" xfId="42" applyFont="1" applyAlignment="1">
      <alignment horizontal="center"/>
    </xf>
    <xf numFmtId="0" fontId="37" fillId="0" borderId="0" xfId="42" applyFont="1" applyAlignment="1">
      <alignment horizontal="centerContinuous"/>
    </xf>
    <xf numFmtId="0" fontId="37" fillId="6" borderId="0" xfId="42" applyFont="1" applyFill="1" applyAlignment="1">
      <alignment horizontal="centerContinuous"/>
    </xf>
    <xf numFmtId="0" fontId="37" fillId="0" borderId="0" xfId="42" applyFont="1" applyBorder="1"/>
    <xf numFmtId="0" fontId="37" fillId="0" borderId="0" xfId="42" applyFont="1" applyBorder="1" applyAlignment="1">
      <alignment horizontal="centerContinuous"/>
    </xf>
    <xf numFmtId="0" fontId="37" fillId="0" borderId="0" xfId="42" applyFont="1" applyAlignment="1">
      <alignment horizontal="left"/>
    </xf>
    <xf numFmtId="0" fontId="37" fillId="0" borderId="2" xfId="42" applyFont="1" applyBorder="1" applyAlignment="1">
      <alignment horizontal="centerContinuous"/>
    </xf>
    <xf numFmtId="0" fontId="37" fillId="0" borderId="0" xfId="42" applyFont="1" applyBorder="1" applyAlignment="1">
      <alignment horizontal="left"/>
    </xf>
    <xf numFmtId="0" fontId="37" fillId="0" borderId="2" xfId="42" applyFont="1" applyBorder="1" applyAlignment="1">
      <alignment horizontal="center"/>
    </xf>
    <xf numFmtId="0" fontId="37" fillId="0" borderId="0" xfId="42" applyFont="1" applyBorder="1" applyAlignment="1">
      <alignment horizontal="center"/>
    </xf>
    <xf numFmtId="37" fontId="46" fillId="0" borderId="0" xfId="42" applyNumberFormat="1" applyFont="1"/>
    <xf numFmtId="176" fontId="37" fillId="0" borderId="0" xfId="42" applyNumberFormat="1" applyFont="1"/>
    <xf numFmtId="0" fontId="46" fillId="0" borderId="0" xfId="42" applyFont="1" applyBorder="1"/>
    <xf numFmtId="37" fontId="37" fillId="0" borderId="0" xfId="42" applyNumberFormat="1" applyFont="1"/>
    <xf numFmtId="0" fontId="46" fillId="0" borderId="0" xfId="42" applyFont="1"/>
    <xf numFmtId="44" fontId="40" fillId="0" borderId="0" xfId="42" applyNumberFormat="1" applyFont="1"/>
    <xf numFmtId="44" fontId="46" fillId="0" borderId="0" xfId="42" applyNumberFormat="1" applyFont="1" applyBorder="1"/>
    <xf numFmtId="44" fontId="37" fillId="0" borderId="0" xfId="42" applyNumberFormat="1" applyFont="1"/>
    <xf numFmtId="44" fontId="37" fillId="0" borderId="3" xfId="42" applyNumberFormat="1" applyFont="1" applyBorder="1"/>
    <xf numFmtId="44" fontId="46" fillId="0" borderId="0" xfId="42" applyNumberFormat="1" applyFont="1"/>
    <xf numFmtId="174" fontId="40" fillId="0" borderId="0" xfId="42" applyNumberFormat="1" applyFont="1"/>
    <xf numFmtId="174" fontId="46" fillId="0" borderId="0" xfId="42" applyNumberFormat="1" applyFont="1" applyBorder="1"/>
    <xf numFmtId="174" fontId="37" fillId="0" borderId="0" xfId="42" applyNumberFormat="1" applyFont="1"/>
    <xf numFmtId="174" fontId="40" fillId="0" borderId="0" xfId="42" applyNumberFormat="1" applyFont="1" applyFill="1"/>
    <xf numFmtId="174" fontId="1" fillId="0" borderId="0" xfId="42" applyNumberFormat="1" applyFont="1"/>
    <xf numFmtId="174" fontId="37" fillId="0" borderId="3" xfId="42" applyNumberFormat="1" applyFont="1" applyBorder="1"/>
    <xf numFmtId="174" fontId="1" fillId="0" borderId="3" xfId="42" applyNumberFormat="1" applyFont="1" applyBorder="1"/>
    <xf numFmtId="0" fontId="1" fillId="0" borderId="0" xfId="42" applyFont="1"/>
    <xf numFmtId="174" fontId="1" fillId="0" borderId="0" xfId="42" applyNumberFormat="1" applyFont="1" applyFill="1"/>
    <xf numFmtId="174" fontId="41" fillId="0" borderId="0" xfId="42" applyNumberFormat="1" applyFont="1" applyFill="1"/>
    <xf numFmtId="176" fontId="37" fillId="0" borderId="0" xfId="42" applyNumberFormat="1" applyFont="1" applyFill="1"/>
    <xf numFmtId="0" fontId="37" fillId="0" borderId="0" xfId="42" applyFont="1" applyFill="1"/>
    <xf numFmtId="174" fontId="46" fillId="0" borderId="0" xfId="42" applyNumberFormat="1" applyFont="1" applyFill="1" applyBorder="1"/>
    <xf numFmtId="174" fontId="37" fillId="0" borderId="0" xfId="42" applyNumberFormat="1" applyFont="1" applyFill="1"/>
    <xf numFmtId="171" fontId="41" fillId="0" borderId="0" xfId="42" applyNumberFormat="1" applyFont="1" applyFill="1"/>
    <xf numFmtId="174" fontId="37" fillId="0" borderId="3" xfId="42" applyNumberFormat="1" applyFont="1" applyFill="1" applyBorder="1"/>
    <xf numFmtId="176" fontId="37" fillId="0" borderId="3" xfId="42" applyNumberFormat="1" applyFont="1" applyBorder="1"/>
    <xf numFmtId="174" fontId="37" fillId="0" borderId="0" xfId="42" applyNumberFormat="1" applyFont="1" applyBorder="1"/>
    <xf numFmtId="176" fontId="37" fillId="0" borderId="3" xfId="42" applyNumberFormat="1" applyFont="1" applyFill="1" applyBorder="1"/>
    <xf numFmtId="174" fontId="37" fillId="0" borderId="0" xfId="42" applyNumberFormat="1" applyFont="1" applyFill="1" applyBorder="1"/>
    <xf numFmtId="0" fontId="37" fillId="0" borderId="0" xfId="42" applyFont="1" applyFill="1" applyBorder="1"/>
    <xf numFmtId="44" fontId="37" fillId="0" borderId="0" xfId="42" applyNumberFormat="1" applyFont="1" applyBorder="1"/>
    <xf numFmtId="44" fontId="37" fillId="0" borderId="0" xfId="42" applyNumberFormat="1" applyFont="1" applyFill="1"/>
    <xf numFmtId="44" fontId="37" fillId="0" borderId="0" xfId="42" applyNumberFormat="1" applyFont="1" applyFill="1" applyBorder="1"/>
    <xf numFmtId="172" fontId="37" fillId="0" borderId="0" xfId="42" applyNumberFormat="1" applyFont="1"/>
    <xf numFmtId="172" fontId="37" fillId="0" borderId="0" xfId="42" applyNumberFormat="1" applyFont="1" applyBorder="1"/>
    <xf numFmtId="172" fontId="37" fillId="0" borderId="0" xfId="42" applyNumberFormat="1" applyFont="1" applyFill="1"/>
    <xf numFmtId="10" fontId="37" fillId="0" borderId="0" xfId="42" applyNumberFormat="1" applyFont="1" applyFill="1"/>
    <xf numFmtId="172" fontId="37" fillId="0" borderId="0" xfId="42" applyNumberFormat="1" applyFont="1" applyFill="1" applyBorder="1"/>
    <xf numFmtId="10" fontId="37" fillId="0" borderId="0" xfId="42" applyNumberFormat="1" applyFont="1"/>
    <xf numFmtId="0" fontId="45" fillId="0" borderId="0" xfId="42" quotePrefix="1" applyFont="1" applyFill="1" applyAlignment="1"/>
    <xf numFmtId="172" fontId="37" fillId="0" borderId="0" xfId="3" applyNumberFormat="1" applyFont="1"/>
    <xf numFmtId="0" fontId="37" fillId="0" borderId="0" xfId="42" quotePrefix="1" applyFont="1"/>
    <xf numFmtId="0" fontId="37" fillId="6" borderId="2" xfId="42" applyFont="1" applyFill="1" applyBorder="1" applyAlignment="1">
      <alignment horizontal="center"/>
    </xf>
    <xf numFmtId="0" fontId="45" fillId="6" borderId="0" xfId="42" quotePrefix="1" applyFont="1" applyFill="1" applyAlignment="1"/>
    <xf numFmtId="0" fontId="37" fillId="6" borderId="0" xfId="42" applyFont="1" applyFill="1"/>
    <xf numFmtId="0" fontId="37" fillId="0" borderId="0" xfId="42" applyFont="1" applyFill="1" applyAlignment="1">
      <alignment horizontal="center"/>
    </xf>
    <xf numFmtId="171" fontId="40" fillId="0" borderId="0" xfId="42" applyNumberFormat="1" applyFont="1" applyFill="1"/>
    <xf numFmtId="0" fontId="10" fillId="0" borderId="0" xfId="30" applyFont="1" applyAlignment="1">
      <alignment horizontal="center"/>
    </xf>
    <xf numFmtId="0" fontId="37" fillId="0" borderId="0" xfId="30" applyFont="1" applyAlignment="1">
      <alignment horizontal="center"/>
    </xf>
    <xf numFmtId="0" fontId="10" fillId="0" borderId="0" xfId="30" applyAlignment="1">
      <alignment horizontal="center"/>
    </xf>
    <xf numFmtId="0" fontId="37" fillId="0" borderId="0" xfId="30" applyFont="1" applyFill="1" applyAlignment="1">
      <alignment horizontal="center"/>
    </xf>
    <xf numFmtId="0" fontId="37" fillId="6" borderId="0" xfId="41" applyFont="1" applyFill="1" applyAlignment="1">
      <alignment horizontal="center"/>
    </xf>
    <xf numFmtId="0" fontId="37" fillId="0" borderId="0" xfId="42" applyFont="1" applyFill="1" applyAlignment="1">
      <alignment horizontal="center"/>
    </xf>
    <xf numFmtId="0" fontId="37" fillId="0" borderId="0" xfId="42" applyFont="1" applyAlignment="1">
      <alignment horizontal="center"/>
    </xf>
    <xf numFmtId="0" fontId="58" fillId="4" borderId="13" xfId="38" applyFont="1" applyFill="1" applyBorder="1" applyAlignment="1">
      <alignment horizontal="center" vertical="center" wrapText="1"/>
    </xf>
    <xf numFmtId="0" fontId="58" fillId="4" borderId="0" xfId="38" applyFont="1" applyFill="1" applyBorder="1" applyAlignment="1">
      <alignment horizontal="center" vertical="center" wrapText="1"/>
    </xf>
    <xf numFmtId="0" fontId="58" fillId="4" borderId="7" xfId="38" applyFont="1" applyFill="1" applyBorder="1" applyAlignment="1">
      <alignment horizontal="center" vertical="center" wrapText="1"/>
    </xf>
    <xf numFmtId="0" fontId="29" fillId="4" borderId="13" xfId="8" applyFont="1" applyFill="1" applyBorder="1" applyAlignment="1">
      <alignment horizontal="center"/>
    </xf>
    <xf numFmtId="0" fontId="29" fillId="4" borderId="0" xfId="8" applyFont="1" applyFill="1" applyBorder="1" applyAlignment="1">
      <alignment horizontal="center"/>
    </xf>
    <xf numFmtId="0" fontId="29" fillId="4" borderId="7" xfId="8" applyFont="1" applyFill="1" applyBorder="1" applyAlignment="1">
      <alignment horizontal="center"/>
    </xf>
    <xf numFmtId="0" fontId="59" fillId="4" borderId="13" xfId="38" applyFont="1" applyFill="1" applyBorder="1" applyAlignment="1">
      <alignment horizontal="center"/>
    </xf>
    <xf numFmtId="0" fontId="59" fillId="4" borderId="0" xfId="38" applyFont="1" applyFill="1" applyBorder="1" applyAlignment="1">
      <alignment horizontal="center"/>
    </xf>
    <xf numFmtId="0" fontId="59" fillId="4" borderId="7" xfId="38" applyFont="1" applyFill="1" applyBorder="1" applyAlignment="1">
      <alignment horizontal="center"/>
    </xf>
    <xf numFmtId="37" fontId="30" fillId="4" borderId="13" xfId="8" applyNumberFormat="1" applyFont="1" applyFill="1" applyBorder="1" applyAlignment="1">
      <alignment horizontal="center"/>
    </xf>
    <xf numFmtId="37" fontId="30" fillId="4" borderId="0" xfId="8" applyNumberFormat="1" applyFont="1" applyFill="1" applyBorder="1" applyAlignment="1">
      <alignment horizontal="center"/>
    </xf>
    <xf numFmtId="37" fontId="30" fillId="4" borderId="7" xfId="8" applyNumberFormat="1" applyFont="1" applyFill="1" applyBorder="1" applyAlignment="1">
      <alignment horizontal="center"/>
    </xf>
    <xf numFmtId="0" fontId="21" fillId="0" borderId="0" xfId="2" applyNumberFormat="1" applyFont="1" applyFill="1" applyAlignment="1" applyProtection="1">
      <alignment horizontal="center"/>
      <protection locked="0"/>
    </xf>
    <xf numFmtId="0" fontId="21" fillId="0" borderId="0" xfId="2" applyNumberFormat="1" applyFont="1" applyAlignment="1">
      <alignment horizontal="center"/>
    </xf>
    <xf numFmtId="0" fontId="21" fillId="0" borderId="0" xfId="2" applyNumberFormat="1" applyFont="1" applyFill="1" applyAlignment="1">
      <alignment horizontal="center"/>
    </xf>
    <xf numFmtId="0" fontId="37" fillId="0" borderId="0" xfId="41" applyFont="1" applyFill="1" applyAlignment="1">
      <alignment horizontal="center"/>
    </xf>
    <xf numFmtId="0" fontId="37" fillId="0" borderId="0" xfId="41" applyFont="1" applyAlignment="1">
      <alignment horizontal="center"/>
    </xf>
    <xf numFmtId="0" fontId="37" fillId="6" borderId="0" xfId="42" applyFont="1" applyFill="1" applyAlignment="1">
      <alignment horizontal="center"/>
    </xf>
  </cellXfs>
  <cellStyles count="43">
    <cellStyle name="Comma" xfId="23" builtinId="3"/>
    <cellStyle name="Comma 10" xfId="34"/>
    <cellStyle name="Comma 10 2" xfId="40"/>
    <cellStyle name="Comma 2" xfId="11"/>
    <cellStyle name="Comma 2 2" xfId="17"/>
    <cellStyle name="Comma 3" xfId="13"/>
    <cellStyle name="Comma 4" xfId="16"/>
    <cellStyle name="Comma 5" xfId="20"/>
    <cellStyle name="Comma 6" xfId="22"/>
    <cellStyle name="Comma 7" xfId="25"/>
    <cellStyle name="Comma 8" xfId="28"/>
    <cellStyle name="Comma 9" xfId="31"/>
    <cellStyle name="Comma 9 2" xfId="36"/>
    <cellStyle name="Currency" xfId="1" builtinId="4"/>
    <cellStyle name="Currency 10" xfId="9"/>
    <cellStyle name="Normal" xfId="0" builtinId="0"/>
    <cellStyle name="Normal - Style1 2 2 3 4" xfId="2"/>
    <cellStyle name="Normal 10" xfId="29"/>
    <cellStyle name="Normal 10 2" xfId="14"/>
    <cellStyle name="Normal 11" xfId="30"/>
    <cellStyle name="Normal 11 2" xfId="35"/>
    <cellStyle name="Normal 11 3" xfId="41"/>
    <cellStyle name="Normal 11 4" xfId="42"/>
    <cellStyle name="Normal 12" xfId="32"/>
    <cellStyle name="Normal 12 2" xfId="38"/>
    <cellStyle name="Normal 13" xfId="37"/>
    <cellStyle name="Normal 2" xfId="10"/>
    <cellStyle name="Normal 2 10" xfId="8"/>
    <cellStyle name="Normal 2 2" xfId="5"/>
    <cellStyle name="Normal 3" xfId="12"/>
    <cellStyle name="Normal 4" xfId="15"/>
    <cellStyle name="Normal 5" xfId="6"/>
    <cellStyle name="Normal 6" xfId="19"/>
    <cellStyle name="Normal 7" xfId="21"/>
    <cellStyle name="Normal 8" xfId="24"/>
    <cellStyle name="Normal 9" xfId="26"/>
    <cellStyle name="Percent" xfId="7" builtinId="5"/>
    <cellStyle name="Percent 10" xfId="3"/>
    <cellStyle name="Percent 2" xfId="18"/>
    <cellStyle name="Percent 3" xfId="27"/>
    <cellStyle name="Percent 4" xfId="33"/>
    <cellStyle name="Percent 4 2" xfId="39"/>
    <cellStyle name="Report Heading" xfId="4"/>
  </cellStyles>
  <dxfs count="0"/>
  <tableStyles count="0" defaultTableStyle="TableStyleMedium9" defaultPivotStyle="PivotStyleLight16"/>
  <colors>
    <mruColors>
      <color rgb="FF0000FF"/>
      <color rgb="FF008080"/>
      <color rgb="FFFF66FF"/>
      <color rgb="FFFFCCFF"/>
      <color rgb="FFCCFFCC"/>
      <color rgb="FFFFFFCC"/>
      <color rgb="FFFFFF99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32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3</xdr:col>
      <xdr:colOff>1254759</xdr:colOff>
      <xdr:row>11</xdr:row>
      <xdr:rowOff>91721</xdr:rowOff>
    </xdr:to>
    <xdr:sp macro="" textlink="">
      <xdr:nvSpPr>
        <xdr:cNvPr id="2" name="TextBox 1"/>
        <xdr:cNvSpPr txBox="1"/>
      </xdr:nvSpPr>
      <xdr:spPr>
        <a:xfrm>
          <a:off x="3457222" y="2088444"/>
          <a:ext cx="1254759" cy="25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12</xdr:col>
      <xdr:colOff>0</xdr:colOff>
      <xdr:row>10</xdr:row>
      <xdr:rowOff>0</xdr:rowOff>
    </xdr:from>
    <xdr:to>
      <xdr:col>12</xdr:col>
      <xdr:colOff>1254759</xdr:colOff>
      <xdr:row>11</xdr:row>
      <xdr:rowOff>91721</xdr:rowOff>
    </xdr:to>
    <xdr:sp macro="" textlink="">
      <xdr:nvSpPr>
        <xdr:cNvPr id="3" name="TextBox 2"/>
        <xdr:cNvSpPr txBox="1"/>
      </xdr:nvSpPr>
      <xdr:spPr>
        <a:xfrm>
          <a:off x="12975167" y="2088444"/>
          <a:ext cx="1254759" cy="25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1254759</xdr:colOff>
      <xdr:row>50</xdr:row>
      <xdr:rowOff>91721</xdr:rowOff>
    </xdr:to>
    <xdr:sp macro="" textlink="">
      <xdr:nvSpPr>
        <xdr:cNvPr id="4" name="TextBox 3"/>
        <xdr:cNvSpPr txBox="1"/>
      </xdr:nvSpPr>
      <xdr:spPr>
        <a:xfrm>
          <a:off x="3457222" y="8445500"/>
          <a:ext cx="1254759" cy="25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12</xdr:col>
      <xdr:colOff>0</xdr:colOff>
      <xdr:row>49</xdr:row>
      <xdr:rowOff>0</xdr:rowOff>
    </xdr:from>
    <xdr:to>
      <xdr:col>12</xdr:col>
      <xdr:colOff>1254759</xdr:colOff>
      <xdr:row>50</xdr:row>
      <xdr:rowOff>91721</xdr:rowOff>
    </xdr:to>
    <xdr:sp macro="" textlink="">
      <xdr:nvSpPr>
        <xdr:cNvPr id="5" name="TextBox 4"/>
        <xdr:cNvSpPr txBox="1"/>
      </xdr:nvSpPr>
      <xdr:spPr>
        <a:xfrm>
          <a:off x="12975167" y="8445500"/>
          <a:ext cx="1254759" cy="25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21</xdr:col>
      <xdr:colOff>0</xdr:colOff>
      <xdr:row>10</xdr:row>
      <xdr:rowOff>0</xdr:rowOff>
    </xdr:from>
    <xdr:to>
      <xdr:col>22</xdr:col>
      <xdr:colOff>97648</xdr:colOff>
      <xdr:row>11</xdr:row>
      <xdr:rowOff>91721</xdr:rowOff>
    </xdr:to>
    <xdr:sp macro="" textlink="">
      <xdr:nvSpPr>
        <xdr:cNvPr id="6" name="TextBox 5"/>
        <xdr:cNvSpPr txBox="1"/>
      </xdr:nvSpPr>
      <xdr:spPr>
        <a:xfrm>
          <a:off x="22048611" y="2088444"/>
          <a:ext cx="1254759" cy="25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21</xdr:col>
      <xdr:colOff>0</xdr:colOff>
      <xdr:row>49</xdr:row>
      <xdr:rowOff>0</xdr:rowOff>
    </xdr:from>
    <xdr:to>
      <xdr:col>22</xdr:col>
      <xdr:colOff>97648</xdr:colOff>
      <xdr:row>50</xdr:row>
      <xdr:rowOff>91721</xdr:rowOff>
    </xdr:to>
    <xdr:sp macro="" textlink="">
      <xdr:nvSpPr>
        <xdr:cNvPr id="7" name="TextBox 6"/>
        <xdr:cNvSpPr txBox="1"/>
      </xdr:nvSpPr>
      <xdr:spPr>
        <a:xfrm>
          <a:off x="22048611" y="8445500"/>
          <a:ext cx="1254759" cy="25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21</xdr:col>
      <xdr:colOff>0</xdr:colOff>
      <xdr:row>89</xdr:row>
      <xdr:rowOff>0</xdr:rowOff>
    </xdr:from>
    <xdr:to>
      <xdr:col>22</xdr:col>
      <xdr:colOff>97648</xdr:colOff>
      <xdr:row>90</xdr:row>
      <xdr:rowOff>91721</xdr:rowOff>
    </xdr:to>
    <xdr:sp macro="" textlink="">
      <xdr:nvSpPr>
        <xdr:cNvPr id="8" name="TextBox 7"/>
        <xdr:cNvSpPr txBox="1"/>
      </xdr:nvSpPr>
      <xdr:spPr>
        <a:xfrm>
          <a:off x="22048611" y="14978944"/>
          <a:ext cx="1254759" cy="25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12</xdr:col>
      <xdr:colOff>0</xdr:colOff>
      <xdr:row>89</xdr:row>
      <xdr:rowOff>0</xdr:rowOff>
    </xdr:from>
    <xdr:to>
      <xdr:col>12</xdr:col>
      <xdr:colOff>1254759</xdr:colOff>
      <xdr:row>90</xdr:row>
      <xdr:rowOff>91721</xdr:rowOff>
    </xdr:to>
    <xdr:sp macro="" textlink="">
      <xdr:nvSpPr>
        <xdr:cNvPr id="9" name="TextBox 8"/>
        <xdr:cNvSpPr txBox="1"/>
      </xdr:nvSpPr>
      <xdr:spPr>
        <a:xfrm>
          <a:off x="12975167" y="14978944"/>
          <a:ext cx="1254759" cy="25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89</xdr:row>
      <xdr:rowOff>0</xdr:rowOff>
    </xdr:from>
    <xdr:to>
      <xdr:col>3</xdr:col>
      <xdr:colOff>1254759</xdr:colOff>
      <xdr:row>90</xdr:row>
      <xdr:rowOff>91721</xdr:rowOff>
    </xdr:to>
    <xdr:sp macro="" textlink="">
      <xdr:nvSpPr>
        <xdr:cNvPr id="10" name="TextBox 9"/>
        <xdr:cNvSpPr txBox="1"/>
      </xdr:nvSpPr>
      <xdr:spPr>
        <a:xfrm>
          <a:off x="3457222" y="14978944"/>
          <a:ext cx="1254759" cy="25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107</xdr:row>
      <xdr:rowOff>0</xdr:rowOff>
    </xdr:from>
    <xdr:to>
      <xdr:col>3</xdr:col>
      <xdr:colOff>1254759</xdr:colOff>
      <xdr:row>108</xdr:row>
      <xdr:rowOff>91721</xdr:rowOff>
    </xdr:to>
    <xdr:sp macro="" textlink="">
      <xdr:nvSpPr>
        <xdr:cNvPr id="11" name="TextBox 10"/>
        <xdr:cNvSpPr txBox="1"/>
      </xdr:nvSpPr>
      <xdr:spPr>
        <a:xfrm>
          <a:off x="3457222" y="17921111"/>
          <a:ext cx="1254759" cy="25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1254759</xdr:colOff>
      <xdr:row>109</xdr:row>
      <xdr:rowOff>91721</xdr:rowOff>
    </xdr:to>
    <xdr:sp macro="" textlink="">
      <xdr:nvSpPr>
        <xdr:cNvPr id="12" name="TextBox 11"/>
        <xdr:cNvSpPr txBox="1"/>
      </xdr:nvSpPr>
      <xdr:spPr>
        <a:xfrm>
          <a:off x="12975167" y="18083389"/>
          <a:ext cx="1254759" cy="25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21</xdr:col>
      <xdr:colOff>0</xdr:colOff>
      <xdr:row>107</xdr:row>
      <xdr:rowOff>0</xdr:rowOff>
    </xdr:from>
    <xdr:to>
      <xdr:col>22</xdr:col>
      <xdr:colOff>97648</xdr:colOff>
      <xdr:row>108</xdr:row>
      <xdr:rowOff>91721</xdr:rowOff>
    </xdr:to>
    <xdr:sp macro="" textlink="">
      <xdr:nvSpPr>
        <xdr:cNvPr id="13" name="TextBox 12"/>
        <xdr:cNvSpPr txBox="1"/>
      </xdr:nvSpPr>
      <xdr:spPr>
        <a:xfrm>
          <a:off x="22048611" y="17921111"/>
          <a:ext cx="1254759" cy="25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86B\FIA--kb%20edits--scenario%202a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2_final_20110310_1537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"/>
  <sheetViews>
    <sheetView tabSelected="1" zoomScaleNormal="100" workbookViewId="0">
      <selection activeCell="A2" sqref="A2"/>
    </sheetView>
  </sheetViews>
  <sheetFormatPr defaultColWidth="9.140625" defaultRowHeight="12.75" x14ac:dyDescent="0.2"/>
  <cols>
    <col min="1" max="16384" width="9.140625" style="509"/>
  </cols>
  <sheetData>
    <row r="2" spans="1:1" ht="15.75" x14ac:dyDescent="0.25">
      <c r="A2" s="508" t="s">
        <v>343</v>
      </c>
    </row>
  </sheetData>
  <phoneticPr fontId="22" type="noConversion"/>
  <pageMargins left="0.75" right="0.75" top="1" bottom="1" header="0.5" footer="0.5"/>
  <pageSetup scale="74" orientation="landscape" horizontalDpi="300" verticalDpi="300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"/>
  <sheetViews>
    <sheetView workbookViewId="0">
      <selection activeCell="P14" sqref="P14"/>
    </sheetView>
  </sheetViews>
  <sheetFormatPr defaultRowHeight="12.75" x14ac:dyDescent="0.2"/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P72"/>
  <sheetViews>
    <sheetView zoomScale="90" zoomScaleNormal="90" workbookViewId="0">
      <selection activeCell="B8" sqref="B8:M14"/>
    </sheetView>
  </sheetViews>
  <sheetFormatPr defaultColWidth="9.140625" defaultRowHeight="12.75" x14ac:dyDescent="0.2"/>
  <cols>
    <col min="1" max="1" width="15.5703125" style="170" customWidth="1"/>
    <col min="2" max="13" width="12.5703125" style="170" customWidth="1"/>
    <col min="14" max="14" width="18.85546875" style="170" bestFit="1" customWidth="1"/>
    <col min="15" max="15" width="11.28515625" style="170" bestFit="1" customWidth="1"/>
    <col min="16" max="16" width="19.140625" style="170" bestFit="1" customWidth="1"/>
    <col min="17" max="17" width="18.5703125" style="170" bestFit="1" customWidth="1"/>
    <col min="18" max="16384" width="9.140625" style="170"/>
  </cols>
  <sheetData>
    <row r="1" spans="1:15" x14ac:dyDescent="0.2">
      <c r="A1" s="171" t="str">
        <f>'Sch. 101 PGA Rates'!A1</f>
        <v>Puget Sound Energy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</row>
    <row r="2" spans="1:15" x14ac:dyDescent="0.2">
      <c r="A2" s="171" t="str">
        <f>'Sch. 101 PGA Rates'!A2</f>
        <v>2022 Gas Schedule 101 Purchased Gas Adjustment (PGA) Filing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7"/>
    </row>
    <row r="3" spans="1:15" x14ac:dyDescent="0.2">
      <c r="A3" s="171" t="s">
        <v>282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227"/>
    </row>
    <row r="4" spans="1:15" x14ac:dyDescent="0.2">
      <c r="A4" s="174"/>
      <c r="B4" s="173"/>
      <c r="C4" s="173"/>
      <c r="D4" s="173"/>
      <c r="E4" s="173"/>
      <c r="F4" s="173"/>
      <c r="G4" s="173"/>
      <c r="H4" s="173"/>
      <c r="I4" s="173"/>
      <c r="J4" s="173"/>
      <c r="K4" s="174"/>
      <c r="L4" s="173"/>
      <c r="M4" s="173"/>
      <c r="N4" s="173"/>
    </row>
    <row r="5" spans="1:15" x14ac:dyDescent="0.2">
      <c r="A5" s="174"/>
      <c r="B5" s="173"/>
      <c r="C5" s="173"/>
      <c r="D5" s="173"/>
      <c r="E5" s="173"/>
      <c r="F5" s="173"/>
      <c r="G5" s="173"/>
      <c r="H5" s="173"/>
      <c r="I5" s="173"/>
      <c r="J5" s="173"/>
      <c r="K5" s="174"/>
      <c r="L5" s="173"/>
      <c r="M5" s="173"/>
      <c r="N5" s="173"/>
    </row>
    <row r="6" spans="1:15" x14ac:dyDescent="0.2">
      <c r="A6" s="174" t="s">
        <v>281</v>
      </c>
      <c r="G6" s="174"/>
      <c r="H6" s="174"/>
      <c r="N6" s="228" t="str">
        <f>TEXT(B7,"MMM. YYYY")&amp;" - "&amp;TEXT(M7,"MMM. YYYY")</f>
        <v>Nov. 2022 - Oct. 2023</v>
      </c>
    </row>
    <row r="7" spans="1:15" x14ac:dyDescent="0.2">
      <c r="A7" s="229" t="s">
        <v>280</v>
      </c>
      <c r="B7" s="230">
        <v>44866</v>
      </c>
      <c r="C7" s="231">
        <f>EDATE(B7,1)</f>
        <v>44896</v>
      </c>
      <c r="D7" s="231">
        <f t="shared" ref="D7:M7" si="0">EDATE(C7,1)</f>
        <v>44927</v>
      </c>
      <c r="E7" s="231">
        <f t="shared" si="0"/>
        <v>44958</v>
      </c>
      <c r="F7" s="231">
        <f t="shared" si="0"/>
        <v>44986</v>
      </c>
      <c r="G7" s="231">
        <f t="shared" si="0"/>
        <v>45017</v>
      </c>
      <c r="H7" s="231">
        <f t="shared" si="0"/>
        <v>45047</v>
      </c>
      <c r="I7" s="231">
        <f t="shared" si="0"/>
        <v>45078</v>
      </c>
      <c r="J7" s="231">
        <f t="shared" si="0"/>
        <v>45108</v>
      </c>
      <c r="K7" s="231">
        <f t="shared" si="0"/>
        <v>45139</v>
      </c>
      <c r="L7" s="231">
        <f t="shared" si="0"/>
        <v>45170</v>
      </c>
      <c r="M7" s="231">
        <f t="shared" si="0"/>
        <v>45200</v>
      </c>
      <c r="N7" s="229" t="s">
        <v>5</v>
      </c>
    </row>
    <row r="8" spans="1:15" x14ac:dyDescent="0.2">
      <c r="A8" s="184">
        <v>23</v>
      </c>
      <c r="B8" s="655">
        <v>71510105</v>
      </c>
      <c r="C8" s="655">
        <v>93363533</v>
      </c>
      <c r="D8" s="655">
        <v>91157352</v>
      </c>
      <c r="E8" s="655">
        <v>79642432</v>
      </c>
      <c r="F8" s="655">
        <v>73078363</v>
      </c>
      <c r="G8" s="655">
        <v>50199903</v>
      </c>
      <c r="H8" s="655">
        <v>28209513</v>
      </c>
      <c r="I8" s="655">
        <v>18430547</v>
      </c>
      <c r="J8" s="655">
        <v>13296329</v>
      </c>
      <c r="K8" s="655">
        <v>12799549</v>
      </c>
      <c r="L8" s="655">
        <v>18485479</v>
      </c>
      <c r="M8" s="655">
        <v>42611904</v>
      </c>
      <c r="N8" s="232">
        <f>SUM(B8:M8)</f>
        <v>592785009</v>
      </c>
      <c r="O8" s="232"/>
    </row>
    <row r="9" spans="1:15" x14ac:dyDescent="0.2">
      <c r="A9" s="184">
        <v>16</v>
      </c>
      <c r="B9" s="656">
        <v>589</v>
      </c>
      <c r="C9" s="656">
        <v>589</v>
      </c>
      <c r="D9" s="656">
        <v>589</v>
      </c>
      <c r="E9" s="656">
        <v>589</v>
      </c>
      <c r="F9" s="656">
        <v>589</v>
      </c>
      <c r="G9" s="656">
        <v>589</v>
      </c>
      <c r="H9" s="656">
        <v>589</v>
      </c>
      <c r="I9" s="656">
        <v>589</v>
      </c>
      <c r="J9" s="656">
        <v>589</v>
      </c>
      <c r="K9" s="656">
        <v>589</v>
      </c>
      <c r="L9" s="656">
        <v>589</v>
      </c>
      <c r="M9" s="656">
        <v>589</v>
      </c>
      <c r="N9" s="232">
        <f t="shared" ref="N9:N14" si="1">SUM(B9:M9)</f>
        <v>7068</v>
      </c>
      <c r="O9" s="232"/>
    </row>
    <row r="10" spans="1:15" x14ac:dyDescent="0.2">
      <c r="A10" s="184">
        <v>31</v>
      </c>
      <c r="B10" s="656">
        <v>27796819</v>
      </c>
      <c r="C10" s="656">
        <v>34723815</v>
      </c>
      <c r="D10" s="656">
        <v>31107887</v>
      </c>
      <c r="E10" s="656">
        <v>27944916</v>
      </c>
      <c r="F10" s="656">
        <v>25031743</v>
      </c>
      <c r="G10" s="656">
        <v>18276075</v>
      </c>
      <c r="H10" s="656">
        <v>13348322</v>
      </c>
      <c r="I10" s="656">
        <v>10772903</v>
      </c>
      <c r="J10" s="656">
        <v>9272634</v>
      </c>
      <c r="K10" s="656">
        <v>9999282</v>
      </c>
      <c r="L10" s="656">
        <v>11696231</v>
      </c>
      <c r="M10" s="656">
        <v>19346533</v>
      </c>
      <c r="N10" s="232">
        <f t="shared" si="1"/>
        <v>239317160</v>
      </c>
      <c r="O10" s="232"/>
    </row>
    <row r="11" spans="1:15" x14ac:dyDescent="0.2">
      <c r="A11" s="184">
        <v>41</v>
      </c>
      <c r="B11" s="656">
        <v>7592067</v>
      </c>
      <c r="C11" s="656">
        <v>8313250</v>
      </c>
      <c r="D11" s="656">
        <v>7405161</v>
      </c>
      <c r="E11" s="656">
        <v>7068900</v>
      </c>
      <c r="F11" s="656">
        <v>6549005</v>
      </c>
      <c r="G11" s="656">
        <v>5111853</v>
      </c>
      <c r="H11" s="656">
        <v>4105933</v>
      </c>
      <c r="I11" s="656">
        <v>3502707</v>
      </c>
      <c r="J11" s="656">
        <v>2902125</v>
      </c>
      <c r="K11" s="656">
        <v>3161567</v>
      </c>
      <c r="L11" s="656">
        <v>3759483</v>
      </c>
      <c r="M11" s="656">
        <v>5805117</v>
      </c>
      <c r="N11" s="232">
        <f t="shared" si="1"/>
        <v>65277168</v>
      </c>
      <c r="O11" s="232"/>
    </row>
    <row r="12" spans="1:15" x14ac:dyDescent="0.2">
      <c r="A12" s="184">
        <v>85</v>
      </c>
      <c r="B12" s="656">
        <v>1252245</v>
      </c>
      <c r="C12" s="656">
        <v>1529720</v>
      </c>
      <c r="D12" s="656">
        <v>1306618</v>
      </c>
      <c r="E12" s="656">
        <v>1284218</v>
      </c>
      <c r="F12" s="656">
        <v>1228239</v>
      </c>
      <c r="G12" s="656">
        <v>1033613</v>
      </c>
      <c r="H12" s="656">
        <v>970474</v>
      </c>
      <c r="I12" s="656">
        <v>808858</v>
      </c>
      <c r="J12" s="656">
        <v>770936</v>
      </c>
      <c r="K12" s="656">
        <v>832251</v>
      </c>
      <c r="L12" s="656">
        <v>779550</v>
      </c>
      <c r="M12" s="656">
        <v>1067853</v>
      </c>
      <c r="N12" s="232">
        <f t="shared" si="1"/>
        <v>12864575</v>
      </c>
      <c r="O12" s="232"/>
    </row>
    <row r="13" spans="1:15" x14ac:dyDescent="0.2">
      <c r="A13" s="184">
        <v>86</v>
      </c>
      <c r="B13" s="656">
        <v>568845</v>
      </c>
      <c r="C13" s="656">
        <v>840776</v>
      </c>
      <c r="D13" s="656">
        <v>718407</v>
      </c>
      <c r="E13" s="656">
        <v>692620</v>
      </c>
      <c r="F13" s="656">
        <v>651358</v>
      </c>
      <c r="G13" s="656">
        <v>463304</v>
      </c>
      <c r="H13" s="656">
        <v>397877</v>
      </c>
      <c r="I13" s="656">
        <v>257135</v>
      </c>
      <c r="J13" s="656">
        <v>184922</v>
      </c>
      <c r="K13" s="656">
        <v>152007</v>
      </c>
      <c r="L13" s="656">
        <v>166978</v>
      </c>
      <c r="M13" s="656">
        <v>363562</v>
      </c>
      <c r="N13" s="232">
        <f t="shared" si="1"/>
        <v>5457791</v>
      </c>
      <c r="O13" s="232"/>
    </row>
    <row r="14" spans="1:15" x14ac:dyDescent="0.2">
      <c r="A14" s="229">
        <v>87</v>
      </c>
      <c r="B14" s="656">
        <v>1656822</v>
      </c>
      <c r="C14" s="656">
        <v>2033762</v>
      </c>
      <c r="D14" s="656">
        <v>1521398</v>
      </c>
      <c r="E14" s="656">
        <v>1477173</v>
      </c>
      <c r="F14" s="656">
        <v>1401402</v>
      </c>
      <c r="G14" s="656">
        <v>1071596</v>
      </c>
      <c r="H14" s="656">
        <v>1088262</v>
      </c>
      <c r="I14" s="656">
        <v>910333</v>
      </c>
      <c r="J14" s="656">
        <v>929795</v>
      </c>
      <c r="K14" s="656">
        <v>1005946</v>
      </c>
      <c r="L14" s="656">
        <v>1004039</v>
      </c>
      <c r="M14" s="656">
        <v>1534262</v>
      </c>
      <c r="N14" s="232">
        <f t="shared" si="1"/>
        <v>15634790</v>
      </c>
      <c r="O14" s="232"/>
    </row>
    <row r="15" spans="1:15" x14ac:dyDescent="0.2">
      <c r="A15" s="233" t="s">
        <v>5</v>
      </c>
      <c r="B15" s="234">
        <f>SUM(B8:B14)</f>
        <v>110377492</v>
      </c>
      <c r="C15" s="234">
        <f t="shared" ref="C15:M15" si="2">SUM(C8:C14)</f>
        <v>140805445</v>
      </c>
      <c r="D15" s="234">
        <f t="shared" si="2"/>
        <v>133217412</v>
      </c>
      <c r="E15" s="234">
        <f t="shared" si="2"/>
        <v>118110848</v>
      </c>
      <c r="F15" s="234">
        <f t="shared" si="2"/>
        <v>107940699</v>
      </c>
      <c r="G15" s="234">
        <f t="shared" si="2"/>
        <v>76156933</v>
      </c>
      <c r="H15" s="234">
        <f t="shared" si="2"/>
        <v>48120970</v>
      </c>
      <c r="I15" s="234">
        <f t="shared" si="2"/>
        <v>34683072</v>
      </c>
      <c r="J15" s="234">
        <f t="shared" si="2"/>
        <v>27357330</v>
      </c>
      <c r="K15" s="234">
        <f t="shared" si="2"/>
        <v>27951191</v>
      </c>
      <c r="L15" s="234">
        <f t="shared" si="2"/>
        <v>35892349</v>
      </c>
      <c r="M15" s="234">
        <f t="shared" si="2"/>
        <v>70729820</v>
      </c>
      <c r="N15" s="234">
        <f>SUM(N8:N14)</f>
        <v>931343561</v>
      </c>
      <c r="O15" s="232"/>
    </row>
    <row r="16" spans="1:15" x14ac:dyDescent="0.2">
      <c r="A16" s="235" t="s">
        <v>77</v>
      </c>
      <c r="B16" s="236">
        <v>0</v>
      </c>
      <c r="C16" s="236">
        <v>0</v>
      </c>
      <c r="D16" s="236">
        <v>0</v>
      </c>
      <c r="E16" s="236">
        <v>0</v>
      </c>
      <c r="F16" s="236">
        <v>0</v>
      </c>
      <c r="G16" s="236">
        <v>0</v>
      </c>
      <c r="H16" s="236">
        <v>0</v>
      </c>
      <c r="I16" s="236">
        <v>0</v>
      </c>
      <c r="J16" s="236">
        <v>0</v>
      </c>
      <c r="K16" s="236">
        <v>0</v>
      </c>
      <c r="L16" s="236">
        <v>0</v>
      </c>
      <c r="M16" s="236">
        <v>0</v>
      </c>
      <c r="N16" s="236">
        <v>0</v>
      </c>
      <c r="O16" s="232"/>
    </row>
    <row r="17" spans="1:15" x14ac:dyDescent="0.2">
      <c r="A17" s="235"/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8"/>
      <c r="O17" s="232"/>
    </row>
    <row r="18" spans="1:15" x14ac:dyDescent="0.2">
      <c r="A18" s="203"/>
    </row>
    <row r="19" spans="1:15" x14ac:dyDescent="0.2">
      <c r="A19" s="174" t="s">
        <v>150</v>
      </c>
      <c r="G19" s="174"/>
      <c r="H19" s="174"/>
      <c r="N19" s="239" t="str">
        <f>N6</f>
        <v>Nov. 2022 - Oct. 2023</v>
      </c>
    </row>
    <row r="20" spans="1:15" x14ac:dyDescent="0.2">
      <c r="A20" s="229" t="s">
        <v>280</v>
      </c>
      <c r="B20" s="231">
        <f>B7</f>
        <v>44866</v>
      </c>
      <c r="C20" s="231">
        <f>EDATE(B20,1)</f>
        <v>44896</v>
      </c>
      <c r="D20" s="231">
        <f t="shared" ref="D20" si="3">EDATE(C20,1)</f>
        <v>44927</v>
      </c>
      <c r="E20" s="231">
        <f t="shared" ref="E20" si="4">EDATE(D20,1)</f>
        <v>44958</v>
      </c>
      <c r="F20" s="231">
        <f t="shared" ref="F20" si="5">EDATE(E20,1)</f>
        <v>44986</v>
      </c>
      <c r="G20" s="231">
        <f t="shared" ref="G20" si="6">EDATE(F20,1)</f>
        <v>45017</v>
      </c>
      <c r="H20" s="231">
        <f t="shared" ref="H20" si="7">EDATE(G20,1)</f>
        <v>45047</v>
      </c>
      <c r="I20" s="231">
        <f t="shared" ref="I20" si="8">EDATE(H20,1)</f>
        <v>45078</v>
      </c>
      <c r="J20" s="231">
        <f t="shared" ref="J20" si="9">EDATE(I20,1)</f>
        <v>45108</v>
      </c>
      <c r="K20" s="231">
        <f t="shared" ref="K20" si="10">EDATE(J20,1)</f>
        <v>45139</v>
      </c>
      <c r="L20" s="231">
        <f t="shared" ref="L20" si="11">EDATE(K20,1)</f>
        <v>45170</v>
      </c>
      <c r="M20" s="231">
        <f t="shared" ref="M20" si="12">EDATE(L20,1)</f>
        <v>45200</v>
      </c>
      <c r="N20" s="229" t="s">
        <v>5</v>
      </c>
    </row>
    <row r="21" spans="1:15" x14ac:dyDescent="0.2">
      <c r="A21" s="184">
        <v>23</v>
      </c>
      <c r="B21" s="655">
        <v>0</v>
      </c>
      <c r="C21" s="655">
        <v>0</v>
      </c>
      <c r="D21" s="655">
        <v>0</v>
      </c>
      <c r="E21" s="655">
        <v>0</v>
      </c>
      <c r="F21" s="655">
        <v>0</v>
      </c>
      <c r="G21" s="655">
        <v>0</v>
      </c>
      <c r="H21" s="655">
        <v>0</v>
      </c>
      <c r="I21" s="655">
        <v>0</v>
      </c>
      <c r="J21" s="655">
        <v>0</v>
      </c>
      <c r="K21" s="655">
        <v>0</v>
      </c>
      <c r="L21" s="655">
        <v>0</v>
      </c>
      <c r="M21" s="655">
        <v>0</v>
      </c>
      <c r="N21" s="232">
        <f>SUM(B21:M21)</f>
        <v>0</v>
      </c>
    </row>
    <row r="22" spans="1:15" x14ac:dyDescent="0.2">
      <c r="A22" s="184">
        <v>16</v>
      </c>
      <c r="B22" s="656">
        <v>0</v>
      </c>
      <c r="C22" s="656">
        <v>0</v>
      </c>
      <c r="D22" s="656">
        <v>0</v>
      </c>
      <c r="E22" s="656">
        <v>0</v>
      </c>
      <c r="F22" s="656">
        <v>0</v>
      </c>
      <c r="G22" s="656">
        <v>0</v>
      </c>
      <c r="H22" s="656">
        <v>0</v>
      </c>
      <c r="I22" s="656">
        <v>0</v>
      </c>
      <c r="J22" s="656">
        <v>0</v>
      </c>
      <c r="K22" s="656">
        <v>0</v>
      </c>
      <c r="L22" s="656">
        <v>0</v>
      </c>
      <c r="M22" s="656">
        <v>0</v>
      </c>
      <c r="N22" s="232">
        <f t="shared" ref="N22:N27" si="13">SUM(B22:M22)</f>
        <v>0</v>
      </c>
    </row>
    <row r="23" spans="1:15" x14ac:dyDescent="0.2">
      <c r="A23" s="184">
        <v>31</v>
      </c>
      <c r="B23" s="656">
        <v>0</v>
      </c>
      <c r="C23" s="656">
        <v>0</v>
      </c>
      <c r="D23" s="656">
        <v>0</v>
      </c>
      <c r="E23" s="656">
        <v>0</v>
      </c>
      <c r="F23" s="656">
        <v>0</v>
      </c>
      <c r="G23" s="656">
        <v>0</v>
      </c>
      <c r="H23" s="656">
        <v>0</v>
      </c>
      <c r="I23" s="656">
        <v>0</v>
      </c>
      <c r="J23" s="656">
        <v>0</v>
      </c>
      <c r="K23" s="656">
        <v>0</v>
      </c>
      <c r="L23" s="656">
        <v>0</v>
      </c>
      <c r="M23" s="656">
        <v>0</v>
      </c>
      <c r="N23" s="232">
        <f t="shared" si="13"/>
        <v>0</v>
      </c>
    </row>
    <row r="24" spans="1:15" x14ac:dyDescent="0.2">
      <c r="A24" s="184">
        <v>41</v>
      </c>
      <c r="B24" s="656">
        <v>364687</v>
      </c>
      <c r="C24" s="656">
        <v>364687</v>
      </c>
      <c r="D24" s="656">
        <v>364687</v>
      </c>
      <c r="E24" s="656">
        <v>364687</v>
      </c>
      <c r="F24" s="656">
        <v>364687</v>
      </c>
      <c r="G24" s="656">
        <v>364687</v>
      </c>
      <c r="H24" s="656">
        <v>364687</v>
      </c>
      <c r="I24" s="656">
        <v>364687</v>
      </c>
      <c r="J24" s="656">
        <v>364687</v>
      </c>
      <c r="K24" s="656">
        <v>364687</v>
      </c>
      <c r="L24" s="656">
        <v>364687</v>
      </c>
      <c r="M24" s="656">
        <v>364687</v>
      </c>
      <c r="N24" s="232">
        <f t="shared" si="13"/>
        <v>4376244</v>
      </c>
    </row>
    <row r="25" spans="1:15" x14ac:dyDescent="0.2">
      <c r="A25" s="184">
        <v>85</v>
      </c>
      <c r="B25" s="656">
        <v>7621</v>
      </c>
      <c r="C25" s="656">
        <v>7621</v>
      </c>
      <c r="D25" s="656">
        <v>7621</v>
      </c>
      <c r="E25" s="656">
        <v>7621</v>
      </c>
      <c r="F25" s="656">
        <v>7621</v>
      </c>
      <c r="G25" s="656">
        <v>7621</v>
      </c>
      <c r="H25" s="656">
        <v>7621</v>
      </c>
      <c r="I25" s="656">
        <v>7621</v>
      </c>
      <c r="J25" s="656">
        <v>7621</v>
      </c>
      <c r="K25" s="656">
        <v>7621</v>
      </c>
      <c r="L25" s="656">
        <v>7621</v>
      </c>
      <c r="M25" s="656">
        <v>7621</v>
      </c>
      <c r="N25" s="232">
        <f t="shared" si="13"/>
        <v>91452</v>
      </c>
    </row>
    <row r="26" spans="1:15" x14ac:dyDescent="0.2">
      <c r="A26" s="184">
        <v>86</v>
      </c>
      <c r="B26" s="656">
        <v>2889</v>
      </c>
      <c r="C26" s="656">
        <v>2889</v>
      </c>
      <c r="D26" s="656">
        <v>2889</v>
      </c>
      <c r="E26" s="656">
        <v>2889</v>
      </c>
      <c r="F26" s="656">
        <v>2889</v>
      </c>
      <c r="G26" s="656">
        <v>2889</v>
      </c>
      <c r="H26" s="656">
        <v>2889</v>
      </c>
      <c r="I26" s="656">
        <v>2889</v>
      </c>
      <c r="J26" s="656">
        <v>2889</v>
      </c>
      <c r="K26" s="656">
        <v>2889</v>
      </c>
      <c r="L26" s="656">
        <v>2889</v>
      </c>
      <c r="M26" s="656">
        <v>2889</v>
      </c>
      <c r="N26" s="232">
        <f t="shared" si="13"/>
        <v>34668</v>
      </c>
    </row>
    <row r="27" spans="1:15" x14ac:dyDescent="0.2">
      <c r="A27" s="229">
        <v>87</v>
      </c>
      <c r="B27" s="656">
        <v>0</v>
      </c>
      <c r="C27" s="656">
        <v>0</v>
      </c>
      <c r="D27" s="656">
        <v>0</v>
      </c>
      <c r="E27" s="656">
        <v>0</v>
      </c>
      <c r="F27" s="656">
        <v>0</v>
      </c>
      <c r="G27" s="656">
        <v>0</v>
      </c>
      <c r="H27" s="656">
        <v>0</v>
      </c>
      <c r="I27" s="656">
        <v>0</v>
      </c>
      <c r="J27" s="656">
        <v>0</v>
      </c>
      <c r="K27" s="656">
        <v>0</v>
      </c>
      <c r="L27" s="656">
        <v>0</v>
      </c>
      <c r="M27" s="656">
        <v>0</v>
      </c>
      <c r="N27" s="232">
        <f t="shared" si="13"/>
        <v>0</v>
      </c>
    </row>
    <row r="28" spans="1:15" x14ac:dyDescent="0.2">
      <c r="A28" s="233" t="s">
        <v>5</v>
      </c>
      <c r="B28" s="234">
        <f>SUM(B21:B27)</f>
        <v>375197</v>
      </c>
      <c r="C28" s="234">
        <f t="shared" ref="C28:M28" si="14">SUM(C21:C27)</f>
        <v>375197</v>
      </c>
      <c r="D28" s="234">
        <f t="shared" si="14"/>
        <v>375197</v>
      </c>
      <c r="E28" s="234">
        <f t="shared" si="14"/>
        <v>375197</v>
      </c>
      <c r="F28" s="234">
        <f t="shared" si="14"/>
        <v>375197</v>
      </c>
      <c r="G28" s="234">
        <f t="shared" si="14"/>
        <v>375197</v>
      </c>
      <c r="H28" s="234">
        <f t="shared" si="14"/>
        <v>375197</v>
      </c>
      <c r="I28" s="234">
        <f t="shared" si="14"/>
        <v>375197</v>
      </c>
      <c r="J28" s="234">
        <f t="shared" si="14"/>
        <v>375197</v>
      </c>
      <c r="K28" s="234">
        <f t="shared" si="14"/>
        <v>375197</v>
      </c>
      <c r="L28" s="234">
        <f t="shared" si="14"/>
        <v>375197</v>
      </c>
      <c r="M28" s="234">
        <f t="shared" si="14"/>
        <v>375197</v>
      </c>
      <c r="N28" s="234">
        <f>SUM(N21:N27)</f>
        <v>4502364</v>
      </c>
    </row>
    <row r="29" spans="1:15" x14ac:dyDescent="0.2">
      <c r="A29" s="235" t="s">
        <v>77</v>
      </c>
      <c r="B29" s="236">
        <v>0</v>
      </c>
      <c r="C29" s="236">
        <v>0</v>
      </c>
      <c r="D29" s="236">
        <v>0</v>
      </c>
      <c r="E29" s="236">
        <v>0</v>
      </c>
      <c r="F29" s="236">
        <v>0</v>
      </c>
      <c r="G29" s="236">
        <v>0</v>
      </c>
      <c r="H29" s="236">
        <v>0</v>
      </c>
      <c r="I29" s="236">
        <v>0</v>
      </c>
      <c r="J29" s="236">
        <v>0</v>
      </c>
      <c r="K29" s="236">
        <v>0</v>
      </c>
      <c r="L29" s="236">
        <v>0</v>
      </c>
      <c r="M29" s="236">
        <v>0</v>
      </c>
      <c r="N29" s="236">
        <v>0</v>
      </c>
    </row>
    <row r="30" spans="1:15" x14ac:dyDescent="0.2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</row>
    <row r="31" spans="1:15" x14ac:dyDescent="0.2">
      <c r="A31" s="235"/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8"/>
    </row>
    <row r="32" spans="1:15" x14ac:dyDescent="0.2">
      <c r="A32" s="174" t="s">
        <v>340</v>
      </c>
      <c r="G32" s="174"/>
      <c r="H32" s="174"/>
      <c r="N32" s="239" t="str">
        <f>N19</f>
        <v>Nov. 2022 - Oct. 2023</v>
      </c>
    </row>
    <row r="33" spans="1:16" x14ac:dyDescent="0.2">
      <c r="A33" s="229" t="s">
        <v>280</v>
      </c>
      <c r="B33" s="231">
        <f>B20</f>
        <v>44866</v>
      </c>
      <c r="C33" s="231">
        <f>EDATE(B33,1)</f>
        <v>44896</v>
      </c>
      <c r="D33" s="231">
        <f t="shared" ref="D33" si="15">EDATE(C33,1)</f>
        <v>44927</v>
      </c>
      <c r="E33" s="231">
        <f t="shared" ref="E33" si="16">EDATE(D33,1)</f>
        <v>44958</v>
      </c>
      <c r="F33" s="231">
        <f t="shared" ref="F33" si="17">EDATE(E33,1)</f>
        <v>44986</v>
      </c>
      <c r="G33" s="231">
        <f t="shared" ref="G33" si="18">EDATE(F33,1)</f>
        <v>45017</v>
      </c>
      <c r="H33" s="231">
        <f t="shared" ref="H33" si="19">EDATE(G33,1)</f>
        <v>45047</v>
      </c>
      <c r="I33" s="231">
        <f t="shared" ref="I33" si="20">EDATE(H33,1)</f>
        <v>45078</v>
      </c>
      <c r="J33" s="231">
        <f t="shared" ref="J33" si="21">EDATE(I33,1)</f>
        <v>45108</v>
      </c>
      <c r="K33" s="231">
        <f t="shared" ref="K33" si="22">EDATE(J33,1)</f>
        <v>45139</v>
      </c>
      <c r="L33" s="231">
        <f t="shared" ref="L33" si="23">EDATE(K33,1)</f>
        <v>45170</v>
      </c>
      <c r="M33" s="231">
        <f t="shared" ref="M33" si="24">EDATE(L33,1)</f>
        <v>45200</v>
      </c>
      <c r="N33" s="229" t="s">
        <v>5</v>
      </c>
    </row>
    <row r="34" spans="1:16" x14ac:dyDescent="0.2">
      <c r="A34" s="184">
        <v>23</v>
      </c>
      <c r="B34" s="655">
        <v>816619</v>
      </c>
      <c r="C34" s="655">
        <v>818016</v>
      </c>
      <c r="D34" s="655">
        <v>818982</v>
      </c>
      <c r="E34" s="655">
        <v>819539</v>
      </c>
      <c r="F34" s="655">
        <v>819802</v>
      </c>
      <c r="G34" s="655">
        <v>819658</v>
      </c>
      <c r="H34" s="655">
        <v>819882</v>
      </c>
      <c r="I34" s="655">
        <v>820104</v>
      </c>
      <c r="J34" s="655">
        <v>820326</v>
      </c>
      <c r="K34" s="655">
        <v>820546</v>
      </c>
      <c r="L34" s="655">
        <v>821471</v>
      </c>
      <c r="M34" s="655">
        <v>824062</v>
      </c>
      <c r="N34" s="232">
        <f>SUM(B34:M34)</f>
        <v>9839007</v>
      </c>
    </row>
    <row r="35" spans="1:16" x14ac:dyDescent="0.2">
      <c r="A35" s="184">
        <v>16</v>
      </c>
      <c r="B35" s="656">
        <v>6</v>
      </c>
      <c r="C35" s="656">
        <v>6</v>
      </c>
      <c r="D35" s="656">
        <v>6</v>
      </c>
      <c r="E35" s="656">
        <v>6</v>
      </c>
      <c r="F35" s="656">
        <v>6</v>
      </c>
      <c r="G35" s="656">
        <v>6</v>
      </c>
      <c r="H35" s="656">
        <v>6</v>
      </c>
      <c r="I35" s="656">
        <v>6</v>
      </c>
      <c r="J35" s="656">
        <v>6</v>
      </c>
      <c r="K35" s="656">
        <v>6</v>
      </c>
      <c r="L35" s="656">
        <v>6</v>
      </c>
      <c r="M35" s="656">
        <v>6</v>
      </c>
      <c r="N35" s="232">
        <f t="shared" ref="N35:N40" si="25">SUM(B35:M35)</f>
        <v>72</v>
      </c>
    </row>
    <row r="36" spans="1:16" x14ac:dyDescent="0.2">
      <c r="A36" s="184">
        <v>31</v>
      </c>
      <c r="B36" s="656">
        <v>58242</v>
      </c>
      <c r="C36" s="656">
        <v>58266</v>
      </c>
      <c r="D36" s="656">
        <v>58303</v>
      </c>
      <c r="E36" s="656">
        <v>58355</v>
      </c>
      <c r="F36" s="656">
        <v>58400</v>
      </c>
      <c r="G36" s="656">
        <v>58441</v>
      </c>
      <c r="H36" s="656">
        <v>58484</v>
      </c>
      <c r="I36" s="656">
        <v>58518</v>
      </c>
      <c r="J36" s="656">
        <v>58560</v>
      </c>
      <c r="K36" s="656">
        <v>58598</v>
      </c>
      <c r="L36" s="656">
        <v>58632</v>
      </c>
      <c r="M36" s="656">
        <v>58665</v>
      </c>
      <c r="N36" s="232">
        <f t="shared" si="25"/>
        <v>701464</v>
      </c>
    </row>
    <row r="37" spans="1:16" x14ac:dyDescent="0.2">
      <c r="A37" s="184">
        <v>41</v>
      </c>
      <c r="B37" s="656">
        <v>1267</v>
      </c>
      <c r="C37" s="656">
        <v>1267</v>
      </c>
      <c r="D37" s="656">
        <v>1283</v>
      </c>
      <c r="E37" s="656">
        <v>1279</v>
      </c>
      <c r="F37" s="656">
        <v>1280</v>
      </c>
      <c r="G37" s="656">
        <v>1278</v>
      </c>
      <c r="H37" s="656">
        <v>1276</v>
      </c>
      <c r="I37" s="656">
        <v>1275</v>
      </c>
      <c r="J37" s="656">
        <v>1269</v>
      </c>
      <c r="K37" s="656">
        <v>1267</v>
      </c>
      <c r="L37" s="656">
        <v>1268</v>
      </c>
      <c r="M37" s="656">
        <v>1269</v>
      </c>
      <c r="N37" s="232">
        <f t="shared" si="25"/>
        <v>15278</v>
      </c>
    </row>
    <row r="38" spans="1:16" x14ac:dyDescent="0.2">
      <c r="A38" s="184">
        <v>85</v>
      </c>
      <c r="B38" s="656">
        <v>30</v>
      </c>
      <c r="C38" s="656">
        <v>30</v>
      </c>
      <c r="D38" s="656">
        <v>30</v>
      </c>
      <c r="E38" s="656">
        <v>30</v>
      </c>
      <c r="F38" s="656">
        <v>30</v>
      </c>
      <c r="G38" s="656">
        <v>30</v>
      </c>
      <c r="H38" s="656">
        <v>30</v>
      </c>
      <c r="I38" s="656">
        <v>30</v>
      </c>
      <c r="J38" s="656">
        <v>30</v>
      </c>
      <c r="K38" s="656">
        <v>30</v>
      </c>
      <c r="L38" s="656">
        <v>30</v>
      </c>
      <c r="M38" s="656">
        <v>30</v>
      </c>
      <c r="N38" s="232">
        <f t="shared" si="25"/>
        <v>360</v>
      </c>
    </row>
    <row r="39" spans="1:16" x14ac:dyDescent="0.2">
      <c r="A39" s="184">
        <v>86</v>
      </c>
      <c r="B39" s="656">
        <v>101</v>
      </c>
      <c r="C39" s="656">
        <v>101</v>
      </c>
      <c r="D39" s="656">
        <v>100</v>
      </c>
      <c r="E39" s="656">
        <v>100</v>
      </c>
      <c r="F39" s="656">
        <v>99</v>
      </c>
      <c r="G39" s="656">
        <v>99</v>
      </c>
      <c r="H39" s="656">
        <v>98</v>
      </c>
      <c r="I39" s="656">
        <v>98</v>
      </c>
      <c r="J39" s="656">
        <v>97</v>
      </c>
      <c r="K39" s="656">
        <v>97</v>
      </c>
      <c r="L39" s="656">
        <v>96</v>
      </c>
      <c r="M39" s="656">
        <v>96</v>
      </c>
      <c r="N39" s="232">
        <f t="shared" si="25"/>
        <v>1182</v>
      </c>
    </row>
    <row r="40" spans="1:16" x14ac:dyDescent="0.2">
      <c r="A40" s="229">
        <v>87</v>
      </c>
      <c r="B40" s="656">
        <v>5</v>
      </c>
      <c r="C40" s="656">
        <v>5</v>
      </c>
      <c r="D40" s="656">
        <v>5</v>
      </c>
      <c r="E40" s="656">
        <v>5</v>
      </c>
      <c r="F40" s="656">
        <v>5</v>
      </c>
      <c r="G40" s="656">
        <v>5</v>
      </c>
      <c r="H40" s="656">
        <v>5</v>
      </c>
      <c r="I40" s="656">
        <v>5</v>
      </c>
      <c r="J40" s="656">
        <v>5</v>
      </c>
      <c r="K40" s="656">
        <v>5</v>
      </c>
      <c r="L40" s="656">
        <v>5</v>
      </c>
      <c r="M40" s="656">
        <v>5</v>
      </c>
      <c r="N40" s="232">
        <f t="shared" si="25"/>
        <v>60</v>
      </c>
    </row>
    <row r="41" spans="1:16" x14ac:dyDescent="0.2">
      <c r="A41" s="233" t="s">
        <v>5</v>
      </c>
      <c r="B41" s="234">
        <f>SUM(B34:B40)</f>
        <v>876270</v>
      </c>
      <c r="C41" s="234">
        <f t="shared" ref="C41:M41" si="26">SUM(C34:C40)</f>
        <v>877691</v>
      </c>
      <c r="D41" s="234">
        <f t="shared" si="26"/>
        <v>878709</v>
      </c>
      <c r="E41" s="234">
        <f t="shared" si="26"/>
        <v>879314</v>
      </c>
      <c r="F41" s="234">
        <f t="shared" si="26"/>
        <v>879622</v>
      </c>
      <c r="G41" s="234">
        <f t="shared" si="26"/>
        <v>879517</v>
      </c>
      <c r="H41" s="234">
        <f t="shared" si="26"/>
        <v>879781</v>
      </c>
      <c r="I41" s="234">
        <f t="shared" si="26"/>
        <v>880036</v>
      </c>
      <c r="J41" s="234">
        <f t="shared" si="26"/>
        <v>880293</v>
      </c>
      <c r="K41" s="234">
        <f t="shared" si="26"/>
        <v>880549</v>
      </c>
      <c r="L41" s="234">
        <f t="shared" si="26"/>
        <v>881508</v>
      </c>
      <c r="M41" s="234">
        <f t="shared" si="26"/>
        <v>884133</v>
      </c>
      <c r="N41" s="234">
        <f>SUM(N34:N40)</f>
        <v>10557423</v>
      </c>
    </row>
    <row r="42" spans="1:16" x14ac:dyDescent="0.2">
      <c r="A42" s="235" t="s">
        <v>77</v>
      </c>
      <c r="B42" s="236">
        <v>0</v>
      </c>
      <c r="C42" s="236">
        <v>0</v>
      </c>
      <c r="D42" s="236">
        <v>0</v>
      </c>
      <c r="E42" s="236">
        <v>0</v>
      </c>
      <c r="F42" s="236">
        <v>0</v>
      </c>
      <c r="G42" s="236">
        <v>0</v>
      </c>
      <c r="H42" s="236">
        <v>0</v>
      </c>
      <c r="I42" s="236">
        <v>0</v>
      </c>
      <c r="J42" s="236">
        <v>0</v>
      </c>
      <c r="K42" s="236">
        <v>0</v>
      </c>
      <c r="L42" s="236">
        <v>0</v>
      </c>
      <c r="M42" s="236">
        <v>0</v>
      </c>
      <c r="N42" s="236">
        <v>0</v>
      </c>
    </row>
    <row r="45" spans="1:16" x14ac:dyDescent="0.2">
      <c r="A45" s="174" t="s">
        <v>341</v>
      </c>
      <c r="G45" s="174"/>
      <c r="H45" s="174"/>
      <c r="N45" s="239" t="str">
        <f>N32</f>
        <v>Nov. 2022 - Oct. 2023</v>
      </c>
    </row>
    <row r="46" spans="1:16" x14ac:dyDescent="0.2">
      <c r="A46" s="229" t="s">
        <v>280</v>
      </c>
      <c r="B46" s="231">
        <f>B33</f>
        <v>44866</v>
      </c>
      <c r="C46" s="231">
        <f>EDATE(B46,1)</f>
        <v>44896</v>
      </c>
      <c r="D46" s="231">
        <f t="shared" ref="D46" si="27">EDATE(C46,1)</f>
        <v>44927</v>
      </c>
      <c r="E46" s="231">
        <f t="shared" ref="E46" si="28">EDATE(D46,1)</f>
        <v>44958</v>
      </c>
      <c r="F46" s="231">
        <f t="shared" ref="F46" si="29">EDATE(E46,1)</f>
        <v>44986</v>
      </c>
      <c r="G46" s="231">
        <f t="shared" ref="G46" si="30">EDATE(F46,1)</f>
        <v>45017</v>
      </c>
      <c r="H46" s="231">
        <f t="shared" ref="H46" si="31">EDATE(G46,1)</f>
        <v>45047</v>
      </c>
      <c r="I46" s="231">
        <f t="shared" ref="I46" si="32">EDATE(H46,1)</f>
        <v>45078</v>
      </c>
      <c r="J46" s="231">
        <f t="shared" ref="J46" si="33">EDATE(I46,1)</f>
        <v>45108</v>
      </c>
      <c r="K46" s="231">
        <f t="shared" ref="K46" si="34">EDATE(J46,1)</f>
        <v>45139</v>
      </c>
      <c r="L46" s="231">
        <f t="shared" ref="L46" si="35">EDATE(K46,1)</f>
        <v>45170</v>
      </c>
      <c r="M46" s="231">
        <f t="shared" ref="M46" si="36">EDATE(L46,1)</f>
        <v>45200</v>
      </c>
      <c r="N46" s="229" t="s">
        <v>5</v>
      </c>
    </row>
    <row r="47" spans="1:16" x14ac:dyDescent="0.2">
      <c r="A47" s="184">
        <v>23</v>
      </c>
      <c r="B47" s="234">
        <f>B8/B34</f>
        <v>87.568505018864371</v>
      </c>
      <c r="C47" s="234">
        <f t="shared" ref="C47:M47" si="37">C8/C34</f>
        <v>114.13411595861206</v>
      </c>
      <c r="D47" s="234">
        <f t="shared" si="37"/>
        <v>111.30568437401554</v>
      </c>
      <c r="E47" s="234">
        <f t="shared" si="37"/>
        <v>97.179550942664108</v>
      </c>
      <c r="F47" s="234">
        <f t="shared" si="37"/>
        <v>89.141479284022239</v>
      </c>
      <c r="G47" s="234">
        <f t="shared" si="37"/>
        <v>61.244937522722893</v>
      </c>
      <c r="H47" s="234">
        <f t="shared" si="37"/>
        <v>34.406796343864116</v>
      </c>
      <c r="I47" s="234">
        <f t="shared" si="37"/>
        <v>22.473426541024065</v>
      </c>
      <c r="J47" s="234">
        <f t="shared" si="37"/>
        <v>16.2085914624186</v>
      </c>
      <c r="K47" s="234">
        <f t="shared" si="37"/>
        <v>15.59881956648378</v>
      </c>
      <c r="L47" s="234">
        <f t="shared" si="37"/>
        <v>22.502899067648158</v>
      </c>
      <c r="M47" s="234">
        <f t="shared" si="37"/>
        <v>51.709584958413323</v>
      </c>
      <c r="N47" s="232">
        <f>SUM(B47:M47)</f>
        <v>723.47439104075329</v>
      </c>
    </row>
    <row r="48" spans="1:16" x14ac:dyDescent="0.2">
      <c r="A48" s="184">
        <v>16</v>
      </c>
      <c r="B48" s="654">
        <f t="shared" ref="B48:M48" si="38">B9/B35</f>
        <v>98.166666666666671</v>
      </c>
      <c r="C48" s="654">
        <f t="shared" si="38"/>
        <v>98.166666666666671</v>
      </c>
      <c r="D48" s="654">
        <f t="shared" si="38"/>
        <v>98.166666666666671</v>
      </c>
      <c r="E48" s="654">
        <f t="shared" si="38"/>
        <v>98.166666666666671</v>
      </c>
      <c r="F48" s="654">
        <f t="shared" si="38"/>
        <v>98.166666666666671</v>
      </c>
      <c r="G48" s="654">
        <f t="shared" si="38"/>
        <v>98.166666666666671</v>
      </c>
      <c r="H48" s="654">
        <f t="shared" si="38"/>
        <v>98.166666666666671</v>
      </c>
      <c r="I48" s="654">
        <f t="shared" si="38"/>
        <v>98.166666666666671</v>
      </c>
      <c r="J48" s="654">
        <f t="shared" si="38"/>
        <v>98.166666666666671</v>
      </c>
      <c r="K48" s="654">
        <f t="shared" si="38"/>
        <v>98.166666666666671</v>
      </c>
      <c r="L48" s="654">
        <f t="shared" si="38"/>
        <v>98.166666666666671</v>
      </c>
      <c r="M48" s="654">
        <f t="shared" si="38"/>
        <v>98.166666666666671</v>
      </c>
      <c r="N48" s="232">
        <f t="shared" ref="N48:N53" si="39">SUM(B48:M48)</f>
        <v>1178</v>
      </c>
      <c r="P48" s="191"/>
    </row>
    <row r="49" spans="1:16" x14ac:dyDescent="0.2">
      <c r="A49" s="184">
        <v>31</v>
      </c>
      <c r="B49" s="654">
        <f t="shared" ref="B49:M49" si="40">B10/B36</f>
        <v>477.26415645067135</v>
      </c>
      <c r="C49" s="654">
        <f t="shared" si="40"/>
        <v>595.95330038101122</v>
      </c>
      <c r="D49" s="654">
        <f t="shared" si="40"/>
        <v>533.55551172323896</v>
      </c>
      <c r="E49" s="654">
        <f t="shared" si="40"/>
        <v>478.87783394739097</v>
      </c>
      <c r="F49" s="654">
        <f t="shared" si="40"/>
        <v>428.62573630136984</v>
      </c>
      <c r="G49" s="654">
        <f t="shared" si="40"/>
        <v>312.72693827963246</v>
      </c>
      <c r="H49" s="654">
        <f t="shared" si="40"/>
        <v>228.23886875042746</v>
      </c>
      <c r="I49" s="654">
        <f t="shared" si="40"/>
        <v>184.09554325164908</v>
      </c>
      <c r="J49" s="654">
        <f t="shared" si="40"/>
        <v>158.34415983606559</v>
      </c>
      <c r="K49" s="654">
        <f t="shared" si="40"/>
        <v>170.64203556435373</v>
      </c>
      <c r="L49" s="654">
        <f t="shared" si="40"/>
        <v>199.48545163050895</v>
      </c>
      <c r="M49" s="654">
        <f t="shared" si="40"/>
        <v>329.77981760845478</v>
      </c>
      <c r="N49" s="232">
        <f t="shared" si="39"/>
        <v>4097.5893537247739</v>
      </c>
      <c r="P49" s="191"/>
    </row>
    <row r="50" spans="1:16" x14ac:dyDescent="0.2">
      <c r="A50" s="184">
        <v>41</v>
      </c>
      <c r="B50" s="654">
        <f t="shared" ref="B50:M50" si="41">B11/B37</f>
        <v>5992.1602209944749</v>
      </c>
      <c r="C50" s="654">
        <f t="shared" si="41"/>
        <v>6561.365430149961</v>
      </c>
      <c r="D50" s="654">
        <f t="shared" si="41"/>
        <v>5771.7544816835543</v>
      </c>
      <c r="E50" s="654">
        <f t="shared" si="41"/>
        <v>5526.8960125097728</v>
      </c>
      <c r="F50" s="654">
        <f t="shared" si="41"/>
        <v>5116.41015625</v>
      </c>
      <c r="G50" s="654">
        <f t="shared" si="41"/>
        <v>3999.8849765258215</v>
      </c>
      <c r="H50" s="654">
        <f t="shared" si="41"/>
        <v>3217.8158307210033</v>
      </c>
      <c r="I50" s="654">
        <f t="shared" si="41"/>
        <v>2747.221176470588</v>
      </c>
      <c r="J50" s="654">
        <f t="shared" si="41"/>
        <v>2286.9385342789597</v>
      </c>
      <c r="K50" s="654">
        <f t="shared" si="41"/>
        <v>2495.3172849250195</v>
      </c>
      <c r="L50" s="654">
        <f t="shared" si="41"/>
        <v>2964.8919558359621</v>
      </c>
      <c r="M50" s="654">
        <f t="shared" si="41"/>
        <v>4574.5602836879434</v>
      </c>
      <c r="N50" s="232">
        <f t="shared" si="39"/>
        <v>51255.216344033055</v>
      </c>
      <c r="P50" s="191"/>
    </row>
    <row r="51" spans="1:16" x14ac:dyDescent="0.2">
      <c r="A51" s="184">
        <v>85</v>
      </c>
      <c r="B51" s="654">
        <f t="shared" ref="B51:M51" si="42">B12/B38</f>
        <v>41741.5</v>
      </c>
      <c r="C51" s="654">
        <f t="shared" si="42"/>
        <v>50990.666666666664</v>
      </c>
      <c r="D51" s="654">
        <f t="shared" si="42"/>
        <v>43553.933333333334</v>
      </c>
      <c r="E51" s="654">
        <f t="shared" si="42"/>
        <v>42807.26666666667</v>
      </c>
      <c r="F51" s="654">
        <f t="shared" si="42"/>
        <v>40941.300000000003</v>
      </c>
      <c r="G51" s="654">
        <f t="shared" si="42"/>
        <v>34453.76666666667</v>
      </c>
      <c r="H51" s="654">
        <f t="shared" si="42"/>
        <v>32349.133333333335</v>
      </c>
      <c r="I51" s="654">
        <f t="shared" si="42"/>
        <v>26961.933333333334</v>
      </c>
      <c r="J51" s="654">
        <f t="shared" si="42"/>
        <v>25697.866666666665</v>
      </c>
      <c r="K51" s="654">
        <f t="shared" si="42"/>
        <v>27741.7</v>
      </c>
      <c r="L51" s="654">
        <f t="shared" si="42"/>
        <v>25985</v>
      </c>
      <c r="M51" s="654">
        <f t="shared" si="42"/>
        <v>35595.1</v>
      </c>
      <c r="N51" s="232">
        <f t="shared" si="39"/>
        <v>428819.16666666663</v>
      </c>
      <c r="P51" s="191"/>
    </row>
    <row r="52" spans="1:16" x14ac:dyDescent="0.2">
      <c r="A52" s="184">
        <v>86</v>
      </c>
      <c r="B52" s="654">
        <f t="shared" ref="B52:M52" si="43">B13/B39</f>
        <v>5632.1287128712875</v>
      </c>
      <c r="C52" s="654">
        <f t="shared" si="43"/>
        <v>8324.514851485148</v>
      </c>
      <c r="D52" s="654">
        <f t="shared" si="43"/>
        <v>7184.07</v>
      </c>
      <c r="E52" s="654">
        <f t="shared" si="43"/>
        <v>6926.2</v>
      </c>
      <c r="F52" s="654">
        <f t="shared" si="43"/>
        <v>6579.3737373737376</v>
      </c>
      <c r="G52" s="654">
        <f t="shared" si="43"/>
        <v>4679.8383838383843</v>
      </c>
      <c r="H52" s="654">
        <f t="shared" si="43"/>
        <v>4059.9693877551022</v>
      </c>
      <c r="I52" s="654">
        <f t="shared" si="43"/>
        <v>2623.8265306122448</v>
      </c>
      <c r="J52" s="654">
        <f t="shared" si="43"/>
        <v>1906.4123711340205</v>
      </c>
      <c r="K52" s="654">
        <f t="shared" si="43"/>
        <v>1567.0824742268042</v>
      </c>
      <c r="L52" s="654">
        <f t="shared" si="43"/>
        <v>1739.3541666666667</v>
      </c>
      <c r="M52" s="654">
        <f t="shared" si="43"/>
        <v>3787.1041666666665</v>
      </c>
      <c r="N52" s="232">
        <f t="shared" si="39"/>
        <v>55009.874782630053</v>
      </c>
      <c r="P52" s="191"/>
    </row>
    <row r="53" spans="1:16" x14ac:dyDescent="0.2">
      <c r="A53" s="229">
        <v>87</v>
      </c>
      <c r="B53" s="654">
        <f t="shared" ref="B53:M53" si="44">B14/B40</f>
        <v>331364.40000000002</v>
      </c>
      <c r="C53" s="654">
        <f t="shared" si="44"/>
        <v>406752.4</v>
      </c>
      <c r="D53" s="654">
        <f t="shared" si="44"/>
        <v>304279.59999999998</v>
      </c>
      <c r="E53" s="654">
        <f t="shared" si="44"/>
        <v>295434.59999999998</v>
      </c>
      <c r="F53" s="654">
        <f t="shared" si="44"/>
        <v>280280.40000000002</v>
      </c>
      <c r="G53" s="654">
        <f t="shared" si="44"/>
        <v>214319.2</v>
      </c>
      <c r="H53" s="654">
        <f t="shared" si="44"/>
        <v>217652.4</v>
      </c>
      <c r="I53" s="654">
        <f t="shared" si="44"/>
        <v>182066.6</v>
      </c>
      <c r="J53" s="654">
        <f t="shared" si="44"/>
        <v>185959</v>
      </c>
      <c r="K53" s="654">
        <f t="shared" si="44"/>
        <v>201189.2</v>
      </c>
      <c r="L53" s="654">
        <f t="shared" si="44"/>
        <v>200807.8</v>
      </c>
      <c r="M53" s="654">
        <f t="shared" si="44"/>
        <v>306852.40000000002</v>
      </c>
      <c r="N53" s="232">
        <f t="shared" si="39"/>
        <v>3126957.9999999995</v>
      </c>
      <c r="P53" s="191"/>
    </row>
    <row r="54" spans="1:16" x14ac:dyDescent="0.2">
      <c r="A54" s="233" t="s">
        <v>5</v>
      </c>
      <c r="B54" s="234">
        <f>SUM(B47:B53)</f>
        <v>385393.18826200196</v>
      </c>
      <c r="C54" s="234">
        <f t="shared" ref="C54:M54" si="45">SUM(C47:C53)</f>
        <v>473437.2010313081</v>
      </c>
      <c r="D54" s="234">
        <f t="shared" si="45"/>
        <v>361532.38567778078</v>
      </c>
      <c r="E54" s="234">
        <f t="shared" si="45"/>
        <v>351369.18673073314</v>
      </c>
      <c r="F54" s="234">
        <f t="shared" si="45"/>
        <v>333533.41777587583</v>
      </c>
      <c r="G54" s="234">
        <f t="shared" si="45"/>
        <v>257924.82856949989</v>
      </c>
      <c r="H54" s="234">
        <f t="shared" si="45"/>
        <v>257640.13088357041</v>
      </c>
      <c r="I54" s="234">
        <f t="shared" si="45"/>
        <v>214704.31667687552</v>
      </c>
      <c r="J54" s="234">
        <f t="shared" si="45"/>
        <v>216122.93699004481</v>
      </c>
      <c r="K54" s="234">
        <f t="shared" si="45"/>
        <v>233277.70728094934</v>
      </c>
      <c r="L54" s="234">
        <f t="shared" si="45"/>
        <v>231817.20113986745</v>
      </c>
      <c r="M54" s="234">
        <f t="shared" si="45"/>
        <v>351288.82051958819</v>
      </c>
      <c r="N54" s="234">
        <f>SUM(N47:N53)</f>
        <v>3668041.3215380949</v>
      </c>
      <c r="P54" s="191"/>
    </row>
    <row r="57" spans="1:16" x14ac:dyDescent="0.2">
      <c r="A57" s="170" t="s">
        <v>289</v>
      </c>
    </row>
    <row r="59" spans="1:16" x14ac:dyDescent="0.2">
      <c r="B59" s="191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</row>
    <row r="60" spans="1:16" x14ac:dyDescent="0.2">
      <c r="A60" s="190"/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</row>
    <row r="61" spans="1:16" x14ac:dyDescent="0.2">
      <c r="B61" s="191"/>
      <c r="C61" s="191"/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1"/>
    </row>
    <row r="62" spans="1:16" x14ac:dyDescent="0.2">
      <c r="A62" s="190"/>
      <c r="B62" s="191"/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</row>
    <row r="63" spans="1:16" x14ac:dyDescent="0.2">
      <c r="A63" s="190"/>
      <c r="B63" s="191"/>
      <c r="C63" s="191"/>
      <c r="D63" s="191"/>
      <c r="E63" s="191"/>
      <c r="F63" s="191"/>
      <c r="G63" s="191"/>
      <c r="H63" s="191"/>
      <c r="I63" s="191"/>
      <c r="J63" s="191"/>
      <c r="K63" s="191"/>
      <c r="L63" s="191"/>
      <c r="M63" s="191"/>
      <c r="N63" s="191"/>
    </row>
    <row r="64" spans="1:16" x14ac:dyDescent="0.2">
      <c r="B64" s="191"/>
      <c r="C64" s="191"/>
      <c r="D64" s="191"/>
      <c r="E64" s="191"/>
      <c r="F64" s="191"/>
      <c r="G64" s="191"/>
      <c r="H64" s="191"/>
      <c r="I64" s="191"/>
      <c r="J64" s="191"/>
      <c r="K64" s="191"/>
      <c r="L64" s="191"/>
      <c r="M64" s="191"/>
      <c r="N64" s="191"/>
    </row>
    <row r="65" spans="1:14" x14ac:dyDescent="0.2">
      <c r="A65" s="190"/>
      <c r="B65" s="191"/>
      <c r="C65" s="191"/>
      <c r="D65" s="191"/>
      <c r="E65" s="191"/>
      <c r="F65" s="191"/>
      <c r="G65" s="191"/>
      <c r="H65" s="191"/>
      <c r="I65" s="191"/>
      <c r="J65" s="191"/>
      <c r="K65" s="191"/>
      <c r="L65" s="191"/>
      <c r="M65" s="191"/>
      <c r="N65" s="191"/>
    </row>
    <row r="66" spans="1:14" x14ac:dyDescent="0.2">
      <c r="A66" s="190"/>
      <c r="B66" s="191"/>
      <c r="C66" s="191"/>
      <c r="D66" s="191"/>
      <c r="E66" s="191"/>
      <c r="F66" s="191"/>
      <c r="G66" s="191"/>
      <c r="H66" s="191"/>
      <c r="I66" s="191"/>
      <c r="J66" s="191"/>
      <c r="K66" s="191"/>
      <c r="L66" s="191"/>
      <c r="M66" s="191"/>
      <c r="N66" s="191"/>
    </row>
    <row r="67" spans="1:14" x14ac:dyDescent="0.2">
      <c r="A67" s="190"/>
      <c r="B67" s="191"/>
      <c r="C67" s="191"/>
      <c r="D67" s="191"/>
      <c r="E67" s="191"/>
      <c r="F67" s="191"/>
      <c r="G67" s="191"/>
      <c r="H67" s="191"/>
      <c r="I67" s="191"/>
      <c r="J67" s="191"/>
      <c r="K67" s="191"/>
      <c r="L67" s="191"/>
      <c r="M67" s="191"/>
      <c r="N67" s="191"/>
    </row>
    <row r="68" spans="1:14" x14ac:dyDescent="0.2">
      <c r="A68" s="190"/>
      <c r="B68" s="191"/>
      <c r="C68" s="191"/>
      <c r="D68" s="191"/>
      <c r="E68" s="191"/>
      <c r="F68" s="191"/>
      <c r="G68" s="191"/>
      <c r="H68" s="191"/>
      <c r="I68" s="191"/>
      <c r="J68" s="191"/>
      <c r="K68" s="191"/>
      <c r="L68" s="191"/>
      <c r="M68" s="191"/>
      <c r="N68" s="191"/>
    </row>
    <row r="69" spans="1:14" x14ac:dyDescent="0.2">
      <c r="B69" s="191"/>
      <c r="C69" s="191"/>
      <c r="D69" s="191"/>
      <c r="E69" s="191"/>
      <c r="F69" s="191"/>
      <c r="G69" s="191"/>
      <c r="H69" s="191"/>
      <c r="I69" s="191"/>
      <c r="J69" s="191"/>
      <c r="K69" s="191"/>
      <c r="L69" s="191"/>
      <c r="M69" s="191"/>
      <c r="N69" s="191"/>
    </row>
    <row r="71" spans="1:14" x14ac:dyDescent="0.2">
      <c r="B71" s="191"/>
      <c r="C71" s="191"/>
      <c r="D71" s="191"/>
      <c r="E71" s="191"/>
      <c r="F71" s="191"/>
      <c r="G71" s="191"/>
      <c r="H71" s="191"/>
      <c r="I71" s="191"/>
      <c r="J71" s="191"/>
      <c r="K71" s="191"/>
      <c r="L71" s="191"/>
      <c r="M71" s="191"/>
      <c r="N71" s="191"/>
    </row>
    <row r="72" spans="1:14" x14ac:dyDescent="0.2">
      <c r="B72" s="191"/>
      <c r="C72" s="191"/>
      <c r="D72" s="191"/>
      <c r="E72" s="191"/>
      <c r="F72" s="191"/>
      <c r="G72" s="191"/>
      <c r="H72" s="191"/>
      <c r="I72" s="191"/>
      <c r="J72" s="191"/>
      <c r="K72" s="191"/>
      <c r="L72" s="191"/>
      <c r="M72" s="191"/>
    </row>
  </sheetData>
  <phoneticPr fontId="22" type="noConversion"/>
  <printOptions horizontalCentered="1"/>
  <pageMargins left="0.75" right="0.75" top="1" bottom="1" header="0.5" footer="0.5"/>
  <pageSetup scale="66" orientation="landscape" blackAndWhite="1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AB128"/>
  <sheetViews>
    <sheetView topLeftCell="A72" zoomScale="90" zoomScaleNormal="90" workbookViewId="0">
      <selection activeCell="Y101" sqref="A1:XFD1048576"/>
    </sheetView>
  </sheetViews>
  <sheetFormatPr defaultColWidth="8.5703125" defaultRowHeight="12.75" x14ac:dyDescent="0.2"/>
  <cols>
    <col min="1" max="1" width="4.42578125" style="386" customWidth="1"/>
    <col min="2" max="2" width="4.5703125" style="415" bestFit="1" customWidth="1"/>
    <col min="3" max="3" width="40.5703125" style="416" customWidth="1"/>
    <col min="4" max="4" width="20.42578125" style="416" bestFit="1" customWidth="1"/>
    <col min="5" max="5" width="15" style="416" customWidth="1"/>
    <col min="6" max="6" width="9.5703125" style="416" bestFit="1" customWidth="1"/>
    <col min="7" max="7" width="12.5703125" style="416" bestFit="1" customWidth="1"/>
    <col min="8" max="8" width="13.5703125" style="416" customWidth="1"/>
    <col min="9" max="9" width="14.5703125" style="416" bestFit="1" customWidth="1"/>
    <col min="10" max="10" width="5.42578125" style="386" customWidth="1"/>
    <col min="11" max="11" width="4.5703125" style="386" bestFit="1" customWidth="1"/>
    <col min="12" max="12" width="40.42578125" style="386" bestFit="1" customWidth="1"/>
    <col min="13" max="13" width="20.42578125" style="386" bestFit="1" customWidth="1"/>
    <col min="14" max="14" width="13.42578125" style="386" bestFit="1" customWidth="1"/>
    <col min="15" max="15" width="7.42578125" style="386" bestFit="1" customWidth="1"/>
    <col min="16" max="16" width="11.140625" style="386" customWidth="1"/>
    <col min="17" max="18" width="13.5703125" style="386" customWidth="1"/>
    <col min="19" max="19" width="6" style="386" customWidth="1"/>
    <col min="20" max="20" width="4.5703125" style="418" customWidth="1"/>
    <col min="21" max="21" width="39.7109375" style="418" customWidth="1"/>
    <col min="22" max="24" width="16.5703125" style="418" customWidth="1"/>
    <col min="25" max="25" width="9.85546875" style="418" bestFit="1" customWidth="1"/>
    <col min="26" max="27" width="8.5703125" style="386"/>
    <col min="28" max="28" width="10" style="386" bestFit="1" customWidth="1"/>
    <col min="29" max="16384" width="8.5703125" style="386"/>
  </cols>
  <sheetData>
    <row r="1" spans="1:25" ht="13.5" thickBot="1" x14ac:dyDescent="0.25">
      <c r="B1" s="1"/>
      <c r="C1" s="2"/>
      <c r="D1" s="2"/>
      <c r="E1" s="2"/>
      <c r="F1" s="2"/>
      <c r="G1" s="2"/>
      <c r="H1" s="2"/>
      <c r="I1" s="3">
        <v>2022</v>
      </c>
      <c r="K1" s="1"/>
      <c r="L1" s="2"/>
      <c r="M1" s="2"/>
      <c r="N1" s="2"/>
      <c r="O1" s="2"/>
      <c r="P1" s="2"/>
      <c r="Q1" s="2"/>
      <c r="R1" s="3">
        <v>2021</v>
      </c>
      <c r="T1" s="387"/>
      <c r="U1" s="388"/>
      <c r="V1" s="388"/>
      <c r="W1" s="388"/>
      <c r="X1" s="388"/>
      <c r="Y1" s="389" t="s">
        <v>291</v>
      </c>
    </row>
    <row r="2" spans="1:25" ht="14.85" customHeight="1" thickBot="1" x14ac:dyDescent="0.25">
      <c r="B2" s="390" t="s">
        <v>140</v>
      </c>
      <c r="C2" s="391"/>
      <c r="D2" s="391"/>
      <c r="E2" s="391"/>
      <c r="F2" s="391"/>
      <c r="G2" s="391"/>
      <c r="H2" s="391"/>
      <c r="I2" s="392"/>
      <c r="K2" s="390" t="s">
        <v>140</v>
      </c>
      <c r="L2" s="391"/>
      <c r="M2" s="391"/>
      <c r="N2" s="391"/>
      <c r="O2" s="391"/>
      <c r="P2" s="391"/>
      <c r="Q2" s="391"/>
      <c r="R2" s="392"/>
      <c r="T2" s="390" t="s">
        <v>140</v>
      </c>
      <c r="U2" s="391"/>
      <c r="V2" s="391"/>
      <c r="W2" s="391"/>
      <c r="X2" s="391"/>
      <c r="Y2" s="392"/>
    </row>
    <row r="3" spans="1:25" x14ac:dyDescent="0.2">
      <c r="B3" s="4"/>
      <c r="C3" s="5"/>
      <c r="D3" s="5"/>
      <c r="E3" s="5"/>
      <c r="F3" s="5"/>
      <c r="G3" s="6"/>
      <c r="H3" s="7"/>
      <c r="I3" s="8"/>
      <c r="K3" s="4"/>
      <c r="L3" s="5"/>
      <c r="M3" s="5"/>
      <c r="N3" s="5"/>
      <c r="O3" s="5"/>
      <c r="P3" s="6"/>
      <c r="Q3" s="7"/>
      <c r="R3" s="8"/>
      <c r="T3" s="393"/>
      <c r="U3" s="394"/>
      <c r="V3" s="394"/>
      <c r="W3" s="394"/>
      <c r="X3" s="394"/>
      <c r="Y3" s="395"/>
    </row>
    <row r="4" spans="1:25" ht="23.25" x14ac:dyDescent="0.35">
      <c r="B4" s="732" t="s">
        <v>141</v>
      </c>
      <c r="C4" s="733"/>
      <c r="D4" s="733"/>
      <c r="E4" s="733"/>
      <c r="F4" s="733"/>
      <c r="G4" s="733"/>
      <c r="H4" s="733"/>
      <c r="I4" s="734"/>
      <c r="K4" s="732" t="s">
        <v>141</v>
      </c>
      <c r="L4" s="733"/>
      <c r="M4" s="733"/>
      <c r="N4" s="733"/>
      <c r="O4" s="733"/>
      <c r="P4" s="733"/>
      <c r="Q4" s="733"/>
      <c r="R4" s="734"/>
      <c r="T4" s="735" t="s">
        <v>141</v>
      </c>
      <c r="U4" s="736"/>
      <c r="V4" s="736"/>
      <c r="W4" s="736"/>
      <c r="X4" s="736"/>
      <c r="Y4" s="737"/>
    </row>
    <row r="5" spans="1:25" x14ac:dyDescent="0.2">
      <c r="B5" s="9"/>
      <c r="C5" s="10"/>
      <c r="D5" s="10"/>
      <c r="E5" s="11"/>
      <c r="F5" s="11"/>
      <c r="G5" s="12"/>
      <c r="H5" s="13"/>
      <c r="I5" s="14"/>
      <c r="K5" s="9"/>
      <c r="L5" s="10"/>
      <c r="M5" s="10"/>
      <c r="N5" s="11"/>
      <c r="O5" s="11"/>
      <c r="P5" s="12"/>
      <c r="Q5" s="13"/>
      <c r="R5" s="14"/>
      <c r="T5" s="393"/>
      <c r="U5" s="394"/>
      <c r="V5" s="394"/>
      <c r="W5" s="394"/>
      <c r="X5" s="394"/>
      <c r="Y5" s="395"/>
    </row>
    <row r="6" spans="1:25" ht="18" customHeight="1" x14ac:dyDescent="0.25">
      <c r="B6" s="738" t="str">
        <f>"PGA cost proposed to be effective 11.01."&amp;$I$1</f>
        <v>PGA cost proposed to be effective 11.01.2022</v>
      </c>
      <c r="C6" s="739"/>
      <c r="D6" s="739"/>
      <c r="E6" s="739"/>
      <c r="F6" s="739"/>
      <c r="G6" s="739"/>
      <c r="H6" s="739"/>
      <c r="I6" s="740"/>
      <c r="K6" s="738" t="str">
        <f>"PGA cost proposed to be effective 11.01."&amp;$R$1</f>
        <v>PGA cost proposed to be effective 11.01.2021</v>
      </c>
      <c r="L6" s="739"/>
      <c r="M6" s="739"/>
      <c r="N6" s="739"/>
      <c r="O6" s="739"/>
      <c r="P6" s="739"/>
      <c r="Q6" s="739"/>
      <c r="R6" s="740"/>
      <c r="T6" s="729" t="s">
        <v>240</v>
      </c>
      <c r="U6" s="730"/>
      <c r="V6" s="730"/>
      <c r="W6" s="730"/>
      <c r="X6" s="730"/>
      <c r="Y6" s="731"/>
    </row>
    <row r="7" spans="1:25" ht="17.45" customHeight="1" x14ac:dyDescent="0.2">
      <c r="B7" s="4"/>
      <c r="C7" s="5"/>
      <c r="D7" s="5"/>
      <c r="E7" s="15"/>
      <c r="F7" s="5"/>
      <c r="G7" s="16"/>
      <c r="H7" s="17"/>
      <c r="I7" s="18"/>
      <c r="K7" s="4"/>
      <c r="L7" s="5"/>
      <c r="M7" s="5"/>
      <c r="N7" s="15"/>
      <c r="O7" s="5"/>
      <c r="P7" s="16"/>
      <c r="Q7" s="17"/>
      <c r="R7" s="18"/>
      <c r="T7" s="729"/>
      <c r="U7" s="730"/>
      <c r="V7" s="730"/>
      <c r="W7" s="730"/>
      <c r="X7" s="730"/>
      <c r="Y7" s="731"/>
    </row>
    <row r="8" spans="1:25" ht="27" customHeight="1" x14ac:dyDescent="0.2">
      <c r="B8" s="248" t="s">
        <v>8</v>
      </c>
      <c r="C8" s="249" t="s">
        <v>142</v>
      </c>
      <c r="D8" s="21" t="s">
        <v>143</v>
      </c>
      <c r="E8" s="19" t="s">
        <v>36</v>
      </c>
      <c r="F8" s="19" t="s">
        <v>82</v>
      </c>
      <c r="G8" s="20" t="s">
        <v>144</v>
      </c>
      <c r="H8" s="21" t="s">
        <v>145</v>
      </c>
      <c r="I8" s="22" t="s">
        <v>146</v>
      </c>
      <c r="J8" s="396"/>
      <c r="K8" s="248" t="s">
        <v>8</v>
      </c>
      <c r="L8" s="249" t="s">
        <v>142</v>
      </c>
      <c r="M8" s="21" t="s">
        <v>143</v>
      </c>
      <c r="N8" s="19" t="s">
        <v>36</v>
      </c>
      <c r="O8" s="19" t="s">
        <v>82</v>
      </c>
      <c r="P8" s="20" t="s">
        <v>144</v>
      </c>
      <c r="Q8" s="21" t="s">
        <v>145</v>
      </c>
      <c r="R8" s="22" t="s">
        <v>146</v>
      </c>
      <c r="T8" s="250" t="s">
        <v>8</v>
      </c>
      <c r="U8" s="251" t="s">
        <v>142</v>
      </c>
      <c r="V8" s="397" t="s">
        <v>47</v>
      </c>
      <c r="W8" s="397" t="s">
        <v>222</v>
      </c>
      <c r="X8" s="397" t="s">
        <v>241</v>
      </c>
      <c r="Y8" s="398" t="s">
        <v>221</v>
      </c>
    </row>
    <row r="9" spans="1:25" ht="13.5" thickBot="1" x14ac:dyDescent="0.25">
      <c r="A9" s="399"/>
      <c r="B9" s="4"/>
      <c r="C9" s="15" t="s">
        <v>2</v>
      </c>
      <c r="D9" s="15" t="s">
        <v>3</v>
      </c>
      <c r="E9" s="243" t="s">
        <v>135</v>
      </c>
      <c r="F9" s="15" t="s">
        <v>4</v>
      </c>
      <c r="G9" s="16" t="s">
        <v>283</v>
      </c>
      <c r="H9" s="17" t="s">
        <v>16</v>
      </c>
      <c r="I9" s="18" t="s">
        <v>13</v>
      </c>
      <c r="K9" s="4"/>
      <c r="L9" s="15" t="s">
        <v>2</v>
      </c>
      <c r="M9" s="15" t="s">
        <v>3</v>
      </c>
      <c r="N9" s="243" t="s">
        <v>135</v>
      </c>
      <c r="O9" s="15" t="s">
        <v>4</v>
      </c>
      <c r="P9" s="16" t="s">
        <v>283</v>
      </c>
      <c r="Q9" s="17" t="s">
        <v>16</v>
      </c>
      <c r="R9" s="18" t="s">
        <v>13</v>
      </c>
      <c r="T9" s="245"/>
      <c r="U9" s="252" t="s">
        <v>2</v>
      </c>
      <c r="V9" s="400" t="s">
        <v>3</v>
      </c>
      <c r="W9" s="400" t="s">
        <v>135</v>
      </c>
      <c r="X9" s="246" t="s">
        <v>284</v>
      </c>
      <c r="Y9" s="247" t="s">
        <v>283</v>
      </c>
    </row>
    <row r="10" spans="1:25" x14ac:dyDescent="0.2">
      <c r="A10" s="399"/>
      <c r="B10" s="4">
        <v>1</v>
      </c>
      <c r="C10" s="524"/>
      <c r="D10" s="540"/>
      <c r="E10" s="561"/>
      <c r="F10" s="540"/>
      <c r="G10" s="562"/>
      <c r="H10" s="561"/>
      <c r="I10" s="563"/>
      <c r="K10" s="4">
        <v>1</v>
      </c>
      <c r="L10" s="524"/>
      <c r="M10" s="540"/>
      <c r="N10" s="561"/>
      <c r="O10" s="540"/>
      <c r="P10" s="562"/>
      <c r="Q10" s="561"/>
      <c r="R10" s="563"/>
      <c r="T10" s="4">
        <v>1</v>
      </c>
      <c r="U10" s="524"/>
      <c r="V10" s="511"/>
      <c r="W10" s="511"/>
      <c r="X10" s="511"/>
      <c r="Y10" s="513"/>
    </row>
    <row r="11" spans="1:25" x14ac:dyDescent="0.2">
      <c r="A11" s="399"/>
      <c r="B11" s="4">
        <v>2</v>
      </c>
      <c r="C11" s="525"/>
      <c r="D11" s="546"/>
      <c r="E11" s="545"/>
      <c r="F11" s="546"/>
      <c r="G11" s="547"/>
      <c r="H11" s="545"/>
      <c r="I11" s="564"/>
      <c r="K11" s="4">
        <v>2</v>
      </c>
      <c r="L11" s="525"/>
      <c r="M11" s="546"/>
      <c r="N11" s="545"/>
      <c r="O11" s="546"/>
      <c r="P11" s="547"/>
      <c r="Q11" s="545"/>
      <c r="R11" s="564"/>
      <c r="T11" s="4">
        <v>2</v>
      </c>
      <c r="U11" s="525"/>
      <c r="V11" s="515"/>
      <c r="W11" s="515"/>
      <c r="X11" s="515"/>
      <c r="Y11" s="519"/>
    </row>
    <row r="12" spans="1:25" x14ac:dyDescent="0.2">
      <c r="A12" s="399"/>
      <c r="B12" s="4">
        <v>3</v>
      </c>
      <c r="C12" s="525"/>
      <c r="D12" s="546"/>
      <c r="E12" s="545"/>
      <c r="F12" s="546"/>
      <c r="G12" s="547"/>
      <c r="H12" s="545"/>
      <c r="I12" s="564"/>
      <c r="K12" s="4">
        <v>3</v>
      </c>
      <c r="L12" s="525"/>
      <c r="M12" s="546"/>
      <c r="N12" s="545"/>
      <c r="O12" s="546"/>
      <c r="P12" s="547"/>
      <c r="Q12" s="545"/>
      <c r="R12" s="564"/>
      <c r="T12" s="4">
        <v>3</v>
      </c>
      <c r="U12" s="525"/>
      <c r="V12" s="515"/>
      <c r="W12" s="515"/>
      <c r="X12" s="515"/>
      <c r="Y12" s="519"/>
    </row>
    <row r="13" spans="1:25" x14ac:dyDescent="0.2">
      <c r="A13" s="399"/>
      <c r="B13" s="4">
        <v>4</v>
      </c>
      <c r="C13" s="525"/>
      <c r="D13" s="546"/>
      <c r="E13" s="545"/>
      <c r="F13" s="546"/>
      <c r="G13" s="547"/>
      <c r="H13" s="545"/>
      <c r="I13" s="564"/>
      <c r="K13" s="4">
        <v>4</v>
      </c>
      <c r="L13" s="525"/>
      <c r="M13" s="546"/>
      <c r="N13" s="545"/>
      <c r="O13" s="546"/>
      <c r="P13" s="547"/>
      <c r="Q13" s="545"/>
      <c r="R13" s="564"/>
      <c r="T13" s="4">
        <v>4</v>
      </c>
      <c r="U13" s="525"/>
      <c r="V13" s="515"/>
      <c r="W13" s="515"/>
      <c r="X13" s="515"/>
      <c r="Y13" s="519"/>
    </row>
    <row r="14" spans="1:25" x14ac:dyDescent="0.2">
      <c r="A14" s="399"/>
      <c r="B14" s="4">
        <v>5</v>
      </c>
      <c r="C14" s="525"/>
      <c r="D14" s="546"/>
      <c r="E14" s="545"/>
      <c r="F14" s="546"/>
      <c r="G14" s="547"/>
      <c r="H14" s="545"/>
      <c r="I14" s="564"/>
      <c r="K14" s="4">
        <v>5</v>
      </c>
      <c r="L14" s="525"/>
      <c r="M14" s="546"/>
      <c r="N14" s="545"/>
      <c r="O14" s="546"/>
      <c r="P14" s="547"/>
      <c r="Q14" s="545"/>
      <c r="R14" s="564"/>
      <c r="T14" s="4">
        <v>5</v>
      </c>
      <c r="U14" s="525"/>
      <c r="V14" s="515"/>
      <c r="W14" s="515"/>
      <c r="X14" s="515"/>
      <c r="Y14" s="519"/>
    </row>
    <row r="15" spans="1:25" s="402" customFormat="1" x14ac:dyDescent="0.2">
      <c r="A15" s="401"/>
      <c r="B15" s="4">
        <v>6</v>
      </c>
      <c r="C15" s="526"/>
      <c r="D15" s="546"/>
      <c r="E15" s="596"/>
      <c r="F15" s="546"/>
      <c r="G15" s="547"/>
      <c r="H15" s="566"/>
      <c r="I15" s="574"/>
      <c r="K15" s="4">
        <v>6</v>
      </c>
      <c r="L15" s="517"/>
      <c r="M15" s="546"/>
      <c r="N15" s="565"/>
      <c r="O15" s="546"/>
      <c r="P15" s="547"/>
      <c r="Q15" s="566"/>
      <c r="R15" s="564"/>
      <c r="T15" s="4">
        <v>6</v>
      </c>
      <c r="U15" s="526"/>
      <c r="V15" s="527"/>
      <c r="W15" s="515"/>
      <c r="X15" s="515"/>
      <c r="Y15" s="519"/>
    </row>
    <row r="16" spans="1:25" s="402" customFormat="1" x14ac:dyDescent="0.2">
      <c r="A16" s="401"/>
      <c r="B16" s="4">
        <v>7</v>
      </c>
      <c r="C16" s="525"/>
      <c r="D16" s="546"/>
      <c r="E16" s="545"/>
      <c r="F16" s="546"/>
      <c r="G16" s="547"/>
      <c r="H16" s="545"/>
      <c r="I16" s="574"/>
      <c r="K16" s="4">
        <v>7</v>
      </c>
      <c r="L16" s="526"/>
      <c r="M16" s="546"/>
      <c r="N16" s="565"/>
      <c r="O16" s="546"/>
      <c r="P16" s="547"/>
      <c r="Q16" s="566"/>
      <c r="R16" s="564"/>
      <c r="T16" s="4">
        <v>7</v>
      </c>
      <c r="U16" s="525"/>
      <c r="V16" s="515"/>
      <c r="W16" s="515"/>
      <c r="X16" s="515"/>
      <c r="Y16" s="519"/>
    </row>
    <row r="17" spans="1:25" x14ac:dyDescent="0.2">
      <c r="A17" s="399"/>
      <c r="B17" s="4">
        <v>8</v>
      </c>
      <c r="C17" s="528"/>
      <c r="D17" s="546"/>
      <c r="E17" s="565"/>
      <c r="F17" s="546"/>
      <c r="G17" s="547"/>
      <c r="H17" s="566"/>
      <c r="I17" s="564"/>
      <c r="K17" s="4">
        <v>8</v>
      </c>
      <c r="L17" s="528"/>
      <c r="M17" s="546"/>
      <c r="N17" s="565"/>
      <c r="O17" s="546"/>
      <c r="P17" s="547"/>
      <c r="Q17" s="566"/>
      <c r="R17" s="564"/>
      <c r="T17" s="4">
        <v>8</v>
      </c>
      <c r="U17" s="528"/>
      <c r="V17" s="515"/>
      <c r="W17" s="515"/>
      <c r="X17" s="515"/>
      <c r="Y17" s="519"/>
    </row>
    <row r="18" spans="1:25" s="402" customFormat="1" x14ac:dyDescent="0.2">
      <c r="A18" s="401"/>
      <c r="B18" s="4">
        <v>9</v>
      </c>
      <c r="C18" s="529"/>
      <c r="D18" s="597"/>
      <c r="E18" s="565"/>
      <c r="F18" s="546"/>
      <c r="G18" s="547"/>
      <c r="H18" s="598"/>
      <c r="I18" s="564"/>
      <c r="K18" s="4">
        <v>9</v>
      </c>
      <c r="L18" s="567"/>
      <c r="M18" s="546"/>
      <c r="N18" s="568"/>
      <c r="O18" s="546"/>
      <c r="P18" s="547"/>
      <c r="Q18" s="566"/>
      <c r="R18" s="564"/>
      <c r="T18" s="4">
        <v>9</v>
      </c>
      <c r="U18" s="529"/>
      <c r="V18" s="515"/>
      <c r="W18" s="515"/>
      <c r="X18" s="515"/>
      <c r="Y18" s="519"/>
    </row>
    <row r="19" spans="1:25" s="402" customFormat="1" x14ac:dyDescent="0.2">
      <c r="A19" s="401"/>
      <c r="B19" s="4">
        <v>10</v>
      </c>
      <c r="C19" s="529"/>
      <c r="D19" s="597"/>
      <c r="E19" s="565"/>
      <c r="F19" s="546"/>
      <c r="G19" s="547"/>
      <c r="H19" s="566"/>
      <c r="I19" s="564"/>
      <c r="K19" s="4">
        <v>10</v>
      </c>
      <c r="L19" s="567"/>
      <c r="M19" s="546"/>
      <c r="N19" s="568"/>
      <c r="O19" s="546"/>
      <c r="P19" s="547"/>
      <c r="Q19" s="566"/>
      <c r="R19" s="564"/>
      <c r="T19" s="4">
        <v>10</v>
      </c>
      <c r="U19" s="529"/>
      <c r="V19" s="515"/>
      <c r="W19" s="515"/>
      <c r="X19" s="515"/>
      <c r="Y19" s="519"/>
    </row>
    <row r="20" spans="1:25" s="402" customFormat="1" x14ac:dyDescent="0.2">
      <c r="A20" s="401"/>
      <c r="B20" s="4">
        <v>11</v>
      </c>
      <c r="C20" s="529"/>
      <c r="D20" s="597"/>
      <c r="E20" s="565"/>
      <c r="F20" s="546"/>
      <c r="G20" s="547"/>
      <c r="H20" s="566"/>
      <c r="I20" s="564"/>
      <c r="K20" s="4">
        <v>11</v>
      </c>
      <c r="L20" s="569"/>
      <c r="M20" s="570"/>
      <c r="N20" s="571"/>
      <c r="O20" s="570"/>
      <c r="P20" s="572"/>
      <c r="Q20" s="573"/>
      <c r="R20" s="574"/>
      <c r="T20" s="4">
        <v>11</v>
      </c>
      <c r="U20" s="529"/>
      <c r="V20" s="515"/>
      <c r="W20" s="515"/>
      <c r="X20" s="515"/>
      <c r="Y20" s="519"/>
    </row>
    <row r="21" spans="1:25" s="402" customFormat="1" x14ac:dyDescent="0.2">
      <c r="A21" s="401"/>
      <c r="B21" s="4">
        <v>12</v>
      </c>
      <c r="C21" s="529"/>
      <c r="D21" s="597"/>
      <c r="E21" s="565"/>
      <c r="F21" s="546"/>
      <c r="G21" s="547"/>
      <c r="H21" s="566"/>
      <c r="I21" s="564"/>
      <c r="K21" s="4">
        <v>12</v>
      </c>
      <c r="L21" s="569"/>
      <c r="M21" s="570"/>
      <c r="N21" s="571"/>
      <c r="O21" s="570"/>
      <c r="P21" s="572"/>
      <c r="Q21" s="573"/>
      <c r="R21" s="574"/>
      <c r="T21" s="4">
        <v>12</v>
      </c>
      <c r="U21" s="529"/>
      <c r="V21" s="515"/>
      <c r="W21" s="515"/>
      <c r="X21" s="515"/>
      <c r="Y21" s="519"/>
    </row>
    <row r="22" spans="1:25" x14ac:dyDescent="0.2">
      <c r="A22" s="399"/>
      <c r="B22" s="4">
        <v>13</v>
      </c>
      <c r="C22" s="530"/>
      <c r="D22" s="575"/>
      <c r="E22" s="565"/>
      <c r="F22" s="546"/>
      <c r="G22" s="576"/>
      <c r="H22" s="577"/>
      <c r="I22" s="578"/>
      <c r="K22" s="4">
        <v>13</v>
      </c>
      <c r="L22" s="530"/>
      <c r="M22" s="575"/>
      <c r="N22" s="565"/>
      <c r="O22" s="546"/>
      <c r="P22" s="576"/>
      <c r="Q22" s="577"/>
      <c r="R22" s="578"/>
      <c r="T22" s="4">
        <v>13</v>
      </c>
      <c r="U22" s="530"/>
      <c r="V22" s="527"/>
      <c r="W22" s="515"/>
      <c r="X22" s="515"/>
      <c r="Y22" s="519"/>
    </row>
    <row r="23" spans="1:25" x14ac:dyDescent="0.2">
      <c r="A23" s="399"/>
      <c r="B23" s="4">
        <v>14</v>
      </c>
      <c r="C23" s="531"/>
      <c r="D23" s="515"/>
      <c r="E23" s="579"/>
      <c r="F23" s="515"/>
      <c r="G23" s="515"/>
      <c r="H23" s="515"/>
      <c r="I23" s="516"/>
      <c r="K23" s="4">
        <v>14</v>
      </c>
      <c r="L23" s="531"/>
      <c r="M23" s="515"/>
      <c r="N23" s="579"/>
      <c r="O23" s="515"/>
      <c r="P23" s="515"/>
      <c r="Q23" s="515"/>
      <c r="R23" s="516"/>
      <c r="T23" s="4">
        <v>14</v>
      </c>
      <c r="U23" s="531"/>
      <c r="V23" s="515"/>
      <c r="W23" s="515"/>
      <c r="X23" s="515"/>
      <c r="Y23" s="519"/>
    </row>
    <row r="24" spans="1:25" x14ac:dyDescent="0.2">
      <c r="A24" s="399"/>
      <c r="B24" s="4">
        <v>15</v>
      </c>
      <c r="C24" s="525"/>
      <c r="D24" s="575"/>
      <c r="E24" s="565"/>
      <c r="F24" s="546"/>
      <c r="G24" s="576"/>
      <c r="H24" s="577"/>
      <c r="I24" s="578"/>
      <c r="K24" s="4">
        <v>15</v>
      </c>
      <c r="L24" s="525"/>
      <c r="M24" s="575"/>
      <c r="N24" s="565"/>
      <c r="O24" s="546"/>
      <c r="P24" s="576"/>
      <c r="Q24" s="577"/>
      <c r="R24" s="578"/>
      <c r="T24" s="4">
        <v>15</v>
      </c>
      <c r="U24" s="525"/>
      <c r="V24" s="515"/>
      <c r="W24" s="515"/>
      <c r="X24" s="515"/>
      <c r="Y24" s="519"/>
    </row>
    <row r="25" spans="1:25" x14ac:dyDescent="0.2">
      <c r="A25" s="399"/>
      <c r="B25" s="4">
        <v>16</v>
      </c>
      <c r="C25" s="526"/>
      <c r="D25" s="546"/>
      <c r="E25" s="568"/>
      <c r="F25" s="546"/>
      <c r="G25" s="547"/>
      <c r="H25" s="566"/>
      <c r="I25" s="564"/>
      <c r="K25" s="4">
        <v>16</v>
      </c>
      <c r="L25" s="526"/>
      <c r="M25" s="546"/>
      <c r="N25" s="565"/>
      <c r="O25" s="546"/>
      <c r="P25" s="547"/>
      <c r="Q25" s="566"/>
      <c r="R25" s="564"/>
      <c r="T25" s="4">
        <v>16</v>
      </c>
      <c r="U25" s="526"/>
      <c r="V25" s="515"/>
      <c r="W25" s="515"/>
      <c r="X25" s="515"/>
      <c r="Y25" s="519"/>
    </row>
    <row r="26" spans="1:25" x14ac:dyDescent="0.2">
      <c r="A26" s="399"/>
      <c r="B26" s="4">
        <v>17</v>
      </c>
      <c r="C26" s="530"/>
      <c r="D26" s="575"/>
      <c r="E26" s="565"/>
      <c r="F26" s="546"/>
      <c r="G26" s="576"/>
      <c r="H26" s="577"/>
      <c r="I26" s="578"/>
      <c r="K26" s="4">
        <v>17</v>
      </c>
      <c r="L26" s="530"/>
      <c r="M26" s="575"/>
      <c r="N26" s="565"/>
      <c r="O26" s="546"/>
      <c r="P26" s="576"/>
      <c r="Q26" s="577"/>
      <c r="R26" s="578"/>
      <c r="T26" s="4">
        <v>17</v>
      </c>
      <c r="U26" s="530"/>
      <c r="V26" s="527"/>
      <c r="W26" s="515"/>
      <c r="X26" s="515"/>
      <c r="Y26" s="519"/>
    </row>
    <row r="27" spans="1:25" x14ac:dyDescent="0.2">
      <c r="A27" s="399"/>
      <c r="B27" s="4">
        <v>18</v>
      </c>
      <c r="C27" s="530"/>
      <c r="D27" s="575"/>
      <c r="E27" s="565"/>
      <c r="F27" s="546"/>
      <c r="G27" s="576"/>
      <c r="H27" s="577"/>
      <c r="I27" s="578"/>
      <c r="K27" s="4">
        <v>18</v>
      </c>
      <c r="L27" s="530"/>
      <c r="M27" s="575"/>
      <c r="N27" s="565"/>
      <c r="O27" s="546"/>
      <c r="P27" s="576"/>
      <c r="Q27" s="577"/>
      <c r="R27" s="578"/>
      <c r="T27" s="4">
        <v>18</v>
      </c>
      <c r="U27" s="530"/>
      <c r="V27" s="515"/>
      <c r="W27" s="515"/>
      <c r="X27" s="515"/>
      <c r="Y27" s="519"/>
    </row>
    <row r="28" spans="1:25" x14ac:dyDescent="0.2">
      <c r="A28" s="399"/>
      <c r="B28" s="4">
        <v>19</v>
      </c>
      <c r="C28" s="525"/>
      <c r="D28" s="575"/>
      <c r="E28" s="565"/>
      <c r="F28" s="546"/>
      <c r="G28" s="576"/>
      <c r="H28" s="577"/>
      <c r="I28" s="578"/>
      <c r="K28" s="4">
        <v>19</v>
      </c>
      <c r="L28" s="525"/>
      <c r="M28" s="575"/>
      <c r="N28" s="565"/>
      <c r="O28" s="546"/>
      <c r="P28" s="576"/>
      <c r="Q28" s="577"/>
      <c r="R28" s="578"/>
      <c r="T28" s="4">
        <v>19</v>
      </c>
      <c r="U28" s="525"/>
      <c r="V28" s="515"/>
      <c r="W28" s="515"/>
      <c r="X28" s="515"/>
      <c r="Y28" s="519"/>
    </row>
    <row r="29" spans="1:25" x14ac:dyDescent="0.2">
      <c r="A29" s="399"/>
      <c r="B29" s="4">
        <v>20</v>
      </c>
      <c r="C29" s="532"/>
      <c r="D29" s="546"/>
      <c r="E29" s="599"/>
      <c r="F29" s="546"/>
      <c r="G29" s="547"/>
      <c r="H29" s="566"/>
      <c r="I29" s="578"/>
      <c r="K29" s="4">
        <v>20</v>
      </c>
      <c r="L29" s="532"/>
      <c r="M29" s="546"/>
      <c r="N29" s="565"/>
      <c r="O29" s="546"/>
      <c r="P29" s="547"/>
      <c r="Q29" s="566"/>
      <c r="R29" s="578"/>
      <c r="T29" s="4">
        <v>20</v>
      </c>
      <c r="U29" s="532"/>
      <c r="V29" s="527"/>
      <c r="W29" s="515"/>
      <c r="X29" s="515"/>
      <c r="Y29" s="519"/>
    </row>
    <row r="30" spans="1:25" x14ac:dyDescent="0.2">
      <c r="A30" s="399"/>
      <c r="B30" s="4">
        <v>21</v>
      </c>
      <c r="C30" s="517"/>
      <c r="D30" s="546"/>
      <c r="E30" s="600"/>
      <c r="F30" s="546"/>
      <c r="G30" s="547"/>
      <c r="H30" s="566"/>
      <c r="I30" s="564"/>
      <c r="K30" s="4">
        <v>21</v>
      </c>
      <c r="L30" s="517"/>
      <c r="M30" s="546"/>
      <c r="N30" s="565"/>
      <c r="O30" s="546"/>
      <c r="P30" s="547"/>
      <c r="Q30" s="566"/>
      <c r="R30" s="564"/>
      <c r="T30" s="4">
        <v>21</v>
      </c>
      <c r="U30" s="517"/>
      <c r="V30" s="515"/>
      <c r="W30" s="515"/>
      <c r="X30" s="515"/>
      <c r="Y30" s="519"/>
    </row>
    <row r="31" spans="1:25" x14ac:dyDescent="0.2">
      <c r="A31" s="399"/>
      <c r="B31" s="4">
        <v>22</v>
      </c>
      <c r="C31" s="517"/>
      <c r="D31" s="546"/>
      <c r="E31" s="600"/>
      <c r="F31" s="546"/>
      <c r="G31" s="547"/>
      <c r="H31" s="566"/>
      <c r="I31" s="564"/>
      <c r="K31" s="4">
        <v>22</v>
      </c>
      <c r="L31" s="517"/>
      <c r="M31" s="546"/>
      <c r="N31" s="565"/>
      <c r="O31" s="546"/>
      <c r="P31" s="547"/>
      <c r="Q31" s="566"/>
      <c r="R31" s="564"/>
      <c r="T31" s="4">
        <v>22</v>
      </c>
      <c r="U31" s="517"/>
      <c r="V31" s="515"/>
      <c r="W31" s="515"/>
      <c r="X31" s="515"/>
      <c r="Y31" s="519"/>
    </row>
    <row r="32" spans="1:25" x14ac:dyDescent="0.2">
      <c r="A32" s="399"/>
      <c r="B32" s="4">
        <v>23</v>
      </c>
      <c r="C32" s="517"/>
      <c r="D32" s="546"/>
      <c r="E32" s="600"/>
      <c r="F32" s="546"/>
      <c r="G32" s="547"/>
      <c r="H32" s="566"/>
      <c r="I32" s="564"/>
      <c r="K32" s="4">
        <v>23</v>
      </c>
      <c r="L32" s="517"/>
      <c r="M32" s="546"/>
      <c r="N32" s="565"/>
      <c r="O32" s="546"/>
      <c r="P32" s="547"/>
      <c r="Q32" s="566"/>
      <c r="R32" s="564"/>
      <c r="T32" s="4">
        <v>23</v>
      </c>
      <c r="U32" s="517"/>
      <c r="V32" s="515"/>
      <c r="W32" s="515"/>
      <c r="X32" s="515"/>
      <c r="Y32" s="519"/>
    </row>
    <row r="33" spans="1:25" x14ac:dyDescent="0.2">
      <c r="A33" s="399"/>
      <c r="B33" s="4">
        <v>24</v>
      </c>
      <c r="C33" s="530"/>
      <c r="D33" s="575"/>
      <c r="E33" s="600"/>
      <c r="F33" s="546"/>
      <c r="G33" s="576"/>
      <c r="H33" s="577"/>
      <c r="I33" s="578"/>
      <c r="K33" s="4">
        <v>24</v>
      </c>
      <c r="L33" s="530"/>
      <c r="M33" s="575"/>
      <c r="N33" s="565"/>
      <c r="O33" s="546"/>
      <c r="P33" s="576"/>
      <c r="Q33" s="577"/>
      <c r="R33" s="578"/>
      <c r="T33" s="4">
        <v>24</v>
      </c>
      <c r="U33" s="530"/>
      <c r="V33" s="527"/>
      <c r="W33" s="515"/>
      <c r="X33" s="515"/>
      <c r="Y33" s="519"/>
    </row>
    <row r="34" spans="1:25" x14ac:dyDescent="0.2">
      <c r="A34" s="399"/>
      <c r="B34" s="4">
        <v>25</v>
      </c>
      <c r="C34" s="530"/>
      <c r="D34" s="575"/>
      <c r="E34" s="600"/>
      <c r="F34" s="546"/>
      <c r="G34" s="576"/>
      <c r="H34" s="577"/>
      <c r="I34" s="578"/>
      <c r="K34" s="4">
        <v>25</v>
      </c>
      <c r="L34" s="530"/>
      <c r="M34" s="575"/>
      <c r="N34" s="565"/>
      <c r="O34" s="546"/>
      <c r="P34" s="576"/>
      <c r="Q34" s="577"/>
      <c r="R34" s="578"/>
      <c r="T34" s="4">
        <v>25</v>
      </c>
      <c r="U34" s="530"/>
      <c r="V34" s="515"/>
      <c r="W34" s="515"/>
      <c r="X34" s="515"/>
      <c r="Y34" s="519"/>
    </row>
    <row r="35" spans="1:25" x14ac:dyDescent="0.2">
      <c r="A35" s="399"/>
      <c r="B35" s="4">
        <v>26</v>
      </c>
      <c r="C35" s="525"/>
      <c r="D35" s="515"/>
      <c r="E35" s="579"/>
      <c r="F35" s="515"/>
      <c r="G35" s="515"/>
      <c r="H35" s="566"/>
      <c r="I35" s="516"/>
      <c r="K35" s="4">
        <v>26</v>
      </c>
      <c r="L35" s="525"/>
      <c r="M35" s="515"/>
      <c r="N35" s="579"/>
      <c r="O35" s="515"/>
      <c r="P35" s="515"/>
      <c r="Q35" s="566"/>
      <c r="R35" s="516"/>
      <c r="T35" s="4">
        <v>26</v>
      </c>
      <c r="U35" s="525"/>
      <c r="V35" s="515"/>
      <c r="W35" s="515"/>
      <c r="X35" s="515"/>
      <c r="Y35" s="519"/>
    </row>
    <row r="36" spans="1:25" x14ac:dyDescent="0.2">
      <c r="A36" s="399"/>
      <c r="B36" s="4">
        <v>27</v>
      </c>
      <c r="C36" s="517"/>
      <c r="D36" s="546"/>
      <c r="E36" s="600"/>
      <c r="F36" s="546"/>
      <c r="G36" s="547"/>
      <c r="H36" s="566"/>
      <c r="I36" s="564"/>
      <c r="K36" s="4">
        <v>27</v>
      </c>
      <c r="L36" s="517"/>
      <c r="M36" s="546"/>
      <c r="N36" s="565"/>
      <c r="O36" s="546"/>
      <c r="P36" s="547"/>
      <c r="Q36" s="566"/>
      <c r="R36" s="564"/>
      <c r="T36" s="4">
        <v>27</v>
      </c>
      <c r="U36" s="517"/>
      <c r="V36" s="515"/>
      <c r="W36" s="515"/>
      <c r="X36" s="515"/>
      <c r="Y36" s="519"/>
    </row>
    <row r="37" spans="1:25" x14ac:dyDescent="0.2">
      <c r="A37" s="399"/>
      <c r="B37" s="4">
        <v>28</v>
      </c>
      <c r="C37" s="530"/>
      <c r="D37" s="575"/>
      <c r="E37" s="601"/>
      <c r="F37" s="575"/>
      <c r="G37" s="576"/>
      <c r="H37" s="577"/>
      <c r="I37" s="578"/>
      <c r="K37" s="4">
        <v>28</v>
      </c>
      <c r="L37" s="530"/>
      <c r="M37" s="575"/>
      <c r="N37" s="580"/>
      <c r="O37" s="575"/>
      <c r="P37" s="576"/>
      <c r="Q37" s="577"/>
      <c r="R37" s="578"/>
      <c r="T37" s="4">
        <v>28</v>
      </c>
      <c r="U37" s="530"/>
      <c r="V37" s="527"/>
      <c r="W37" s="515"/>
      <c r="X37" s="515"/>
      <c r="Y37" s="519"/>
    </row>
    <row r="38" spans="1:25" x14ac:dyDescent="0.2">
      <c r="A38" s="399"/>
      <c r="B38" s="4">
        <v>29</v>
      </c>
      <c r="C38" s="530"/>
      <c r="D38" s="575"/>
      <c r="E38" s="565"/>
      <c r="F38" s="546"/>
      <c r="G38" s="576"/>
      <c r="H38" s="577"/>
      <c r="I38" s="578"/>
      <c r="K38" s="4">
        <v>29</v>
      </c>
      <c r="L38" s="530"/>
      <c r="M38" s="575"/>
      <c r="N38" s="565"/>
      <c r="O38" s="546"/>
      <c r="P38" s="576"/>
      <c r="Q38" s="577"/>
      <c r="R38" s="578"/>
      <c r="T38" s="4">
        <v>29</v>
      </c>
      <c r="U38" s="530"/>
      <c r="V38" s="515"/>
      <c r="W38" s="515"/>
      <c r="X38" s="515"/>
      <c r="Y38" s="519"/>
    </row>
    <row r="39" spans="1:25" x14ac:dyDescent="0.2">
      <c r="A39" s="399"/>
      <c r="B39" s="4">
        <v>30</v>
      </c>
      <c r="C39" s="525"/>
      <c r="D39" s="515"/>
      <c r="E39" s="579"/>
      <c r="F39" s="515"/>
      <c r="G39" s="515"/>
      <c r="H39" s="515"/>
      <c r="I39" s="516"/>
      <c r="K39" s="4">
        <v>30</v>
      </c>
      <c r="L39" s="525"/>
      <c r="M39" s="515"/>
      <c r="N39" s="579"/>
      <c r="O39" s="515"/>
      <c r="P39" s="515"/>
      <c r="Q39" s="515"/>
      <c r="R39" s="516"/>
      <c r="T39" s="4">
        <v>30</v>
      </c>
      <c r="U39" s="525"/>
      <c r="V39" s="515"/>
      <c r="W39" s="515"/>
      <c r="X39" s="515"/>
      <c r="Y39" s="519"/>
    </row>
    <row r="40" spans="1:25" x14ac:dyDescent="0.2">
      <c r="A40" s="399"/>
      <c r="B40" s="4">
        <v>31</v>
      </c>
      <c r="C40" s="531"/>
      <c r="D40" s="515"/>
      <c r="E40" s="581"/>
      <c r="F40" s="515"/>
      <c r="G40" s="515"/>
      <c r="H40" s="515"/>
      <c r="I40" s="516"/>
      <c r="K40" s="4">
        <v>31</v>
      </c>
      <c r="L40" s="531"/>
      <c r="M40" s="515"/>
      <c r="N40" s="581"/>
      <c r="O40" s="515"/>
      <c r="P40" s="515"/>
      <c r="Q40" s="515"/>
      <c r="R40" s="516"/>
      <c r="T40" s="4">
        <v>31</v>
      </c>
      <c r="U40" s="531"/>
      <c r="V40" s="515"/>
      <c r="W40" s="515"/>
      <c r="X40" s="515"/>
      <c r="Y40" s="519"/>
    </row>
    <row r="41" spans="1:25" x14ac:dyDescent="0.2">
      <c r="A41" s="399"/>
      <c r="B41" s="4">
        <v>32</v>
      </c>
      <c r="C41" s="525"/>
      <c r="D41" s="546"/>
      <c r="E41" s="565"/>
      <c r="F41" s="546"/>
      <c r="G41" s="547"/>
      <c r="H41" s="566"/>
      <c r="I41" s="564"/>
      <c r="K41" s="4">
        <v>32</v>
      </c>
      <c r="L41" s="525"/>
      <c r="M41" s="546"/>
      <c r="N41" s="565"/>
      <c r="O41" s="546"/>
      <c r="P41" s="547"/>
      <c r="Q41" s="566"/>
      <c r="R41" s="564"/>
      <c r="T41" s="4">
        <v>32</v>
      </c>
      <c r="U41" s="525"/>
      <c r="V41" s="515"/>
      <c r="W41" s="515"/>
      <c r="X41" s="515"/>
      <c r="Y41" s="519"/>
    </row>
    <row r="42" spans="1:25" x14ac:dyDescent="0.2">
      <c r="A42" s="399"/>
      <c r="B42" s="4">
        <v>33</v>
      </c>
      <c r="C42" s="526"/>
      <c r="D42" s="582"/>
      <c r="E42" s="565"/>
      <c r="F42" s="546"/>
      <c r="G42" s="547"/>
      <c r="H42" s="566"/>
      <c r="I42" s="564"/>
      <c r="K42" s="4">
        <v>33</v>
      </c>
      <c r="L42" s="526"/>
      <c r="M42" s="582"/>
      <c r="N42" s="565"/>
      <c r="O42" s="546"/>
      <c r="P42" s="547"/>
      <c r="Q42" s="566"/>
      <c r="R42" s="564"/>
      <c r="T42" s="4">
        <v>33</v>
      </c>
      <c r="U42" s="526"/>
      <c r="V42" s="515"/>
      <c r="W42" s="515"/>
      <c r="X42" s="515"/>
      <c r="Y42" s="519"/>
    </row>
    <row r="43" spans="1:25" x14ac:dyDescent="0.2">
      <c r="A43" s="399"/>
      <c r="B43" s="4">
        <v>34</v>
      </c>
      <c r="C43" s="526"/>
      <c r="D43" s="582"/>
      <c r="E43" s="565"/>
      <c r="F43" s="546"/>
      <c r="G43" s="547"/>
      <c r="H43" s="566"/>
      <c r="I43" s="564"/>
      <c r="K43" s="4">
        <v>34</v>
      </c>
      <c r="L43" s="526"/>
      <c r="M43" s="582"/>
      <c r="N43" s="565"/>
      <c r="O43" s="546"/>
      <c r="P43" s="547"/>
      <c r="Q43" s="566"/>
      <c r="R43" s="564"/>
      <c r="T43" s="4">
        <v>34</v>
      </c>
      <c r="U43" s="526"/>
      <c r="V43" s="515"/>
      <c r="W43" s="515"/>
      <c r="X43" s="515"/>
      <c r="Y43" s="519"/>
    </row>
    <row r="44" spans="1:25" x14ac:dyDescent="0.2">
      <c r="A44" s="399"/>
      <c r="B44" s="4">
        <v>35</v>
      </c>
      <c r="C44" s="530"/>
      <c r="D44" s="575"/>
      <c r="E44" s="581"/>
      <c r="F44" s="546"/>
      <c r="G44" s="547"/>
      <c r="H44" s="577"/>
      <c r="I44" s="578"/>
      <c r="K44" s="4">
        <v>35</v>
      </c>
      <c r="L44" s="530"/>
      <c r="M44" s="575"/>
      <c r="N44" s="581"/>
      <c r="O44" s="546"/>
      <c r="P44" s="547"/>
      <c r="Q44" s="577"/>
      <c r="R44" s="578"/>
      <c r="T44" s="4">
        <v>35</v>
      </c>
      <c r="U44" s="530"/>
      <c r="V44" s="527"/>
      <c r="W44" s="515"/>
      <c r="X44" s="515"/>
      <c r="Y44" s="519"/>
    </row>
    <row r="45" spans="1:25" x14ac:dyDescent="0.2">
      <c r="A45" s="399"/>
      <c r="B45" s="4">
        <v>36</v>
      </c>
      <c r="C45" s="514"/>
      <c r="D45" s="575"/>
      <c r="E45" s="581"/>
      <c r="F45" s="546"/>
      <c r="G45" s="547"/>
      <c r="H45" s="577"/>
      <c r="I45" s="578"/>
      <c r="K45" s="4">
        <v>36</v>
      </c>
      <c r="L45" s="514"/>
      <c r="M45" s="575"/>
      <c r="N45" s="581"/>
      <c r="O45" s="546"/>
      <c r="P45" s="547"/>
      <c r="Q45" s="577"/>
      <c r="R45" s="578"/>
      <c r="T45" s="4">
        <v>36</v>
      </c>
      <c r="U45" s="514"/>
      <c r="V45" s="515"/>
      <c r="W45" s="515"/>
      <c r="X45" s="515"/>
      <c r="Y45" s="519"/>
    </row>
    <row r="46" spans="1:25" x14ac:dyDescent="0.2">
      <c r="A46" s="399"/>
      <c r="B46" s="4">
        <v>37</v>
      </c>
      <c r="C46" s="525"/>
      <c r="D46" s="575"/>
      <c r="E46" s="581"/>
      <c r="F46" s="546"/>
      <c r="G46" s="547"/>
      <c r="H46" s="577"/>
      <c r="I46" s="583"/>
      <c r="K46" s="4">
        <v>37</v>
      </c>
      <c r="L46" s="525"/>
      <c r="M46" s="575"/>
      <c r="N46" s="581"/>
      <c r="O46" s="546"/>
      <c r="P46" s="547"/>
      <c r="Q46" s="577"/>
      <c r="R46" s="583"/>
      <c r="T46" s="4">
        <v>37</v>
      </c>
      <c r="U46" s="525"/>
      <c r="V46" s="515"/>
      <c r="W46" s="515"/>
      <c r="X46" s="515"/>
      <c r="Y46" s="519"/>
    </row>
    <row r="47" spans="1:25" x14ac:dyDescent="0.2">
      <c r="A47" s="399"/>
      <c r="B47" s="4">
        <v>38</v>
      </c>
      <c r="C47" s="517"/>
      <c r="D47" s="546"/>
      <c r="E47" s="565"/>
      <c r="F47" s="546"/>
      <c r="G47" s="547"/>
      <c r="H47" s="566"/>
      <c r="I47" s="564"/>
      <c r="K47" s="4">
        <v>38</v>
      </c>
      <c r="L47" s="517"/>
      <c r="M47" s="546"/>
      <c r="N47" s="565"/>
      <c r="O47" s="546"/>
      <c r="P47" s="547"/>
      <c r="Q47" s="566"/>
      <c r="R47" s="564"/>
      <c r="T47" s="4">
        <v>38</v>
      </c>
      <c r="U47" s="517"/>
      <c r="V47" s="515"/>
      <c r="W47" s="515"/>
      <c r="X47" s="515"/>
      <c r="Y47" s="519"/>
    </row>
    <row r="48" spans="1:25" x14ac:dyDescent="0.2">
      <c r="A48" s="399"/>
      <c r="B48" s="4">
        <v>39</v>
      </c>
      <c r="C48" s="517"/>
      <c r="D48" s="582"/>
      <c r="E48" s="565"/>
      <c r="F48" s="546"/>
      <c r="G48" s="547"/>
      <c r="H48" s="566"/>
      <c r="I48" s="564"/>
      <c r="K48" s="4">
        <v>39</v>
      </c>
      <c r="L48" s="517"/>
      <c r="M48" s="582"/>
      <c r="N48" s="565"/>
      <c r="O48" s="546"/>
      <c r="P48" s="547"/>
      <c r="Q48" s="566"/>
      <c r="R48" s="564"/>
      <c r="T48" s="4">
        <v>39</v>
      </c>
      <c r="U48" s="517"/>
      <c r="V48" s="515"/>
      <c r="W48" s="515"/>
      <c r="X48" s="515"/>
      <c r="Y48" s="519"/>
    </row>
    <row r="49" spans="1:25" x14ac:dyDescent="0.2">
      <c r="A49" s="399"/>
      <c r="B49" s="4">
        <v>40</v>
      </c>
      <c r="C49" s="530"/>
      <c r="D49" s="575"/>
      <c r="E49" s="581"/>
      <c r="F49" s="546"/>
      <c r="G49" s="547"/>
      <c r="H49" s="577"/>
      <c r="I49" s="578"/>
      <c r="K49" s="4">
        <v>40</v>
      </c>
      <c r="L49" s="530"/>
      <c r="M49" s="575"/>
      <c r="N49" s="581"/>
      <c r="O49" s="546"/>
      <c r="P49" s="547"/>
      <c r="Q49" s="577"/>
      <c r="R49" s="578"/>
      <c r="T49" s="4">
        <v>40</v>
      </c>
      <c r="U49" s="530"/>
      <c r="V49" s="527"/>
      <c r="W49" s="515"/>
      <c r="X49" s="515"/>
      <c r="Y49" s="519"/>
    </row>
    <row r="50" spans="1:25" x14ac:dyDescent="0.2">
      <c r="A50" s="399"/>
      <c r="B50" s="4">
        <v>41</v>
      </c>
      <c r="C50" s="530"/>
      <c r="D50" s="575"/>
      <c r="E50" s="581"/>
      <c r="F50" s="546"/>
      <c r="G50" s="547"/>
      <c r="H50" s="577"/>
      <c r="I50" s="578"/>
      <c r="K50" s="4">
        <v>41</v>
      </c>
      <c r="L50" s="530"/>
      <c r="M50" s="575"/>
      <c r="N50" s="581"/>
      <c r="O50" s="546"/>
      <c r="P50" s="547"/>
      <c r="Q50" s="577"/>
      <c r="R50" s="578"/>
      <c r="T50" s="4">
        <v>41</v>
      </c>
      <c r="U50" s="530"/>
      <c r="V50" s="515"/>
      <c r="W50" s="515"/>
      <c r="X50" s="515"/>
      <c r="Y50" s="519"/>
    </row>
    <row r="51" spans="1:25" x14ac:dyDescent="0.2">
      <c r="A51" s="399"/>
      <c r="B51" s="4">
        <v>42</v>
      </c>
      <c r="C51" s="525"/>
      <c r="D51" s="515"/>
      <c r="E51" s="581"/>
      <c r="F51" s="546"/>
      <c r="G51" s="547"/>
      <c r="H51" s="515"/>
      <c r="I51" s="516"/>
      <c r="K51" s="4">
        <v>42</v>
      </c>
      <c r="L51" s="525"/>
      <c r="M51" s="515"/>
      <c r="N51" s="581"/>
      <c r="O51" s="546"/>
      <c r="P51" s="547"/>
      <c r="Q51" s="515"/>
      <c r="R51" s="516"/>
      <c r="T51" s="4">
        <v>42</v>
      </c>
      <c r="U51" s="525"/>
      <c r="V51" s="515"/>
      <c r="W51" s="515"/>
      <c r="X51" s="515"/>
      <c r="Y51" s="519"/>
    </row>
    <row r="52" spans="1:25" x14ac:dyDescent="0.2">
      <c r="A52" s="399"/>
      <c r="B52" s="4">
        <v>43</v>
      </c>
      <c r="C52" s="517"/>
      <c r="D52" s="546"/>
      <c r="E52" s="565"/>
      <c r="F52" s="546"/>
      <c r="G52" s="553"/>
      <c r="H52" s="566"/>
      <c r="I52" s="564"/>
      <c r="K52" s="4">
        <v>43</v>
      </c>
      <c r="L52" s="517"/>
      <c r="M52" s="546"/>
      <c r="N52" s="565"/>
      <c r="O52" s="546"/>
      <c r="P52" s="553"/>
      <c r="Q52" s="566"/>
      <c r="R52" s="564"/>
      <c r="T52" s="4">
        <v>43</v>
      </c>
      <c r="U52" s="517"/>
      <c r="V52" s="515"/>
      <c r="W52" s="515"/>
      <c r="X52" s="515"/>
      <c r="Y52" s="519"/>
    </row>
    <row r="53" spans="1:25" x14ac:dyDescent="0.2">
      <c r="A53" s="399"/>
      <c r="B53" s="4">
        <v>44</v>
      </c>
      <c r="C53" s="530"/>
      <c r="D53" s="575"/>
      <c r="E53" s="581"/>
      <c r="F53" s="546"/>
      <c r="G53" s="547"/>
      <c r="H53" s="577"/>
      <c r="I53" s="578"/>
      <c r="K53" s="4">
        <v>44</v>
      </c>
      <c r="L53" s="530"/>
      <c r="M53" s="575"/>
      <c r="N53" s="581"/>
      <c r="O53" s="546"/>
      <c r="P53" s="547"/>
      <c r="Q53" s="577"/>
      <c r="R53" s="578"/>
      <c r="T53" s="4">
        <v>44</v>
      </c>
      <c r="U53" s="530"/>
      <c r="V53" s="527"/>
      <c r="W53" s="515"/>
      <c r="X53" s="515"/>
      <c r="Y53" s="519"/>
    </row>
    <row r="54" spans="1:25" x14ac:dyDescent="0.2">
      <c r="A54" s="399"/>
      <c r="B54" s="4">
        <v>45</v>
      </c>
      <c r="C54" s="530"/>
      <c r="D54" s="575"/>
      <c r="E54" s="581"/>
      <c r="F54" s="546"/>
      <c r="G54" s="547"/>
      <c r="H54" s="577"/>
      <c r="I54" s="578"/>
      <c r="K54" s="4">
        <v>45</v>
      </c>
      <c r="L54" s="530"/>
      <c r="M54" s="575"/>
      <c r="N54" s="581"/>
      <c r="O54" s="546"/>
      <c r="P54" s="547"/>
      <c r="Q54" s="577"/>
      <c r="R54" s="578"/>
      <c r="T54" s="4">
        <v>45</v>
      </c>
      <c r="U54" s="530"/>
      <c r="V54" s="515"/>
      <c r="W54" s="515"/>
      <c r="X54" s="515"/>
      <c r="Y54" s="519"/>
    </row>
    <row r="55" spans="1:25" x14ac:dyDescent="0.2">
      <c r="A55" s="399"/>
      <c r="B55" s="4">
        <v>46</v>
      </c>
      <c r="C55" s="525"/>
      <c r="D55" s="546"/>
      <c r="E55" s="581"/>
      <c r="F55" s="546"/>
      <c r="G55" s="547"/>
      <c r="H55" s="566"/>
      <c r="I55" s="564"/>
      <c r="K55" s="4">
        <v>46</v>
      </c>
      <c r="L55" s="525"/>
      <c r="M55" s="546"/>
      <c r="N55" s="581"/>
      <c r="O55" s="546"/>
      <c r="P55" s="547"/>
      <c r="Q55" s="566"/>
      <c r="R55" s="564"/>
      <c r="T55" s="4">
        <v>46</v>
      </c>
      <c r="U55" s="525"/>
      <c r="V55" s="515"/>
      <c r="W55" s="515"/>
      <c r="X55" s="515"/>
      <c r="Y55" s="519"/>
    </row>
    <row r="56" spans="1:25" s="404" customFormat="1" x14ac:dyDescent="0.2">
      <c r="A56" s="403"/>
      <c r="B56" s="4">
        <v>47</v>
      </c>
      <c r="C56" s="525"/>
      <c r="D56" s="546"/>
      <c r="E56" s="581"/>
      <c r="F56" s="546"/>
      <c r="G56" s="547"/>
      <c r="H56" s="566"/>
      <c r="I56" s="564"/>
      <c r="K56" s="4">
        <v>47</v>
      </c>
      <c r="L56" s="525"/>
      <c r="M56" s="546"/>
      <c r="N56" s="581"/>
      <c r="O56" s="546"/>
      <c r="P56" s="547"/>
      <c r="Q56" s="566"/>
      <c r="R56" s="564"/>
      <c r="T56" s="4">
        <v>47</v>
      </c>
      <c r="U56" s="525"/>
      <c r="V56" s="515"/>
      <c r="W56" s="515"/>
      <c r="X56" s="515"/>
      <c r="Y56" s="519"/>
    </row>
    <row r="57" spans="1:25" x14ac:dyDescent="0.2">
      <c r="A57" s="399"/>
      <c r="B57" s="4">
        <v>48</v>
      </c>
      <c r="C57" s="517"/>
      <c r="D57" s="546"/>
      <c r="E57" s="565"/>
      <c r="F57" s="546"/>
      <c r="G57" s="547"/>
      <c r="H57" s="566"/>
      <c r="I57" s="564"/>
      <c r="K57" s="4">
        <v>48</v>
      </c>
      <c r="L57" s="517"/>
      <c r="M57" s="546"/>
      <c r="N57" s="565"/>
      <c r="O57" s="546"/>
      <c r="P57" s="547"/>
      <c r="Q57" s="566"/>
      <c r="R57" s="564"/>
      <c r="T57" s="4">
        <v>48</v>
      </c>
      <c r="U57" s="517"/>
      <c r="V57" s="515"/>
      <c r="W57" s="515"/>
      <c r="X57" s="515"/>
      <c r="Y57" s="519"/>
    </row>
    <row r="58" spans="1:25" x14ac:dyDescent="0.2">
      <c r="A58" s="399"/>
      <c r="B58" s="4">
        <v>49</v>
      </c>
      <c r="C58" s="517"/>
      <c r="D58" s="546"/>
      <c r="E58" s="565"/>
      <c r="F58" s="546"/>
      <c r="G58" s="547"/>
      <c r="H58" s="566"/>
      <c r="I58" s="564"/>
      <c r="K58" s="4">
        <v>49</v>
      </c>
      <c r="L58" s="517"/>
      <c r="M58" s="546"/>
      <c r="N58" s="565"/>
      <c r="O58" s="546"/>
      <c r="P58" s="547"/>
      <c r="Q58" s="566"/>
      <c r="R58" s="564"/>
      <c r="T58" s="4">
        <v>49</v>
      </c>
      <c r="U58" s="517"/>
      <c r="V58" s="515"/>
      <c r="W58" s="515"/>
      <c r="X58" s="515"/>
      <c r="Y58" s="519"/>
    </row>
    <row r="59" spans="1:25" x14ac:dyDescent="0.2">
      <c r="A59" s="399"/>
      <c r="B59" s="4">
        <v>50</v>
      </c>
      <c r="C59" s="517"/>
      <c r="D59" s="546"/>
      <c r="E59" s="565"/>
      <c r="F59" s="546"/>
      <c r="G59" s="547"/>
      <c r="H59" s="566"/>
      <c r="I59" s="564"/>
      <c r="K59" s="4">
        <v>50</v>
      </c>
      <c r="L59" s="517"/>
      <c r="M59" s="546"/>
      <c r="N59" s="565"/>
      <c r="O59" s="546"/>
      <c r="P59" s="547"/>
      <c r="Q59" s="566"/>
      <c r="R59" s="564"/>
      <c r="T59" s="4">
        <v>50</v>
      </c>
      <c r="U59" s="517"/>
      <c r="V59" s="515"/>
      <c r="W59" s="515"/>
      <c r="X59" s="515"/>
      <c r="Y59" s="519"/>
    </row>
    <row r="60" spans="1:25" x14ac:dyDescent="0.2">
      <c r="A60" s="399"/>
      <c r="B60" s="4">
        <v>51</v>
      </c>
      <c r="C60" s="530"/>
      <c r="D60" s="575"/>
      <c r="E60" s="581"/>
      <c r="F60" s="584"/>
      <c r="G60" s="547"/>
      <c r="H60" s="577"/>
      <c r="I60" s="578"/>
      <c r="K60" s="4">
        <v>51</v>
      </c>
      <c r="L60" s="530"/>
      <c r="M60" s="575"/>
      <c r="N60" s="581"/>
      <c r="O60" s="584"/>
      <c r="P60" s="547"/>
      <c r="Q60" s="577"/>
      <c r="R60" s="578"/>
      <c r="T60" s="4">
        <v>51</v>
      </c>
      <c r="U60" s="530"/>
      <c r="V60" s="527"/>
      <c r="W60" s="515"/>
      <c r="X60" s="515"/>
      <c r="Y60" s="519"/>
    </row>
    <row r="61" spans="1:25" x14ac:dyDescent="0.2">
      <c r="A61" s="399"/>
      <c r="B61" s="4">
        <v>52</v>
      </c>
      <c r="C61" s="531"/>
      <c r="D61" s="515"/>
      <c r="E61" s="581"/>
      <c r="F61" s="584"/>
      <c r="G61" s="547"/>
      <c r="H61" s="515"/>
      <c r="I61" s="516"/>
      <c r="K61" s="4">
        <v>52</v>
      </c>
      <c r="L61" s="531"/>
      <c r="M61" s="515"/>
      <c r="N61" s="581"/>
      <c r="O61" s="584"/>
      <c r="P61" s="547"/>
      <c r="Q61" s="515"/>
      <c r="R61" s="516"/>
      <c r="T61" s="4">
        <v>52</v>
      </c>
      <c r="U61" s="531"/>
      <c r="V61" s="515"/>
      <c r="W61" s="515"/>
      <c r="X61" s="515"/>
      <c r="Y61" s="519"/>
    </row>
    <row r="62" spans="1:25" x14ac:dyDescent="0.2">
      <c r="A62" s="399"/>
      <c r="B62" s="4">
        <v>53</v>
      </c>
      <c r="C62" s="525"/>
      <c r="D62" s="546"/>
      <c r="E62" s="581"/>
      <c r="F62" s="546"/>
      <c r="G62" s="547"/>
      <c r="H62" s="566"/>
      <c r="I62" s="564"/>
      <c r="K62" s="4">
        <v>53</v>
      </c>
      <c r="L62" s="525"/>
      <c r="M62" s="546"/>
      <c r="N62" s="581"/>
      <c r="O62" s="546"/>
      <c r="P62" s="547"/>
      <c r="Q62" s="566"/>
      <c r="R62" s="564"/>
      <c r="T62" s="4">
        <v>53</v>
      </c>
      <c r="U62" s="525"/>
      <c r="V62" s="515"/>
      <c r="W62" s="515"/>
      <c r="X62" s="515"/>
      <c r="Y62" s="519"/>
    </row>
    <row r="63" spans="1:25" x14ac:dyDescent="0.2">
      <c r="A63" s="399"/>
      <c r="B63" s="4">
        <v>54</v>
      </c>
      <c r="C63" s="517"/>
      <c r="D63" s="546"/>
      <c r="E63" s="565"/>
      <c r="F63" s="546"/>
      <c r="G63" s="547"/>
      <c r="H63" s="598"/>
      <c r="I63" s="564"/>
      <c r="K63" s="4">
        <v>54</v>
      </c>
      <c r="L63" s="517"/>
      <c r="M63" s="546"/>
      <c r="N63" s="565"/>
      <c r="O63" s="546"/>
      <c r="P63" s="547"/>
      <c r="Q63" s="566"/>
      <c r="R63" s="564"/>
      <c r="T63" s="4">
        <v>54</v>
      </c>
      <c r="U63" s="517"/>
      <c r="V63" s="515"/>
      <c r="W63" s="515"/>
      <c r="X63" s="515"/>
      <c r="Y63" s="519"/>
    </row>
    <row r="64" spans="1:25" x14ac:dyDescent="0.2">
      <c r="A64" s="399"/>
      <c r="B64" s="4">
        <v>55</v>
      </c>
      <c r="C64" s="529"/>
      <c r="D64" s="597"/>
      <c r="E64" s="565"/>
      <c r="F64" s="546"/>
      <c r="G64" s="547"/>
      <c r="H64" s="566"/>
      <c r="I64" s="564"/>
      <c r="K64" s="4">
        <v>55</v>
      </c>
      <c r="L64" s="517"/>
      <c r="M64" s="546"/>
      <c r="N64" s="585"/>
      <c r="O64" s="546"/>
      <c r="P64" s="547"/>
      <c r="Q64" s="566"/>
      <c r="R64" s="564"/>
      <c r="T64" s="4">
        <v>55</v>
      </c>
      <c r="U64" s="529"/>
      <c r="V64" s="515"/>
      <c r="W64" s="515"/>
      <c r="X64" s="515"/>
      <c r="Y64" s="519"/>
    </row>
    <row r="65" spans="1:25" x14ac:dyDescent="0.2">
      <c r="A65" s="399"/>
      <c r="B65" s="4">
        <v>56</v>
      </c>
      <c r="C65" s="530"/>
      <c r="D65" s="546"/>
      <c r="E65" s="565"/>
      <c r="F65" s="546"/>
      <c r="G65" s="547"/>
      <c r="H65" s="577"/>
      <c r="I65" s="564"/>
      <c r="K65" s="4">
        <v>56</v>
      </c>
      <c r="L65" s="530"/>
      <c r="M65" s="546"/>
      <c r="N65" s="565"/>
      <c r="O65" s="546"/>
      <c r="P65" s="547"/>
      <c r="Q65" s="577"/>
      <c r="R65" s="564"/>
      <c r="T65" s="4">
        <v>56</v>
      </c>
      <c r="U65" s="530"/>
      <c r="V65" s="527"/>
      <c r="W65" s="515"/>
      <c r="X65" s="515"/>
      <c r="Y65" s="519"/>
    </row>
    <row r="66" spans="1:25" x14ac:dyDescent="0.2">
      <c r="A66" s="399"/>
      <c r="B66" s="4">
        <v>57</v>
      </c>
      <c r="C66" s="530"/>
      <c r="D66" s="575"/>
      <c r="E66" s="580"/>
      <c r="F66" s="575"/>
      <c r="G66" s="576"/>
      <c r="H66" s="577"/>
      <c r="I66" s="578"/>
      <c r="K66" s="4">
        <v>57</v>
      </c>
      <c r="L66" s="530"/>
      <c r="M66" s="575"/>
      <c r="N66" s="580"/>
      <c r="O66" s="575"/>
      <c r="P66" s="576"/>
      <c r="Q66" s="577"/>
      <c r="R66" s="578"/>
      <c r="T66" s="4">
        <v>57</v>
      </c>
      <c r="U66" s="530"/>
      <c r="V66" s="515"/>
      <c r="W66" s="515"/>
      <c r="X66" s="515"/>
      <c r="Y66" s="519"/>
    </row>
    <row r="67" spans="1:25" x14ac:dyDescent="0.2">
      <c r="A67" s="399"/>
      <c r="B67" s="4">
        <v>58</v>
      </c>
      <c r="C67" s="533"/>
      <c r="D67" s="575"/>
      <c r="E67" s="580"/>
      <c r="F67" s="575"/>
      <c r="G67" s="576"/>
      <c r="H67" s="577"/>
      <c r="I67" s="578"/>
      <c r="K67" s="4">
        <v>58</v>
      </c>
      <c r="L67" s="533"/>
      <c r="M67" s="575"/>
      <c r="N67" s="580"/>
      <c r="O67" s="575"/>
      <c r="P67" s="576"/>
      <c r="Q67" s="577"/>
      <c r="R67" s="578"/>
      <c r="T67" s="4">
        <v>58</v>
      </c>
      <c r="U67" s="533"/>
      <c r="V67" s="534"/>
      <c r="W67" s="515"/>
      <c r="X67" s="515"/>
      <c r="Y67" s="519"/>
    </row>
    <row r="68" spans="1:25" x14ac:dyDescent="0.2">
      <c r="B68" s="4">
        <v>59</v>
      </c>
      <c r="C68" s="514"/>
      <c r="D68" s="546"/>
      <c r="E68" s="565"/>
      <c r="F68" s="546"/>
      <c r="G68" s="547"/>
      <c r="H68" s="566"/>
      <c r="I68" s="564"/>
      <c r="K68" s="4">
        <v>59</v>
      </c>
      <c r="L68" s="514"/>
      <c r="M68" s="546"/>
      <c r="N68" s="565"/>
      <c r="O68" s="546"/>
      <c r="P68" s="547"/>
      <c r="Q68" s="566"/>
      <c r="R68" s="564"/>
      <c r="T68" s="4">
        <v>59</v>
      </c>
      <c r="U68" s="514"/>
      <c r="V68" s="515"/>
      <c r="W68" s="515"/>
      <c r="X68" s="515"/>
      <c r="Y68" s="519"/>
    </row>
    <row r="69" spans="1:25" x14ac:dyDescent="0.2">
      <c r="B69" s="4">
        <v>60</v>
      </c>
      <c r="C69" s="525"/>
      <c r="D69" s="546"/>
      <c r="E69" s="565"/>
      <c r="F69" s="546"/>
      <c r="G69" s="547"/>
      <c r="H69" s="566"/>
      <c r="I69" s="564"/>
      <c r="K69" s="4">
        <v>60</v>
      </c>
      <c r="L69" s="525"/>
      <c r="M69" s="546"/>
      <c r="N69" s="565"/>
      <c r="O69" s="546"/>
      <c r="P69" s="547"/>
      <c r="Q69" s="566"/>
      <c r="R69" s="564"/>
      <c r="T69" s="4">
        <v>60</v>
      </c>
      <c r="U69" s="525"/>
      <c r="V69" s="515"/>
      <c r="W69" s="515"/>
      <c r="X69" s="515"/>
      <c r="Y69" s="519"/>
    </row>
    <row r="70" spans="1:25" ht="15" x14ac:dyDescent="0.25">
      <c r="B70" s="4">
        <v>61</v>
      </c>
      <c r="C70" s="525"/>
      <c r="D70" s="546"/>
      <c r="E70" s="586"/>
      <c r="F70" s="546"/>
      <c r="G70" s="547"/>
      <c r="H70" s="566"/>
      <c r="I70" s="564"/>
      <c r="K70" s="4">
        <v>61</v>
      </c>
      <c r="L70" s="525"/>
      <c r="M70" s="546"/>
      <c r="N70" s="586"/>
      <c r="O70" s="546"/>
      <c r="P70" s="547"/>
      <c r="Q70" s="566"/>
      <c r="R70" s="564"/>
      <c r="T70" s="4">
        <v>61</v>
      </c>
      <c r="U70" s="525"/>
      <c r="V70" s="515"/>
      <c r="W70" s="515"/>
      <c r="X70" s="515"/>
      <c r="Y70" s="519"/>
    </row>
    <row r="71" spans="1:25" x14ac:dyDescent="0.2">
      <c r="B71" s="4">
        <v>62</v>
      </c>
      <c r="C71" s="525"/>
      <c r="D71" s="546"/>
      <c r="E71" s="565"/>
      <c r="F71" s="546"/>
      <c r="G71" s="547"/>
      <c r="H71" s="566"/>
      <c r="I71" s="564"/>
      <c r="K71" s="4">
        <v>62</v>
      </c>
      <c r="L71" s="525"/>
      <c r="M71" s="546"/>
      <c r="N71" s="565"/>
      <c r="O71" s="546"/>
      <c r="P71" s="547"/>
      <c r="Q71" s="566"/>
      <c r="R71" s="564"/>
      <c r="T71" s="4">
        <v>62</v>
      </c>
      <c r="U71" s="525"/>
      <c r="V71" s="515"/>
      <c r="W71" s="515"/>
      <c r="X71" s="515"/>
      <c r="Y71" s="519"/>
    </row>
    <row r="72" spans="1:25" x14ac:dyDescent="0.2">
      <c r="B72" s="4">
        <v>63</v>
      </c>
      <c r="C72" s="517"/>
      <c r="D72" s="546"/>
      <c r="E72" s="565"/>
      <c r="F72" s="546"/>
      <c r="G72" s="553"/>
      <c r="H72" s="566"/>
      <c r="I72" s="564"/>
      <c r="J72" s="405"/>
      <c r="K72" s="4">
        <v>63</v>
      </c>
      <c r="L72" s="517"/>
      <c r="M72" s="546"/>
      <c r="N72" s="565"/>
      <c r="O72" s="546"/>
      <c r="P72" s="553"/>
      <c r="Q72" s="566"/>
      <c r="R72" s="564"/>
      <c r="T72" s="4">
        <v>63</v>
      </c>
      <c r="U72" s="517"/>
      <c r="V72" s="515"/>
      <c r="W72" s="515"/>
      <c r="X72" s="515"/>
      <c r="Y72" s="519"/>
    </row>
    <row r="73" spans="1:25" x14ac:dyDescent="0.2">
      <c r="B73" s="4">
        <v>64</v>
      </c>
      <c r="C73" s="530"/>
      <c r="D73" s="546"/>
      <c r="E73" s="565"/>
      <c r="F73" s="546"/>
      <c r="G73" s="553"/>
      <c r="H73" s="566"/>
      <c r="I73" s="583"/>
      <c r="K73" s="4">
        <v>64</v>
      </c>
      <c r="L73" s="530"/>
      <c r="M73" s="546"/>
      <c r="N73" s="565"/>
      <c r="O73" s="546"/>
      <c r="P73" s="553"/>
      <c r="Q73" s="566"/>
      <c r="R73" s="583"/>
      <c r="T73" s="4">
        <v>64</v>
      </c>
      <c r="U73" s="530"/>
      <c r="V73" s="515"/>
      <c r="W73" s="527"/>
      <c r="X73" s="527"/>
      <c r="Y73" s="519"/>
    </row>
    <row r="74" spans="1:25" x14ac:dyDescent="0.2">
      <c r="B74" s="4">
        <v>65</v>
      </c>
      <c r="C74" s="517"/>
      <c r="D74" s="546"/>
      <c r="E74" s="565"/>
      <c r="F74" s="546"/>
      <c r="G74" s="553"/>
      <c r="H74" s="566"/>
      <c r="I74" s="564"/>
      <c r="K74" s="4">
        <v>65</v>
      </c>
      <c r="L74" s="517"/>
      <c r="M74" s="546"/>
      <c r="N74" s="565"/>
      <c r="O74" s="546"/>
      <c r="P74" s="553"/>
      <c r="Q74" s="566"/>
      <c r="R74" s="564"/>
      <c r="T74" s="4">
        <v>65</v>
      </c>
      <c r="U74" s="517"/>
      <c r="V74" s="515"/>
      <c r="W74" s="527"/>
      <c r="X74" s="527"/>
      <c r="Y74" s="519"/>
    </row>
    <row r="75" spans="1:25" x14ac:dyDescent="0.2">
      <c r="B75" s="4">
        <v>66</v>
      </c>
      <c r="C75" s="525"/>
      <c r="D75" s="546"/>
      <c r="E75" s="565"/>
      <c r="F75" s="546"/>
      <c r="G75" s="553"/>
      <c r="H75" s="566"/>
      <c r="I75" s="564"/>
      <c r="K75" s="4">
        <v>66</v>
      </c>
      <c r="L75" s="525"/>
      <c r="M75" s="546"/>
      <c r="N75" s="565"/>
      <c r="O75" s="546"/>
      <c r="P75" s="553"/>
      <c r="Q75" s="566"/>
      <c r="R75" s="564"/>
      <c r="T75" s="4">
        <v>66</v>
      </c>
      <c r="U75" s="525"/>
      <c r="V75" s="515"/>
      <c r="W75" s="527"/>
      <c r="X75" s="527"/>
      <c r="Y75" s="519"/>
    </row>
    <row r="76" spans="1:25" x14ac:dyDescent="0.2">
      <c r="B76" s="4">
        <v>67</v>
      </c>
      <c r="C76" s="517"/>
      <c r="D76" s="546"/>
      <c r="E76" s="565"/>
      <c r="F76" s="546"/>
      <c r="G76" s="547"/>
      <c r="H76" s="566"/>
      <c r="I76" s="564"/>
      <c r="K76" s="4">
        <v>67</v>
      </c>
      <c r="L76" s="517"/>
      <c r="M76" s="546"/>
      <c r="N76" s="565"/>
      <c r="O76" s="546"/>
      <c r="P76" s="547"/>
      <c r="Q76" s="566"/>
      <c r="R76" s="564"/>
      <c r="T76" s="4">
        <v>67</v>
      </c>
      <c r="U76" s="517"/>
      <c r="V76" s="515"/>
      <c r="W76" s="527"/>
      <c r="X76" s="527"/>
      <c r="Y76" s="519"/>
    </row>
    <row r="77" spans="1:25" x14ac:dyDescent="0.2">
      <c r="B77" s="4">
        <v>68</v>
      </c>
      <c r="C77" s="517"/>
      <c r="D77" s="582"/>
      <c r="E77" s="565"/>
      <c r="F77" s="546"/>
      <c r="G77" s="547"/>
      <c r="H77" s="566"/>
      <c r="I77" s="564"/>
      <c r="K77" s="4">
        <v>68</v>
      </c>
      <c r="L77" s="517"/>
      <c r="M77" s="582"/>
      <c r="N77" s="565"/>
      <c r="O77" s="546"/>
      <c r="P77" s="547"/>
      <c r="Q77" s="566"/>
      <c r="R77" s="564"/>
      <c r="T77" s="4">
        <v>68</v>
      </c>
      <c r="U77" s="517"/>
      <c r="V77" s="515"/>
      <c r="W77" s="527"/>
      <c r="X77" s="527"/>
      <c r="Y77" s="519"/>
    </row>
    <row r="78" spans="1:25" x14ac:dyDescent="0.2">
      <c r="B78" s="4">
        <v>69</v>
      </c>
      <c r="C78" s="530"/>
      <c r="D78" s="582"/>
      <c r="E78" s="581"/>
      <c r="F78" s="546"/>
      <c r="G78" s="547"/>
      <c r="H78" s="566"/>
      <c r="I78" s="583"/>
      <c r="K78" s="4">
        <v>69</v>
      </c>
      <c r="L78" s="530"/>
      <c r="M78" s="582"/>
      <c r="N78" s="581"/>
      <c r="O78" s="546"/>
      <c r="P78" s="547"/>
      <c r="Q78" s="566"/>
      <c r="R78" s="583"/>
      <c r="T78" s="4">
        <v>69</v>
      </c>
      <c r="U78" s="530"/>
      <c r="V78" s="515"/>
      <c r="W78" s="527"/>
      <c r="X78" s="527"/>
      <c r="Y78" s="519"/>
    </row>
    <row r="79" spans="1:25" x14ac:dyDescent="0.2">
      <c r="B79" s="4">
        <v>70</v>
      </c>
      <c r="C79" s="517"/>
      <c r="D79" s="546"/>
      <c r="E79" s="581"/>
      <c r="F79" s="546"/>
      <c r="G79" s="547"/>
      <c r="H79" s="566"/>
      <c r="I79" s="564"/>
      <c r="K79" s="4">
        <v>70</v>
      </c>
      <c r="L79" s="517"/>
      <c r="M79" s="546"/>
      <c r="N79" s="581"/>
      <c r="O79" s="546"/>
      <c r="P79" s="547"/>
      <c r="Q79" s="566"/>
      <c r="R79" s="564"/>
      <c r="T79" s="4">
        <v>70</v>
      </c>
      <c r="U79" s="517"/>
      <c r="V79" s="515"/>
      <c r="W79" s="527"/>
      <c r="X79" s="527"/>
      <c r="Y79" s="519"/>
    </row>
    <row r="80" spans="1:25" x14ac:dyDescent="0.2">
      <c r="B80" s="4">
        <v>71</v>
      </c>
      <c r="C80" s="525"/>
      <c r="D80" s="515"/>
      <c r="E80" s="581"/>
      <c r="F80" s="546"/>
      <c r="G80" s="547"/>
      <c r="H80" s="515"/>
      <c r="I80" s="516"/>
      <c r="K80" s="4">
        <v>71</v>
      </c>
      <c r="L80" s="525"/>
      <c r="M80" s="515"/>
      <c r="N80" s="581"/>
      <c r="O80" s="546"/>
      <c r="P80" s="547"/>
      <c r="Q80" s="515"/>
      <c r="R80" s="516"/>
      <c r="T80" s="4">
        <v>71</v>
      </c>
      <c r="U80" s="525"/>
      <c r="V80" s="515"/>
      <c r="W80" s="527"/>
      <c r="X80" s="527"/>
      <c r="Y80" s="519"/>
    </row>
    <row r="81" spans="2:25" x14ac:dyDescent="0.2">
      <c r="B81" s="4">
        <v>72</v>
      </c>
      <c r="C81" s="531"/>
      <c r="D81" s="515"/>
      <c r="E81" s="581"/>
      <c r="F81" s="546"/>
      <c r="G81" s="547"/>
      <c r="H81" s="566"/>
      <c r="I81" s="587"/>
      <c r="K81" s="4">
        <v>72</v>
      </c>
      <c r="L81" s="531"/>
      <c r="M81" s="515"/>
      <c r="N81" s="581"/>
      <c r="O81" s="546"/>
      <c r="P81" s="547"/>
      <c r="Q81" s="566"/>
      <c r="R81" s="587"/>
      <c r="T81" s="4">
        <v>72</v>
      </c>
      <c r="U81" s="531"/>
      <c r="V81" s="515"/>
      <c r="W81" s="527"/>
      <c r="X81" s="527"/>
      <c r="Y81" s="519"/>
    </row>
    <row r="82" spans="2:25" x14ac:dyDescent="0.2">
      <c r="B82" s="4">
        <v>73</v>
      </c>
      <c r="C82" s="531"/>
      <c r="D82" s="515"/>
      <c r="E82" s="565"/>
      <c r="F82" s="546"/>
      <c r="G82" s="553"/>
      <c r="H82" s="566"/>
      <c r="I82" s="564"/>
      <c r="K82" s="4">
        <v>73</v>
      </c>
      <c r="L82" s="531"/>
      <c r="M82" s="515"/>
      <c r="N82" s="565"/>
      <c r="O82" s="546"/>
      <c r="P82" s="553"/>
      <c r="Q82" s="566"/>
      <c r="R82" s="564"/>
      <c r="T82" s="4">
        <v>73</v>
      </c>
      <c r="U82" s="531"/>
      <c r="V82" s="515"/>
      <c r="W82" s="527"/>
      <c r="X82" s="527"/>
      <c r="Y82" s="519"/>
    </row>
    <row r="83" spans="2:25" x14ac:dyDescent="0.2">
      <c r="B83" s="4">
        <v>74</v>
      </c>
      <c r="C83" s="530"/>
      <c r="D83" s="546"/>
      <c r="E83" s="581"/>
      <c r="F83" s="546"/>
      <c r="G83" s="547"/>
      <c r="H83" s="566"/>
      <c r="I83" s="583"/>
      <c r="K83" s="4">
        <v>74</v>
      </c>
      <c r="L83" s="530"/>
      <c r="M83" s="546"/>
      <c r="N83" s="581"/>
      <c r="O83" s="546"/>
      <c r="P83" s="547"/>
      <c r="Q83" s="566"/>
      <c r="R83" s="583"/>
      <c r="T83" s="4">
        <v>74</v>
      </c>
      <c r="U83" s="530"/>
      <c r="V83" s="515"/>
      <c r="W83" s="527"/>
      <c r="X83" s="527"/>
      <c r="Y83" s="519"/>
    </row>
    <row r="84" spans="2:25" x14ac:dyDescent="0.2">
      <c r="B84" s="4">
        <v>75</v>
      </c>
      <c r="C84" s="517"/>
      <c r="D84" s="546"/>
      <c r="E84" s="581"/>
      <c r="F84" s="546"/>
      <c r="G84" s="547"/>
      <c r="H84" s="566"/>
      <c r="I84" s="564"/>
      <c r="K84" s="4">
        <v>75</v>
      </c>
      <c r="L84" s="517"/>
      <c r="M84" s="546"/>
      <c r="N84" s="581"/>
      <c r="O84" s="546"/>
      <c r="P84" s="547"/>
      <c r="Q84" s="566"/>
      <c r="R84" s="564"/>
      <c r="T84" s="4">
        <v>75</v>
      </c>
      <c r="U84" s="517"/>
      <c r="V84" s="515"/>
      <c r="W84" s="527"/>
      <c r="X84" s="527"/>
      <c r="Y84" s="519"/>
    </row>
    <row r="85" spans="2:25" x14ac:dyDescent="0.2">
      <c r="B85" s="4">
        <v>76</v>
      </c>
      <c r="C85" s="517"/>
      <c r="D85" s="546"/>
      <c r="E85" s="581"/>
      <c r="F85" s="546"/>
      <c r="G85" s="547"/>
      <c r="H85" s="566"/>
      <c r="I85" s="564"/>
      <c r="K85" s="4">
        <v>76</v>
      </c>
      <c r="L85" s="517"/>
      <c r="M85" s="546"/>
      <c r="N85" s="581"/>
      <c r="O85" s="546"/>
      <c r="P85" s="547"/>
      <c r="Q85" s="566"/>
      <c r="R85" s="564"/>
      <c r="T85" s="4">
        <v>76</v>
      </c>
      <c r="U85" s="517"/>
      <c r="V85" s="515"/>
      <c r="W85" s="527"/>
      <c r="X85" s="527"/>
      <c r="Y85" s="519"/>
    </row>
    <row r="86" spans="2:25" x14ac:dyDescent="0.2">
      <c r="B86" s="4">
        <v>77</v>
      </c>
      <c r="C86" s="517"/>
      <c r="D86" s="546"/>
      <c r="E86" s="581"/>
      <c r="F86" s="546"/>
      <c r="G86" s="547"/>
      <c r="H86" s="566"/>
      <c r="I86" s="564"/>
      <c r="K86" s="4">
        <v>77</v>
      </c>
      <c r="L86" s="517"/>
      <c r="M86" s="546"/>
      <c r="N86" s="581"/>
      <c r="O86" s="546"/>
      <c r="P86" s="547"/>
      <c r="Q86" s="566"/>
      <c r="R86" s="564"/>
      <c r="T86" s="4">
        <v>77</v>
      </c>
      <c r="U86" s="517"/>
      <c r="V86" s="515"/>
      <c r="W86" s="527"/>
      <c r="X86" s="527"/>
      <c r="Y86" s="519"/>
    </row>
    <row r="87" spans="2:25" x14ac:dyDescent="0.2">
      <c r="B87" s="4">
        <v>78</v>
      </c>
      <c r="C87" s="517"/>
      <c r="D87" s="546"/>
      <c r="E87" s="581"/>
      <c r="F87" s="546"/>
      <c r="G87" s="547"/>
      <c r="H87" s="566"/>
      <c r="I87" s="564"/>
      <c r="K87" s="4">
        <v>78</v>
      </c>
      <c r="L87" s="517"/>
      <c r="M87" s="546"/>
      <c r="N87" s="581"/>
      <c r="O87" s="546"/>
      <c r="P87" s="547"/>
      <c r="Q87" s="566"/>
      <c r="R87" s="564"/>
      <c r="T87" s="4">
        <v>78</v>
      </c>
      <c r="U87" s="517"/>
      <c r="V87" s="515"/>
      <c r="W87" s="527"/>
      <c r="X87" s="527"/>
      <c r="Y87" s="519"/>
    </row>
    <row r="88" spans="2:25" x14ac:dyDescent="0.2">
      <c r="B88" s="4">
        <v>79</v>
      </c>
      <c r="C88" s="530"/>
      <c r="D88" s="546"/>
      <c r="E88" s="581"/>
      <c r="F88" s="546"/>
      <c r="G88" s="547"/>
      <c r="H88" s="566"/>
      <c r="I88" s="583"/>
      <c r="K88" s="4">
        <v>79</v>
      </c>
      <c r="L88" s="530"/>
      <c r="M88" s="546"/>
      <c r="N88" s="581"/>
      <c r="O88" s="546"/>
      <c r="P88" s="547"/>
      <c r="Q88" s="566"/>
      <c r="R88" s="583"/>
      <c r="T88" s="4">
        <v>79</v>
      </c>
      <c r="U88" s="530"/>
      <c r="V88" s="515"/>
      <c r="W88" s="527"/>
      <c r="X88" s="527"/>
      <c r="Y88" s="519"/>
    </row>
    <row r="89" spans="2:25" x14ac:dyDescent="0.2">
      <c r="B89" s="4">
        <v>80</v>
      </c>
      <c r="C89" s="517"/>
      <c r="D89" s="546"/>
      <c r="E89" s="581"/>
      <c r="F89" s="546"/>
      <c r="G89" s="547"/>
      <c r="H89" s="566"/>
      <c r="I89" s="564"/>
      <c r="K89" s="4">
        <v>80</v>
      </c>
      <c r="L89" s="517"/>
      <c r="M89" s="546"/>
      <c r="N89" s="581"/>
      <c r="O89" s="546"/>
      <c r="P89" s="547"/>
      <c r="Q89" s="566"/>
      <c r="R89" s="564"/>
      <c r="T89" s="4">
        <v>80</v>
      </c>
      <c r="U89" s="517"/>
      <c r="V89" s="515"/>
      <c r="W89" s="527"/>
      <c r="X89" s="527"/>
      <c r="Y89" s="519"/>
    </row>
    <row r="90" spans="2:25" x14ac:dyDescent="0.2">
      <c r="B90" s="4">
        <v>81</v>
      </c>
      <c r="C90" s="525"/>
      <c r="D90" s="515"/>
      <c r="E90" s="581"/>
      <c r="F90" s="546"/>
      <c r="G90" s="547"/>
      <c r="H90" s="515"/>
      <c r="I90" s="516"/>
      <c r="K90" s="4">
        <v>81</v>
      </c>
      <c r="L90" s="525"/>
      <c r="M90" s="515"/>
      <c r="N90" s="581"/>
      <c r="O90" s="546"/>
      <c r="P90" s="547"/>
      <c r="Q90" s="515"/>
      <c r="R90" s="516"/>
      <c r="T90" s="4">
        <v>81</v>
      </c>
      <c r="U90" s="525"/>
      <c r="V90" s="515"/>
      <c r="W90" s="527"/>
      <c r="X90" s="527"/>
      <c r="Y90" s="519"/>
    </row>
    <row r="91" spans="2:25" x14ac:dyDescent="0.2">
      <c r="B91" s="4">
        <v>82</v>
      </c>
      <c r="C91" s="517"/>
      <c r="D91" s="546"/>
      <c r="E91" s="565"/>
      <c r="F91" s="546"/>
      <c r="G91" s="553"/>
      <c r="H91" s="566"/>
      <c r="I91" s="564"/>
      <c r="K91" s="4">
        <v>82</v>
      </c>
      <c r="L91" s="517"/>
      <c r="M91" s="546"/>
      <c r="N91" s="565"/>
      <c r="O91" s="546"/>
      <c r="P91" s="553"/>
      <c r="Q91" s="566"/>
      <c r="R91" s="564"/>
      <c r="T91" s="4">
        <v>82</v>
      </c>
      <c r="U91" s="517"/>
      <c r="V91" s="515"/>
      <c r="W91" s="527"/>
      <c r="X91" s="527"/>
      <c r="Y91" s="519"/>
    </row>
    <row r="92" spans="2:25" x14ac:dyDescent="0.2">
      <c r="B92" s="4">
        <v>83</v>
      </c>
      <c r="C92" s="517"/>
      <c r="D92" s="546"/>
      <c r="E92" s="565"/>
      <c r="F92" s="546"/>
      <c r="G92" s="553"/>
      <c r="H92" s="566"/>
      <c r="I92" s="564"/>
      <c r="K92" s="4">
        <v>83</v>
      </c>
      <c r="L92" s="517"/>
      <c r="M92" s="546"/>
      <c r="N92" s="565"/>
      <c r="O92" s="546"/>
      <c r="P92" s="553"/>
      <c r="Q92" s="566"/>
      <c r="R92" s="564"/>
      <c r="T92" s="4">
        <v>83</v>
      </c>
      <c r="U92" s="517"/>
      <c r="V92" s="515"/>
      <c r="W92" s="527"/>
      <c r="X92" s="527"/>
      <c r="Y92" s="519"/>
    </row>
    <row r="93" spans="2:25" x14ac:dyDescent="0.2">
      <c r="B93" s="4">
        <v>84</v>
      </c>
      <c r="C93" s="530"/>
      <c r="D93" s="546"/>
      <c r="E93" s="581"/>
      <c r="F93" s="546"/>
      <c r="G93" s="547"/>
      <c r="H93" s="566"/>
      <c r="I93" s="583"/>
      <c r="K93" s="4">
        <v>84</v>
      </c>
      <c r="L93" s="530"/>
      <c r="M93" s="546"/>
      <c r="N93" s="581"/>
      <c r="O93" s="546"/>
      <c r="P93" s="547"/>
      <c r="Q93" s="566"/>
      <c r="R93" s="583"/>
      <c r="T93" s="4">
        <v>84</v>
      </c>
      <c r="U93" s="530"/>
      <c r="V93" s="515"/>
      <c r="W93" s="527"/>
      <c r="X93" s="527"/>
      <c r="Y93" s="519"/>
    </row>
    <row r="94" spans="2:25" x14ac:dyDescent="0.2">
      <c r="B94" s="4">
        <v>85</v>
      </c>
      <c r="C94" s="517"/>
      <c r="D94" s="546"/>
      <c r="E94" s="581"/>
      <c r="F94" s="546"/>
      <c r="G94" s="547"/>
      <c r="H94" s="566"/>
      <c r="I94" s="564"/>
      <c r="K94" s="4">
        <v>85</v>
      </c>
      <c r="L94" s="517"/>
      <c r="M94" s="546"/>
      <c r="N94" s="581"/>
      <c r="O94" s="546"/>
      <c r="P94" s="547"/>
      <c r="Q94" s="566"/>
      <c r="R94" s="564"/>
      <c r="T94" s="4">
        <v>85</v>
      </c>
      <c r="U94" s="517"/>
      <c r="V94" s="515"/>
      <c r="W94" s="527"/>
      <c r="X94" s="527"/>
      <c r="Y94" s="519"/>
    </row>
    <row r="95" spans="2:25" x14ac:dyDescent="0.2">
      <c r="B95" s="4">
        <v>86</v>
      </c>
      <c r="C95" s="525"/>
      <c r="D95" s="546"/>
      <c r="E95" s="581"/>
      <c r="F95" s="546"/>
      <c r="G95" s="547"/>
      <c r="H95" s="566"/>
      <c r="I95" s="564"/>
      <c r="K95" s="4">
        <v>86</v>
      </c>
      <c r="L95" s="525"/>
      <c r="M95" s="546"/>
      <c r="N95" s="581"/>
      <c r="O95" s="546"/>
      <c r="P95" s="547"/>
      <c r="Q95" s="566"/>
      <c r="R95" s="564"/>
      <c r="T95" s="4">
        <v>86</v>
      </c>
      <c r="U95" s="525"/>
      <c r="V95" s="515"/>
      <c r="W95" s="527"/>
      <c r="X95" s="527"/>
      <c r="Y95" s="519"/>
    </row>
    <row r="96" spans="2:25" x14ac:dyDescent="0.2">
      <c r="B96" s="4">
        <v>87</v>
      </c>
      <c r="C96" s="531"/>
      <c r="D96" s="515"/>
      <c r="E96" s="565"/>
      <c r="F96" s="546"/>
      <c r="G96" s="547"/>
      <c r="H96" s="566"/>
      <c r="I96" s="587"/>
      <c r="K96" s="4">
        <v>87</v>
      </c>
      <c r="L96" s="531"/>
      <c r="M96" s="515"/>
      <c r="N96" s="565"/>
      <c r="O96" s="546"/>
      <c r="P96" s="547"/>
      <c r="Q96" s="566"/>
      <c r="R96" s="587"/>
      <c r="T96" s="4">
        <v>87</v>
      </c>
      <c r="U96" s="531"/>
      <c r="V96" s="515"/>
      <c r="W96" s="527"/>
      <c r="X96" s="527"/>
      <c r="Y96" s="519"/>
    </row>
    <row r="97" spans="1:28" x14ac:dyDescent="0.2">
      <c r="B97" s="4">
        <v>88</v>
      </c>
      <c r="C97" s="531"/>
      <c r="D97" s="515"/>
      <c r="E97" s="581"/>
      <c r="F97" s="546"/>
      <c r="G97" s="547"/>
      <c r="H97" s="577"/>
      <c r="I97" s="578"/>
      <c r="K97" s="4">
        <v>88</v>
      </c>
      <c r="L97" s="531"/>
      <c r="M97" s="515"/>
      <c r="N97" s="581"/>
      <c r="O97" s="546"/>
      <c r="P97" s="547"/>
      <c r="Q97" s="577"/>
      <c r="R97" s="578"/>
      <c r="T97" s="4">
        <v>88</v>
      </c>
      <c r="U97" s="531"/>
      <c r="V97" s="515"/>
      <c r="W97" s="527"/>
      <c r="X97" s="527"/>
      <c r="Y97" s="519"/>
    </row>
    <row r="98" spans="1:28" x14ac:dyDescent="0.2">
      <c r="B98" s="4">
        <v>89</v>
      </c>
      <c r="C98" s="531"/>
      <c r="D98" s="515"/>
      <c r="E98" s="581"/>
      <c r="F98" s="546"/>
      <c r="G98" s="547"/>
      <c r="H98" s="515"/>
      <c r="I98" s="516"/>
      <c r="K98" s="4">
        <v>89</v>
      </c>
      <c r="L98" s="531"/>
      <c r="M98" s="515"/>
      <c r="N98" s="581"/>
      <c r="O98" s="546"/>
      <c r="P98" s="547"/>
      <c r="Q98" s="515"/>
      <c r="R98" s="516"/>
      <c r="T98" s="4">
        <v>89</v>
      </c>
      <c r="U98" s="531"/>
      <c r="V98" s="515"/>
      <c r="W98" s="527"/>
      <c r="X98" s="527"/>
      <c r="Y98" s="519"/>
    </row>
    <row r="99" spans="1:28" x14ac:dyDescent="0.2">
      <c r="B99" s="4">
        <v>90</v>
      </c>
      <c r="C99" s="525"/>
      <c r="D99" s="515"/>
      <c r="E99" s="581"/>
      <c r="F99" s="546"/>
      <c r="G99" s="547"/>
      <c r="H99" s="515"/>
      <c r="I99" s="516"/>
      <c r="K99" s="4">
        <v>90</v>
      </c>
      <c r="L99" s="525"/>
      <c r="M99" s="515"/>
      <c r="N99" s="581"/>
      <c r="O99" s="546"/>
      <c r="P99" s="547"/>
      <c r="Q99" s="515"/>
      <c r="R99" s="516"/>
      <c r="T99" s="4">
        <v>90</v>
      </c>
      <c r="U99" s="525"/>
      <c r="V99" s="515"/>
      <c r="W99" s="527"/>
      <c r="X99" s="527"/>
      <c r="Y99" s="519"/>
    </row>
    <row r="100" spans="1:28" x14ac:dyDescent="0.2">
      <c r="B100" s="4">
        <v>91</v>
      </c>
      <c r="C100" s="517"/>
      <c r="D100" s="546"/>
      <c r="E100" s="565"/>
      <c r="F100" s="546"/>
      <c r="G100" s="553"/>
      <c r="H100" s="566"/>
      <c r="I100" s="564"/>
      <c r="K100" s="4">
        <v>91</v>
      </c>
      <c r="L100" s="517"/>
      <c r="M100" s="546"/>
      <c r="N100" s="565"/>
      <c r="O100" s="546"/>
      <c r="P100" s="553"/>
      <c r="Q100" s="566"/>
      <c r="R100" s="564"/>
      <c r="T100" s="4">
        <v>91</v>
      </c>
      <c r="U100" s="517"/>
      <c r="V100" s="515"/>
      <c r="W100" s="527"/>
      <c r="X100" s="527"/>
      <c r="Y100" s="519"/>
    </row>
    <row r="101" spans="1:28" ht="13.5" thickBot="1" x14ac:dyDescent="0.25">
      <c r="B101" s="4">
        <v>92</v>
      </c>
      <c r="C101" s="535"/>
      <c r="D101" s="521"/>
      <c r="E101" s="588"/>
      <c r="F101" s="589"/>
      <c r="G101" s="590"/>
      <c r="H101" s="521"/>
      <c r="I101" s="591"/>
      <c r="K101" s="4">
        <v>92</v>
      </c>
      <c r="L101" s="535"/>
      <c r="M101" s="521"/>
      <c r="N101" s="588"/>
      <c r="O101" s="589"/>
      <c r="P101" s="590"/>
      <c r="Q101" s="521"/>
      <c r="R101" s="591"/>
      <c r="T101" s="4">
        <v>92</v>
      </c>
      <c r="U101" s="535"/>
      <c r="V101" s="521"/>
      <c r="W101" s="536"/>
      <c r="X101" s="536"/>
      <c r="Y101" s="537"/>
    </row>
    <row r="102" spans="1:28" ht="13.5" thickBot="1" x14ac:dyDescent="0.25">
      <c r="B102" s="4">
        <v>93</v>
      </c>
      <c r="C102" s="394"/>
      <c r="D102" s="394"/>
      <c r="E102" s="241"/>
      <c r="F102" s="5"/>
      <c r="G102" s="24"/>
      <c r="H102" s="394"/>
      <c r="I102" s="406"/>
      <c r="K102" s="4">
        <v>93</v>
      </c>
      <c r="L102" s="394"/>
      <c r="M102" s="394"/>
      <c r="N102" s="241"/>
      <c r="O102" s="5"/>
      <c r="P102" s="24"/>
      <c r="Q102" s="394"/>
      <c r="R102" s="406"/>
      <c r="T102" s="4">
        <v>93</v>
      </c>
      <c r="U102" s="394"/>
      <c r="V102" s="394"/>
      <c r="W102" s="407"/>
      <c r="X102" s="407"/>
      <c r="Y102" s="408"/>
    </row>
    <row r="103" spans="1:28" ht="13.5" thickBot="1" x14ac:dyDescent="0.25">
      <c r="A103" s="409"/>
      <c r="B103" s="4">
        <v>94</v>
      </c>
      <c r="C103" s="28" t="s">
        <v>148</v>
      </c>
      <c r="D103" s="23"/>
      <c r="E103" s="559"/>
      <c r="F103" s="560"/>
      <c r="G103" s="29"/>
      <c r="H103" s="26"/>
      <c r="I103" s="240">
        <v>407679909.39073342</v>
      </c>
      <c r="J103" s="410"/>
      <c r="K103" s="4">
        <v>94</v>
      </c>
      <c r="L103" s="28" t="s">
        <v>148</v>
      </c>
      <c r="M103" s="23"/>
      <c r="N103" s="559"/>
      <c r="O103" s="560"/>
      <c r="P103" s="29"/>
      <c r="Q103" s="26"/>
      <c r="R103" s="240">
        <v>291781926.08497357</v>
      </c>
      <c r="T103" s="4">
        <v>94</v>
      </c>
      <c r="U103" s="28" t="s">
        <v>148</v>
      </c>
      <c r="V103" s="394"/>
      <c r="W103" s="411">
        <f t="shared" ref="W103" si="0">I103-R103</f>
        <v>115897983.30575985</v>
      </c>
      <c r="X103" s="407"/>
      <c r="Y103" s="412">
        <f>W103/R103</f>
        <v>0.39720754763956045</v>
      </c>
    </row>
    <row r="104" spans="1:28" x14ac:dyDescent="0.2">
      <c r="A104" s="409"/>
      <c r="B104" s="4">
        <v>95</v>
      </c>
      <c r="C104" s="28" t="s">
        <v>147</v>
      </c>
      <c r="D104" s="23"/>
      <c r="E104" s="27"/>
      <c r="F104" s="23"/>
      <c r="G104" s="25"/>
      <c r="H104" s="26">
        <v>132117546.70839059</v>
      </c>
      <c r="I104" s="240"/>
      <c r="J104" s="410"/>
      <c r="K104" s="4">
        <v>95</v>
      </c>
      <c r="L104" s="28" t="s">
        <v>147</v>
      </c>
      <c r="M104" s="23"/>
      <c r="N104" s="27"/>
      <c r="O104" s="23"/>
      <c r="P104" s="25"/>
      <c r="Q104" s="26">
        <v>133136062.67660853</v>
      </c>
      <c r="R104" s="240"/>
      <c r="T104" s="4">
        <v>95</v>
      </c>
      <c r="U104" s="28" t="s">
        <v>147</v>
      </c>
      <c r="V104" s="411">
        <f>H104-Q104</f>
        <v>-1018515.9682179391</v>
      </c>
      <c r="W104" s="394"/>
      <c r="X104" s="394"/>
      <c r="Y104" s="412">
        <f>V104/Q104</f>
        <v>-7.6501884443732184E-3</v>
      </c>
    </row>
    <row r="105" spans="1:28" ht="13.5" thickBot="1" x14ac:dyDescent="0.25">
      <c r="A105" s="409"/>
      <c r="B105" s="4">
        <v>96</v>
      </c>
      <c r="C105" s="28" t="s">
        <v>149</v>
      </c>
      <c r="D105" s="5"/>
      <c r="E105" s="31"/>
      <c r="F105" s="5"/>
      <c r="G105" s="24"/>
      <c r="H105" s="30"/>
      <c r="I105" s="242">
        <v>539797456.09912395</v>
      </c>
      <c r="J105" s="410"/>
      <c r="K105" s="4">
        <v>96</v>
      </c>
      <c r="L105" s="28" t="s">
        <v>149</v>
      </c>
      <c r="M105" s="5"/>
      <c r="N105" s="31"/>
      <c r="O105" s="5"/>
      <c r="P105" s="24"/>
      <c r="Q105" s="30"/>
      <c r="R105" s="344">
        <v>424917988.76158214</v>
      </c>
      <c r="T105" s="4">
        <v>96</v>
      </c>
      <c r="U105" s="28" t="s">
        <v>149</v>
      </c>
      <c r="V105" s="394"/>
      <c r="W105" s="394"/>
      <c r="X105" s="411">
        <f>R105-I105</f>
        <v>-114879467.33754182</v>
      </c>
      <c r="Y105" s="413">
        <f>X105/R105</f>
        <v>-0.2703567991375383</v>
      </c>
    </row>
    <row r="106" spans="1:28" x14ac:dyDescent="0.2">
      <c r="B106" s="4">
        <v>97</v>
      </c>
      <c r="C106" s="510"/>
      <c r="D106" s="511"/>
      <c r="E106" s="539"/>
      <c r="F106" s="540"/>
      <c r="G106" s="541"/>
      <c r="H106" s="542"/>
      <c r="I106" s="543"/>
      <c r="K106" s="4">
        <v>97</v>
      </c>
      <c r="L106" s="510"/>
      <c r="M106" s="538"/>
      <c r="N106" s="539"/>
      <c r="O106" s="540"/>
      <c r="P106" s="541"/>
      <c r="Q106" s="542"/>
      <c r="R106" s="543"/>
      <c r="T106" s="4">
        <v>97</v>
      </c>
      <c r="U106" s="510"/>
      <c r="V106" s="511"/>
      <c r="W106" s="512"/>
      <c r="X106" s="512"/>
      <c r="Y106" s="513"/>
      <c r="AB106" s="414"/>
    </row>
    <row r="107" spans="1:28" x14ac:dyDescent="0.2">
      <c r="B107" s="4">
        <v>98</v>
      </c>
      <c r="C107" s="514"/>
      <c r="D107" s="592"/>
      <c r="E107" s="580"/>
      <c r="F107" s="546"/>
      <c r="G107" s="547"/>
      <c r="H107" s="548"/>
      <c r="I107" s="549"/>
      <c r="K107" s="4">
        <v>98</v>
      </c>
      <c r="L107" s="514"/>
      <c r="M107" s="544"/>
      <c r="N107" s="545"/>
      <c r="O107" s="546"/>
      <c r="P107" s="547"/>
      <c r="Q107" s="548"/>
      <c r="R107" s="549"/>
      <c r="T107" s="4">
        <v>98</v>
      </c>
      <c r="U107" s="514"/>
      <c r="V107" s="515"/>
      <c r="W107" s="515"/>
      <c r="X107" s="515"/>
      <c r="Y107" s="516"/>
    </row>
    <row r="108" spans="1:28" x14ac:dyDescent="0.2">
      <c r="B108" s="4">
        <v>99</v>
      </c>
      <c r="C108" s="514"/>
      <c r="D108" s="515"/>
      <c r="E108" s="550"/>
      <c r="F108" s="515"/>
      <c r="G108" s="515"/>
      <c r="H108" s="551"/>
      <c r="I108" s="552"/>
      <c r="K108" s="4">
        <v>99</v>
      </c>
      <c r="L108" s="514"/>
      <c r="M108" s="515"/>
      <c r="N108" s="550"/>
      <c r="O108" s="515"/>
      <c r="P108" s="515"/>
      <c r="Q108" s="551"/>
      <c r="R108" s="552"/>
      <c r="T108" s="4">
        <v>99</v>
      </c>
      <c r="U108" s="514"/>
      <c r="V108" s="515"/>
      <c r="W108" s="515"/>
      <c r="X108" s="515"/>
      <c r="Y108" s="516"/>
    </row>
    <row r="109" spans="1:28" x14ac:dyDescent="0.2">
      <c r="B109" s="4">
        <v>100</v>
      </c>
      <c r="C109" s="517"/>
      <c r="D109" s="546"/>
      <c r="E109" s="545"/>
      <c r="F109" s="546"/>
      <c r="G109" s="553"/>
      <c r="H109" s="551"/>
      <c r="I109" s="552"/>
      <c r="K109" s="4">
        <v>100</v>
      </c>
      <c r="L109" s="517"/>
      <c r="M109" s="546"/>
      <c r="N109" s="545"/>
      <c r="O109" s="546"/>
      <c r="P109" s="553"/>
      <c r="Q109" s="551"/>
      <c r="R109" s="552"/>
      <c r="T109" s="4">
        <v>100</v>
      </c>
      <c r="U109" s="517"/>
      <c r="V109" s="518"/>
      <c r="W109" s="515"/>
      <c r="X109" s="515"/>
      <c r="Y109" s="519"/>
    </row>
    <row r="110" spans="1:28" x14ac:dyDescent="0.2">
      <c r="B110" s="4">
        <v>101</v>
      </c>
      <c r="C110" s="517"/>
      <c r="D110" s="546"/>
      <c r="E110" s="545"/>
      <c r="F110" s="546"/>
      <c r="G110" s="553"/>
      <c r="H110" s="554"/>
      <c r="I110" s="555"/>
      <c r="K110" s="4">
        <v>101</v>
      </c>
      <c r="L110" s="517"/>
      <c r="M110" s="546"/>
      <c r="N110" s="545"/>
      <c r="O110" s="546"/>
      <c r="P110" s="553"/>
      <c r="Q110" s="554"/>
      <c r="R110" s="555"/>
      <c r="T110" s="4">
        <v>101</v>
      </c>
      <c r="U110" s="517"/>
      <c r="V110" s="515"/>
      <c r="W110" s="518"/>
      <c r="X110" s="518"/>
      <c r="Y110" s="519"/>
    </row>
    <row r="111" spans="1:28" ht="13.5" thickBot="1" x14ac:dyDescent="0.25">
      <c r="B111" s="244">
        <v>102</v>
      </c>
      <c r="C111" s="520"/>
      <c r="D111" s="593"/>
      <c r="E111" s="593"/>
      <c r="F111" s="593"/>
      <c r="G111" s="594"/>
      <c r="H111" s="593"/>
      <c r="I111" s="595"/>
      <c r="K111" s="4">
        <v>102</v>
      </c>
      <c r="L111" s="556"/>
      <c r="M111" s="551"/>
      <c r="N111" s="551"/>
      <c r="O111" s="551"/>
      <c r="P111" s="553"/>
      <c r="Q111" s="551"/>
      <c r="R111" s="552"/>
      <c r="T111" s="253">
        <v>102</v>
      </c>
      <c r="U111" s="520"/>
      <c r="V111" s="521"/>
      <c r="W111" s="521"/>
      <c r="X111" s="522"/>
      <c r="Y111" s="523"/>
    </row>
    <row r="112" spans="1:28" x14ac:dyDescent="0.2">
      <c r="K112" s="417"/>
      <c r="L112" s="531"/>
      <c r="M112" s="515"/>
      <c r="N112" s="515"/>
      <c r="O112" s="515"/>
      <c r="P112" s="515"/>
      <c r="Q112" s="515"/>
      <c r="R112" s="516"/>
      <c r="V112" s="419"/>
      <c r="W112" s="419"/>
      <c r="X112" s="419"/>
      <c r="Y112" s="419"/>
    </row>
    <row r="113" spans="5:25" ht="14.25" x14ac:dyDescent="0.2">
      <c r="E113" s="386"/>
      <c r="F113" s="386"/>
      <c r="G113" s="386"/>
      <c r="H113" s="386"/>
      <c r="I113" s="386"/>
      <c r="K113" s="420">
        <v>1</v>
      </c>
      <c r="L113" s="531"/>
      <c r="M113" s="515"/>
      <c r="N113" s="515"/>
      <c r="O113" s="515"/>
      <c r="P113" s="515"/>
      <c r="Q113" s="515"/>
      <c r="R113" s="516"/>
      <c r="V113" s="419"/>
      <c r="W113" s="419"/>
      <c r="X113" s="419"/>
      <c r="Y113" s="419"/>
    </row>
    <row r="114" spans="5:25" ht="15" thickBot="1" x14ac:dyDescent="0.25">
      <c r="E114" s="386"/>
      <c r="F114" s="386"/>
      <c r="G114" s="386"/>
      <c r="H114" s="386"/>
      <c r="I114" s="386"/>
      <c r="K114" s="421">
        <v>2</v>
      </c>
      <c r="L114" s="557"/>
      <c r="M114" s="521"/>
      <c r="N114" s="521"/>
      <c r="O114" s="521"/>
      <c r="P114" s="521"/>
      <c r="Q114" s="521"/>
      <c r="R114" s="558"/>
      <c r="V114" s="419"/>
      <c r="W114" s="419"/>
      <c r="X114" s="419"/>
      <c r="Y114" s="419"/>
    </row>
    <row r="115" spans="5:25" x14ac:dyDescent="0.2">
      <c r="E115" s="386"/>
      <c r="F115" s="386"/>
      <c r="G115" s="386"/>
      <c r="H115" s="386"/>
      <c r="I115" s="386"/>
    </row>
    <row r="116" spans="5:25" x14ac:dyDescent="0.2">
      <c r="E116" s="386"/>
      <c r="F116" s="386"/>
      <c r="G116" s="386"/>
      <c r="H116" s="386"/>
      <c r="I116" s="386"/>
    </row>
    <row r="117" spans="5:25" x14ac:dyDescent="0.2">
      <c r="E117" s="386"/>
      <c r="F117" s="386"/>
      <c r="G117" s="386"/>
      <c r="H117" s="386"/>
      <c r="I117" s="386"/>
    </row>
    <row r="118" spans="5:25" x14ac:dyDescent="0.2">
      <c r="E118" s="386"/>
      <c r="F118" s="386"/>
      <c r="G118" s="386"/>
      <c r="H118" s="386"/>
      <c r="I118" s="386"/>
    </row>
    <row r="119" spans="5:25" x14ac:dyDescent="0.2">
      <c r="E119" s="386"/>
      <c r="F119" s="386"/>
      <c r="G119" s="386"/>
      <c r="H119" s="386"/>
      <c r="I119" s="386"/>
    </row>
    <row r="120" spans="5:25" x14ac:dyDescent="0.2">
      <c r="E120" s="386"/>
      <c r="F120" s="386"/>
      <c r="G120" s="386"/>
      <c r="H120" s="386"/>
      <c r="I120" s="386"/>
    </row>
    <row r="121" spans="5:25" x14ac:dyDescent="0.2">
      <c r="E121" s="386"/>
      <c r="F121" s="386"/>
      <c r="G121" s="386"/>
      <c r="H121" s="386"/>
      <c r="I121" s="386"/>
    </row>
    <row r="122" spans="5:25" x14ac:dyDescent="0.2">
      <c r="E122" s="386"/>
      <c r="F122" s="386"/>
      <c r="G122" s="386"/>
      <c r="H122" s="386"/>
      <c r="I122" s="386"/>
    </row>
    <row r="123" spans="5:25" x14ac:dyDescent="0.2">
      <c r="E123" s="386"/>
      <c r="F123" s="386"/>
      <c r="G123" s="386"/>
      <c r="H123" s="386"/>
      <c r="I123" s="386"/>
    </row>
    <row r="124" spans="5:25" x14ac:dyDescent="0.2">
      <c r="E124" s="386"/>
      <c r="F124" s="386"/>
      <c r="G124" s="386"/>
      <c r="H124" s="386"/>
      <c r="I124" s="386"/>
    </row>
    <row r="125" spans="5:25" x14ac:dyDescent="0.2">
      <c r="E125" s="386"/>
      <c r="F125" s="386"/>
      <c r="G125" s="386"/>
      <c r="H125" s="386"/>
      <c r="I125" s="386"/>
    </row>
    <row r="126" spans="5:25" x14ac:dyDescent="0.2">
      <c r="E126" s="386"/>
      <c r="F126" s="386"/>
      <c r="G126" s="386"/>
      <c r="H126" s="386"/>
      <c r="I126" s="386"/>
    </row>
    <row r="127" spans="5:25" x14ac:dyDescent="0.2">
      <c r="E127" s="386"/>
      <c r="F127" s="386"/>
      <c r="G127" s="386"/>
      <c r="H127" s="386"/>
      <c r="I127" s="386"/>
    </row>
    <row r="128" spans="5:25" x14ac:dyDescent="0.2">
      <c r="E128" s="386"/>
      <c r="F128" s="386"/>
      <c r="G128" s="386"/>
      <c r="H128" s="386"/>
      <c r="I128" s="386"/>
    </row>
  </sheetData>
  <mergeCells count="7">
    <mergeCell ref="T7:Y7"/>
    <mergeCell ref="B4:I4"/>
    <mergeCell ref="K4:R4"/>
    <mergeCell ref="T4:Y4"/>
    <mergeCell ref="B6:I6"/>
    <mergeCell ref="K6:R6"/>
    <mergeCell ref="T6:Y6"/>
  </mergeCells>
  <pageMargins left="0.25" right="0.25" top="0.75" bottom="0.75" header="0.3" footer="0.3"/>
  <pageSetup scale="45" fitToWidth="3" orientation="portrait" r:id="rId1"/>
  <headerFooter>
    <oddFooter>&amp;L&amp;F
&amp;A&amp;RPage &amp;P of &amp;N</oddFooter>
  </headerFooter>
  <colBreaks count="2" manualBreakCount="2">
    <brk id="9" max="113" man="1"/>
    <brk id="18" max="113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zoomScale="90" zoomScaleNormal="90" zoomScaleSheetLayoutView="5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G9" sqref="G9"/>
    </sheetView>
  </sheetViews>
  <sheetFormatPr defaultColWidth="8.85546875" defaultRowHeight="15" x14ac:dyDescent="0.25"/>
  <cols>
    <col min="1" max="1" width="2.42578125" style="257" customWidth="1"/>
    <col min="2" max="2" width="3.85546875" style="257" customWidth="1"/>
    <col min="3" max="3" width="1" style="257" customWidth="1"/>
    <col min="4" max="4" width="68.85546875" style="257" customWidth="1"/>
    <col min="5" max="5" width="14.85546875" style="257" customWidth="1"/>
    <col min="6" max="6" width="15" style="257" customWidth="1"/>
    <col min="7" max="7" width="14.140625" style="257" customWidth="1"/>
    <col min="8" max="8" width="13.5703125" style="257" customWidth="1"/>
    <col min="9" max="9" width="13.42578125" style="257" customWidth="1"/>
    <col min="10" max="10" width="13.140625" style="257" customWidth="1"/>
    <col min="11" max="12" width="14.85546875" style="257" customWidth="1"/>
    <col min="13" max="13" width="14.42578125" style="257" customWidth="1"/>
    <col min="14" max="14" width="12.42578125" style="257" customWidth="1"/>
    <col min="15" max="15" width="11.85546875" style="257" bestFit="1" customWidth="1"/>
    <col min="16" max="17" width="12.5703125" style="257" customWidth="1"/>
    <col min="18" max="16384" width="8.85546875" style="257"/>
  </cols>
  <sheetData>
    <row r="1" spans="1:13" x14ac:dyDescent="0.25">
      <c r="A1" s="255" t="s">
        <v>7</v>
      </c>
      <c r="B1" s="256"/>
      <c r="C1" s="256"/>
      <c r="D1" s="256"/>
      <c r="E1" s="256"/>
      <c r="F1" s="256"/>
      <c r="G1" s="255"/>
      <c r="H1" s="256"/>
      <c r="I1" s="256"/>
      <c r="J1" s="256"/>
      <c r="K1" s="256"/>
      <c r="L1" s="256"/>
      <c r="M1" s="256"/>
    </row>
    <row r="2" spans="1:13" x14ac:dyDescent="0.25">
      <c r="A2" s="255" t="s">
        <v>287</v>
      </c>
      <c r="B2" s="256"/>
      <c r="C2" s="256"/>
      <c r="D2" s="256"/>
      <c r="E2" s="256"/>
      <c r="F2" s="256"/>
      <c r="G2" s="255"/>
      <c r="H2" s="256"/>
      <c r="I2" s="256"/>
      <c r="J2" s="256"/>
      <c r="K2" s="256"/>
      <c r="L2" s="256"/>
      <c r="M2" s="256"/>
    </row>
    <row r="3" spans="1:13" x14ac:dyDescent="0.25">
      <c r="A3" s="255" t="s">
        <v>285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</row>
    <row r="4" spans="1:13" x14ac:dyDescent="0.25">
      <c r="A4" s="255" t="s">
        <v>286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</row>
    <row r="5" spans="1:13" x14ac:dyDescent="0.25">
      <c r="A5" s="255"/>
      <c r="B5" s="255"/>
      <c r="C5" s="255"/>
      <c r="D5" s="258"/>
      <c r="E5" s="255"/>
      <c r="F5" s="255"/>
      <c r="G5" s="255"/>
      <c r="H5" s="255"/>
      <c r="I5" s="255"/>
      <c r="J5" s="255"/>
      <c r="K5" s="255"/>
      <c r="L5" s="255"/>
      <c r="M5" s="255"/>
    </row>
    <row r="6" spans="1:13" ht="23.25" customHeight="1" x14ac:dyDescent="0.25">
      <c r="B6" s="259"/>
      <c r="D6" s="260" t="s">
        <v>32</v>
      </c>
      <c r="E6" s="260" t="s">
        <v>33</v>
      </c>
      <c r="F6" s="260" t="s">
        <v>34</v>
      </c>
      <c r="G6" s="260" t="s">
        <v>53</v>
      </c>
      <c r="H6" s="260" t="s">
        <v>79</v>
      </c>
      <c r="I6" s="260" t="s">
        <v>80</v>
      </c>
      <c r="J6" s="261" t="s">
        <v>81</v>
      </c>
      <c r="K6" s="260" t="s">
        <v>35</v>
      </c>
      <c r="L6" s="260" t="s">
        <v>55</v>
      </c>
      <c r="M6" s="260" t="s">
        <v>56</v>
      </c>
    </row>
    <row r="7" spans="1:13" ht="45" x14ac:dyDescent="0.25">
      <c r="B7" s="257">
        <v>1</v>
      </c>
      <c r="D7" s="262" t="s">
        <v>18</v>
      </c>
      <c r="E7" s="263" t="s">
        <v>82</v>
      </c>
      <c r="F7" s="263" t="s">
        <v>5</v>
      </c>
      <c r="G7" s="264" t="s">
        <v>83</v>
      </c>
      <c r="H7" s="265" t="s">
        <v>84</v>
      </c>
      <c r="I7" s="265" t="s">
        <v>85</v>
      </c>
      <c r="J7" s="265" t="s">
        <v>86</v>
      </c>
      <c r="K7" s="265" t="s">
        <v>87</v>
      </c>
      <c r="L7" s="265" t="s">
        <v>88</v>
      </c>
      <c r="M7" s="266" t="s">
        <v>89</v>
      </c>
    </row>
    <row r="8" spans="1:13" x14ac:dyDescent="0.25">
      <c r="B8" s="257">
        <f>B7+1</f>
        <v>2</v>
      </c>
      <c r="D8" s="267" t="s">
        <v>90</v>
      </c>
      <c r="E8" s="268" t="s">
        <v>91</v>
      </c>
      <c r="F8" s="269">
        <f>SUM(G8:M8)</f>
        <v>1154247841.2448502</v>
      </c>
      <c r="G8" s="651">
        <v>609257701.15931797</v>
      </c>
      <c r="H8" s="652">
        <v>234176518.05324447</v>
      </c>
      <c r="I8" s="652">
        <v>86328991.912539333</v>
      </c>
      <c r="J8" s="652">
        <v>90957971.20362018</v>
      </c>
      <c r="K8" s="652">
        <v>9748488.4229263533</v>
      </c>
      <c r="L8" s="652">
        <v>123778170.49320194</v>
      </c>
      <c r="M8" s="653">
        <v>0</v>
      </c>
    </row>
    <row r="9" spans="1:13" x14ac:dyDescent="0.25">
      <c r="B9" s="257">
        <f t="shared" ref="B9:B21" si="0">B8+1</f>
        <v>3</v>
      </c>
      <c r="D9" s="267" t="s">
        <v>20</v>
      </c>
      <c r="E9" s="271"/>
      <c r="F9" s="269"/>
      <c r="G9" s="272">
        <f t="shared" ref="G9:L9" si="1">G8/$F8</f>
        <v>0.52783958469633074</v>
      </c>
      <c r="H9" s="273">
        <f t="shared" si="1"/>
        <v>0.20288235306611996</v>
      </c>
      <c r="I9" s="273">
        <f t="shared" si="1"/>
        <v>7.4792422240473042E-2</v>
      </c>
      <c r="J9" s="273">
        <f t="shared" si="1"/>
        <v>7.8802808160786761E-2</v>
      </c>
      <c r="K9" s="273">
        <f t="shared" si="1"/>
        <v>8.4457497554534383E-3</v>
      </c>
      <c r="L9" s="273">
        <f t="shared" si="1"/>
        <v>0.10723708208083615</v>
      </c>
      <c r="M9" s="274">
        <f>M8/$F8</f>
        <v>0</v>
      </c>
    </row>
    <row r="10" spans="1:13" x14ac:dyDescent="0.25">
      <c r="B10" s="257">
        <f t="shared" si="0"/>
        <v>4</v>
      </c>
      <c r="D10" s="267"/>
      <c r="E10" s="271"/>
      <c r="F10" s="269"/>
      <c r="G10" s="275"/>
      <c r="H10" s="276"/>
      <c r="I10" s="276"/>
      <c r="J10" s="276"/>
      <c r="K10" s="276"/>
      <c r="L10" s="276"/>
      <c r="M10" s="270"/>
    </row>
    <row r="11" spans="1:13" x14ac:dyDescent="0.25">
      <c r="B11" s="257">
        <f t="shared" si="0"/>
        <v>5</v>
      </c>
      <c r="D11" s="267" t="s">
        <v>92</v>
      </c>
      <c r="E11" s="268" t="s">
        <v>91</v>
      </c>
      <c r="F11" s="269">
        <f>SUM(G11:M11)</f>
        <v>958153193.17249894</v>
      </c>
      <c r="G11" s="651">
        <v>609257701.15931797</v>
      </c>
      <c r="H11" s="652">
        <v>234140158.08963937</v>
      </c>
      <c r="I11" s="652">
        <v>65836657.463465482</v>
      </c>
      <c r="J11" s="652">
        <v>16184434.068649085</v>
      </c>
      <c r="K11" s="652">
        <v>9397200.2729263529</v>
      </c>
      <c r="L11" s="652">
        <v>23337042.118500698</v>
      </c>
      <c r="M11" s="653"/>
    </row>
    <row r="12" spans="1:13" x14ac:dyDescent="0.25">
      <c r="B12" s="257">
        <f t="shared" si="0"/>
        <v>6</v>
      </c>
      <c r="D12" s="267" t="s">
        <v>20</v>
      </c>
      <c r="E12" s="271"/>
      <c r="F12" s="269"/>
      <c r="G12" s="272">
        <f t="shared" ref="G12:M12" si="2">G11/$F11</f>
        <v>0.63586669177820254</v>
      </c>
      <c r="H12" s="273">
        <f t="shared" si="2"/>
        <v>0.24436609903097872</v>
      </c>
      <c r="I12" s="273">
        <f t="shared" si="2"/>
        <v>6.8712036793904127E-2</v>
      </c>
      <c r="J12" s="273">
        <f t="shared" si="2"/>
        <v>1.6891280208607893E-2</v>
      </c>
      <c r="K12" s="273">
        <f t="shared" si="2"/>
        <v>9.8076177587131923E-3</v>
      </c>
      <c r="L12" s="273">
        <f t="shared" si="2"/>
        <v>2.43562744295935E-2</v>
      </c>
      <c r="M12" s="274">
        <f t="shared" si="2"/>
        <v>0</v>
      </c>
    </row>
    <row r="13" spans="1:13" x14ac:dyDescent="0.25">
      <c r="B13" s="257">
        <f t="shared" si="0"/>
        <v>7</v>
      </c>
      <c r="D13" s="267"/>
      <c r="E13" s="271"/>
      <c r="F13" s="269"/>
      <c r="G13" s="275"/>
      <c r="H13" s="276"/>
      <c r="I13" s="276"/>
      <c r="J13" s="276"/>
      <c r="K13" s="276"/>
      <c r="L13" s="276"/>
      <c r="M13" s="270"/>
    </row>
    <row r="14" spans="1:13" x14ac:dyDescent="0.25">
      <c r="B14" s="257">
        <f t="shared" si="0"/>
        <v>8</v>
      </c>
      <c r="D14" s="267" t="s">
        <v>93</v>
      </c>
      <c r="E14" s="268" t="s">
        <v>91</v>
      </c>
      <c r="F14" s="269">
        <f t="shared" ref="F14:F17" si="3">SUM(G14:M14)</f>
        <v>714940068.40642238</v>
      </c>
      <c r="G14" s="651">
        <v>416959240.84287125</v>
      </c>
      <c r="H14" s="652">
        <v>150005665.8101829</v>
      </c>
      <c r="I14" s="652">
        <v>46624345.978723206</v>
      </c>
      <c r="J14" s="652">
        <v>40387167.118164286</v>
      </c>
      <c r="K14" s="652">
        <v>6041409.6491122711</v>
      </c>
      <c r="L14" s="652">
        <v>54922239.007368609</v>
      </c>
      <c r="M14" s="653">
        <v>0</v>
      </c>
    </row>
    <row r="15" spans="1:13" x14ac:dyDescent="0.25">
      <c r="B15" s="257">
        <f t="shared" si="0"/>
        <v>9</v>
      </c>
      <c r="D15" s="267" t="s">
        <v>20</v>
      </c>
      <c r="E15" s="271"/>
      <c r="F15" s="269"/>
      <c r="G15" s="272">
        <f t="shared" ref="G15:M15" si="4">G14/$F14</f>
        <v>0.5832086621921464</v>
      </c>
      <c r="H15" s="273">
        <f t="shared" si="4"/>
        <v>0.20981572084012656</v>
      </c>
      <c r="I15" s="273">
        <f t="shared" si="4"/>
        <v>6.5214341787623295E-2</v>
      </c>
      <c r="J15" s="273">
        <f t="shared" si="4"/>
        <v>5.6490283455767051E-2</v>
      </c>
      <c r="K15" s="273">
        <f t="shared" si="4"/>
        <v>8.4502322867123277E-3</v>
      </c>
      <c r="L15" s="273">
        <f t="shared" si="4"/>
        <v>7.682075943762455E-2</v>
      </c>
      <c r="M15" s="274">
        <f t="shared" si="4"/>
        <v>0</v>
      </c>
    </row>
    <row r="16" spans="1:13" x14ac:dyDescent="0.25">
      <c r="B16" s="257">
        <f t="shared" si="0"/>
        <v>10</v>
      </c>
      <c r="D16" s="267"/>
      <c r="E16" s="271"/>
      <c r="F16" s="269"/>
      <c r="G16" s="275"/>
      <c r="H16" s="276"/>
      <c r="I16" s="276"/>
      <c r="J16" s="276"/>
      <c r="K16" s="276"/>
      <c r="L16" s="276"/>
      <c r="M16" s="270"/>
    </row>
    <row r="17" spans="2:14" x14ac:dyDescent="0.25">
      <c r="B17" s="257">
        <f t="shared" si="0"/>
        <v>11</v>
      </c>
      <c r="D17" s="267" t="s">
        <v>94</v>
      </c>
      <c r="E17" s="268" t="s">
        <v>91</v>
      </c>
      <c r="F17" s="269">
        <f t="shared" si="3"/>
        <v>630894514.61931407</v>
      </c>
      <c r="G17" s="651">
        <v>416959240.84287125</v>
      </c>
      <c r="H17" s="652">
        <v>149984387.15726954</v>
      </c>
      <c r="I17" s="652">
        <v>37219825.256529301</v>
      </c>
      <c r="J17" s="652">
        <v>8244527.6517143622</v>
      </c>
      <c r="K17" s="652">
        <v>5842124.407445604</v>
      </c>
      <c r="L17" s="652">
        <v>12644409.30348403</v>
      </c>
      <c r="M17" s="653"/>
    </row>
    <row r="18" spans="2:14" x14ac:dyDescent="0.25">
      <c r="B18" s="257">
        <f t="shared" si="0"/>
        <v>12</v>
      </c>
      <c r="D18" s="267" t="s">
        <v>20</v>
      </c>
      <c r="E18" s="271"/>
      <c r="F18" s="269"/>
      <c r="G18" s="272">
        <f t="shared" ref="G18:M18" si="5">G17/$F17</f>
        <v>0.66090167402147604</v>
      </c>
      <c r="H18" s="273">
        <f t="shared" si="5"/>
        <v>0.23773290729555813</v>
      </c>
      <c r="I18" s="273">
        <f t="shared" si="5"/>
        <v>5.8995322346379872E-2</v>
      </c>
      <c r="J18" s="273">
        <f t="shared" si="5"/>
        <v>1.306799704335544E-2</v>
      </c>
      <c r="K18" s="273">
        <f t="shared" si="5"/>
        <v>9.2600653073846746E-3</v>
      </c>
      <c r="L18" s="273">
        <f t="shared" si="5"/>
        <v>2.0042033985845874E-2</v>
      </c>
      <c r="M18" s="274">
        <f t="shared" si="5"/>
        <v>0</v>
      </c>
    </row>
    <row r="19" spans="2:14" x14ac:dyDescent="0.25">
      <c r="B19" s="257">
        <f t="shared" si="0"/>
        <v>13</v>
      </c>
      <c r="D19" s="267"/>
      <c r="E19" s="271"/>
      <c r="F19" s="269"/>
      <c r="G19" s="275"/>
      <c r="H19" s="276"/>
      <c r="I19" s="276"/>
      <c r="J19" s="276"/>
      <c r="K19" s="276"/>
      <c r="L19" s="276"/>
      <c r="M19" s="270"/>
    </row>
    <row r="20" spans="2:14" x14ac:dyDescent="0.25">
      <c r="B20" s="257">
        <f t="shared" si="0"/>
        <v>14</v>
      </c>
      <c r="D20" s="267" t="s">
        <v>95</v>
      </c>
      <c r="E20" s="268" t="s">
        <v>91</v>
      </c>
      <c r="F20" s="269">
        <f>SUM(G20:M20)</f>
        <v>9901108</v>
      </c>
      <c r="G20" s="652">
        <v>7067584.6358423801</v>
      </c>
      <c r="H20" s="652">
        <v>2519090.6701576198</v>
      </c>
      <c r="I20" s="652">
        <v>301358.96499999997</v>
      </c>
      <c r="J20" s="652">
        <v>6781.239999999998</v>
      </c>
      <c r="K20" s="652">
        <v>6292.4889999999996</v>
      </c>
      <c r="L20" s="652">
        <v>0</v>
      </c>
      <c r="M20" s="653"/>
    </row>
    <row r="21" spans="2:14" x14ac:dyDescent="0.25">
      <c r="B21" s="257">
        <f t="shared" si="0"/>
        <v>15</v>
      </c>
      <c r="D21" s="277" t="s">
        <v>20</v>
      </c>
      <c r="E21" s="278"/>
      <c r="F21" s="279"/>
      <c r="G21" s="280">
        <f t="shared" ref="G21:M21" si="6">G20/$F20</f>
        <v>0.71381754808071785</v>
      </c>
      <c r="H21" s="281">
        <f t="shared" si="6"/>
        <v>0.25442512799149547</v>
      </c>
      <c r="I21" s="281">
        <f t="shared" si="6"/>
        <v>3.0436893022477884E-2</v>
      </c>
      <c r="J21" s="281">
        <f t="shared" si="6"/>
        <v>6.8489708424552057E-4</v>
      </c>
      <c r="K21" s="281">
        <f t="shared" si="6"/>
        <v>6.355338210632587E-4</v>
      </c>
      <c r="L21" s="281">
        <f t="shared" si="6"/>
        <v>0</v>
      </c>
      <c r="M21" s="282">
        <f t="shared" si="6"/>
        <v>0</v>
      </c>
    </row>
    <row r="22" spans="2:14" x14ac:dyDescent="0.25">
      <c r="G22" s="283"/>
      <c r="H22" s="283"/>
      <c r="I22" s="283"/>
      <c r="J22" s="283"/>
      <c r="K22" s="283"/>
      <c r="L22" s="283"/>
      <c r="M22" s="283"/>
      <c r="N22" s="283"/>
    </row>
    <row r="23" spans="2:14" x14ac:dyDescent="0.25">
      <c r="B23" s="257">
        <f>B21+1</f>
        <v>16</v>
      </c>
      <c r="D23" s="284" t="s">
        <v>96</v>
      </c>
    </row>
    <row r="24" spans="2:14" x14ac:dyDescent="0.25">
      <c r="B24" s="257">
        <f>B23+1</f>
        <v>17</v>
      </c>
      <c r="D24" s="285" t="s">
        <v>18</v>
      </c>
      <c r="E24" s="285" t="s">
        <v>97</v>
      </c>
      <c r="F24" s="263" t="s">
        <v>5</v>
      </c>
      <c r="G24" s="286" t="s">
        <v>92</v>
      </c>
      <c r="H24" s="286" t="s">
        <v>98</v>
      </c>
      <c r="I24" s="286" t="s">
        <v>99</v>
      </c>
      <c r="J24" s="287" t="s">
        <v>100</v>
      </c>
    </row>
    <row r="25" spans="2:14" x14ac:dyDescent="0.25">
      <c r="B25" s="257">
        <f t="shared" ref="B25:B29" si="7">B24+1</f>
        <v>18</v>
      </c>
      <c r="D25" s="288" t="s">
        <v>101</v>
      </c>
      <c r="E25" s="288" t="s">
        <v>102</v>
      </c>
      <c r="F25" s="289">
        <f>SUM(G25:J25)</f>
        <v>1</v>
      </c>
      <c r="G25" s="290">
        <v>0.2822600508093141</v>
      </c>
      <c r="H25" s="290">
        <v>0.39769589905210218</v>
      </c>
      <c r="I25" s="290">
        <v>0.32004405013858367</v>
      </c>
      <c r="J25" s="291">
        <f>1-SUM(G25:I25)</f>
        <v>0</v>
      </c>
    </row>
    <row r="26" spans="2:14" x14ac:dyDescent="0.25">
      <c r="B26" s="257">
        <f t="shared" si="7"/>
        <v>19</v>
      </c>
      <c r="D26" s="292" t="s">
        <v>103</v>
      </c>
      <c r="E26" s="292" t="s">
        <v>104</v>
      </c>
      <c r="F26" s="293">
        <f t="shared" ref="F26:F29" si="8">SUM(G26:J26)</f>
        <v>1</v>
      </c>
      <c r="G26" s="294"/>
      <c r="H26" s="295">
        <v>0.11076705406115377</v>
      </c>
      <c r="I26" s="295">
        <v>0.6792329459388462</v>
      </c>
      <c r="J26" s="296">
        <f t="shared" ref="J26" si="9">1-SUM(G26:I26)</f>
        <v>0.21000000000000008</v>
      </c>
    </row>
    <row r="27" spans="2:14" x14ac:dyDescent="0.25">
      <c r="B27" s="257">
        <f t="shared" si="7"/>
        <v>20</v>
      </c>
      <c r="D27" s="292" t="s">
        <v>105</v>
      </c>
      <c r="E27" s="292" t="s">
        <v>106</v>
      </c>
      <c r="F27" s="293">
        <f t="shared" si="8"/>
        <v>1</v>
      </c>
      <c r="G27" s="294"/>
      <c r="H27" s="295">
        <v>0.11076705406115377</v>
      </c>
      <c r="I27" s="295">
        <v>0.6792329459388462</v>
      </c>
      <c r="J27" s="296">
        <f t="shared" ref="J27:J29" si="10">1-SUM(G27:I27)</f>
        <v>0.21000000000000008</v>
      </c>
    </row>
    <row r="28" spans="2:14" x14ac:dyDescent="0.25">
      <c r="B28" s="257">
        <f t="shared" si="7"/>
        <v>21</v>
      </c>
      <c r="D28" s="292" t="s">
        <v>107</v>
      </c>
      <c r="E28" s="292" t="s">
        <v>108</v>
      </c>
      <c r="F28" s="293">
        <f t="shared" si="8"/>
        <v>1</v>
      </c>
      <c r="G28" s="294"/>
      <c r="H28" s="294"/>
      <c r="I28" s="297">
        <v>1</v>
      </c>
      <c r="J28" s="296">
        <f t="shared" si="10"/>
        <v>0</v>
      </c>
    </row>
    <row r="29" spans="2:14" x14ac:dyDescent="0.25">
      <c r="B29" s="257">
        <f t="shared" si="7"/>
        <v>22</v>
      </c>
      <c r="D29" s="298" t="s">
        <v>109</v>
      </c>
      <c r="E29" s="298" t="s">
        <v>110</v>
      </c>
      <c r="F29" s="299">
        <f t="shared" si="8"/>
        <v>1</v>
      </c>
      <c r="G29" s="300"/>
      <c r="H29" s="301">
        <v>1</v>
      </c>
      <c r="I29" s="301"/>
      <c r="J29" s="302">
        <f t="shared" si="10"/>
        <v>0</v>
      </c>
    </row>
    <row r="30" spans="2:14" x14ac:dyDescent="0.25">
      <c r="D30" s="294"/>
      <c r="E30" s="294"/>
      <c r="F30" s="295"/>
      <c r="G30" s="294"/>
      <c r="H30" s="294"/>
      <c r="I30" s="294"/>
      <c r="J30" s="294"/>
    </row>
    <row r="31" spans="2:14" x14ac:dyDescent="0.25">
      <c r="B31" s="257">
        <f>B29+1</f>
        <v>23</v>
      </c>
      <c r="D31" s="303" t="s">
        <v>111</v>
      </c>
      <c r="E31" s="294"/>
    </row>
    <row r="32" spans="2:14" x14ac:dyDescent="0.25">
      <c r="B32" s="257">
        <f>B31+1</f>
        <v>24</v>
      </c>
      <c r="D32" s="285" t="s">
        <v>18</v>
      </c>
      <c r="E32" s="285" t="s">
        <v>97</v>
      </c>
      <c r="F32" s="263" t="s">
        <v>5</v>
      </c>
      <c r="G32" s="304" t="s">
        <v>92</v>
      </c>
      <c r="H32" s="304" t="s">
        <v>98</v>
      </c>
      <c r="I32" s="304" t="s">
        <v>99</v>
      </c>
      <c r="J32" s="305" t="s">
        <v>100</v>
      </c>
    </row>
    <row r="33" spans="2:13" x14ac:dyDescent="0.25">
      <c r="B33" s="257">
        <f t="shared" ref="B33:B38" si="11">B32+1</f>
        <v>25</v>
      </c>
      <c r="D33" s="271" t="s">
        <v>101</v>
      </c>
      <c r="E33" s="271" t="s">
        <v>102</v>
      </c>
      <c r="F33" s="306">
        <v>107113626.63890575</v>
      </c>
      <c r="G33" s="307">
        <v>30233897.697467435</v>
      </c>
      <c r="H33" s="307">
        <v>42598650.046890825</v>
      </c>
      <c r="I33" s="307">
        <v>34281078.894547485</v>
      </c>
      <c r="J33" s="308">
        <v>0</v>
      </c>
    </row>
    <row r="34" spans="2:13" x14ac:dyDescent="0.25">
      <c r="B34" s="257">
        <f t="shared" si="11"/>
        <v>26</v>
      </c>
      <c r="D34" s="292" t="s">
        <v>103</v>
      </c>
      <c r="E34" s="292" t="s">
        <v>104</v>
      </c>
      <c r="F34" s="306">
        <v>6884113.6725660004</v>
      </c>
      <c r="G34" s="309">
        <v>0</v>
      </c>
      <c r="H34" s="309">
        <v>762532.99133224599</v>
      </c>
      <c r="I34" s="309">
        <v>4675916.8099948941</v>
      </c>
      <c r="J34" s="310">
        <v>1445663.8712388605</v>
      </c>
    </row>
    <row r="35" spans="2:13" x14ac:dyDescent="0.25">
      <c r="B35" s="257">
        <f t="shared" si="11"/>
        <v>27</v>
      </c>
      <c r="D35" s="292" t="s">
        <v>105</v>
      </c>
      <c r="E35" s="292" t="s">
        <v>106</v>
      </c>
      <c r="F35" s="306">
        <v>521597.32605000003</v>
      </c>
      <c r="G35" s="309">
        <v>0</v>
      </c>
      <c r="H35" s="309">
        <v>57775.799212733604</v>
      </c>
      <c r="I35" s="309">
        <v>354286.0883667664</v>
      </c>
      <c r="J35" s="310">
        <v>109535.43847050004</v>
      </c>
    </row>
    <row r="36" spans="2:13" x14ac:dyDescent="0.25">
      <c r="B36" s="257">
        <f t="shared" si="11"/>
        <v>28</v>
      </c>
      <c r="D36" s="292" t="s">
        <v>107</v>
      </c>
      <c r="E36" s="292" t="s">
        <v>108</v>
      </c>
      <c r="F36" s="306">
        <v>1389343.687039</v>
      </c>
      <c r="G36" s="309">
        <v>0</v>
      </c>
      <c r="H36" s="309">
        <v>0</v>
      </c>
      <c r="I36" s="309">
        <v>1389343.687039</v>
      </c>
      <c r="J36" s="310">
        <v>0</v>
      </c>
    </row>
    <row r="37" spans="2:13" x14ac:dyDescent="0.25">
      <c r="B37" s="257">
        <f t="shared" si="11"/>
        <v>29</v>
      </c>
      <c r="D37" s="298" t="s">
        <v>112</v>
      </c>
      <c r="E37" s="298" t="s">
        <v>110</v>
      </c>
      <c r="F37" s="306">
        <v>6371973.0993599985</v>
      </c>
      <c r="G37" s="309">
        <v>0</v>
      </c>
      <c r="H37" s="309">
        <v>6371973.0993599985</v>
      </c>
      <c r="I37" s="309">
        <v>0</v>
      </c>
      <c r="J37" s="310">
        <v>0</v>
      </c>
    </row>
    <row r="38" spans="2:13" x14ac:dyDescent="0.25">
      <c r="B38" s="257">
        <f t="shared" si="11"/>
        <v>30</v>
      </c>
      <c r="D38" s="311" t="s">
        <v>5</v>
      </c>
      <c r="E38" s="311"/>
      <c r="F38" s="312">
        <v>122280654.42392075</v>
      </c>
      <c r="G38" s="313">
        <v>30233897.697467435</v>
      </c>
      <c r="H38" s="313">
        <v>49790931.936795801</v>
      </c>
      <c r="I38" s="313">
        <v>40700625.479948148</v>
      </c>
      <c r="J38" s="314">
        <v>1555199.3097093606</v>
      </c>
    </row>
    <row r="39" spans="2:13" x14ac:dyDescent="0.25">
      <c r="D39" s="294"/>
      <c r="E39" s="294"/>
    </row>
    <row r="40" spans="2:13" ht="45" x14ac:dyDescent="0.25">
      <c r="B40" s="257">
        <f>B38+1</f>
        <v>31</v>
      </c>
      <c r="D40" s="315" t="s">
        <v>18</v>
      </c>
      <c r="E40" s="316"/>
      <c r="F40" s="263" t="s">
        <v>5</v>
      </c>
      <c r="G40" s="264" t="s">
        <v>83</v>
      </c>
      <c r="H40" s="265" t="s">
        <v>84</v>
      </c>
      <c r="I40" s="265" t="s">
        <v>85</v>
      </c>
      <c r="J40" s="265" t="s">
        <v>86</v>
      </c>
      <c r="K40" s="265" t="s">
        <v>87</v>
      </c>
      <c r="L40" s="265" t="s">
        <v>88</v>
      </c>
      <c r="M40" s="266" t="s">
        <v>89</v>
      </c>
    </row>
    <row r="41" spans="2:13" x14ac:dyDescent="0.25">
      <c r="B41" s="257">
        <f>B40+1</f>
        <v>32</v>
      </c>
      <c r="D41" s="267"/>
      <c r="E41" s="294"/>
      <c r="F41" s="271"/>
      <c r="G41" s="294"/>
      <c r="H41" s="294"/>
      <c r="I41" s="294"/>
      <c r="J41" s="294"/>
      <c r="K41" s="294"/>
      <c r="L41" s="294"/>
      <c r="M41" s="317"/>
    </row>
    <row r="42" spans="2:13" x14ac:dyDescent="0.25">
      <c r="B42" s="257">
        <f t="shared" ref="B42:B47" si="12">B41+1</f>
        <v>33</v>
      </c>
      <c r="D42" s="267" t="s">
        <v>92</v>
      </c>
      <c r="E42" s="294"/>
      <c r="F42" s="318">
        <f>G38</f>
        <v>30233897.697467435</v>
      </c>
      <c r="G42" s="319">
        <f>$F42*G12</f>
        <v>19224728.508449234</v>
      </c>
      <c r="H42" s="319">
        <f t="shared" ref="H42:M42" si="13">$F42*H12</f>
        <v>7388139.6388318073</v>
      </c>
      <c r="I42" s="319">
        <f t="shared" si="13"/>
        <v>2077432.6910115157</v>
      </c>
      <c r="J42" s="319">
        <f t="shared" si="13"/>
        <v>510689.23780630744</v>
      </c>
      <c r="K42" s="319">
        <f t="shared" si="13"/>
        <v>296522.51197279949</v>
      </c>
      <c r="L42" s="319">
        <f t="shared" si="13"/>
        <v>736385.10939577187</v>
      </c>
      <c r="M42" s="320">
        <f t="shared" si="13"/>
        <v>0</v>
      </c>
    </row>
    <row r="43" spans="2:13" x14ac:dyDescent="0.25">
      <c r="B43" s="257">
        <f t="shared" si="12"/>
        <v>34</v>
      </c>
      <c r="D43" s="267" t="s">
        <v>98</v>
      </c>
      <c r="E43" s="294"/>
      <c r="F43" s="318">
        <f>H38</f>
        <v>49790931.936795801</v>
      </c>
      <c r="G43" s="319">
        <f t="shared" ref="G43:M43" si="14">$F43*G18</f>
        <v>32906910.268117718</v>
      </c>
      <c r="H43" s="319">
        <f t="shared" si="14"/>
        <v>11836943.006289721</v>
      </c>
      <c r="I43" s="319">
        <f t="shared" si="14"/>
        <v>2937432.0795379286</v>
      </c>
      <c r="J43" s="319">
        <f t="shared" si="14"/>
        <v>650667.75133595953</v>
      </c>
      <c r="K43" s="319">
        <f t="shared" si="14"/>
        <v>461067.2814502744</v>
      </c>
      <c r="L43" s="319">
        <f t="shared" si="14"/>
        <v>997911.55006420019</v>
      </c>
      <c r="M43" s="320">
        <f t="shared" si="14"/>
        <v>0</v>
      </c>
    </row>
    <row r="44" spans="2:13" x14ac:dyDescent="0.25">
      <c r="B44" s="257">
        <f t="shared" si="12"/>
        <v>35</v>
      </c>
      <c r="D44" s="267" t="s">
        <v>99</v>
      </c>
      <c r="E44" s="294"/>
      <c r="F44" s="318">
        <f>I38</f>
        <v>40700625.479948148</v>
      </c>
      <c r="G44" s="319">
        <f t="shared" ref="G44:M44" si="15">$F44*G21</f>
        <v>29052820.685448177</v>
      </c>
      <c r="H44" s="319">
        <f t="shared" si="15"/>
        <v>10355261.847069729</v>
      </c>
      <c r="I44" s="319">
        <f t="shared" si="15"/>
        <v>1238800.5836811194</v>
      </c>
      <c r="J44" s="319">
        <f t="shared" si="15"/>
        <v>27875.739718185429</v>
      </c>
      <c r="K44" s="319">
        <f t="shared" si="15"/>
        <v>25866.624030936073</v>
      </c>
      <c r="L44" s="319">
        <f t="shared" si="15"/>
        <v>0</v>
      </c>
      <c r="M44" s="320">
        <f t="shared" si="15"/>
        <v>0</v>
      </c>
    </row>
    <row r="45" spans="2:13" x14ac:dyDescent="0.25">
      <c r="B45" s="257">
        <f t="shared" si="12"/>
        <v>36</v>
      </c>
      <c r="D45" s="267" t="s">
        <v>100</v>
      </c>
      <c r="E45" s="294"/>
      <c r="F45" s="318">
        <f>J38</f>
        <v>1555199.3097093606</v>
      </c>
      <c r="G45" s="319">
        <f t="shared" ref="G45:L45" si="16">$F45*G9</f>
        <v>820895.75775700912</v>
      </c>
      <c r="H45" s="319">
        <f t="shared" si="16"/>
        <v>315522.49544064054</v>
      </c>
      <c r="I45" s="319">
        <f t="shared" si="16"/>
        <v>116317.1234398747</v>
      </c>
      <c r="J45" s="319">
        <f t="shared" si="16"/>
        <v>122554.07285481473</v>
      </c>
      <c r="K45" s="319">
        <f t="shared" si="16"/>
        <v>13134.824189659188</v>
      </c>
      <c r="L45" s="319">
        <f t="shared" si="16"/>
        <v>166775.03602736242</v>
      </c>
      <c r="M45" s="320">
        <f>$F45*M9</f>
        <v>0</v>
      </c>
    </row>
    <row r="46" spans="2:13" x14ac:dyDescent="0.25">
      <c r="B46" s="257">
        <f t="shared" si="12"/>
        <v>37</v>
      </c>
      <c r="D46" s="267"/>
      <c r="E46" s="294"/>
      <c r="F46" s="318"/>
      <c r="G46" s="319"/>
      <c r="H46" s="319"/>
      <c r="I46" s="319"/>
      <c r="J46" s="319"/>
      <c r="K46" s="319"/>
      <c r="L46" s="319"/>
      <c r="M46" s="320"/>
    </row>
    <row r="47" spans="2:13" x14ac:dyDescent="0.25">
      <c r="B47" s="257">
        <f t="shared" si="12"/>
        <v>38</v>
      </c>
      <c r="D47" s="321" t="s">
        <v>5</v>
      </c>
      <c r="E47" s="322"/>
      <c r="F47" s="323">
        <f>SUM(F42:F45)</f>
        <v>122280654.42392074</v>
      </c>
      <c r="G47" s="324">
        <f t="shared" ref="G47:M47" si="17">SUM(G42:G45)</f>
        <v>82005355.21977213</v>
      </c>
      <c r="H47" s="324">
        <f t="shared" si="17"/>
        <v>29895866.987631898</v>
      </c>
      <c r="I47" s="324">
        <f t="shared" si="17"/>
        <v>6369982.4776704386</v>
      </c>
      <c r="J47" s="324">
        <f t="shared" si="17"/>
        <v>1311786.8017152674</v>
      </c>
      <c r="K47" s="324">
        <f t="shared" si="17"/>
        <v>796591.24164366908</v>
      </c>
      <c r="L47" s="324">
        <f t="shared" si="17"/>
        <v>1901071.6954873344</v>
      </c>
      <c r="M47" s="325">
        <f t="shared" si="17"/>
        <v>0</v>
      </c>
    </row>
    <row r="48" spans="2:13" x14ac:dyDescent="0.25">
      <c r="D48" s="326"/>
      <c r="E48" s="294"/>
      <c r="F48" s="327"/>
      <c r="G48" s="327"/>
      <c r="H48" s="327"/>
      <c r="I48" s="327"/>
      <c r="J48" s="327"/>
      <c r="K48" s="327"/>
      <c r="L48" s="327"/>
      <c r="M48" s="327"/>
    </row>
    <row r="49" spans="2:13" x14ac:dyDescent="0.25">
      <c r="B49" s="257">
        <f>B47+1</f>
        <v>39</v>
      </c>
      <c r="D49" s="321" t="s">
        <v>92</v>
      </c>
      <c r="E49" s="322"/>
      <c r="F49" s="328">
        <f>SUM(G49:M49)</f>
        <v>958153193.17249894</v>
      </c>
      <c r="G49" s="328">
        <f>G11</f>
        <v>609257701.15931797</v>
      </c>
      <c r="H49" s="328">
        <f t="shared" ref="H49:M49" si="18">H11</f>
        <v>234140158.08963937</v>
      </c>
      <c r="I49" s="328">
        <f t="shared" si="18"/>
        <v>65836657.463465482</v>
      </c>
      <c r="J49" s="328">
        <f t="shared" si="18"/>
        <v>16184434.068649085</v>
      </c>
      <c r="K49" s="328">
        <f t="shared" si="18"/>
        <v>9397200.2729263529</v>
      </c>
      <c r="L49" s="328">
        <f t="shared" si="18"/>
        <v>23337042.118500698</v>
      </c>
      <c r="M49" s="329">
        <f t="shared" si="18"/>
        <v>0</v>
      </c>
    </row>
    <row r="50" spans="2:13" x14ac:dyDescent="0.25">
      <c r="D50" s="330"/>
      <c r="E50" s="294"/>
      <c r="F50" s="327"/>
      <c r="G50" s="327"/>
      <c r="H50" s="327"/>
      <c r="I50" s="327"/>
      <c r="J50" s="327"/>
      <c r="K50" s="327"/>
      <c r="L50" s="327"/>
      <c r="M50" s="327"/>
    </row>
    <row r="51" spans="2:13" x14ac:dyDescent="0.25">
      <c r="B51" s="257">
        <f>B49+1</f>
        <v>40</v>
      </c>
      <c r="D51" s="331" t="s">
        <v>113</v>
      </c>
      <c r="E51" s="294"/>
      <c r="F51" s="327"/>
      <c r="G51" s="327"/>
      <c r="H51" s="327"/>
      <c r="I51" s="327"/>
      <c r="J51" s="327"/>
      <c r="K51" s="327"/>
      <c r="L51" s="327"/>
      <c r="M51" s="327"/>
    </row>
    <row r="52" spans="2:13" x14ac:dyDescent="0.25">
      <c r="B52" s="257">
        <f>B51+1</f>
        <v>41</v>
      </c>
      <c r="D52" s="332" t="s">
        <v>114</v>
      </c>
      <c r="E52" s="333"/>
      <c r="F52" s="334"/>
      <c r="G52" s="335">
        <f>ROUND(SUM(G42:G44)/G49,5)</f>
        <v>0.13325000000000001</v>
      </c>
      <c r="H52" s="335">
        <f>ROUND(SUM(H42:H44)/H49,5)</f>
        <v>0.12634000000000001</v>
      </c>
      <c r="I52" s="335">
        <f t="shared" ref="I52:J52" si="19">ROUND(SUM(I42:I44)/I49,5)</f>
        <v>9.4990000000000005E-2</v>
      </c>
      <c r="J52" s="335">
        <f t="shared" si="19"/>
        <v>7.3480000000000004E-2</v>
      </c>
      <c r="K52" s="335">
        <f>ROUND(SUM(K42:K44)/K49,5)</f>
        <v>8.337E-2</v>
      </c>
      <c r="L52" s="335">
        <f>ROUND(SUM(L42:L44)/L49,5)</f>
        <v>7.4319999999999997E-2</v>
      </c>
      <c r="M52" s="336"/>
    </row>
    <row r="53" spans="2:13" x14ac:dyDescent="0.25">
      <c r="B53" s="257">
        <f t="shared" ref="B53:B54" si="20">B52+1</f>
        <v>42</v>
      </c>
      <c r="D53" s="337" t="s">
        <v>115</v>
      </c>
      <c r="E53" s="294"/>
      <c r="F53" s="338"/>
      <c r="G53" s="339">
        <f>ROUND($F$45/$F$8,5)</f>
        <v>1.3500000000000001E-3</v>
      </c>
      <c r="H53" s="339">
        <f t="shared" ref="H53:L53" si="21">ROUND($F$45/$F$8,5)</f>
        <v>1.3500000000000001E-3</v>
      </c>
      <c r="I53" s="339">
        <f t="shared" si="21"/>
        <v>1.3500000000000001E-3</v>
      </c>
      <c r="J53" s="339">
        <f t="shared" si="21"/>
        <v>1.3500000000000001E-3</v>
      </c>
      <c r="K53" s="339">
        <f t="shared" si="21"/>
        <v>1.3500000000000001E-3</v>
      </c>
      <c r="L53" s="339">
        <f t="shared" si="21"/>
        <v>1.3500000000000001E-3</v>
      </c>
      <c r="M53" s="340"/>
    </row>
    <row r="54" spans="2:13" x14ac:dyDescent="0.25">
      <c r="B54" s="257">
        <f t="shared" si="20"/>
        <v>43</v>
      </c>
      <c r="D54" s="321" t="s">
        <v>5</v>
      </c>
      <c r="E54" s="322"/>
      <c r="F54" s="341"/>
      <c r="G54" s="342">
        <f>SUM(G52:G53)</f>
        <v>0.1346</v>
      </c>
      <c r="H54" s="342">
        <f t="shared" ref="H54:M54" si="22">SUM(H52:H53)</f>
        <v>0.12769</v>
      </c>
      <c r="I54" s="342">
        <f t="shared" si="22"/>
        <v>9.6340000000000009E-2</v>
      </c>
      <c r="J54" s="342">
        <f t="shared" si="22"/>
        <v>7.4830000000000008E-2</v>
      </c>
      <c r="K54" s="342">
        <f t="shared" si="22"/>
        <v>8.4720000000000004E-2</v>
      </c>
      <c r="L54" s="342">
        <f t="shared" si="22"/>
        <v>7.5670000000000001E-2</v>
      </c>
      <c r="M54" s="343">
        <f t="shared" si="22"/>
        <v>0</v>
      </c>
    </row>
    <row r="55" spans="2:13" x14ac:dyDescent="0.25">
      <c r="D55" s="294"/>
      <c r="E55" s="294"/>
    </row>
    <row r="56" spans="2:13" x14ac:dyDescent="0.25">
      <c r="E56" s="294"/>
    </row>
    <row r="57" spans="2:13" x14ac:dyDescent="0.25">
      <c r="D57" s="254" t="s">
        <v>288</v>
      </c>
      <c r="E57" s="294"/>
    </row>
    <row r="58" spans="2:13" x14ac:dyDescent="0.25">
      <c r="D58" s="294"/>
      <c r="E58" s="294"/>
    </row>
    <row r="59" spans="2:13" x14ac:dyDescent="0.25">
      <c r="D59" s="294"/>
      <c r="E59" s="294"/>
    </row>
    <row r="60" spans="2:13" x14ac:dyDescent="0.25">
      <c r="D60" s="294"/>
      <c r="E60" s="294"/>
    </row>
    <row r="61" spans="2:13" x14ac:dyDescent="0.25">
      <c r="D61" s="294"/>
      <c r="E61" s="294"/>
    </row>
    <row r="62" spans="2:13" x14ac:dyDescent="0.25">
      <c r="D62" s="294"/>
      <c r="E62" s="294"/>
    </row>
    <row r="63" spans="2:13" x14ac:dyDescent="0.25">
      <c r="D63" s="294"/>
      <c r="E63" s="294"/>
    </row>
  </sheetData>
  <printOptions horizontalCentered="1"/>
  <pageMargins left="0.5" right="0.5" top="0.75" bottom="0.75" header="0.5" footer="0.3"/>
  <pageSetup scale="57" orientation="landscape" r:id="rId1"/>
  <headerFooter>
    <oddHeader xml:space="preserve">&amp;R
</oddHeader>
    <oddFooter>&amp;L&amp;F
&amp;A&amp;RPage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90" zoomScaleNormal="90" workbookViewId="0">
      <selection activeCell="A24" sqref="A24"/>
    </sheetView>
  </sheetViews>
  <sheetFormatPr defaultColWidth="9.140625" defaultRowHeight="12.75" x14ac:dyDescent="0.2"/>
  <cols>
    <col min="1" max="1" width="6" style="32" customWidth="1"/>
    <col min="2" max="2" width="64.7109375" style="32" customWidth="1"/>
    <col min="3" max="3" width="3.42578125" style="32" customWidth="1"/>
    <col min="4" max="4" width="8.140625" style="32" customWidth="1"/>
    <col min="5" max="5" width="12" style="32" customWidth="1"/>
    <col min="6" max="16384" width="9.140625" style="32"/>
  </cols>
  <sheetData>
    <row r="1" spans="1:9" x14ac:dyDescent="0.2">
      <c r="E1" s="33"/>
    </row>
    <row r="2" spans="1:9" x14ac:dyDescent="0.2">
      <c r="A2" s="36"/>
      <c r="B2" s="34"/>
      <c r="C2" s="34"/>
      <c r="D2" s="34"/>
      <c r="E2" s="37"/>
    </row>
    <row r="3" spans="1:9" x14ac:dyDescent="0.2">
      <c r="A3" s="36"/>
      <c r="B3" s="36"/>
      <c r="C3" s="36"/>
      <c r="D3" s="36"/>
      <c r="E3" s="37"/>
    </row>
    <row r="4" spans="1:9" x14ac:dyDescent="0.2">
      <c r="A4" s="36"/>
      <c r="B4" s="36"/>
      <c r="C4" s="36"/>
      <c r="D4" s="36"/>
      <c r="E4" s="37"/>
    </row>
    <row r="5" spans="1:9" x14ac:dyDescent="0.2">
      <c r="B5" s="741" t="s">
        <v>223</v>
      </c>
      <c r="C5" s="741"/>
      <c r="D5" s="741"/>
      <c r="E5" s="741"/>
      <c r="F5" s="34"/>
      <c r="G5" s="34"/>
      <c r="H5" s="34"/>
      <c r="I5" s="34"/>
    </row>
    <row r="6" spans="1:9" x14ac:dyDescent="0.2">
      <c r="A6" s="38"/>
      <c r="B6" s="742" t="s">
        <v>233</v>
      </c>
      <c r="C6" s="742"/>
      <c r="D6" s="742"/>
      <c r="E6" s="742"/>
      <c r="F6" s="34"/>
      <c r="G6" s="34"/>
      <c r="H6" s="34"/>
      <c r="I6" s="34"/>
    </row>
    <row r="7" spans="1:9" x14ac:dyDescent="0.2">
      <c r="A7" s="39"/>
      <c r="B7" s="743" t="s">
        <v>234</v>
      </c>
      <c r="C7" s="743"/>
      <c r="D7" s="743"/>
      <c r="E7" s="743"/>
      <c r="F7" s="34"/>
      <c r="G7" s="34"/>
      <c r="H7" s="34"/>
      <c r="I7" s="34"/>
    </row>
    <row r="8" spans="1:9" x14ac:dyDescent="0.2">
      <c r="A8" s="39"/>
      <c r="B8" s="743" t="s">
        <v>235</v>
      </c>
      <c r="C8" s="743"/>
      <c r="D8" s="743"/>
      <c r="E8" s="743"/>
      <c r="F8" s="34"/>
      <c r="G8" s="34"/>
      <c r="H8" s="34"/>
      <c r="I8" s="34"/>
    </row>
    <row r="9" spans="1:9" x14ac:dyDescent="0.2">
      <c r="A9" s="36"/>
      <c r="B9" s="36"/>
      <c r="C9" s="36"/>
      <c r="D9" s="36"/>
      <c r="E9" s="36"/>
      <c r="F9" s="34"/>
      <c r="G9" s="34"/>
      <c r="H9" s="34"/>
      <c r="I9" s="34"/>
    </row>
    <row r="10" spans="1:9" x14ac:dyDescent="0.2">
      <c r="A10" s="40" t="s">
        <v>224</v>
      </c>
      <c r="B10" s="36"/>
      <c r="C10" s="36"/>
      <c r="D10" s="36"/>
      <c r="E10" s="36"/>
      <c r="F10" s="34"/>
      <c r="G10" s="34"/>
      <c r="H10" s="34"/>
      <c r="I10" s="34"/>
    </row>
    <row r="11" spans="1:9" x14ac:dyDescent="0.2">
      <c r="A11" s="41" t="s">
        <v>225</v>
      </c>
      <c r="B11" s="42" t="s">
        <v>226</v>
      </c>
      <c r="C11" s="43"/>
      <c r="D11" s="43"/>
      <c r="E11" s="44" t="s">
        <v>227</v>
      </c>
      <c r="F11" s="34"/>
      <c r="G11" s="34"/>
      <c r="H11" s="34"/>
      <c r="I11" s="34"/>
    </row>
    <row r="12" spans="1:9" x14ac:dyDescent="0.2">
      <c r="A12" s="34"/>
      <c r="B12" s="34"/>
      <c r="C12" s="34"/>
      <c r="D12" s="34"/>
      <c r="E12" s="45"/>
      <c r="F12" s="34"/>
      <c r="G12" s="34"/>
      <c r="H12" s="34"/>
      <c r="I12" s="34"/>
    </row>
    <row r="13" spans="1:9" x14ac:dyDescent="0.2">
      <c r="A13" s="45">
        <v>1</v>
      </c>
      <c r="B13" s="46" t="s">
        <v>228</v>
      </c>
      <c r="C13" s="34"/>
      <c r="D13" s="34"/>
      <c r="E13" s="47">
        <v>5.1240000000000001E-3</v>
      </c>
      <c r="F13" s="34"/>
      <c r="G13" s="34"/>
      <c r="H13" s="34"/>
      <c r="I13" s="34"/>
    </row>
    <row r="14" spans="1:9" x14ac:dyDescent="0.2">
      <c r="A14" s="45">
        <f>A13+1</f>
        <v>2</v>
      </c>
      <c r="B14" s="46" t="s">
        <v>229</v>
      </c>
      <c r="C14" s="34"/>
      <c r="D14" s="34"/>
      <c r="E14" s="47">
        <v>4.0000000000000001E-3</v>
      </c>
      <c r="F14" s="34"/>
      <c r="G14" s="34"/>
      <c r="H14" s="34"/>
      <c r="I14" s="34"/>
    </row>
    <row r="15" spans="1:9" x14ac:dyDescent="0.2">
      <c r="A15" s="45">
        <f t="shared" ref="A15:A21" si="0">A14+1</f>
        <v>3</v>
      </c>
      <c r="B15" s="46" t="str">
        <f>"STATE UTILITY TAX - NET OF BAD DEBTS ( "&amp;D15*100&amp;"% - ( LINE 1 * "&amp;D15*100&amp;"%) )"</f>
        <v>STATE UTILITY TAX - NET OF BAD DEBTS ( 3.852% - ( LINE 1 * 3.852%) )</v>
      </c>
      <c r="C15" s="34"/>
      <c r="D15" s="48">
        <v>3.8519999999999999E-2</v>
      </c>
      <c r="E15" s="49">
        <f>ROUND(D15-(D15*E13),6)</f>
        <v>3.8323000000000003E-2</v>
      </c>
      <c r="F15" s="34"/>
      <c r="G15" s="34"/>
      <c r="H15" s="34"/>
      <c r="I15" s="34"/>
    </row>
    <row r="16" spans="1:9" x14ac:dyDescent="0.2">
      <c r="A16" s="45">
        <f t="shared" si="0"/>
        <v>4</v>
      </c>
      <c r="B16" s="46"/>
      <c r="C16" s="34"/>
      <c r="D16" s="34"/>
      <c r="E16" s="50"/>
      <c r="F16" s="34"/>
      <c r="G16" s="34"/>
      <c r="H16" s="34"/>
      <c r="I16" s="34"/>
    </row>
    <row r="17" spans="1:9" x14ac:dyDescent="0.2">
      <c r="A17" s="45">
        <f t="shared" si="0"/>
        <v>5</v>
      </c>
      <c r="B17" s="46" t="s">
        <v>230</v>
      </c>
      <c r="C17" s="34"/>
      <c r="D17" s="34"/>
      <c r="E17" s="51">
        <f>ROUND(SUM(E13:E15),6)</f>
        <v>4.7447000000000003E-2</v>
      </c>
      <c r="F17" s="34"/>
      <c r="G17" s="34"/>
      <c r="H17" s="34"/>
      <c r="I17" s="34"/>
    </row>
    <row r="18" spans="1:9" x14ac:dyDescent="0.2">
      <c r="A18" s="45">
        <f t="shared" si="0"/>
        <v>6</v>
      </c>
      <c r="B18" s="34"/>
      <c r="C18" s="34"/>
      <c r="D18" s="34"/>
      <c r="E18" s="51"/>
      <c r="F18" s="34"/>
      <c r="G18" s="34"/>
      <c r="H18" s="34"/>
      <c r="I18" s="34"/>
    </row>
    <row r="19" spans="1:9" x14ac:dyDescent="0.2">
      <c r="A19" s="45">
        <f t="shared" si="0"/>
        <v>7</v>
      </c>
      <c r="B19" s="34" t="s">
        <v>231</v>
      </c>
      <c r="C19" s="34"/>
      <c r="D19" s="34"/>
      <c r="E19" s="51">
        <f>ROUND(1-E17,6)</f>
        <v>0.95255299999999998</v>
      </c>
      <c r="F19" s="34"/>
      <c r="G19" s="34"/>
      <c r="H19" s="34"/>
      <c r="I19" s="34"/>
    </row>
    <row r="20" spans="1:9" x14ac:dyDescent="0.2">
      <c r="A20" s="45">
        <f t="shared" si="0"/>
        <v>8</v>
      </c>
      <c r="B20" s="46" t="s">
        <v>236</v>
      </c>
      <c r="C20" s="34"/>
      <c r="D20" s="52">
        <v>0.21</v>
      </c>
      <c r="E20" s="51">
        <f>ROUND((E19)*D20,6)</f>
        <v>0.20003599999999999</v>
      </c>
      <c r="F20" s="34"/>
      <c r="G20" s="34"/>
      <c r="H20" s="34"/>
      <c r="I20" s="34"/>
    </row>
    <row r="21" spans="1:9" x14ac:dyDescent="0.2">
      <c r="A21" s="45">
        <f t="shared" si="0"/>
        <v>9</v>
      </c>
      <c r="B21" s="46" t="s">
        <v>232</v>
      </c>
      <c r="C21" s="34"/>
      <c r="D21" s="34"/>
      <c r="E21" s="53">
        <f>ROUND(1-E20-E17,6)</f>
        <v>0.75251699999999999</v>
      </c>
      <c r="F21" s="34"/>
      <c r="G21" s="34"/>
      <c r="H21" s="34"/>
      <c r="I21" s="34"/>
    </row>
    <row r="22" spans="1:9" x14ac:dyDescent="0.2">
      <c r="A22" s="45"/>
      <c r="B22" s="34"/>
      <c r="C22" s="34"/>
      <c r="D22" s="34"/>
      <c r="E22" s="45"/>
      <c r="F22" s="34"/>
      <c r="G22" s="34"/>
      <c r="H22" s="34"/>
      <c r="I22" s="34"/>
    </row>
    <row r="23" spans="1:9" x14ac:dyDescent="0.2">
      <c r="A23" s="45"/>
      <c r="F23" s="34"/>
      <c r="G23" s="34"/>
      <c r="H23" s="34"/>
      <c r="I23" s="34"/>
    </row>
    <row r="24" spans="1:9" x14ac:dyDescent="0.2">
      <c r="A24" s="166" t="s">
        <v>292</v>
      </c>
      <c r="F24" s="34"/>
      <c r="G24" s="34"/>
      <c r="H24" s="34"/>
      <c r="I24" s="34"/>
    </row>
    <row r="25" spans="1:9" x14ac:dyDescent="0.2">
      <c r="E25" s="35"/>
      <c r="F25" s="34"/>
      <c r="G25" s="34"/>
      <c r="H25" s="34"/>
      <c r="I25" s="34"/>
    </row>
    <row r="26" spans="1:9" x14ac:dyDescent="0.2">
      <c r="F26" s="34"/>
      <c r="G26" s="34"/>
      <c r="H26" s="34"/>
      <c r="I26" s="34"/>
    </row>
    <row r="27" spans="1:9" x14ac:dyDescent="0.2">
      <c r="B27" s="32" t="s">
        <v>22</v>
      </c>
      <c r="E27" s="167">
        <f>1/E19</f>
        <v>1.0498103517599546</v>
      </c>
      <c r="F27" s="34"/>
      <c r="G27" s="34"/>
      <c r="H27" s="34"/>
      <c r="I27" s="34"/>
    </row>
    <row r="28" spans="1:9" x14ac:dyDescent="0.2">
      <c r="F28" s="34"/>
      <c r="G28" s="34"/>
      <c r="H28" s="34"/>
      <c r="I28" s="34"/>
    </row>
  </sheetData>
  <mergeCells count="4">
    <mergeCell ref="B5:E5"/>
    <mergeCell ref="B6:E6"/>
    <mergeCell ref="B7:E7"/>
    <mergeCell ref="B8:E8"/>
  </mergeCells>
  <printOptions horizontalCentered="1"/>
  <pageMargins left="0.68" right="0.56000000000000005" top="1" bottom="1" header="0.5" footer="0.5"/>
  <pageSetup orientation="portrait" r:id="rId1"/>
  <headerFooter alignWithMargins="0">
    <oddFooter>&amp;L&amp;F
&amp;A&amp;RPage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Y44"/>
  <sheetViews>
    <sheetView zoomScale="90" zoomScaleNormal="90" workbookViewId="0">
      <pane xSplit="2" ySplit="9" topLeftCell="C10" activePane="bottomRight" state="frozen"/>
      <selection activeCell="P11" sqref="P11"/>
      <selection pane="topRight" activeCell="P11" sqref="P11"/>
      <selection pane="bottomLeft" activeCell="P11" sqref="P11"/>
      <selection pane="bottomRight" activeCell="R6" sqref="R6"/>
    </sheetView>
  </sheetViews>
  <sheetFormatPr defaultColWidth="9.140625" defaultRowHeight="15" x14ac:dyDescent="0.25"/>
  <cols>
    <col min="1" max="1" width="2.42578125" style="602" customWidth="1"/>
    <col min="2" max="2" width="33" style="602" customWidth="1"/>
    <col min="3" max="4" width="11.85546875" style="602" customWidth="1"/>
    <col min="5" max="5" width="2.5703125" style="607" customWidth="1"/>
    <col min="6" max="7" width="11.85546875" style="602" customWidth="1"/>
    <col min="8" max="8" width="2.5703125" style="602" customWidth="1"/>
    <col min="9" max="10" width="11.85546875" style="602" customWidth="1"/>
    <col min="11" max="11" width="2.5703125" style="602" customWidth="1"/>
    <col min="12" max="13" width="11.85546875" style="602" customWidth="1"/>
    <col min="14" max="14" width="2.5703125" style="607" customWidth="1"/>
    <col min="15" max="16" width="11.85546875" style="602" customWidth="1"/>
    <col min="17" max="17" width="2.5703125" style="607" customWidth="1"/>
    <col min="18" max="19" width="11.85546875" style="602" customWidth="1"/>
    <col min="20" max="20" width="2.5703125" style="602" customWidth="1"/>
    <col min="21" max="22" width="11.85546875" style="602" customWidth="1"/>
    <col min="23" max="23" width="2.5703125" style="602" customWidth="1"/>
    <col min="24" max="25" width="11.85546875" style="602" customWidth="1"/>
    <col min="26" max="26" width="15.42578125" style="602" customWidth="1"/>
    <col min="27" max="16384" width="9.140625" style="602"/>
  </cols>
  <sheetData>
    <row r="1" spans="1:25" x14ac:dyDescent="0.25">
      <c r="A1" s="744" t="s">
        <v>7</v>
      </c>
      <c r="B1" s="744"/>
      <c r="C1" s="744"/>
      <c r="D1" s="744"/>
      <c r="E1" s="744"/>
      <c r="F1" s="744"/>
      <c r="G1" s="744"/>
      <c r="H1" s="744"/>
      <c r="I1" s="744"/>
      <c r="J1" s="744"/>
      <c r="K1" s="744"/>
      <c r="L1" s="744"/>
      <c r="M1" s="744"/>
      <c r="N1" s="744"/>
      <c r="O1" s="744"/>
      <c r="P1" s="744"/>
      <c r="Q1" s="744"/>
      <c r="R1" s="744"/>
      <c r="S1" s="744"/>
      <c r="T1" s="744"/>
      <c r="U1" s="744"/>
      <c r="V1" s="744"/>
      <c r="W1" s="744"/>
      <c r="X1" s="744"/>
      <c r="Y1" s="744"/>
    </row>
    <row r="2" spans="1:25" x14ac:dyDescent="0.25">
      <c r="A2" s="745" t="s">
        <v>198</v>
      </c>
      <c r="B2" s="745"/>
      <c r="C2" s="745"/>
      <c r="D2" s="745"/>
      <c r="E2" s="745"/>
      <c r="F2" s="745"/>
      <c r="G2" s="745"/>
      <c r="H2" s="745"/>
      <c r="I2" s="745"/>
      <c r="J2" s="745"/>
      <c r="K2" s="745"/>
      <c r="L2" s="745"/>
      <c r="M2" s="745"/>
      <c r="N2" s="745"/>
      <c r="O2" s="745"/>
      <c r="P2" s="745"/>
      <c r="Q2" s="745"/>
      <c r="R2" s="745"/>
      <c r="S2" s="745"/>
      <c r="T2" s="745"/>
      <c r="U2" s="745"/>
      <c r="V2" s="745"/>
      <c r="W2" s="745"/>
      <c r="X2" s="745"/>
      <c r="Y2" s="745"/>
    </row>
    <row r="3" spans="1:25" s="603" customFormat="1" x14ac:dyDescent="0.25">
      <c r="A3" s="726" t="s">
        <v>344</v>
      </c>
      <c r="B3" s="726"/>
      <c r="C3" s="726"/>
      <c r="D3" s="726"/>
      <c r="E3" s="726"/>
      <c r="F3" s="726"/>
      <c r="G3" s="726"/>
      <c r="H3" s="726"/>
      <c r="I3" s="726"/>
      <c r="J3" s="726"/>
      <c r="K3" s="726"/>
      <c r="L3" s="726"/>
      <c r="M3" s="726"/>
      <c r="N3" s="726"/>
      <c r="O3" s="726"/>
      <c r="P3" s="726"/>
      <c r="Q3" s="726"/>
      <c r="R3" s="726"/>
      <c r="S3" s="726"/>
      <c r="T3" s="726"/>
      <c r="U3" s="726"/>
      <c r="V3" s="726"/>
      <c r="W3" s="726"/>
      <c r="X3" s="726"/>
      <c r="Y3" s="726"/>
    </row>
    <row r="4" spans="1:25" x14ac:dyDescent="0.25">
      <c r="A4" s="726" t="s">
        <v>345</v>
      </c>
      <c r="B4" s="726"/>
      <c r="C4" s="726"/>
      <c r="D4" s="726"/>
      <c r="E4" s="726"/>
      <c r="F4" s="726"/>
      <c r="G4" s="726"/>
      <c r="H4" s="726"/>
      <c r="I4" s="726"/>
      <c r="J4" s="726"/>
      <c r="K4" s="726"/>
      <c r="L4" s="726"/>
      <c r="M4" s="726"/>
      <c r="N4" s="726"/>
      <c r="O4" s="726"/>
      <c r="P4" s="726"/>
      <c r="Q4" s="726"/>
      <c r="R4" s="726"/>
      <c r="S4" s="726"/>
      <c r="T4" s="726"/>
      <c r="U4" s="726"/>
      <c r="V4" s="726"/>
      <c r="W4" s="726"/>
      <c r="X4" s="726"/>
      <c r="Y4" s="726"/>
    </row>
    <row r="5" spans="1:25" x14ac:dyDescent="0.25">
      <c r="A5" s="604"/>
      <c r="B5" s="604"/>
      <c r="C5" s="604"/>
      <c r="D5" s="604"/>
      <c r="E5" s="604"/>
      <c r="F5" s="604"/>
      <c r="G5" s="604"/>
      <c r="H5" s="604"/>
      <c r="I5" s="604"/>
      <c r="J5" s="604"/>
      <c r="K5" s="604"/>
      <c r="L5" s="604"/>
      <c r="M5" s="604"/>
      <c r="N5" s="604"/>
      <c r="O5" s="604"/>
      <c r="P5" s="604"/>
      <c r="Q5" s="604"/>
      <c r="R5" s="604"/>
      <c r="S5" s="604"/>
      <c r="T5" s="604"/>
      <c r="U5" s="604"/>
      <c r="V5" s="604"/>
      <c r="W5" s="604"/>
      <c r="X5" s="604"/>
      <c r="Y5" s="604"/>
    </row>
    <row r="6" spans="1:25" x14ac:dyDescent="0.25">
      <c r="B6" s="605"/>
      <c r="C6" s="605"/>
      <c r="D6" s="605"/>
      <c r="E6" s="605"/>
      <c r="F6" s="458" t="str">
        <f>'Sch. 101'!$D$6</f>
        <v>For period: Heating (Nov. 1, 2022 - Mar. 31, 2023)</v>
      </c>
      <c r="G6" s="606"/>
      <c r="H6" s="606"/>
      <c r="I6" s="606"/>
      <c r="J6" s="606"/>
      <c r="K6" s="606"/>
      <c r="L6" s="606"/>
      <c r="M6" s="606"/>
      <c r="N6" s="604"/>
      <c r="O6" s="604"/>
      <c r="P6" s="604"/>
      <c r="Q6" s="605"/>
      <c r="R6" s="458" t="str">
        <f>'Sch. 101'!$L$6</f>
        <v>For period: Non-heating (beginning April 1, 2023)</v>
      </c>
      <c r="S6" s="606"/>
      <c r="T6" s="606"/>
      <c r="U6" s="606"/>
      <c r="V6" s="606"/>
      <c r="W6" s="606"/>
      <c r="X6" s="606"/>
      <c r="Y6" s="606"/>
    </row>
    <row r="7" spans="1:25" x14ac:dyDescent="0.25">
      <c r="F7" s="608" t="s">
        <v>165</v>
      </c>
      <c r="G7" s="608"/>
      <c r="H7" s="609"/>
      <c r="I7" s="608" t="s">
        <v>205</v>
      </c>
      <c r="J7" s="608"/>
      <c r="R7" s="608" t="s">
        <v>165</v>
      </c>
      <c r="S7" s="608"/>
      <c r="T7" s="609"/>
      <c r="U7" s="608" t="s">
        <v>205</v>
      </c>
      <c r="V7" s="608"/>
    </row>
    <row r="8" spans="1:25" x14ac:dyDescent="0.25">
      <c r="C8" s="610" t="s">
        <v>41</v>
      </c>
      <c r="D8" s="610"/>
      <c r="E8" s="611"/>
      <c r="F8" s="610" t="s">
        <v>166</v>
      </c>
      <c r="G8" s="610"/>
      <c r="H8" s="609"/>
      <c r="I8" s="610" t="s">
        <v>166</v>
      </c>
      <c r="J8" s="610"/>
      <c r="L8" s="610" t="s">
        <v>206</v>
      </c>
      <c r="M8" s="610"/>
      <c r="N8" s="611"/>
      <c r="O8" s="610" t="s">
        <v>41</v>
      </c>
      <c r="P8" s="610"/>
      <c r="Q8" s="611"/>
      <c r="R8" s="610" t="s">
        <v>166</v>
      </c>
      <c r="S8" s="610"/>
      <c r="T8" s="609"/>
      <c r="U8" s="610" t="s">
        <v>166</v>
      </c>
      <c r="V8" s="610"/>
      <c r="X8" s="610" t="s">
        <v>206</v>
      </c>
      <c r="Y8" s="610"/>
    </row>
    <row r="9" spans="1:25" ht="17.25" x14ac:dyDescent="0.25">
      <c r="C9" s="612" t="s">
        <v>167</v>
      </c>
      <c r="D9" s="612" t="s">
        <v>38</v>
      </c>
      <c r="E9" s="613"/>
      <c r="F9" s="717" t="s">
        <v>349</v>
      </c>
      <c r="G9" s="672" t="s">
        <v>38</v>
      </c>
      <c r="H9" s="669"/>
      <c r="I9" s="717" t="s">
        <v>349</v>
      </c>
      <c r="J9" s="672" t="s">
        <v>38</v>
      </c>
      <c r="K9" s="663"/>
      <c r="L9" s="717" t="s">
        <v>349</v>
      </c>
      <c r="M9" s="672" t="s">
        <v>38</v>
      </c>
      <c r="N9" s="673"/>
      <c r="O9" s="672" t="s">
        <v>167</v>
      </c>
      <c r="P9" s="672" t="s">
        <v>38</v>
      </c>
      <c r="Q9" s="673"/>
      <c r="R9" s="717" t="s">
        <v>349</v>
      </c>
      <c r="S9" s="672" t="s">
        <v>38</v>
      </c>
      <c r="T9" s="669"/>
      <c r="U9" s="717" t="s">
        <v>349</v>
      </c>
      <c r="V9" s="672" t="s">
        <v>38</v>
      </c>
      <c r="W9" s="663"/>
      <c r="X9" s="717" t="s">
        <v>349</v>
      </c>
      <c r="Y9" s="672" t="s">
        <v>38</v>
      </c>
    </row>
    <row r="10" spans="1:25" x14ac:dyDescent="0.25">
      <c r="A10" s="602" t="s">
        <v>21</v>
      </c>
      <c r="C10" s="614">
        <f>ROUND(AVERAGE('Therm Forecast'!B47:F47),0)</f>
        <v>100</v>
      </c>
      <c r="D10" s="615"/>
      <c r="E10" s="616"/>
      <c r="F10" s="602">
        <f>$C$10</f>
        <v>100</v>
      </c>
      <c r="G10" s="615"/>
      <c r="H10" s="609"/>
      <c r="I10" s="602">
        <f>$C$10</f>
        <v>100</v>
      </c>
      <c r="J10" s="615"/>
      <c r="L10" s="602">
        <f>$C$10</f>
        <v>100</v>
      </c>
      <c r="M10" s="615"/>
      <c r="N10" s="616"/>
      <c r="O10" s="614">
        <f>ROUND(AVERAGE('Therm Forecast'!G47:M47),0)</f>
        <v>32</v>
      </c>
      <c r="P10" s="615"/>
      <c r="Q10" s="616"/>
      <c r="R10" s="602">
        <f>$O$10</f>
        <v>32</v>
      </c>
      <c r="S10" s="615"/>
      <c r="T10" s="609"/>
      <c r="U10" s="602">
        <f>$O$10</f>
        <v>32</v>
      </c>
      <c r="V10" s="615"/>
      <c r="X10" s="602">
        <f>$O$10</f>
        <v>32</v>
      </c>
      <c r="Y10" s="615"/>
    </row>
    <row r="11" spans="1:25" x14ac:dyDescent="0.25">
      <c r="C11" s="617"/>
      <c r="D11" s="615"/>
      <c r="E11" s="616"/>
      <c r="F11" s="617"/>
      <c r="G11" s="615"/>
      <c r="H11" s="609"/>
      <c r="I11" s="617"/>
      <c r="J11" s="615"/>
      <c r="L11" s="617"/>
      <c r="M11" s="615"/>
      <c r="N11" s="616"/>
      <c r="O11" s="617"/>
      <c r="P11" s="615"/>
      <c r="Q11" s="616"/>
      <c r="R11" s="617"/>
      <c r="S11" s="615"/>
      <c r="T11" s="609"/>
      <c r="U11" s="617"/>
      <c r="V11" s="615"/>
      <c r="X11" s="617"/>
      <c r="Y11" s="615"/>
    </row>
    <row r="12" spans="1:25" x14ac:dyDescent="0.25">
      <c r="A12" s="602" t="s">
        <v>27</v>
      </c>
      <c r="C12" s="617"/>
      <c r="D12" s="615"/>
      <c r="E12" s="616"/>
      <c r="F12" s="617"/>
      <c r="G12" s="615"/>
      <c r="H12" s="609"/>
      <c r="I12" s="617"/>
      <c r="J12" s="615"/>
      <c r="L12" s="617"/>
      <c r="M12" s="615"/>
      <c r="N12" s="616"/>
      <c r="O12" s="617"/>
      <c r="P12" s="615"/>
      <c r="Q12" s="616"/>
      <c r="R12" s="617"/>
      <c r="S12" s="615"/>
      <c r="T12" s="609"/>
      <c r="U12" s="617"/>
      <c r="V12" s="615"/>
      <c r="X12" s="617"/>
      <c r="Y12" s="615"/>
    </row>
    <row r="13" spans="1:25" x14ac:dyDescent="0.25">
      <c r="B13" s="602" t="s">
        <v>168</v>
      </c>
      <c r="C13" s="648">
        <v>11.52</v>
      </c>
      <c r="D13" s="615">
        <f>C13</f>
        <v>11.52</v>
      </c>
      <c r="E13" s="618"/>
      <c r="F13" s="619">
        <f>$C$13</f>
        <v>11.52</v>
      </c>
      <c r="G13" s="615">
        <f>F13</f>
        <v>11.52</v>
      </c>
      <c r="I13" s="619">
        <f>$C$13</f>
        <v>11.52</v>
      </c>
      <c r="J13" s="615">
        <f>I13</f>
        <v>11.52</v>
      </c>
      <c r="L13" s="619">
        <f>$C$13</f>
        <v>11.52</v>
      </c>
      <c r="M13" s="615">
        <f>L13</f>
        <v>11.52</v>
      </c>
      <c r="N13" s="618"/>
      <c r="O13" s="619">
        <f>C13</f>
        <v>11.52</v>
      </c>
      <c r="P13" s="615">
        <f>O13</f>
        <v>11.52</v>
      </c>
      <c r="Q13" s="618"/>
      <c r="R13" s="619">
        <f>O13</f>
        <v>11.52</v>
      </c>
      <c r="S13" s="615">
        <f>R13</f>
        <v>11.52</v>
      </c>
      <c r="U13" s="619">
        <f>O13</f>
        <v>11.52</v>
      </c>
      <c r="V13" s="615">
        <f>U13</f>
        <v>11.52</v>
      </c>
      <c r="X13" s="619">
        <f>O13</f>
        <v>11.52</v>
      </c>
      <c r="Y13" s="615">
        <f>X13</f>
        <v>11.52</v>
      </c>
    </row>
    <row r="14" spans="1:25" x14ac:dyDescent="0.25">
      <c r="B14" s="602" t="s">
        <v>39</v>
      </c>
      <c r="C14" s="620">
        <f>SUM(C13:C13)</f>
        <v>11.52</v>
      </c>
      <c r="D14" s="620">
        <f>SUM(D13:D13)</f>
        <v>11.52</v>
      </c>
      <c r="E14" s="618"/>
      <c r="F14" s="620">
        <f>SUM(F13:F13)</f>
        <v>11.52</v>
      </c>
      <c r="G14" s="620">
        <f>SUM(G13:G13)</f>
        <v>11.52</v>
      </c>
      <c r="I14" s="620">
        <f>SUM(I13:I13)</f>
        <v>11.52</v>
      </c>
      <c r="J14" s="620">
        <f>SUM(J13:J13)</f>
        <v>11.52</v>
      </c>
      <c r="L14" s="620">
        <f>SUM(L13:L13)</f>
        <v>11.52</v>
      </c>
      <c r="M14" s="620">
        <f>SUM(M13:M13)</f>
        <v>11.52</v>
      </c>
      <c r="N14" s="618"/>
      <c r="O14" s="620">
        <f>SUM(O13:O13)</f>
        <v>11.52</v>
      </c>
      <c r="P14" s="620">
        <f>SUM(P13:P13)</f>
        <v>11.52</v>
      </c>
      <c r="Q14" s="618"/>
      <c r="R14" s="620">
        <f>SUM(R13:R13)</f>
        <v>11.52</v>
      </c>
      <c r="S14" s="620">
        <f>SUM(S13:S13)</f>
        <v>11.52</v>
      </c>
      <c r="U14" s="620">
        <f>SUM(U13:U13)</f>
        <v>11.52</v>
      </c>
      <c r="V14" s="620">
        <f>SUM(V13:V13)</f>
        <v>11.52</v>
      </c>
      <c r="X14" s="620">
        <f>SUM(X13:X13)</f>
        <v>11.52</v>
      </c>
      <c r="Y14" s="620">
        <f>SUM(Y13:Y13)</f>
        <v>11.52</v>
      </c>
    </row>
    <row r="15" spans="1:25" x14ac:dyDescent="0.25">
      <c r="C15" s="621"/>
      <c r="D15" s="615"/>
      <c r="E15" s="618"/>
      <c r="F15" s="619"/>
      <c r="G15" s="615"/>
      <c r="I15" s="619"/>
      <c r="J15" s="615"/>
      <c r="L15" s="619"/>
      <c r="M15" s="615"/>
      <c r="N15" s="618"/>
      <c r="O15" s="621"/>
      <c r="P15" s="615"/>
      <c r="Q15" s="618"/>
      <c r="R15" s="619"/>
      <c r="S15" s="615"/>
      <c r="U15" s="619"/>
      <c r="V15" s="615"/>
      <c r="X15" s="619"/>
      <c r="Y15" s="615"/>
    </row>
    <row r="16" spans="1:25" x14ac:dyDescent="0.25">
      <c r="A16" s="602" t="s">
        <v>28</v>
      </c>
      <c r="D16" s="615"/>
      <c r="G16" s="615"/>
      <c r="J16" s="615"/>
      <c r="M16" s="615"/>
      <c r="P16" s="615"/>
      <c r="S16" s="615"/>
      <c r="V16" s="615"/>
      <c r="Y16" s="615"/>
    </row>
    <row r="17" spans="2:25" x14ac:dyDescent="0.25">
      <c r="B17" s="602" t="s">
        <v>169</v>
      </c>
      <c r="C17" s="649">
        <v>0.41964000000000001</v>
      </c>
      <c r="D17" s="615"/>
      <c r="E17" s="622"/>
      <c r="F17" s="623">
        <f>$C$17</f>
        <v>0.41964000000000001</v>
      </c>
      <c r="G17" s="615"/>
      <c r="I17" s="623">
        <f>$C$17</f>
        <v>0.41964000000000001</v>
      </c>
      <c r="J17" s="615"/>
      <c r="L17" s="623">
        <f>$C$17</f>
        <v>0.41964000000000001</v>
      </c>
      <c r="M17" s="615"/>
      <c r="N17" s="622"/>
      <c r="O17" s="623">
        <f>C17</f>
        <v>0.41964000000000001</v>
      </c>
      <c r="P17" s="615"/>
      <c r="Q17" s="622"/>
      <c r="R17" s="623">
        <f>O17</f>
        <v>0.41964000000000001</v>
      </c>
      <c r="S17" s="615"/>
      <c r="U17" s="623">
        <f>O17</f>
        <v>0.41964000000000001</v>
      </c>
      <c r="V17" s="615"/>
      <c r="X17" s="623">
        <f t="shared" ref="X17:X23" si="0">O17</f>
        <v>0.41964000000000001</v>
      </c>
      <c r="Y17" s="615"/>
    </row>
    <row r="18" spans="2:25" x14ac:dyDescent="0.25">
      <c r="B18" s="602" t="s">
        <v>170</v>
      </c>
      <c r="C18" s="630">
        <v>3.65E-3</v>
      </c>
      <c r="D18" s="615"/>
      <c r="E18" s="622"/>
      <c r="F18" s="623">
        <f>$C$18</f>
        <v>3.65E-3</v>
      </c>
      <c r="G18" s="615"/>
      <c r="I18" s="623">
        <f>$C$18</f>
        <v>3.65E-3</v>
      </c>
      <c r="J18" s="615"/>
      <c r="L18" s="623">
        <f>$C$18</f>
        <v>3.65E-3</v>
      </c>
      <c r="M18" s="615"/>
      <c r="N18" s="622"/>
      <c r="O18" s="624">
        <f t="shared" ref="O18:O23" si="1">C18</f>
        <v>3.65E-3</v>
      </c>
      <c r="P18" s="615"/>
      <c r="Q18" s="622"/>
      <c r="R18" s="623">
        <f t="shared" ref="R18:R23" si="2">O18</f>
        <v>3.65E-3</v>
      </c>
      <c r="S18" s="615"/>
      <c r="U18" s="623">
        <f t="shared" ref="U18:U23" si="3">O18</f>
        <v>3.65E-3</v>
      </c>
      <c r="V18" s="615"/>
      <c r="X18" s="623">
        <f t="shared" si="0"/>
        <v>3.65E-3</v>
      </c>
      <c r="Y18" s="615"/>
    </row>
    <row r="19" spans="2:25" x14ac:dyDescent="0.25">
      <c r="B19" s="602" t="s">
        <v>171</v>
      </c>
      <c r="C19" s="649">
        <v>2.3620000000000002E-2</v>
      </c>
      <c r="D19" s="615"/>
      <c r="E19" s="622"/>
      <c r="F19" s="625">
        <f>$C$19</f>
        <v>2.3620000000000002E-2</v>
      </c>
      <c r="G19" s="615"/>
      <c r="I19" s="625">
        <f>$C$19</f>
        <v>2.3620000000000002E-2</v>
      </c>
      <c r="J19" s="615"/>
      <c r="L19" s="625">
        <f>$C$19</f>
        <v>2.3620000000000002E-2</v>
      </c>
      <c r="M19" s="615"/>
      <c r="N19" s="622"/>
      <c r="O19" s="623">
        <f t="shared" si="1"/>
        <v>2.3620000000000002E-2</v>
      </c>
      <c r="P19" s="615"/>
      <c r="Q19" s="622"/>
      <c r="R19" s="625">
        <f t="shared" si="2"/>
        <v>2.3620000000000002E-2</v>
      </c>
      <c r="S19" s="615"/>
      <c r="U19" s="625">
        <f t="shared" si="3"/>
        <v>2.3620000000000002E-2</v>
      </c>
      <c r="V19" s="615"/>
      <c r="X19" s="625">
        <f t="shared" si="0"/>
        <v>2.3620000000000002E-2</v>
      </c>
      <c r="Y19" s="615"/>
    </row>
    <row r="20" spans="2:25" x14ac:dyDescent="0.25">
      <c r="B20" s="602" t="s">
        <v>172</v>
      </c>
      <c r="C20" s="649">
        <v>3.14E-3</v>
      </c>
      <c r="D20" s="615"/>
      <c r="E20" s="622"/>
      <c r="F20" s="623">
        <f>$C$20</f>
        <v>3.14E-3</v>
      </c>
      <c r="G20" s="615"/>
      <c r="I20" s="623">
        <f>$C$20</f>
        <v>3.14E-3</v>
      </c>
      <c r="J20" s="615"/>
      <c r="L20" s="625">
        <f>$C$20</f>
        <v>3.14E-3</v>
      </c>
      <c r="M20" s="615"/>
      <c r="N20" s="622"/>
      <c r="O20" s="623">
        <f t="shared" si="1"/>
        <v>3.14E-3</v>
      </c>
      <c r="P20" s="615"/>
      <c r="Q20" s="622"/>
      <c r="R20" s="623">
        <f t="shared" si="2"/>
        <v>3.14E-3</v>
      </c>
      <c r="S20" s="615"/>
      <c r="U20" s="623">
        <f t="shared" si="3"/>
        <v>3.14E-3</v>
      </c>
      <c r="V20" s="615"/>
      <c r="X20" s="625">
        <f t="shared" si="0"/>
        <v>3.14E-3</v>
      </c>
      <c r="Y20" s="615"/>
    </row>
    <row r="21" spans="2:25" x14ac:dyDescent="0.25">
      <c r="B21" s="602" t="s">
        <v>173</v>
      </c>
      <c r="C21" s="649">
        <v>-1.3699999999999999E-3</v>
      </c>
      <c r="D21" s="615"/>
      <c r="E21" s="622"/>
      <c r="F21" s="625">
        <f>$C$21</f>
        <v>-1.3699999999999999E-3</v>
      </c>
      <c r="G21" s="615"/>
      <c r="I21" s="625">
        <f>$C$21</f>
        <v>-1.3699999999999999E-3</v>
      </c>
      <c r="J21" s="615"/>
      <c r="L21" s="625">
        <f>$C$21</f>
        <v>-1.3699999999999999E-3</v>
      </c>
      <c r="M21" s="615"/>
      <c r="N21" s="622"/>
      <c r="O21" s="623">
        <f t="shared" si="1"/>
        <v>-1.3699999999999999E-3</v>
      </c>
      <c r="P21" s="615"/>
      <c r="Q21" s="622"/>
      <c r="R21" s="625">
        <f t="shared" si="2"/>
        <v>-1.3699999999999999E-3</v>
      </c>
      <c r="S21" s="615"/>
      <c r="U21" s="625">
        <f t="shared" si="3"/>
        <v>-1.3699999999999999E-3</v>
      </c>
      <c r="V21" s="615"/>
      <c r="X21" s="625">
        <f t="shared" si="0"/>
        <v>-1.3699999999999999E-3</v>
      </c>
      <c r="Y21" s="615"/>
    </row>
    <row r="22" spans="2:25" x14ac:dyDescent="0.25">
      <c r="B22" s="602" t="s">
        <v>174</v>
      </c>
      <c r="C22" s="649">
        <v>1.6670000000000001E-2</v>
      </c>
      <c r="D22" s="615"/>
      <c r="E22" s="622"/>
      <c r="F22" s="625">
        <f>$C$22</f>
        <v>1.6670000000000001E-2</v>
      </c>
      <c r="G22" s="615"/>
      <c r="I22" s="625">
        <f>$C$22</f>
        <v>1.6670000000000001E-2</v>
      </c>
      <c r="J22" s="615"/>
      <c r="L22" s="625">
        <f>$C$22</f>
        <v>1.6670000000000001E-2</v>
      </c>
      <c r="M22" s="615"/>
      <c r="N22" s="622"/>
      <c r="O22" s="623">
        <f t="shared" si="1"/>
        <v>1.6670000000000001E-2</v>
      </c>
      <c r="P22" s="615"/>
      <c r="Q22" s="622"/>
      <c r="R22" s="625">
        <f t="shared" si="2"/>
        <v>1.6670000000000001E-2</v>
      </c>
      <c r="S22" s="615"/>
      <c r="U22" s="625">
        <f t="shared" si="3"/>
        <v>1.6670000000000001E-2</v>
      </c>
      <c r="V22" s="615"/>
      <c r="X22" s="625">
        <f t="shared" si="0"/>
        <v>1.6670000000000001E-2</v>
      </c>
      <c r="Y22" s="615"/>
    </row>
    <row r="23" spans="2:25" x14ac:dyDescent="0.25">
      <c r="B23" s="602" t="s">
        <v>175</v>
      </c>
      <c r="C23" s="630">
        <v>2.2579999999999999E-2</v>
      </c>
      <c r="D23" s="615"/>
      <c r="E23" s="622"/>
      <c r="F23" s="625">
        <f>$C$23</f>
        <v>2.2579999999999999E-2</v>
      </c>
      <c r="G23" s="615"/>
      <c r="I23" s="625">
        <f>$C$23</f>
        <v>2.2579999999999999E-2</v>
      </c>
      <c r="J23" s="615"/>
      <c r="L23" s="625">
        <f>$C$23</f>
        <v>2.2579999999999999E-2</v>
      </c>
      <c r="M23" s="615"/>
      <c r="N23" s="622"/>
      <c r="O23" s="624">
        <f t="shared" si="1"/>
        <v>2.2579999999999999E-2</v>
      </c>
      <c r="P23" s="615"/>
      <c r="Q23" s="622"/>
      <c r="R23" s="625">
        <f t="shared" si="2"/>
        <v>2.2579999999999999E-2</v>
      </c>
      <c r="S23" s="615"/>
      <c r="U23" s="625">
        <f t="shared" si="3"/>
        <v>2.2579999999999999E-2</v>
      </c>
      <c r="V23" s="615"/>
      <c r="X23" s="625">
        <f t="shared" si="0"/>
        <v>2.2579999999999999E-2</v>
      </c>
      <c r="Y23" s="615"/>
    </row>
    <row r="24" spans="2:25" x14ac:dyDescent="0.25">
      <c r="B24" s="602" t="s">
        <v>39</v>
      </c>
      <c r="C24" s="626">
        <f>SUM(C17:C23)</f>
        <v>0.48793000000000003</v>
      </c>
      <c r="D24" s="615">
        <f>ROUND(C24*C$10,2)</f>
        <v>48.79</v>
      </c>
      <c r="E24" s="622"/>
      <c r="F24" s="626">
        <f>SUM(F17:F23)</f>
        <v>0.48793000000000003</v>
      </c>
      <c r="G24" s="615">
        <f>ROUND(F24*F$10,2)</f>
        <v>48.79</v>
      </c>
      <c r="I24" s="626">
        <f>SUM(I17:I23)</f>
        <v>0.48793000000000003</v>
      </c>
      <c r="J24" s="615">
        <f>ROUND(I24*I$10,2)</f>
        <v>48.79</v>
      </c>
      <c r="L24" s="627">
        <f>SUM(L17:L23)</f>
        <v>0.48793000000000003</v>
      </c>
      <c r="M24" s="615">
        <f>ROUND(L24*L$10,2)</f>
        <v>48.79</v>
      </c>
      <c r="N24" s="622"/>
      <c r="O24" s="626">
        <f>SUM(O17:O23)</f>
        <v>0.48793000000000003</v>
      </c>
      <c r="P24" s="615">
        <f>ROUND(O24*O$10,2)</f>
        <v>15.61</v>
      </c>
      <c r="Q24" s="622"/>
      <c r="R24" s="626">
        <f>SUM(R17:R23)</f>
        <v>0.48793000000000003</v>
      </c>
      <c r="S24" s="615">
        <f>ROUND(R24*R$10,2)</f>
        <v>15.61</v>
      </c>
      <c r="U24" s="626">
        <f>SUM(U17:U23)</f>
        <v>0.48793000000000003</v>
      </c>
      <c r="V24" s="615">
        <f>ROUND(U24*U$10,2)</f>
        <v>15.61</v>
      </c>
      <c r="X24" s="627">
        <f>SUM(X17:X23)</f>
        <v>0.48793000000000003</v>
      </c>
      <c r="Y24" s="615">
        <f>ROUND(X24*X$10,2)</f>
        <v>15.61</v>
      </c>
    </row>
    <row r="25" spans="2:25" x14ac:dyDescent="0.25">
      <c r="L25" s="628"/>
      <c r="M25" s="615"/>
      <c r="X25" s="628"/>
      <c r="Y25" s="615"/>
    </row>
    <row r="26" spans="2:25" x14ac:dyDescent="0.25">
      <c r="B26" s="602" t="s">
        <v>176</v>
      </c>
      <c r="C26" s="649">
        <v>2.366E-2</v>
      </c>
      <c r="D26" s="615">
        <f>ROUND(C26*C$10,2)</f>
        <v>2.37</v>
      </c>
      <c r="E26" s="622"/>
      <c r="F26" s="629">
        <f>$C$26</f>
        <v>2.366E-2</v>
      </c>
      <c r="G26" s="615">
        <f>ROUND(F26*F$10,2)</f>
        <v>2.37</v>
      </c>
      <c r="I26" s="629">
        <f>$C$26</f>
        <v>2.366E-2</v>
      </c>
      <c r="J26" s="615">
        <f>ROUND(I26*I$10,2)</f>
        <v>2.37</v>
      </c>
      <c r="L26" s="629">
        <f>$C$26</f>
        <v>2.366E-2</v>
      </c>
      <c r="M26" s="615">
        <f>ROUND(L26*L$10,2)</f>
        <v>2.37</v>
      </c>
      <c r="N26" s="622"/>
      <c r="O26" s="623">
        <f>C26</f>
        <v>2.366E-2</v>
      </c>
      <c r="P26" s="615">
        <f>ROUND(O26*O$10,2)</f>
        <v>0.76</v>
      </c>
      <c r="Q26" s="622"/>
      <c r="R26" s="629">
        <f>O26</f>
        <v>2.366E-2</v>
      </c>
      <c r="S26" s="615">
        <f>ROUND(R26*R$10,2)</f>
        <v>0.76</v>
      </c>
      <c r="U26" s="629">
        <f>O26</f>
        <v>2.366E-2</v>
      </c>
      <c r="V26" s="615">
        <f>ROUND(U26*U$10,2)</f>
        <v>0.76</v>
      </c>
      <c r="X26" s="629">
        <f>O26</f>
        <v>2.366E-2</v>
      </c>
      <c r="Y26" s="615">
        <f>ROUND(X26*X$10,2)</f>
        <v>0.76</v>
      </c>
    </row>
    <row r="27" spans="2:25" x14ac:dyDescent="0.25">
      <c r="C27" s="649"/>
      <c r="D27" s="615"/>
      <c r="E27" s="622"/>
      <c r="F27" s="623"/>
      <c r="G27" s="615"/>
      <c r="I27" s="623"/>
      <c r="J27" s="615"/>
      <c r="L27" s="625"/>
      <c r="M27" s="615"/>
      <c r="N27" s="622"/>
      <c r="O27" s="623"/>
      <c r="P27" s="615"/>
      <c r="Q27" s="622"/>
      <c r="R27" s="623"/>
      <c r="S27" s="615"/>
      <c r="U27" s="623"/>
      <c r="V27" s="615"/>
      <c r="X27" s="625"/>
      <c r="Y27" s="615"/>
    </row>
    <row r="28" spans="2:25" x14ac:dyDescent="0.25">
      <c r="B28" s="602" t="s">
        <v>177</v>
      </c>
      <c r="C28" s="650">
        <v>0.46339999999999998</v>
      </c>
      <c r="D28" s="615"/>
      <c r="E28" s="622"/>
      <c r="F28" s="630">
        <v>0.63426000000000005</v>
      </c>
      <c r="G28" s="631"/>
      <c r="H28" s="603"/>
      <c r="I28" s="629">
        <f>C28</f>
        <v>0.46339999999999998</v>
      </c>
      <c r="J28" s="631"/>
      <c r="K28" s="603"/>
      <c r="L28" s="630">
        <v>0.63426000000000005</v>
      </c>
      <c r="M28" s="631"/>
      <c r="N28" s="632"/>
      <c r="O28" s="507">
        <f>C28</f>
        <v>0.46339999999999998</v>
      </c>
      <c r="P28" s="615"/>
      <c r="Q28" s="632"/>
      <c r="R28" s="630">
        <v>0.63426000000000005</v>
      </c>
      <c r="S28" s="631"/>
      <c r="T28" s="603"/>
      <c r="U28" s="624">
        <f>O28</f>
        <v>0.46339999999999998</v>
      </c>
      <c r="V28" s="631"/>
      <c r="W28" s="603"/>
      <c r="X28" s="630">
        <v>0.63426000000000005</v>
      </c>
      <c r="Y28" s="631"/>
    </row>
    <row r="29" spans="2:25" x14ac:dyDescent="0.25">
      <c r="B29" s="602" t="s">
        <v>178</v>
      </c>
      <c r="C29" s="650">
        <v>2.6179999999999998E-2</v>
      </c>
      <c r="D29" s="615"/>
      <c r="E29" s="622"/>
      <c r="F29" s="629">
        <f>C29</f>
        <v>2.6179999999999998E-2</v>
      </c>
      <c r="G29" s="631"/>
      <c r="H29" s="603"/>
      <c r="I29" s="630">
        <v>4.9270000000000001E-2</v>
      </c>
      <c r="J29" s="631"/>
      <c r="K29" s="603"/>
      <c r="L29" s="630">
        <v>4.9270000000000001E-2</v>
      </c>
      <c r="M29" s="631"/>
      <c r="N29" s="632"/>
      <c r="O29" s="507">
        <f>C29</f>
        <v>2.6179999999999998E-2</v>
      </c>
      <c r="P29" s="615"/>
      <c r="Q29" s="632"/>
      <c r="R29" s="624">
        <f>O29</f>
        <v>2.6179999999999998E-2</v>
      </c>
      <c r="S29" s="631"/>
      <c r="T29" s="603"/>
      <c r="U29" s="630">
        <f>I29</f>
        <v>4.9270000000000001E-2</v>
      </c>
      <c r="V29" s="631"/>
      <c r="W29" s="603"/>
      <c r="X29" s="630">
        <v>4.9270000000000001E-2</v>
      </c>
      <c r="Y29" s="631"/>
    </row>
    <row r="30" spans="2:25" x14ac:dyDescent="0.25">
      <c r="B30" s="602" t="s">
        <v>39</v>
      </c>
      <c r="C30" s="626">
        <f>SUM(C28:C29)</f>
        <v>0.48957999999999996</v>
      </c>
      <c r="D30" s="615">
        <f>ROUND(C30*C$10,2)</f>
        <v>48.96</v>
      </c>
      <c r="E30" s="622"/>
      <c r="F30" s="633">
        <f>SUM(F28:F29)</f>
        <v>0.66044000000000003</v>
      </c>
      <c r="G30" s="631">
        <f>ROUND(F30*F$10,2)</f>
        <v>66.040000000000006</v>
      </c>
      <c r="H30" s="603"/>
      <c r="I30" s="633">
        <f>SUM(I28:I29)</f>
        <v>0.51266999999999996</v>
      </c>
      <c r="J30" s="631">
        <f>ROUND(I30*I$10,2)</f>
        <v>51.27</v>
      </c>
      <c r="K30" s="603"/>
      <c r="L30" s="633">
        <f>SUM(L28:L29)</f>
        <v>0.68353000000000008</v>
      </c>
      <c r="M30" s="631">
        <f>ROUND(L30*L$10,2)</f>
        <v>68.349999999999994</v>
      </c>
      <c r="N30" s="632"/>
      <c r="O30" s="626">
        <f>SUM(O28:O29)</f>
        <v>0.48957999999999996</v>
      </c>
      <c r="P30" s="615">
        <f>ROUND(O30*O$10,2)</f>
        <v>15.67</v>
      </c>
      <c r="Q30" s="632"/>
      <c r="R30" s="633">
        <f>SUM(R28:R29)</f>
        <v>0.66044000000000003</v>
      </c>
      <c r="S30" s="631">
        <f>ROUND(R30*R$10,2)</f>
        <v>21.13</v>
      </c>
      <c r="T30" s="603"/>
      <c r="U30" s="633">
        <f>SUM(U28:U29)</f>
        <v>0.51266999999999996</v>
      </c>
      <c r="V30" s="631">
        <f>ROUND(U30*U$10,2)</f>
        <v>16.41</v>
      </c>
      <c r="W30" s="603"/>
      <c r="X30" s="633">
        <f>SUM(X28:X29)</f>
        <v>0.68353000000000008</v>
      </c>
      <c r="Y30" s="631">
        <f>ROUND(X30*X$10,2)</f>
        <v>21.87</v>
      </c>
    </row>
    <row r="31" spans="2:25" x14ac:dyDescent="0.25">
      <c r="B31" s="602" t="s">
        <v>23</v>
      </c>
      <c r="C31" s="626">
        <f>C24+C26+C30</f>
        <v>1.0011699999999999</v>
      </c>
      <c r="D31" s="634">
        <f>SUM(D24,D26,D30)</f>
        <v>100.12</v>
      </c>
      <c r="E31" s="635"/>
      <c r="F31" s="633">
        <f>F24+F26+F30</f>
        <v>1.1720299999999999</v>
      </c>
      <c r="G31" s="636">
        <f>SUM(G24,G26,G30)</f>
        <v>117.2</v>
      </c>
      <c r="H31" s="603"/>
      <c r="I31" s="633">
        <f>I24+I26+I30</f>
        <v>1.0242599999999999</v>
      </c>
      <c r="J31" s="636">
        <f>SUM(J24,J26,J30)</f>
        <v>102.43</v>
      </c>
      <c r="K31" s="603"/>
      <c r="L31" s="633">
        <f>L24+L26+L30</f>
        <v>1.1951200000000002</v>
      </c>
      <c r="M31" s="636">
        <f>SUM(M24,M26,M30)</f>
        <v>119.50999999999999</v>
      </c>
      <c r="N31" s="637"/>
      <c r="O31" s="626">
        <f>O24+O26+O30</f>
        <v>1.0011699999999999</v>
      </c>
      <c r="P31" s="634">
        <f>SUM(P24,P26,P30)</f>
        <v>32.04</v>
      </c>
      <c r="Q31" s="637"/>
      <c r="R31" s="633">
        <f>R24+R26+R30</f>
        <v>1.1720299999999999</v>
      </c>
      <c r="S31" s="636">
        <f>SUM(S24,S26,S30)</f>
        <v>37.5</v>
      </c>
      <c r="T31" s="603"/>
      <c r="U31" s="633">
        <f>U24+U26+U30</f>
        <v>1.0242599999999999</v>
      </c>
      <c r="V31" s="636">
        <f>SUM(V24,V26,V30)</f>
        <v>32.78</v>
      </c>
      <c r="W31" s="603"/>
      <c r="X31" s="633">
        <f>X24+X26+X30</f>
        <v>1.1951200000000002</v>
      </c>
      <c r="Y31" s="636">
        <f>SUM(Y24,Y26,Y30)</f>
        <v>38.24</v>
      </c>
    </row>
    <row r="32" spans="2:25" x14ac:dyDescent="0.25">
      <c r="D32" s="615"/>
      <c r="F32" s="603"/>
      <c r="G32" s="631"/>
      <c r="H32" s="603"/>
      <c r="I32" s="603"/>
      <c r="J32" s="631"/>
      <c r="K32" s="603"/>
      <c r="L32" s="603"/>
      <c r="M32" s="631"/>
      <c r="N32" s="638"/>
      <c r="P32" s="615"/>
      <c r="Q32" s="638"/>
      <c r="R32" s="603"/>
      <c r="S32" s="631"/>
      <c r="T32" s="603"/>
      <c r="U32" s="603"/>
      <c r="V32" s="631"/>
      <c r="W32" s="603"/>
      <c r="X32" s="603"/>
      <c r="Y32" s="631"/>
    </row>
    <row r="33" spans="1:25" x14ac:dyDescent="0.25">
      <c r="A33" s="602" t="s">
        <v>24</v>
      </c>
      <c r="C33" s="619"/>
      <c r="D33" s="615">
        <f>D14+D31</f>
        <v>111.64</v>
      </c>
      <c r="E33" s="639"/>
      <c r="F33" s="640"/>
      <c r="G33" s="631">
        <f>G14+G31</f>
        <v>128.72</v>
      </c>
      <c r="H33" s="603"/>
      <c r="I33" s="640"/>
      <c r="J33" s="631">
        <f>J14+J31</f>
        <v>113.95</v>
      </c>
      <c r="K33" s="603"/>
      <c r="L33" s="640"/>
      <c r="M33" s="631">
        <f>M14+M31</f>
        <v>131.03</v>
      </c>
      <c r="N33" s="641"/>
      <c r="O33" s="640"/>
      <c r="P33" s="631">
        <f>P14+P31</f>
        <v>43.56</v>
      </c>
      <c r="Q33" s="641"/>
      <c r="R33" s="640"/>
      <c r="S33" s="631">
        <f>S14+S31</f>
        <v>49.019999999999996</v>
      </c>
      <c r="T33" s="603"/>
      <c r="U33" s="640"/>
      <c r="V33" s="631">
        <f>V14+V31</f>
        <v>44.3</v>
      </c>
      <c r="W33" s="603"/>
      <c r="X33" s="640"/>
      <c r="Y33" s="631">
        <f>Y14+Y31</f>
        <v>49.760000000000005</v>
      </c>
    </row>
    <row r="34" spans="1:25" x14ac:dyDescent="0.25">
      <c r="A34" s="602" t="s">
        <v>25</v>
      </c>
      <c r="C34" s="619"/>
      <c r="D34" s="615"/>
      <c r="E34" s="639"/>
      <c r="F34" s="640"/>
      <c r="G34" s="631">
        <f>G33-$D33</f>
        <v>17.079999999999998</v>
      </c>
      <c r="H34" s="603"/>
      <c r="I34" s="640"/>
      <c r="J34" s="631">
        <f>J33-$D33</f>
        <v>2.3100000000000023</v>
      </c>
      <c r="K34" s="603"/>
      <c r="L34" s="640"/>
      <c r="M34" s="631">
        <f>M33-$D33</f>
        <v>19.39</v>
      </c>
      <c r="N34" s="641"/>
      <c r="O34" s="640"/>
      <c r="P34" s="631"/>
      <c r="Q34" s="641"/>
      <c r="R34" s="640"/>
      <c r="S34" s="631">
        <f>S33-$P33</f>
        <v>5.4599999999999937</v>
      </c>
      <c r="T34" s="603"/>
      <c r="U34" s="640"/>
      <c r="V34" s="631">
        <f>V33-$P33</f>
        <v>0.73999999999999488</v>
      </c>
      <c r="W34" s="603"/>
      <c r="X34" s="640"/>
      <c r="Y34" s="631">
        <f>Y33-$P33</f>
        <v>6.2000000000000028</v>
      </c>
    </row>
    <row r="35" spans="1:25" x14ac:dyDescent="0.25">
      <c r="A35" s="602" t="s">
        <v>26</v>
      </c>
      <c r="C35" s="642"/>
      <c r="D35" s="642"/>
      <c r="E35" s="643"/>
      <c r="F35" s="644"/>
      <c r="G35" s="645">
        <f>G34/$D33</f>
        <v>0.15299175922608382</v>
      </c>
      <c r="H35" s="603"/>
      <c r="I35" s="644"/>
      <c r="J35" s="645">
        <f>J34/$D33</f>
        <v>2.0691508419921196E-2</v>
      </c>
      <c r="K35" s="603"/>
      <c r="L35" s="644"/>
      <c r="M35" s="645">
        <f>M34/$D33</f>
        <v>0.17368326764600503</v>
      </c>
      <c r="N35" s="646"/>
      <c r="O35" s="644"/>
      <c r="P35" s="644"/>
      <c r="Q35" s="646"/>
      <c r="R35" s="644"/>
      <c r="S35" s="645">
        <f>S34/$P33</f>
        <v>0.12534435261707974</v>
      </c>
      <c r="T35" s="603"/>
      <c r="U35" s="644"/>
      <c r="V35" s="645">
        <f>V34/$P33</f>
        <v>1.6988062442607779E-2</v>
      </c>
      <c r="W35" s="603"/>
      <c r="X35" s="644"/>
      <c r="Y35" s="645">
        <f>Y34/$P33</f>
        <v>0.14233241505968786</v>
      </c>
    </row>
    <row r="36" spans="1:25" x14ac:dyDescent="0.25">
      <c r="D36" s="615"/>
      <c r="P36" s="615"/>
    </row>
    <row r="37" spans="1:25" x14ac:dyDescent="0.25">
      <c r="A37" s="602" t="s">
        <v>40</v>
      </c>
      <c r="C37" s="623">
        <f>C24+C26</f>
        <v>0.51158999999999999</v>
      </c>
      <c r="D37" s="615"/>
      <c r="E37" s="635"/>
      <c r="F37" s="623">
        <f>F24+F26</f>
        <v>0.51158999999999999</v>
      </c>
      <c r="I37" s="623">
        <f>I24+I26</f>
        <v>0.51158999999999999</v>
      </c>
      <c r="L37" s="623">
        <f>L24+L26</f>
        <v>0.51158999999999999</v>
      </c>
      <c r="N37" s="635"/>
      <c r="O37" s="623">
        <f>O24+O26</f>
        <v>0.51158999999999999</v>
      </c>
      <c r="P37" s="615"/>
      <c r="Q37" s="635"/>
      <c r="R37" s="623">
        <f>R24+R26</f>
        <v>0.51158999999999999</v>
      </c>
      <c r="U37" s="623">
        <f>U24+U26</f>
        <v>0.51158999999999999</v>
      </c>
      <c r="X37" s="623">
        <f>X24+X26</f>
        <v>0.51158999999999999</v>
      </c>
    </row>
    <row r="40" spans="1:25" x14ac:dyDescent="0.25">
      <c r="A40" s="602" t="s">
        <v>139</v>
      </c>
    </row>
    <row r="41" spans="1:25" ht="17.25" x14ac:dyDescent="0.25">
      <c r="A41" s="647" t="s">
        <v>304</v>
      </c>
      <c r="B41" s="602" t="s">
        <v>305</v>
      </c>
    </row>
    <row r="42" spans="1:25" ht="17.25" x14ac:dyDescent="0.25">
      <c r="A42" s="718" t="s">
        <v>220</v>
      </c>
      <c r="B42" s="719" t="s">
        <v>350</v>
      </c>
    </row>
    <row r="44" spans="1:25" ht="14.25" customHeight="1" x14ac:dyDescent="0.25"/>
  </sheetData>
  <mergeCells count="4">
    <mergeCell ref="A1:Y1"/>
    <mergeCell ref="A2:Y2"/>
    <mergeCell ref="A3:Y3"/>
    <mergeCell ref="A4:Y4"/>
  </mergeCells>
  <printOptions horizontalCentered="1"/>
  <pageMargins left="0.45" right="0.45" top="1" bottom="1" header="0.5" footer="0.5"/>
  <pageSetup scale="44" orientation="landscape" blackAndWhite="1" r:id="rId1"/>
  <headerFooter alignWithMargins="0">
    <oddFooter>&amp;L&amp;F  
&amp;A&amp;RPage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E44"/>
  <sheetViews>
    <sheetView zoomScale="90" zoomScaleNormal="90" workbookViewId="0">
      <pane xSplit="2" ySplit="9" topLeftCell="C10" activePane="bottomRight" state="frozen"/>
      <selection activeCell="P11" sqref="P11"/>
      <selection pane="topRight" activeCell="P11" sqref="P11"/>
      <selection pane="bottomLeft" activeCell="P11" sqref="P11"/>
      <selection pane="bottomRight" activeCell="U42" sqref="U42"/>
    </sheetView>
  </sheetViews>
  <sheetFormatPr defaultColWidth="9.140625" defaultRowHeight="15" x14ac:dyDescent="0.25"/>
  <cols>
    <col min="1" max="1" width="2.42578125" style="663" customWidth="1"/>
    <col min="2" max="2" width="33" style="663" customWidth="1"/>
    <col min="3" max="4" width="10.7109375" style="663" customWidth="1"/>
    <col min="5" max="5" width="2.5703125" style="667" customWidth="1"/>
    <col min="6" max="7" width="10.7109375" style="663" customWidth="1"/>
    <col min="8" max="8" width="2.5703125" style="663" customWidth="1"/>
    <col min="9" max="10" width="10.7109375" style="663" customWidth="1"/>
    <col min="11" max="11" width="2.5703125" style="663" customWidth="1"/>
    <col min="12" max="13" width="10.7109375" style="663" customWidth="1"/>
    <col min="14" max="14" width="2.5703125" style="667" customWidth="1"/>
    <col min="15" max="16" width="10.7109375" style="663" customWidth="1"/>
    <col min="17" max="17" width="2.5703125" style="663" customWidth="1"/>
    <col min="18" max="19" width="10.7109375" style="663" customWidth="1"/>
    <col min="20" max="20" width="2.5703125" style="663" customWidth="1"/>
    <col min="21" max="22" width="10.7109375" style="663" customWidth="1"/>
    <col min="23" max="23" width="2.5703125" style="667" customWidth="1"/>
    <col min="24" max="25" width="10.7109375" style="663" customWidth="1"/>
    <col min="26" max="26" width="2.5703125" style="663" customWidth="1"/>
    <col min="27" max="28" width="10.7109375" style="663" customWidth="1"/>
    <col min="29" max="29" width="2.5703125" style="667" customWidth="1"/>
    <col min="30" max="31" width="10.7109375" style="663" customWidth="1"/>
    <col min="32" max="16384" width="9.140625" style="663"/>
  </cols>
  <sheetData>
    <row r="1" spans="1:31" x14ac:dyDescent="0.25">
      <c r="A1" s="727" t="s">
        <v>7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7"/>
      <c r="Q1" s="727"/>
      <c r="R1" s="727"/>
      <c r="S1" s="727"/>
      <c r="T1" s="727"/>
      <c r="U1" s="727"/>
      <c r="V1" s="727"/>
      <c r="W1" s="720"/>
      <c r="X1" s="720"/>
      <c r="Y1" s="720"/>
      <c r="Z1" s="720"/>
      <c r="AA1" s="720"/>
      <c r="AB1" s="720"/>
      <c r="AC1" s="663"/>
    </row>
    <row r="2" spans="1:31" x14ac:dyDescent="0.25">
      <c r="A2" s="728" t="s">
        <v>198</v>
      </c>
      <c r="B2" s="728"/>
      <c r="C2" s="728"/>
      <c r="D2" s="728"/>
      <c r="E2" s="728"/>
      <c r="F2" s="728"/>
      <c r="G2" s="728"/>
      <c r="H2" s="728"/>
      <c r="I2" s="728"/>
      <c r="J2" s="728"/>
      <c r="K2" s="728"/>
      <c r="L2" s="728"/>
      <c r="M2" s="728"/>
      <c r="N2" s="728"/>
      <c r="O2" s="728"/>
      <c r="P2" s="728"/>
      <c r="Q2" s="728"/>
      <c r="R2" s="728"/>
      <c r="S2" s="728"/>
      <c r="T2" s="728"/>
      <c r="U2" s="728"/>
      <c r="V2" s="728"/>
      <c r="W2" s="664"/>
      <c r="X2" s="664"/>
      <c r="Y2" s="664"/>
      <c r="Z2" s="664"/>
      <c r="AA2" s="664"/>
      <c r="AB2" s="664"/>
      <c r="AC2" s="663"/>
    </row>
    <row r="3" spans="1:31" s="695" customFormat="1" x14ac:dyDescent="0.25">
      <c r="A3" s="746" t="s">
        <v>344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746"/>
      <c r="R3" s="746"/>
      <c r="S3" s="746"/>
      <c r="T3" s="746"/>
      <c r="U3" s="746"/>
      <c r="V3" s="746"/>
      <c r="W3" s="664"/>
      <c r="X3" s="664"/>
      <c r="Y3" s="664"/>
      <c r="Z3" s="664"/>
      <c r="AA3" s="664"/>
      <c r="AB3" s="664"/>
      <c r="AC3" s="663"/>
      <c r="AD3" s="663"/>
      <c r="AE3" s="663"/>
    </row>
    <row r="4" spans="1:31" x14ac:dyDescent="0.25">
      <c r="A4" s="746" t="s">
        <v>345</v>
      </c>
      <c r="B4" s="746"/>
      <c r="C4" s="746"/>
      <c r="D4" s="746"/>
      <c r="E4" s="746"/>
      <c r="F4" s="746"/>
      <c r="G4" s="746"/>
      <c r="H4" s="746"/>
      <c r="I4" s="746"/>
      <c r="J4" s="746"/>
      <c r="K4" s="746"/>
      <c r="L4" s="746"/>
      <c r="M4" s="746"/>
      <c r="N4" s="746"/>
      <c r="O4" s="746"/>
      <c r="P4" s="746"/>
      <c r="Q4" s="746"/>
      <c r="R4" s="746"/>
      <c r="S4" s="746"/>
      <c r="T4" s="746"/>
      <c r="U4" s="746"/>
      <c r="V4" s="746"/>
      <c r="W4" s="664"/>
      <c r="X4" s="664"/>
      <c r="Y4" s="664"/>
      <c r="Z4" s="664"/>
      <c r="AA4" s="664"/>
      <c r="AB4" s="664"/>
      <c r="AC4" s="663"/>
    </row>
    <row r="5" spans="1:31" x14ac:dyDescent="0.25">
      <c r="A5" s="664"/>
      <c r="B5" s="664"/>
      <c r="C5" s="664"/>
      <c r="D5" s="664"/>
      <c r="E5" s="664"/>
      <c r="F5" s="664"/>
      <c r="G5" s="664"/>
      <c r="H5" s="664"/>
      <c r="I5" s="664"/>
      <c r="J5" s="664"/>
      <c r="K5" s="664"/>
      <c r="L5" s="664"/>
      <c r="M5" s="664"/>
      <c r="N5" s="664"/>
      <c r="O5" s="664"/>
      <c r="P5" s="664"/>
      <c r="Q5" s="664"/>
      <c r="R5" s="664"/>
      <c r="S5" s="664"/>
      <c r="T5" s="664"/>
      <c r="U5" s="664"/>
      <c r="V5" s="664"/>
      <c r="W5" s="664"/>
      <c r="X5" s="664"/>
      <c r="Y5" s="664"/>
      <c r="Z5" s="664"/>
      <c r="AA5" s="664"/>
      <c r="AB5" s="664"/>
      <c r="AC5" s="664"/>
    </row>
    <row r="6" spans="1:31" x14ac:dyDescent="0.25">
      <c r="B6" s="665"/>
      <c r="C6" s="665"/>
      <c r="D6" s="665"/>
      <c r="E6" s="665"/>
      <c r="F6" s="458" t="str">
        <f>'Sch. 101'!$D$6</f>
        <v>For period: Heating (Nov. 1, 2022 - Mar. 31, 2023)</v>
      </c>
      <c r="G6" s="666"/>
      <c r="H6" s="666"/>
      <c r="I6" s="666"/>
      <c r="J6" s="666"/>
      <c r="K6" s="666"/>
      <c r="L6" s="666"/>
      <c r="M6" s="666"/>
      <c r="N6" s="665"/>
      <c r="O6" s="458" t="str">
        <f>'Sch. 101'!$L$6</f>
        <v>For period: Non-heating (beginning April 1, 2023)</v>
      </c>
      <c r="P6" s="666"/>
      <c r="Q6" s="666"/>
      <c r="R6" s="666"/>
      <c r="S6" s="666"/>
      <c r="T6" s="666"/>
      <c r="U6" s="666"/>
      <c r="V6" s="666"/>
      <c r="W6" s="665"/>
      <c r="X6" s="666" t="str">
        <f>'Sch. 101'!$T$6</f>
        <v>For period: Nov. 2022 - Oct. 2023</v>
      </c>
      <c r="Y6" s="666"/>
      <c r="Z6" s="666"/>
      <c r="AA6" s="666"/>
      <c r="AB6" s="666"/>
      <c r="AC6" s="666"/>
      <c r="AD6" s="666"/>
      <c r="AE6" s="666"/>
    </row>
    <row r="7" spans="1:31" x14ac:dyDescent="0.25">
      <c r="F7" s="668" t="s">
        <v>165</v>
      </c>
      <c r="G7" s="668"/>
      <c r="H7" s="669"/>
      <c r="I7" s="668" t="s">
        <v>205</v>
      </c>
      <c r="J7" s="668"/>
      <c r="O7" s="668" t="s">
        <v>165</v>
      </c>
      <c r="P7" s="668"/>
      <c r="Q7" s="669"/>
      <c r="R7" s="668" t="s">
        <v>205</v>
      </c>
      <c r="S7" s="668"/>
      <c r="X7" s="668" t="s">
        <v>165</v>
      </c>
      <c r="Y7" s="668"/>
      <c r="Z7" s="669"/>
      <c r="AA7" s="668" t="s">
        <v>205</v>
      </c>
      <c r="AB7" s="668"/>
    </row>
    <row r="8" spans="1:31" x14ac:dyDescent="0.25">
      <c r="C8" s="670" t="s">
        <v>41</v>
      </c>
      <c r="D8" s="670"/>
      <c r="E8" s="671"/>
      <c r="F8" s="670" t="s">
        <v>166</v>
      </c>
      <c r="G8" s="670"/>
      <c r="H8" s="669"/>
      <c r="I8" s="670" t="s">
        <v>166</v>
      </c>
      <c r="J8" s="670"/>
      <c r="L8" s="670" t="s">
        <v>206</v>
      </c>
      <c r="M8" s="670"/>
      <c r="N8" s="671"/>
      <c r="O8" s="670" t="s">
        <v>166</v>
      </c>
      <c r="P8" s="670"/>
      <c r="Q8" s="669"/>
      <c r="R8" s="670" t="s">
        <v>166</v>
      </c>
      <c r="S8" s="670"/>
      <c r="U8" s="670" t="s">
        <v>206</v>
      </c>
      <c r="V8" s="670"/>
      <c r="W8" s="671"/>
      <c r="X8" s="670" t="s">
        <v>166</v>
      </c>
      <c r="Y8" s="670"/>
      <c r="Z8" s="669"/>
      <c r="AA8" s="670" t="s">
        <v>166</v>
      </c>
      <c r="AB8" s="670"/>
      <c r="AC8" s="671"/>
      <c r="AD8" s="670" t="s">
        <v>206</v>
      </c>
      <c r="AE8" s="670"/>
    </row>
    <row r="9" spans="1:31" ht="17.25" x14ac:dyDescent="0.25">
      <c r="C9" s="672" t="s">
        <v>167</v>
      </c>
      <c r="D9" s="672" t="s">
        <v>38</v>
      </c>
      <c r="E9" s="673"/>
      <c r="F9" s="717" t="s">
        <v>349</v>
      </c>
      <c r="G9" s="672" t="s">
        <v>38</v>
      </c>
      <c r="H9" s="669"/>
      <c r="I9" s="717" t="s">
        <v>349</v>
      </c>
      <c r="J9" s="672" t="s">
        <v>38</v>
      </c>
      <c r="L9" s="717" t="s">
        <v>349</v>
      </c>
      <c r="M9" s="672" t="s">
        <v>38</v>
      </c>
      <c r="N9" s="673"/>
      <c r="O9" s="717" t="s">
        <v>349</v>
      </c>
      <c r="P9" s="672" t="s">
        <v>38</v>
      </c>
      <c r="Q9" s="669"/>
      <c r="R9" s="717" t="s">
        <v>349</v>
      </c>
      <c r="S9" s="672" t="s">
        <v>38</v>
      </c>
      <c r="U9" s="717" t="s">
        <v>349</v>
      </c>
      <c r="V9" s="672" t="s">
        <v>38</v>
      </c>
      <c r="W9" s="673"/>
      <c r="X9" s="717" t="s">
        <v>349</v>
      </c>
      <c r="Y9" s="672" t="s">
        <v>38</v>
      </c>
      <c r="Z9" s="669"/>
      <c r="AA9" s="717" t="s">
        <v>349</v>
      </c>
      <c r="AB9" s="672" t="s">
        <v>38</v>
      </c>
      <c r="AC9" s="673"/>
      <c r="AD9" s="717" t="s">
        <v>349</v>
      </c>
      <c r="AE9" s="672" t="s">
        <v>38</v>
      </c>
    </row>
    <row r="10" spans="1:31" x14ac:dyDescent="0.25">
      <c r="A10" s="663" t="s">
        <v>21</v>
      </c>
      <c r="C10" s="674">
        <v>64</v>
      </c>
      <c r="D10" s="675"/>
      <c r="E10" s="676"/>
      <c r="F10" s="677">
        <f>$C$10</f>
        <v>64</v>
      </c>
      <c r="G10" s="675"/>
      <c r="H10" s="669"/>
      <c r="I10" s="677">
        <f>$C$10</f>
        <v>64</v>
      </c>
      <c r="J10" s="675"/>
      <c r="L10" s="677">
        <f>$C$10</f>
        <v>64</v>
      </c>
      <c r="M10" s="675"/>
      <c r="N10" s="676"/>
      <c r="O10" s="677">
        <f>$C$10</f>
        <v>64</v>
      </c>
      <c r="P10" s="675"/>
      <c r="Q10" s="669"/>
      <c r="R10" s="677">
        <f>$C$10</f>
        <v>64</v>
      </c>
      <c r="S10" s="675"/>
      <c r="U10" s="677">
        <f>$C$10</f>
        <v>64</v>
      </c>
      <c r="V10" s="675"/>
      <c r="W10" s="676"/>
      <c r="X10" s="677">
        <f>$C$10</f>
        <v>64</v>
      </c>
      <c r="Y10" s="675"/>
      <c r="Z10" s="669"/>
      <c r="AA10" s="677">
        <f>$C$10</f>
        <v>64</v>
      </c>
      <c r="AB10" s="675"/>
      <c r="AC10" s="676"/>
      <c r="AD10" s="677">
        <f>$C$10</f>
        <v>64</v>
      </c>
      <c r="AE10" s="675"/>
    </row>
    <row r="11" spans="1:31" x14ac:dyDescent="0.25">
      <c r="C11" s="678"/>
      <c r="D11" s="675"/>
      <c r="E11" s="676"/>
      <c r="F11" s="678"/>
      <c r="G11" s="675"/>
      <c r="H11" s="669"/>
      <c r="I11" s="678"/>
      <c r="J11" s="675"/>
      <c r="L11" s="678"/>
      <c r="M11" s="675"/>
      <c r="N11" s="676"/>
      <c r="O11" s="678"/>
      <c r="P11" s="675"/>
      <c r="Q11" s="669"/>
      <c r="R11" s="678"/>
      <c r="S11" s="675"/>
      <c r="U11" s="678"/>
      <c r="V11" s="675"/>
      <c r="W11" s="676"/>
      <c r="X11" s="678"/>
      <c r="Y11" s="675"/>
      <c r="Z11" s="669"/>
      <c r="AA11" s="678"/>
      <c r="AB11" s="675"/>
      <c r="AC11" s="676"/>
      <c r="AD11" s="678"/>
      <c r="AE11" s="675"/>
    </row>
    <row r="12" spans="1:31" x14ac:dyDescent="0.25">
      <c r="A12" s="663" t="s">
        <v>27</v>
      </c>
      <c r="C12" s="678"/>
      <c r="D12" s="675"/>
      <c r="E12" s="676"/>
      <c r="F12" s="678"/>
      <c r="G12" s="675"/>
      <c r="H12" s="669"/>
      <c r="I12" s="678"/>
      <c r="J12" s="675"/>
      <c r="L12" s="678"/>
      <c r="M12" s="675"/>
      <c r="N12" s="676"/>
      <c r="O12" s="678"/>
      <c r="P12" s="675"/>
      <c r="Q12" s="669"/>
      <c r="R12" s="678"/>
      <c r="S12" s="675"/>
      <c r="U12" s="678"/>
      <c r="V12" s="675"/>
      <c r="W12" s="676"/>
      <c r="X12" s="678"/>
      <c r="Y12" s="675"/>
      <c r="Z12" s="669"/>
      <c r="AA12" s="678"/>
      <c r="AB12" s="675"/>
      <c r="AC12" s="676"/>
      <c r="AD12" s="678"/>
      <c r="AE12" s="675"/>
    </row>
    <row r="13" spans="1:31" x14ac:dyDescent="0.25">
      <c r="B13" s="663" t="s">
        <v>168</v>
      </c>
      <c r="C13" s="679">
        <v>11.52</v>
      </c>
      <c r="D13" s="675">
        <f>C13</f>
        <v>11.52</v>
      </c>
      <c r="E13" s="680"/>
      <c r="F13" s="681">
        <f>$C13</f>
        <v>11.52</v>
      </c>
      <c r="G13" s="675">
        <f>F13</f>
        <v>11.52</v>
      </c>
      <c r="I13" s="681">
        <f>$C13</f>
        <v>11.52</v>
      </c>
      <c r="J13" s="675">
        <f>I13</f>
        <v>11.52</v>
      </c>
      <c r="L13" s="681">
        <f>$C13</f>
        <v>11.52</v>
      </c>
      <c r="M13" s="675">
        <f>L13</f>
        <v>11.52</v>
      </c>
      <c r="N13" s="680"/>
      <c r="O13" s="681">
        <f>$C13</f>
        <v>11.52</v>
      </c>
      <c r="P13" s="675">
        <f>O13</f>
        <v>11.52</v>
      </c>
      <c r="R13" s="681">
        <f>$C13</f>
        <v>11.52</v>
      </c>
      <c r="S13" s="675">
        <f>R13</f>
        <v>11.52</v>
      </c>
      <c r="U13" s="681">
        <f>$C13</f>
        <v>11.52</v>
      </c>
      <c r="V13" s="675">
        <f>U13</f>
        <v>11.52</v>
      </c>
      <c r="W13" s="680"/>
      <c r="X13" s="681">
        <f>$C13</f>
        <v>11.52</v>
      </c>
      <c r="Y13" s="675">
        <f>X13</f>
        <v>11.52</v>
      </c>
      <c r="AA13" s="681">
        <f>$C13</f>
        <v>11.52</v>
      </c>
      <c r="AB13" s="675">
        <f>AA13</f>
        <v>11.52</v>
      </c>
      <c r="AC13" s="680"/>
      <c r="AD13" s="681">
        <f>$C13</f>
        <v>11.52</v>
      </c>
      <c r="AE13" s="675">
        <f>AD13</f>
        <v>11.52</v>
      </c>
    </row>
    <row r="14" spans="1:31" x14ac:dyDescent="0.25">
      <c r="B14" s="663" t="s">
        <v>39</v>
      </c>
      <c r="C14" s="682">
        <f>SUM(C13:C13)</f>
        <v>11.52</v>
      </c>
      <c r="D14" s="682">
        <f>SUM(D13:D13)</f>
        <v>11.52</v>
      </c>
      <c r="E14" s="680"/>
      <c r="F14" s="682">
        <f>SUM(F13:F13)</f>
        <v>11.52</v>
      </c>
      <c r="G14" s="682">
        <f>SUM(G13:G13)</f>
        <v>11.52</v>
      </c>
      <c r="I14" s="682">
        <f>SUM(I13:I13)</f>
        <v>11.52</v>
      </c>
      <c r="J14" s="682">
        <f>SUM(J13:J13)</f>
        <v>11.52</v>
      </c>
      <c r="L14" s="682">
        <f>SUM(L13:L13)</f>
        <v>11.52</v>
      </c>
      <c r="M14" s="682">
        <f>SUM(M13:M13)</f>
        <v>11.52</v>
      </c>
      <c r="N14" s="680"/>
      <c r="O14" s="682">
        <f>SUM(O13:O13)</f>
        <v>11.52</v>
      </c>
      <c r="P14" s="682">
        <f>SUM(P13:P13)</f>
        <v>11.52</v>
      </c>
      <c r="R14" s="682">
        <f>SUM(R13:R13)</f>
        <v>11.52</v>
      </c>
      <c r="S14" s="682">
        <f>SUM(S13:S13)</f>
        <v>11.52</v>
      </c>
      <c r="U14" s="682">
        <f>SUM(U13:U13)</f>
        <v>11.52</v>
      </c>
      <c r="V14" s="682">
        <f>SUM(V13:V13)</f>
        <v>11.52</v>
      </c>
      <c r="W14" s="680"/>
      <c r="X14" s="682">
        <f>SUM(X13:X13)</f>
        <v>11.52</v>
      </c>
      <c r="Y14" s="682">
        <f>SUM(Y13:Y13)</f>
        <v>11.52</v>
      </c>
      <c r="AA14" s="682">
        <f>SUM(AA13:AA13)</f>
        <v>11.52</v>
      </c>
      <c r="AB14" s="682">
        <f>SUM(AB13:AB13)</f>
        <v>11.52</v>
      </c>
      <c r="AC14" s="680"/>
      <c r="AD14" s="682">
        <f>SUM(AD13:AD13)</f>
        <v>11.52</v>
      </c>
      <c r="AE14" s="682">
        <f>SUM(AE13:AE13)</f>
        <v>11.52</v>
      </c>
    </row>
    <row r="15" spans="1:31" x14ac:dyDescent="0.25">
      <c r="C15" s="683"/>
      <c r="D15" s="675"/>
      <c r="E15" s="680"/>
      <c r="F15" s="681"/>
      <c r="G15" s="675"/>
      <c r="I15" s="681"/>
      <c r="J15" s="675"/>
      <c r="L15" s="681"/>
      <c r="M15" s="675"/>
      <c r="N15" s="680"/>
      <c r="O15" s="681"/>
      <c r="P15" s="675"/>
      <c r="R15" s="681"/>
      <c r="S15" s="675"/>
      <c r="U15" s="681"/>
      <c r="V15" s="675"/>
      <c r="W15" s="680"/>
      <c r="X15" s="681"/>
      <c r="Y15" s="675"/>
      <c r="AA15" s="681"/>
      <c r="AB15" s="675"/>
      <c r="AC15" s="680"/>
      <c r="AD15" s="681"/>
      <c r="AE15" s="675"/>
    </row>
    <row r="16" spans="1:31" x14ac:dyDescent="0.25">
      <c r="A16" s="663" t="s">
        <v>28</v>
      </c>
      <c r="D16" s="675"/>
      <c r="G16" s="675"/>
      <c r="J16" s="675"/>
      <c r="M16" s="675"/>
      <c r="P16" s="675"/>
      <c r="S16" s="675"/>
      <c r="V16" s="675"/>
      <c r="Y16" s="675"/>
      <c r="AB16" s="675"/>
      <c r="AE16" s="675"/>
    </row>
    <row r="17" spans="2:31" x14ac:dyDescent="0.25">
      <c r="B17" s="663" t="s">
        <v>169</v>
      </c>
      <c r="C17" s="684">
        <v>0.41964000000000001</v>
      </c>
      <c r="D17" s="675"/>
      <c r="E17" s="685"/>
      <c r="F17" s="686">
        <f t="shared" ref="F17:F23" si="0">$C17</f>
        <v>0.41964000000000001</v>
      </c>
      <c r="G17" s="675"/>
      <c r="I17" s="686">
        <f t="shared" ref="I17:I23" si="1">$C17</f>
        <v>0.41964000000000001</v>
      </c>
      <c r="J17" s="675"/>
      <c r="L17" s="686">
        <f t="shared" ref="L17:L23" si="2">$C17</f>
        <v>0.41964000000000001</v>
      </c>
      <c r="M17" s="675"/>
      <c r="N17" s="685"/>
      <c r="O17" s="686">
        <f t="shared" ref="O17:O23" si="3">$C17</f>
        <v>0.41964000000000001</v>
      </c>
      <c r="P17" s="675"/>
      <c r="R17" s="686">
        <f t="shared" ref="R17:R23" si="4">$C17</f>
        <v>0.41964000000000001</v>
      </c>
      <c r="S17" s="675"/>
      <c r="U17" s="686">
        <f t="shared" ref="U17:U23" si="5">$C17</f>
        <v>0.41964000000000001</v>
      </c>
      <c r="V17" s="675"/>
      <c r="W17" s="685"/>
      <c r="X17" s="686">
        <f t="shared" ref="X17:X23" si="6">$C17</f>
        <v>0.41964000000000001</v>
      </c>
      <c r="Y17" s="675"/>
      <c r="AA17" s="686">
        <f t="shared" ref="AA17:AA23" si="7">$C17</f>
        <v>0.41964000000000001</v>
      </c>
      <c r="AB17" s="675"/>
      <c r="AC17" s="685"/>
      <c r="AD17" s="686">
        <f t="shared" ref="AD17:AD23" si="8">$C17</f>
        <v>0.41964000000000001</v>
      </c>
      <c r="AE17" s="675"/>
    </row>
    <row r="18" spans="2:31" x14ac:dyDescent="0.25">
      <c r="B18" s="663" t="s">
        <v>170</v>
      </c>
      <c r="C18" s="687">
        <v>3.65E-3</v>
      </c>
      <c r="D18" s="675"/>
      <c r="E18" s="685"/>
      <c r="F18" s="686">
        <f t="shared" si="0"/>
        <v>3.65E-3</v>
      </c>
      <c r="G18" s="675"/>
      <c r="I18" s="686">
        <f t="shared" si="1"/>
        <v>3.65E-3</v>
      </c>
      <c r="J18" s="675"/>
      <c r="L18" s="686">
        <f t="shared" si="2"/>
        <v>3.65E-3</v>
      </c>
      <c r="M18" s="675"/>
      <c r="N18" s="685"/>
      <c r="O18" s="686">
        <f t="shared" si="3"/>
        <v>3.65E-3</v>
      </c>
      <c r="P18" s="675"/>
      <c r="R18" s="686">
        <f t="shared" si="4"/>
        <v>3.65E-3</v>
      </c>
      <c r="S18" s="675"/>
      <c r="U18" s="686">
        <f t="shared" si="5"/>
        <v>3.65E-3</v>
      </c>
      <c r="V18" s="675"/>
      <c r="W18" s="685"/>
      <c r="X18" s="686">
        <f t="shared" si="6"/>
        <v>3.65E-3</v>
      </c>
      <c r="Y18" s="675"/>
      <c r="AA18" s="686">
        <f t="shared" si="7"/>
        <v>3.65E-3</v>
      </c>
      <c r="AB18" s="675"/>
      <c r="AC18" s="685"/>
      <c r="AD18" s="686">
        <f t="shared" si="8"/>
        <v>3.65E-3</v>
      </c>
      <c r="AE18" s="675"/>
    </row>
    <row r="19" spans="2:31" x14ac:dyDescent="0.25">
      <c r="B19" s="663" t="s">
        <v>171</v>
      </c>
      <c r="C19" s="684">
        <v>2.3620000000000002E-2</v>
      </c>
      <c r="D19" s="675"/>
      <c r="E19" s="685"/>
      <c r="F19" s="688">
        <f t="shared" si="0"/>
        <v>2.3620000000000002E-2</v>
      </c>
      <c r="G19" s="675"/>
      <c r="I19" s="688">
        <f t="shared" si="1"/>
        <v>2.3620000000000002E-2</v>
      </c>
      <c r="J19" s="675"/>
      <c r="L19" s="688">
        <f t="shared" si="2"/>
        <v>2.3620000000000002E-2</v>
      </c>
      <c r="M19" s="675"/>
      <c r="N19" s="685"/>
      <c r="O19" s="688">
        <f t="shared" si="3"/>
        <v>2.3620000000000002E-2</v>
      </c>
      <c r="P19" s="675"/>
      <c r="R19" s="688">
        <f t="shared" si="4"/>
        <v>2.3620000000000002E-2</v>
      </c>
      <c r="S19" s="675"/>
      <c r="U19" s="688">
        <f t="shared" si="5"/>
        <v>2.3620000000000002E-2</v>
      </c>
      <c r="V19" s="675"/>
      <c r="W19" s="685"/>
      <c r="X19" s="688">
        <f t="shared" si="6"/>
        <v>2.3620000000000002E-2</v>
      </c>
      <c r="Y19" s="675"/>
      <c r="AA19" s="688">
        <f t="shared" si="7"/>
        <v>2.3620000000000002E-2</v>
      </c>
      <c r="AB19" s="675"/>
      <c r="AC19" s="685"/>
      <c r="AD19" s="688">
        <f t="shared" si="8"/>
        <v>2.3620000000000002E-2</v>
      </c>
      <c r="AE19" s="675"/>
    </row>
    <row r="20" spans="2:31" x14ac:dyDescent="0.25">
      <c r="B20" s="663" t="s">
        <v>172</v>
      </c>
      <c r="C20" s="684">
        <v>3.14E-3</v>
      </c>
      <c r="D20" s="675"/>
      <c r="E20" s="685"/>
      <c r="F20" s="686">
        <f t="shared" si="0"/>
        <v>3.14E-3</v>
      </c>
      <c r="G20" s="675"/>
      <c r="I20" s="686">
        <f t="shared" si="1"/>
        <v>3.14E-3</v>
      </c>
      <c r="J20" s="675"/>
      <c r="L20" s="688">
        <f t="shared" si="2"/>
        <v>3.14E-3</v>
      </c>
      <c r="M20" s="675"/>
      <c r="N20" s="685"/>
      <c r="O20" s="686">
        <f t="shared" si="3"/>
        <v>3.14E-3</v>
      </c>
      <c r="P20" s="675"/>
      <c r="R20" s="686">
        <f t="shared" si="4"/>
        <v>3.14E-3</v>
      </c>
      <c r="S20" s="675"/>
      <c r="U20" s="688">
        <f t="shared" si="5"/>
        <v>3.14E-3</v>
      </c>
      <c r="V20" s="675"/>
      <c r="W20" s="685"/>
      <c r="X20" s="686">
        <f t="shared" si="6"/>
        <v>3.14E-3</v>
      </c>
      <c r="Y20" s="675"/>
      <c r="AA20" s="686">
        <f t="shared" si="7"/>
        <v>3.14E-3</v>
      </c>
      <c r="AB20" s="675"/>
      <c r="AC20" s="685"/>
      <c r="AD20" s="688">
        <f t="shared" si="8"/>
        <v>3.14E-3</v>
      </c>
      <c r="AE20" s="675"/>
    </row>
    <row r="21" spans="2:31" x14ac:dyDescent="0.25">
      <c r="B21" s="663" t="s">
        <v>173</v>
      </c>
      <c r="C21" s="684">
        <v>-1.3699999999999999E-3</v>
      </c>
      <c r="D21" s="675"/>
      <c r="E21" s="685"/>
      <c r="F21" s="688">
        <f t="shared" si="0"/>
        <v>-1.3699999999999999E-3</v>
      </c>
      <c r="G21" s="675"/>
      <c r="I21" s="688">
        <f t="shared" si="1"/>
        <v>-1.3699999999999999E-3</v>
      </c>
      <c r="J21" s="675"/>
      <c r="L21" s="688">
        <f t="shared" si="2"/>
        <v>-1.3699999999999999E-3</v>
      </c>
      <c r="M21" s="675"/>
      <c r="N21" s="685"/>
      <c r="O21" s="688">
        <f t="shared" si="3"/>
        <v>-1.3699999999999999E-3</v>
      </c>
      <c r="P21" s="675"/>
      <c r="R21" s="688">
        <f t="shared" si="4"/>
        <v>-1.3699999999999999E-3</v>
      </c>
      <c r="S21" s="675"/>
      <c r="U21" s="688">
        <f t="shared" si="5"/>
        <v>-1.3699999999999999E-3</v>
      </c>
      <c r="V21" s="675"/>
      <c r="W21" s="685"/>
      <c r="X21" s="688">
        <f t="shared" si="6"/>
        <v>-1.3699999999999999E-3</v>
      </c>
      <c r="Y21" s="675"/>
      <c r="AA21" s="688">
        <f t="shared" si="7"/>
        <v>-1.3699999999999999E-3</v>
      </c>
      <c r="AB21" s="675"/>
      <c r="AC21" s="685"/>
      <c r="AD21" s="688">
        <f t="shared" si="8"/>
        <v>-1.3699999999999999E-3</v>
      </c>
      <c r="AE21" s="675"/>
    </row>
    <row r="22" spans="2:31" x14ac:dyDescent="0.25">
      <c r="B22" s="663" t="s">
        <v>174</v>
      </c>
      <c r="C22" s="684">
        <v>1.6670000000000001E-2</v>
      </c>
      <c r="D22" s="675"/>
      <c r="E22" s="685"/>
      <c r="F22" s="688">
        <f t="shared" si="0"/>
        <v>1.6670000000000001E-2</v>
      </c>
      <c r="G22" s="675"/>
      <c r="I22" s="688">
        <f t="shared" si="1"/>
        <v>1.6670000000000001E-2</v>
      </c>
      <c r="J22" s="675"/>
      <c r="L22" s="688">
        <f t="shared" si="2"/>
        <v>1.6670000000000001E-2</v>
      </c>
      <c r="M22" s="675"/>
      <c r="N22" s="685"/>
      <c r="O22" s="688">
        <f t="shared" si="3"/>
        <v>1.6670000000000001E-2</v>
      </c>
      <c r="P22" s="675"/>
      <c r="R22" s="688">
        <f t="shared" si="4"/>
        <v>1.6670000000000001E-2</v>
      </c>
      <c r="S22" s="675"/>
      <c r="U22" s="688">
        <f t="shared" si="5"/>
        <v>1.6670000000000001E-2</v>
      </c>
      <c r="V22" s="675"/>
      <c r="W22" s="685"/>
      <c r="X22" s="688">
        <f t="shared" si="6"/>
        <v>1.6670000000000001E-2</v>
      </c>
      <c r="Y22" s="675"/>
      <c r="AA22" s="688">
        <f t="shared" si="7"/>
        <v>1.6670000000000001E-2</v>
      </c>
      <c r="AB22" s="675"/>
      <c r="AC22" s="685"/>
      <c r="AD22" s="688">
        <f t="shared" si="8"/>
        <v>1.6670000000000001E-2</v>
      </c>
      <c r="AE22" s="675"/>
    </row>
    <row r="23" spans="2:31" x14ac:dyDescent="0.25">
      <c r="B23" s="663" t="s">
        <v>175</v>
      </c>
      <c r="C23" s="687">
        <v>2.2579999999999999E-2</v>
      </c>
      <c r="D23" s="675"/>
      <c r="E23" s="685"/>
      <c r="F23" s="688">
        <f t="shared" si="0"/>
        <v>2.2579999999999999E-2</v>
      </c>
      <c r="G23" s="675"/>
      <c r="I23" s="688">
        <f t="shared" si="1"/>
        <v>2.2579999999999999E-2</v>
      </c>
      <c r="J23" s="675"/>
      <c r="L23" s="688">
        <f t="shared" si="2"/>
        <v>2.2579999999999999E-2</v>
      </c>
      <c r="M23" s="675"/>
      <c r="N23" s="685"/>
      <c r="O23" s="688">
        <f t="shared" si="3"/>
        <v>2.2579999999999999E-2</v>
      </c>
      <c r="P23" s="675"/>
      <c r="R23" s="688">
        <f t="shared" si="4"/>
        <v>2.2579999999999999E-2</v>
      </c>
      <c r="S23" s="675"/>
      <c r="U23" s="688">
        <f t="shared" si="5"/>
        <v>2.2579999999999999E-2</v>
      </c>
      <c r="V23" s="675"/>
      <c r="W23" s="685"/>
      <c r="X23" s="688">
        <f t="shared" si="6"/>
        <v>2.2579999999999999E-2</v>
      </c>
      <c r="Y23" s="675"/>
      <c r="AA23" s="688">
        <f t="shared" si="7"/>
        <v>2.2579999999999999E-2</v>
      </c>
      <c r="AB23" s="675"/>
      <c r="AC23" s="685"/>
      <c r="AD23" s="688">
        <f t="shared" si="8"/>
        <v>2.2579999999999999E-2</v>
      </c>
      <c r="AE23" s="675"/>
    </row>
    <row r="24" spans="2:31" x14ac:dyDescent="0.25">
      <c r="B24" s="663" t="s">
        <v>39</v>
      </c>
      <c r="C24" s="689">
        <f>SUM(C17:C23)</f>
        <v>0.48793000000000003</v>
      </c>
      <c r="D24" s="675">
        <f>ROUND(C24*C$10,2)</f>
        <v>31.23</v>
      </c>
      <c r="E24" s="685"/>
      <c r="F24" s="689">
        <f>SUM(F17:F23)</f>
        <v>0.48793000000000003</v>
      </c>
      <c r="G24" s="675">
        <f>ROUND(F24*F$10,2)</f>
        <v>31.23</v>
      </c>
      <c r="I24" s="689">
        <f>SUM(I17:I23)</f>
        <v>0.48793000000000003</v>
      </c>
      <c r="J24" s="675">
        <f>ROUND(I24*I$10,2)</f>
        <v>31.23</v>
      </c>
      <c r="L24" s="690">
        <f>SUM(L17:L23)</f>
        <v>0.48793000000000003</v>
      </c>
      <c r="M24" s="675">
        <f>ROUND(L24*L$10,2)</f>
        <v>31.23</v>
      </c>
      <c r="N24" s="685"/>
      <c r="O24" s="689">
        <f>SUM(O17:O23)</f>
        <v>0.48793000000000003</v>
      </c>
      <c r="P24" s="675">
        <f>ROUND(O24*O$10,2)</f>
        <v>31.23</v>
      </c>
      <c r="R24" s="689">
        <f>SUM(R17:R23)</f>
        <v>0.48793000000000003</v>
      </c>
      <c r="S24" s="675">
        <f>ROUND(R24*R$10,2)</f>
        <v>31.23</v>
      </c>
      <c r="U24" s="690">
        <f>SUM(U17:U23)</f>
        <v>0.48793000000000003</v>
      </c>
      <c r="V24" s="675">
        <f>ROUND(U24*U$10,2)</f>
        <v>31.23</v>
      </c>
      <c r="W24" s="685"/>
      <c r="X24" s="689">
        <f>SUM(X17:X23)</f>
        <v>0.48793000000000003</v>
      </c>
      <c r="Y24" s="675">
        <f>ROUND(X24*X$10,2)</f>
        <v>31.23</v>
      </c>
      <c r="AA24" s="689">
        <f>SUM(AA17:AA23)</f>
        <v>0.48793000000000003</v>
      </c>
      <c r="AB24" s="675">
        <f>ROUND(AA24*AA$10,2)</f>
        <v>31.23</v>
      </c>
      <c r="AC24" s="685"/>
      <c r="AD24" s="690">
        <f>SUM(AD17:AD23)</f>
        <v>0.48793000000000003</v>
      </c>
      <c r="AE24" s="675">
        <f>ROUND(AD24*AD$10,2)</f>
        <v>31.23</v>
      </c>
    </row>
    <row r="25" spans="2:31" x14ac:dyDescent="0.25">
      <c r="L25" s="691"/>
      <c r="M25" s="675"/>
      <c r="U25" s="691"/>
      <c r="V25" s="675"/>
      <c r="AD25" s="691"/>
      <c r="AE25" s="675"/>
    </row>
    <row r="26" spans="2:31" x14ac:dyDescent="0.25">
      <c r="B26" s="663" t="s">
        <v>176</v>
      </c>
      <c r="C26" s="684">
        <v>2.366E-2</v>
      </c>
      <c r="D26" s="675">
        <f>ROUND(C26*C$10,2)</f>
        <v>1.51</v>
      </c>
      <c r="E26" s="685"/>
      <c r="F26" s="692">
        <f>$C26</f>
        <v>2.366E-2</v>
      </c>
      <c r="G26" s="675">
        <f>ROUND(F26*F$10,2)</f>
        <v>1.51</v>
      </c>
      <c r="I26" s="692">
        <f>$C26</f>
        <v>2.366E-2</v>
      </c>
      <c r="J26" s="675">
        <f>ROUND(I26*I$10,2)</f>
        <v>1.51</v>
      </c>
      <c r="L26" s="692">
        <f>$C26</f>
        <v>2.366E-2</v>
      </c>
      <c r="M26" s="675">
        <f>ROUND(L26*L$10,2)</f>
        <v>1.51</v>
      </c>
      <c r="N26" s="685"/>
      <c r="O26" s="692">
        <f>$C26</f>
        <v>2.366E-2</v>
      </c>
      <c r="P26" s="675">
        <f>ROUND(O26*O$10,2)</f>
        <v>1.51</v>
      </c>
      <c r="R26" s="692">
        <f>$C26</f>
        <v>2.366E-2</v>
      </c>
      <c r="S26" s="675">
        <f>ROUND(R26*R$10,2)</f>
        <v>1.51</v>
      </c>
      <c r="U26" s="692">
        <f>$C26</f>
        <v>2.366E-2</v>
      </c>
      <c r="V26" s="675">
        <f>ROUND(U26*U$10,2)</f>
        <v>1.51</v>
      </c>
      <c r="W26" s="685"/>
      <c r="X26" s="692">
        <f>$C26</f>
        <v>2.366E-2</v>
      </c>
      <c r="Y26" s="675">
        <f>ROUND(X26*X$10,2)</f>
        <v>1.51</v>
      </c>
      <c r="AA26" s="692">
        <f>$C26</f>
        <v>2.366E-2</v>
      </c>
      <c r="AB26" s="675">
        <f>ROUND(AA26*AA$10,2)</f>
        <v>1.51</v>
      </c>
      <c r="AC26" s="685"/>
      <c r="AD26" s="692">
        <f>$C26</f>
        <v>2.366E-2</v>
      </c>
      <c r="AE26" s="675">
        <f>ROUND(AD26*AD$10,2)</f>
        <v>1.51</v>
      </c>
    </row>
    <row r="27" spans="2:31" x14ac:dyDescent="0.25">
      <c r="C27" s="684"/>
      <c r="D27" s="675"/>
      <c r="E27" s="685"/>
      <c r="F27" s="686"/>
      <c r="G27" s="675"/>
      <c r="I27" s="686"/>
      <c r="J27" s="675"/>
      <c r="L27" s="688"/>
      <c r="M27" s="675"/>
      <c r="N27" s="685"/>
      <c r="O27" s="686"/>
      <c r="P27" s="675"/>
      <c r="R27" s="686"/>
      <c r="S27" s="675"/>
      <c r="U27" s="688"/>
      <c r="V27" s="675"/>
      <c r="W27" s="685"/>
      <c r="X27" s="686"/>
      <c r="Y27" s="675"/>
      <c r="AA27" s="686"/>
      <c r="AB27" s="675"/>
      <c r="AC27" s="685"/>
      <c r="AD27" s="688"/>
      <c r="AE27" s="675"/>
    </row>
    <row r="28" spans="2:31" x14ac:dyDescent="0.25">
      <c r="B28" s="663" t="s">
        <v>177</v>
      </c>
      <c r="C28" s="650">
        <v>0.46339999999999998</v>
      </c>
      <c r="D28" s="675"/>
      <c r="E28" s="685"/>
      <c r="F28" s="687">
        <v>0.63426000000000005</v>
      </c>
      <c r="G28" s="694"/>
      <c r="H28" s="695"/>
      <c r="I28" s="692">
        <f>$C28</f>
        <v>0.46339999999999998</v>
      </c>
      <c r="J28" s="694"/>
      <c r="K28" s="695"/>
      <c r="L28" s="687">
        <v>0.63426000000000005</v>
      </c>
      <c r="M28" s="694"/>
      <c r="N28" s="696"/>
      <c r="O28" s="687">
        <v>0.63426000000000005</v>
      </c>
      <c r="P28" s="694"/>
      <c r="Q28" s="695"/>
      <c r="R28" s="697">
        <f>$C28</f>
        <v>0.46339999999999998</v>
      </c>
      <c r="S28" s="694"/>
      <c r="T28" s="695"/>
      <c r="U28" s="687">
        <v>0.63426000000000005</v>
      </c>
      <c r="V28" s="694"/>
      <c r="W28" s="696"/>
      <c r="X28" s="687">
        <v>0.63426000000000005</v>
      </c>
      <c r="Y28" s="694"/>
      <c r="Z28" s="695"/>
      <c r="AA28" s="697">
        <f>$C28</f>
        <v>0.46339999999999998</v>
      </c>
      <c r="AB28" s="694"/>
      <c r="AC28" s="696"/>
      <c r="AD28" s="721">
        <f>X28</f>
        <v>0.63426000000000005</v>
      </c>
      <c r="AE28" s="694"/>
    </row>
    <row r="29" spans="2:31" x14ac:dyDescent="0.25">
      <c r="B29" s="663" t="s">
        <v>178</v>
      </c>
      <c r="C29" s="650">
        <v>2.6179999999999998E-2</v>
      </c>
      <c r="D29" s="675"/>
      <c r="E29" s="685"/>
      <c r="F29" s="692">
        <f>$C29</f>
        <v>2.6179999999999998E-2</v>
      </c>
      <c r="G29" s="694"/>
      <c r="H29" s="695"/>
      <c r="I29" s="687">
        <v>4.9270000000000001E-2</v>
      </c>
      <c r="J29" s="694"/>
      <c r="K29" s="695"/>
      <c r="L29" s="687">
        <v>4.9270000000000001E-2</v>
      </c>
      <c r="M29" s="694"/>
      <c r="N29" s="696"/>
      <c r="O29" s="697">
        <f>$C29</f>
        <v>2.6179999999999998E-2</v>
      </c>
      <c r="P29" s="694"/>
      <c r="Q29" s="695"/>
      <c r="R29" s="687">
        <f>I29</f>
        <v>4.9270000000000001E-2</v>
      </c>
      <c r="S29" s="694"/>
      <c r="T29" s="695"/>
      <c r="U29" s="687">
        <v>4.9270000000000001E-2</v>
      </c>
      <c r="V29" s="694"/>
      <c r="W29" s="696"/>
      <c r="X29" s="697">
        <f>$C29</f>
        <v>2.6179999999999998E-2</v>
      </c>
      <c r="Y29" s="694"/>
      <c r="Z29" s="695"/>
      <c r="AA29" s="687">
        <f>R29</f>
        <v>4.9270000000000001E-2</v>
      </c>
      <c r="AB29" s="694"/>
      <c r="AC29" s="696"/>
      <c r="AD29" s="687">
        <f>U29</f>
        <v>4.9270000000000001E-2</v>
      </c>
      <c r="AE29" s="694"/>
    </row>
    <row r="30" spans="2:31" x14ac:dyDescent="0.25">
      <c r="B30" s="663" t="s">
        <v>39</v>
      </c>
      <c r="C30" s="689">
        <f>SUM(C28:C29)</f>
        <v>0.48957999999999996</v>
      </c>
      <c r="D30" s="675">
        <f>ROUND(C30*C$10,2)</f>
        <v>31.33</v>
      </c>
      <c r="E30" s="685"/>
      <c r="F30" s="699">
        <f>SUM(F28:F29)</f>
        <v>0.66044000000000003</v>
      </c>
      <c r="G30" s="694">
        <f>ROUND(F30*F$10,2)</f>
        <v>42.27</v>
      </c>
      <c r="H30" s="695"/>
      <c r="I30" s="699">
        <f>SUM(I28:I29)</f>
        <v>0.51266999999999996</v>
      </c>
      <c r="J30" s="694">
        <f>ROUND(I30*I$10,2)</f>
        <v>32.81</v>
      </c>
      <c r="K30" s="695"/>
      <c r="L30" s="699">
        <f>SUM(L28:L29)</f>
        <v>0.68353000000000008</v>
      </c>
      <c r="M30" s="694">
        <f>ROUND(L30*L$10,2)</f>
        <v>43.75</v>
      </c>
      <c r="N30" s="696"/>
      <c r="O30" s="699">
        <f>SUM(O28:O29)</f>
        <v>0.66044000000000003</v>
      </c>
      <c r="P30" s="694">
        <f>ROUND(O30*O$10,2)</f>
        <v>42.27</v>
      </c>
      <c r="Q30" s="695"/>
      <c r="R30" s="699">
        <f>SUM(R28:R29)</f>
        <v>0.51266999999999996</v>
      </c>
      <c r="S30" s="694">
        <f>ROUND(R30*R$10,2)</f>
        <v>32.81</v>
      </c>
      <c r="T30" s="695"/>
      <c r="U30" s="699">
        <f>SUM(U28:U29)</f>
        <v>0.68353000000000008</v>
      </c>
      <c r="V30" s="694">
        <f>ROUND(U30*U$10,2)</f>
        <v>43.75</v>
      </c>
      <c r="W30" s="696"/>
      <c r="X30" s="699">
        <f>SUM(X28:X29)</f>
        <v>0.66044000000000003</v>
      </c>
      <c r="Y30" s="694">
        <f>ROUND(X30*X$10,2)</f>
        <v>42.27</v>
      </c>
      <c r="Z30" s="695"/>
      <c r="AA30" s="699">
        <f>SUM(AA28:AA29)</f>
        <v>0.51266999999999996</v>
      </c>
      <c r="AB30" s="694">
        <f>ROUND(AA30*AA$10,2)</f>
        <v>32.81</v>
      </c>
      <c r="AC30" s="696"/>
      <c r="AD30" s="699">
        <f>SUM(AD28:AD29)</f>
        <v>0.68353000000000008</v>
      </c>
      <c r="AE30" s="694">
        <f>ROUND(AD30*AD$10,2)</f>
        <v>43.75</v>
      </c>
    </row>
    <row r="31" spans="2:31" x14ac:dyDescent="0.25">
      <c r="B31" s="663" t="s">
        <v>23</v>
      </c>
      <c r="C31" s="689">
        <f>C24+C26+C30</f>
        <v>1.0011699999999999</v>
      </c>
      <c r="D31" s="700">
        <f>SUM(D24,D26,D30)</f>
        <v>64.069999999999993</v>
      </c>
      <c r="E31" s="701"/>
      <c r="F31" s="699">
        <f>F24+F26+F30</f>
        <v>1.1720299999999999</v>
      </c>
      <c r="G31" s="702">
        <f>SUM(G24,G26,G30)</f>
        <v>75.010000000000005</v>
      </c>
      <c r="H31" s="695"/>
      <c r="I31" s="699">
        <f>I24+I26+I30</f>
        <v>1.0242599999999999</v>
      </c>
      <c r="J31" s="702">
        <f>SUM(J24,J26,J30)</f>
        <v>65.550000000000011</v>
      </c>
      <c r="K31" s="695"/>
      <c r="L31" s="699">
        <f>L24+L26+L30</f>
        <v>1.1951200000000002</v>
      </c>
      <c r="M31" s="702">
        <f>SUM(M24,M26,M30)</f>
        <v>76.490000000000009</v>
      </c>
      <c r="N31" s="703"/>
      <c r="O31" s="699">
        <f>O24+O26+O30</f>
        <v>1.1720299999999999</v>
      </c>
      <c r="P31" s="702">
        <f>SUM(P24,P26,P30)</f>
        <v>75.010000000000005</v>
      </c>
      <c r="Q31" s="695"/>
      <c r="R31" s="699">
        <f>R24+R26+R30</f>
        <v>1.0242599999999999</v>
      </c>
      <c r="S31" s="702">
        <f>SUM(S24,S26,S30)</f>
        <v>65.550000000000011</v>
      </c>
      <c r="T31" s="695"/>
      <c r="U31" s="699">
        <f>U24+U26+U30</f>
        <v>1.1951200000000002</v>
      </c>
      <c r="V31" s="702">
        <f>SUM(V24,V26,V30)</f>
        <v>76.490000000000009</v>
      </c>
      <c r="W31" s="703"/>
      <c r="X31" s="699">
        <f>X24+X26+X30</f>
        <v>1.1720299999999999</v>
      </c>
      <c r="Y31" s="702">
        <f>SUM(Y24,Y26,Y30)</f>
        <v>75.010000000000005</v>
      </c>
      <c r="Z31" s="695"/>
      <c r="AA31" s="699">
        <f>AA24+AA26+AA30</f>
        <v>1.0242599999999999</v>
      </c>
      <c r="AB31" s="702">
        <f>SUM(AB24,AB26,AB30)</f>
        <v>65.550000000000011</v>
      </c>
      <c r="AC31" s="703"/>
      <c r="AD31" s="699">
        <f>AD24+AD26+AD30</f>
        <v>1.1951200000000002</v>
      </c>
      <c r="AE31" s="702">
        <f>SUM(AE24,AE26,AE30)</f>
        <v>76.490000000000009</v>
      </c>
    </row>
    <row r="32" spans="2:31" x14ac:dyDescent="0.25">
      <c r="D32" s="675"/>
      <c r="F32" s="695"/>
      <c r="G32" s="694"/>
      <c r="H32" s="695"/>
      <c r="I32" s="695"/>
      <c r="J32" s="694"/>
      <c r="K32" s="695"/>
      <c r="L32" s="695"/>
      <c r="M32" s="694"/>
      <c r="N32" s="704"/>
      <c r="O32" s="695"/>
      <c r="P32" s="694"/>
      <c r="Q32" s="695"/>
      <c r="R32" s="695"/>
      <c r="S32" s="694"/>
      <c r="T32" s="695"/>
      <c r="U32" s="695"/>
      <c r="V32" s="694"/>
      <c r="W32" s="704"/>
      <c r="X32" s="695"/>
      <c r="Y32" s="694"/>
      <c r="Z32" s="695"/>
      <c r="AA32" s="695"/>
      <c r="AB32" s="694"/>
      <c r="AC32" s="704"/>
      <c r="AD32" s="695"/>
      <c r="AE32" s="694"/>
    </row>
    <row r="33" spans="1:31" x14ac:dyDescent="0.25">
      <c r="A33" s="663" t="s">
        <v>24</v>
      </c>
      <c r="C33" s="681"/>
      <c r="D33" s="675">
        <f>D14+D31</f>
        <v>75.589999999999989</v>
      </c>
      <c r="E33" s="705"/>
      <c r="F33" s="706"/>
      <c r="G33" s="694">
        <f>G14+G31</f>
        <v>86.53</v>
      </c>
      <c r="H33" s="695"/>
      <c r="I33" s="706"/>
      <c r="J33" s="694">
        <f>J14+J31</f>
        <v>77.070000000000007</v>
      </c>
      <c r="K33" s="695"/>
      <c r="L33" s="706"/>
      <c r="M33" s="694">
        <f>M14+M31</f>
        <v>88.01</v>
      </c>
      <c r="N33" s="707"/>
      <c r="O33" s="706"/>
      <c r="P33" s="694">
        <f>P14+P31</f>
        <v>86.53</v>
      </c>
      <c r="Q33" s="695"/>
      <c r="R33" s="706"/>
      <c r="S33" s="694">
        <f>S14+S31</f>
        <v>77.070000000000007</v>
      </c>
      <c r="T33" s="695"/>
      <c r="U33" s="706"/>
      <c r="V33" s="694">
        <f>V14+V31</f>
        <v>88.01</v>
      </c>
      <c r="W33" s="707"/>
      <c r="X33" s="706"/>
      <c r="Y33" s="694">
        <f>Y14+Y31</f>
        <v>86.53</v>
      </c>
      <c r="Z33" s="695"/>
      <c r="AA33" s="706"/>
      <c r="AB33" s="694">
        <f>AB14+AB31</f>
        <v>77.070000000000007</v>
      </c>
      <c r="AC33" s="707"/>
      <c r="AD33" s="706"/>
      <c r="AE33" s="694">
        <f>AE14+AE31</f>
        <v>88.01</v>
      </c>
    </row>
    <row r="34" spans="1:31" x14ac:dyDescent="0.25">
      <c r="A34" s="663" t="s">
        <v>25</v>
      </c>
      <c r="C34" s="681"/>
      <c r="D34" s="675"/>
      <c r="E34" s="705"/>
      <c r="F34" s="706"/>
      <c r="G34" s="694">
        <f>G33-$D33</f>
        <v>10.940000000000012</v>
      </c>
      <c r="H34" s="695"/>
      <c r="I34" s="706"/>
      <c r="J34" s="694">
        <f>J33-$D33</f>
        <v>1.4800000000000182</v>
      </c>
      <c r="K34" s="695"/>
      <c r="L34" s="706"/>
      <c r="M34" s="694">
        <f>M33-$D33</f>
        <v>12.420000000000016</v>
      </c>
      <c r="N34" s="707"/>
      <c r="O34" s="706"/>
      <c r="P34" s="694">
        <f>P33-$D33</f>
        <v>10.940000000000012</v>
      </c>
      <c r="Q34" s="695"/>
      <c r="R34" s="706"/>
      <c r="S34" s="694">
        <f>S33-$D33</f>
        <v>1.4800000000000182</v>
      </c>
      <c r="T34" s="695"/>
      <c r="U34" s="706"/>
      <c r="V34" s="694">
        <f>V33-$D33</f>
        <v>12.420000000000016</v>
      </c>
      <c r="W34" s="707"/>
      <c r="X34" s="706"/>
      <c r="Y34" s="694">
        <f>Y33-$D33</f>
        <v>10.940000000000012</v>
      </c>
      <c r="Z34" s="695"/>
      <c r="AA34" s="706"/>
      <c r="AB34" s="694">
        <f>AB33-$D33</f>
        <v>1.4800000000000182</v>
      </c>
      <c r="AC34" s="707"/>
      <c r="AD34" s="706"/>
      <c r="AE34" s="694">
        <f>AE33-$D33</f>
        <v>12.420000000000016</v>
      </c>
    </row>
    <row r="35" spans="1:31" x14ac:dyDescent="0.25">
      <c r="A35" s="663" t="s">
        <v>26</v>
      </c>
      <c r="C35" s="708"/>
      <c r="D35" s="708"/>
      <c r="E35" s="709"/>
      <c r="F35" s="710"/>
      <c r="G35" s="711">
        <f>G34/$D33</f>
        <v>0.14472813864267778</v>
      </c>
      <c r="H35" s="695"/>
      <c r="I35" s="710"/>
      <c r="J35" s="711">
        <f>J34/$D33</f>
        <v>1.9579309432464855E-2</v>
      </c>
      <c r="K35" s="695"/>
      <c r="L35" s="710"/>
      <c r="M35" s="711">
        <f>M34/$D33</f>
        <v>0.16430744807514244</v>
      </c>
      <c r="N35" s="712"/>
      <c r="O35" s="710"/>
      <c r="P35" s="711">
        <f>P34/$D33</f>
        <v>0.14472813864267778</v>
      </c>
      <c r="Q35" s="695"/>
      <c r="R35" s="710"/>
      <c r="S35" s="711">
        <f>S34/$D33</f>
        <v>1.9579309432464855E-2</v>
      </c>
      <c r="T35" s="695"/>
      <c r="U35" s="710"/>
      <c r="V35" s="711">
        <f>V34/$D33</f>
        <v>0.16430744807514244</v>
      </c>
      <c r="W35" s="712"/>
      <c r="X35" s="710"/>
      <c r="Y35" s="711">
        <f>Y34/$D33</f>
        <v>0.14472813864267778</v>
      </c>
      <c r="Z35" s="695"/>
      <c r="AA35" s="710"/>
      <c r="AB35" s="711">
        <f>AB34/$D33</f>
        <v>1.9579309432464855E-2</v>
      </c>
      <c r="AC35" s="712"/>
      <c r="AD35" s="710"/>
      <c r="AE35" s="711">
        <f>AE34/$D33</f>
        <v>0.16430744807514244</v>
      </c>
    </row>
    <row r="36" spans="1:31" x14ac:dyDescent="0.25">
      <c r="D36" s="675"/>
    </row>
    <row r="37" spans="1:31" x14ac:dyDescent="0.25">
      <c r="A37" s="663" t="s">
        <v>40</v>
      </c>
      <c r="C37" s="686">
        <f>C24+C26</f>
        <v>0.51158999999999999</v>
      </c>
      <c r="D37" s="675"/>
      <c r="E37" s="701"/>
      <c r="F37" s="686">
        <f>F24+F26</f>
        <v>0.51158999999999999</v>
      </c>
      <c r="I37" s="686">
        <f>I24+I26</f>
        <v>0.51158999999999999</v>
      </c>
      <c r="L37" s="686">
        <f>L24+L26</f>
        <v>0.51158999999999999</v>
      </c>
      <c r="N37" s="701"/>
      <c r="O37" s="686">
        <f>O24+O26</f>
        <v>0.51158999999999999</v>
      </c>
      <c r="R37" s="686">
        <f>R24+R26</f>
        <v>0.51158999999999999</v>
      </c>
      <c r="U37" s="686">
        <f>U24+U26</f>
        <v>0.51158999999999999</v>
      </c>
      <c r="W37" s="701"/>
      <c r="X37" s="686">
        <f>X24+X26</f>
        <v>0.51158999999999999</v>
      </c>
      <c r="AA37" s="686">
        <f>AA24+AA26</f>
        <v>0.51158999999999999</v>
      </c>
      <c r="AC37" s="701"/>
      <c r="AD37" s="686">
        <f>AD24+AD26</f>
        <v>0.51158999999999999</v>
      </c>
    </row>
    <row r="40" spans="1:31" x14ac:dyDescent="0.25">
      <c r="A40" s="663" t="s">
        <v>139</v>
      </c>
    </row>
    <row r="41" spans="1:31" ht="17.25" x14ac:dyDescent="0.25">
      <c r="A41" s="714" t="s">
        <v>304</v>
      </c>
      <c r="B41" s="663" t="s">
        <v>305</v>
      </c>
    </row>
    <row r="42" spans="1:31" ht="17.25" x14ac:dyDescent="0.25">
      <c r="A42" s="718" t="s">
        <v>220</v>
      </c>
      <c r="B42" s="719" t="s">
        <v>350</v>
      </c>
    </row>
    <row r="44" spans="1:31" ht="14.25" customHeight="1" x14ac:dyDescent="0.25"/>
  </sheetData>
  <mergeCells count="4">
    <mergeCell ref="A1:V1"/>
    <mergeCell ref="A2:V2"/>
    <mergeCell ref="A3:V3"/>
    <mergeCell ref="A4:V4"/>
  </mergeCells>
  <printOptions horizontalCentered="1"/>
  <pageMargins left="0.45" right="0.45" top="1" bottom="1" header="0.5" footer="0.5"/>
  <pageSetup scale="44" orientation="landscape" blackAndWhite="1" r:id="rId1"/>
  <headerFooter alignWithMargins="0">
    <oddFooter>&amp;L&amp;F  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zoomScale="90" zoomScaleNormal="90" workbookViewId="0">
      <pane xSplit="2" ySplit="7" topLeftCell="C14" activePane="bottomRight" state="frozen"/>
      <selection activeCell="S11" sqref="S11"/>
      <selection pane="topRight" activeCell="S11" sqref="S11"/>
      <selection pane="bottomLeft" activeCell="S11" sqref="S11"/>
      <selection pane="bottomRight" activeCell="D36" sqref="D36"/>
    </sheetView>
  </sheetViews>
  <sheetFormatPr defaultColWidth="9.140625" defaultRowHeight="12.75" x14ac:dyDescent="0.2"/>
  <cols>
    <col min="1" max="1" width="4.85546875" style="170" customWidth="1"/>
    <col min="2" max="2" width="58" style="170" customWidth="1"/>
    <col min="3" max="3" width="16.7109375" style="170" bestFit="1" customWidth="1"/>
    <col min="4" max="4" width="13.42578125" style="170" bestFit="1" customWidth="1"/>
    <col min="5" max="5" width="12.5703125" style="170" bestFit="1" customWidth="1"/>
    <col min="6" max="6" width="10.85546875" style="170" bestFit="1" customWidth="1"/>
    <col min="7" max="7" width="12.5703125" style="170" bestFit="1" customWidth="1"/>
    <col min="8" max="9" width="11.5703125" style="170" bestFit="1" customWidth="1"/>
    <col min="10" max="10" width="10.7109375" style="170" bestFit="1" customWidth="1"/>
    <col min="11" max="11" width="11.42578125" style="170" customWidth="1"/>
    <col min="12" max="12" width="9.140625" style="170"/>
    <col min="13" max="13" width="15.28515625" style="170" bestFit="1" customWidth="1"/>
    <col min="14" max="16384" width="9.140625" style="170"/>
  </cols>
  <sheetData>
    <row r="1" spans="1:11" ht="12.75" customHeight="1" x14ac:dyDescent="0.2">
      <c r="A1" s="168" t="s">
        <v>7</v>
      </c>
      <c r="B1" s="168"/>
      <c r="C1" s="168"/>
      <c r="D1" s="168"/>
      <c r="E1" s="168"/>
      <c r="F1" s="168"/>
      <c r="G1" s="168"/>
      <c r="H1" s="168"/>
      <c r="I1" s="168"/>
      <c r="J1" s="169"/>
      <c r="K1" s="169"/>
    </row>
    <row r="2" spans="1:11" ht="12.75" customHeight="1" x14ac:dyDescent="0.2">
      <c r="A2" s="171" t="s">
        <v>179</v>
      </c>
      <c r="B2" s="172"/>
      <c r="C2" s="172"/>
      <c r="D2" s="172"/>
      <c r="E2" s="172"/>
      <c r="F2" s="172"/>
      <c r="G2" s="172"/>
      <c r="H2" s="172"/>
      <c r="I2" s="172"/>
      <c r="J2" s="169"/>
      <c r="K2" s="169"/>
    </row>
    <row r="3" spans="1:11" ht="12.75" customHeight="1" x14ac:dyDescent="0.2">
      <c r="A3" s="168" t="s">
        <v>264</v>
      </c>
      <c r="B3" s="168"/>
      <c r="C3" s="168"/>
      <c r="D3" s="168"/>
      <c r="E3" s="168"/>
      <c r="F3" s="168"/>
      <c r="G3" s="168"/>
      <c r="H3" s="168"/>
      <c r="I3" s="168"/>
      <c r="J3" s="169"/>
      <c r="K3" s="169"/>
    </row>
    <row r="4" spans="1:11" ht="12.75" customHeight="1" x14ac:dyDescent="0.2">
      <c r="A4" s="168" t="s">
        <v>265</v>
      </c>
      <c r="B4" s="168"/>
      <c r="C4" s="168"/>
      <c r="D4" s="168"/>
      <c r="E4" s="168"/>
      <c r="F4" s="168"/>
      <c r="G4" s="168"/>
      <c r="H4" s="168"/>
      <c r="I4" s="168"/>
      <c r="J4" s="169"/>
      <c r="K4" s="169"/>
    </row>
    <row r="5" spans="1:11" ht="12.75" customHeight="1" x14ac:dyDescent="0.2"/>
    <row r="6" spans="1:11" ht="12.75" customHeight="1" x14ac:dyDescent="0.2">
      <c r="A6" s="173" t="s">
        <v>8</v>
      </c>
      <c r="B6" s="174"/>
      <c r="C6" s="174"/>
      <c r="D6" s="175"/>
      <c r="E6" s="176" t="s">
        <v>9</v>
      </c>
      <c r="F6" s="177"/>
      <c r="G6" s="176" t="s">
        <v>10</v>
      </c>
      <c r="H6" s="177"/>
      <c r="I6" s="176" t="s">
        <v>37</v>
      </c>
      <c r="J6" s="178"/>
      <c r="K6" s="177"/>
    </row>
    <row r="7" spans="1:11" ht="12.75" customHeight="1" x14ac:dyDescent="0.2">
      <c r="A7" s="179" t="s">
        <v>133</v>
      </c>
      <c r="B7" s="179" t="s">
        <v>18</v>
      </c>
      <c r="C7" s="179" t="s">
        <v>134</v>
      </c>
      <c r="D7" s="180" t="s">
        <v>5</v>
      </c>
      <c r="E7" s="497" t="s">
        <v>306</v>
      </c>
      <c r="F7" s="182">
        <v>16</v>
      </c>
      <c r="G7" s="181">
        <v>31</v>
      </c>
      <c r="H7" s="181">
        <v>41</v>
      </c>
      <c r="I7" s="183">
        <v>85</v>
      </c>
      <c r="J7" s="181">
        <v>86</v>
      </c>
      <c r="K7" s="182">
        <v>87</v>
      </c>
    </row>
    <row r="8" spans="1:11" ht="12.75" customHeight="1" x14ac:dyDescent="0.2">
      <c r="B8" s="184" t="s">
        <v>2</v>
      </c>
      <c r="C8" s="184" t="s">
        <v>3</v>
      </c>
      <c r="D8" s="185" t="s">
        <v>135</v>
      </c>
      <c r="E8" s="186" t="s">
        <v>4</v>
      </c>
      <c r="F8" s="186" t="s">
        <v>12</v>
      </c>
      <c r="G8" s="184" t="s">
        <v>16</v>
      </c>
      <c r="H8" s="184" t="s">
        <v>13</v>
      </c>
      <c r="I8" s="185" t="s">
        <v>136</v>
      </c>
      <c r="J8" s="186" t="s">
        <v>137</v>
      </c>
      <c r="K8" s="186" t="s">
        <v>138</v>
      </c>
    </row>
    <row r="9" spans="1:11" ht="12.75" customHeight="1" x14ac:dyDescent="0.2">
      <c r="B9" s="187" t="s">
        <v>216</v>
      </c>
      <c r="C9" s="188"/>
      <c r="D9" s="184"/>
      <c r="E9" s="184"/>
      <c r="F9" s="184"/>
      <c r="G9" s="184"/>
      <c r="H9" s="184"/>
      <c r="I9" s="184"/>
      <c r="J9" s="184"/>
      <c r="K9" s="184"/>
    </row>
    <row r="10" spans="1:11" ht="12.75" customHeight="1" x14ac:dyDescent="0.2">
      <c r="A10" s="184">
        <v>1</v>
      </c>
      <c r="B10" s="203" t="s">
        <v>269</v>
      </c>
      <c r="C10" s="190" t="s">
        <v>132</v>
      </c>
      <c r="D10" s="191">
        <f>SUM(E10:K10)</f>
        <v>4502364</v>
      </c>
      <c r="E10" s="192">
        <f>'Therm Forecast'!N21</f>
        <v>0</v>
      </c>
      <c r="F10" s="192">
        <f>'Therm Forecast'!N22</f>
        <v>0</v>
      </c>
      <c r="G10" s="192">
        <f>'Therm Forecast'!N23</f>
        <v>0</v>
      </c>
      <c r="H10" s="192">
        <f>'Therm Forecast'!N24</f>
        <v>4376244</v>
      </c>
      <c r="I10" s="192">
        <f>'Therm Forecast'!N25</f>
        <v>91452</v>
      </c>
      <c r="J10" s="192">
        <f>'Therm Forecast'!N26</f>
        <v>34668</v>
      </c>
      <c r="K10" s="192">
        <f>'Therm Forecast'!N27</f>
        <v>0</v>
      </c>
    </row>
    <row r="11" spans="1:11" ht="12.75" customHeight="1" x14ac:dyDescent="0.2">
      <c r="A11" s="184">
        <f>A10+1</f>
        <v>2</v>
      </c>
      <c r="B11" s="203" t="str">
        <f>"Projected Volume "&amp;'Therm Forecast'!N6&amp;" (therms)"</f>
        <v>Projected Volume Nov. 2022 - Oct. 2023 (therms)</v>
      </c>
      <c r="C11" s="190" t="s">
        <v>132</v>
      </c>
      <c r="D11" s="193">
        <f>SUM(E11:K11)</f>
        <v>931343561</v>
      </c>
      <c r="E11" s="194">
        <f>'Therm Forecast'!$N$8</f>
        <v>592785009</v>
      </c>
      <c r="F11" s="194">
        <f>'Therm Forecast'!$N$9</f>
        <v>7068</v>
      </c>
      <c r="G11" s="194">
        <f>'Therm Forecast'!$N$10</f>
        <v>239317160</v>
      </c>
      <c r="H11" s="194">
        <f>'Therm Forecast'!$N$11</f>
        <v>65277168</v>
      </c>
      <c r="I11" s="194">
        <f>'Therm Forecast'!$N$12</f>
        <v>12864575</v>
      </c>
      <c r="J11" s="194">
        <f>'Therm Forecast'!$N$13</f>
        <v>5457791</v>
      </c>
      <c r="K11" s="194">
        <f>'Therm Forecast'!$N$14</f>
        <v>15634790</v>
      </c>
    </row>
    <row r="12" spans="1:11" ht="12.75" customHeight="1" x14ac:dyDescent="0.2">
      <c r="A12" s="184">
        <f t="shared" ref="A12:A57" si="0">A11+1</f>
        <v>3</v>
      </c>
      <c r="B12" s="203"/>
      <c r="C12" s="190"/>
      <c r="D12" s="193"/>
      <c r="E12" s="195"/>
      <c r="F12" s="195"/>
      <c r="G12" s="195"/>
      <c r="H12" s="195"/>
      <c r="I12" s="195"/>
      <c r="J12" s="195"/>
      <c r="K12" s="195"/>
    </row>
    <row r="13" spans="1:11" ht="12.75" customHeight="1" x14ac:dyDescent="0.2">
      <c r="A13" s="184">
        <f t="shared" si="0"/>
        <v>4</v>
      </c>
      <c r="B13" s="203" t="s">
        <v>266</v>
      </c>
      <c r="C13" s="190" t="s">
        <v>132</v>
      </c>
      <c r="D13" s="196"/>
      <c r="E13" s="196">
        <f>'Gas Resource Allocation Study'!G52</f>
        <v>0.13325000000000001</v>
      </c>
      <c r="F13" s="196">
        <f>'Gas Resource Allocation Study'!G52</f>
        <v>0.13325000000000001</v>
      </c>
      <c r="G13" s="196">
        <f>'Gas Resource Allocation Study'!H52</f>
        <v>0.12634000000000001</v>
      </c>
      <c r="H13" s="196">
        <f>'Gas Resource Allocation Study'!I52</f>
        <v>9.4990000000000005E-2</v>
      </c>
      <c r="I13" s="196">
        <f>'Gas Resource Allocation Study'!J52</f>
        <v>7.3480000000000004E-2</v>
      </c>
      <c r="J13" s="196">
        <f>'Gas Resource Allocation Study'!K52</f>
        <v>8.337E-2</v>
      </c>
      <c r="K13" s="196">
        <f>'Gas Resource Allocation Study'!L52</f>
        <v>7.4319999999999997E-2</v>
      </c>
    </row>
    <row r="14" spans="1:11" ht="12.75" customHeight="1" x14ac:dyDescent="0.2">
      <c r="A14" s="184">
        <f t="shared" si="0"/>
        <v>5</v>
      </c>
      <c r="B14" s="203" t="s">
        <v>270</v>
      </c>
      <c r="C14" s="197" t="s">
        <v>218</v>
      </c>
      <c r="D14" s="198">
        <f>SUM(E14:K14)</f>
        <v>117987835.04244</v>
      </c>
      <c r="E14" s="198">
        <f t="shared" ref="E14:K14" si="1">E11*E13</f>
        <v>78988602.449249998</v>
      </c>
      <c r="F14" s="198">
        <f t="shared" si="1"/>
        <v>941.81100000000004</v>
      </c>
      <c r="G14" s="198">
        <f t="shared" si="1"/>
        <v>30235329.994400002</v>
      </c>
      <c r="H14" s="198">
        <f t="shared" si="1"/>
        <v>6200678.1883200007</v>
      </c>
      <c r="I14" s="198">
        <f t="shared" si="1"/>
        <v>945288.97100000002</v>
      </c>
      <c r="J14" s="198">
        <f t="shared" si="1"/>
        <v>455016.03567000001</v>
      </c>
      <c r="K14" s="198">
        <f t="shared" si="1"/>
        <v>1161977.5928</v>
      </c>
    </row>
    <row r="15" spans="1:11" ht="12.75" customHeight="1" x14ac:dyDescent="0.2">
      <c r="A15" s="184">
        <f t="shared" si="0"/>
        <v>6</v>
      </c>
      <c r="B15" s="203"/>
      <c r="C15" s="190"/>
      <c r="F15" s="199"/>
    </row>
    <row r="16" spans="1:11" ht="12.75" customHeight="1" x14ac:dyDescent="0.2">
      <c r="A16" s="184">
        <f t="shared" si="0"/>
        <v>7</v>
      </c>
      <c r="B16" s="203" t="s">
        <v>215</v>
      </c>
      <c r="C16" s="190" t="s">
        <v>243</v>
      </c>
      <c r="D16" s="200">
        <f>'PGA Cost Summary (R)'!H104</f>
        <v>132117546.70839059</v>
      </c>
      <c r="E16" s="198">
        <f>$D16*(E14/$D14)</f>
        <v>88447935.075387657</v>
      </c>
      <c r="F16" s="198">
        <f t="shared" ref="F16:K16" si="2">$D16*(F14/$D14)</f>
        <v>1054.5982027572497</v>
      </c>
      <c r="G16" s="198">
        <f t="shared" si="2"/>
        <v>33856182.049123019</v>
      </c>
      <c r="H16" s="198">
        <f t="shared" si="2"/>
        <v>6943244.5291872267</v>
      </c>
      <c r="I16" s="198">
        <f t="shared" si="2"/>
        <v>1058492.6804877515</v>
      </c>
      <c r="J16" s="198">
        <f t="shared" si="2"/>
        <v>509506.78367879603</v>
      </c>
      <c r="K16" s="198">
        <f t="shared" si="2"/>
        <v>1301130.9923233802</v>
      </c>
    </row>
    <row r="17" spans="1:11" ht="12.75" customHeight="1" x14ac:dyDescent="0.2">
      <c r="A17" s="184">
        <f t="shared" si="0"/>
        <v>8</v>
      </c>
      <c r="B17" s="189" t="s">
        <v>50</v>
      </c>
      <c r="C17" s="190" t="s">
        <v>219</v>
      </c>
      <c r="D17" s="201">
        <f>SUM(E17:K17)</f>
        <v>1</v>
      </c>
      <c r="E17" s="201">
        <f t="shared" ref="E17:K17" si="3">E16/$D$16</f>
        <v>0.66946395296462502</v>
      </c>
      <c r="F17" s="201">
        <f t="shared" si="3"/>
        <v>7.9822720678045536E-6</v>
      </c>
      <c r="G17" s="201">
        <f t="shared" si="3"/>
        <v>0.25625802849526319</v>
      </c>
      <c r="H17" s="201">
        <f t="shared" si="3"/>
        <v>5.2553538134585048E-2</v>
      </c>
      <c r="I17" s="201">
        <f t="shared" si="3"/>
        <v>8.0117494372193652E-3</v>
      </c>
      <c r="J17" s="201">
        <f t="shared" si="3"/>
        <v>3.8564656729766387E-3</v>
      </c>
      <c r="K17" s="201">
        <f t="shared" si="3"/>
        <v>9.8482830232628545E-3</v>
      </c>
    </row>
    <row r="18" spans="1:11" ht="12.75" customHeight="1" x14ac:dyDescent="0.2">
      <c r="A18" s="184">
        <f t="shared" si="0"/>
        <v>9</v>
      </c>
      <c r="B18" s="203"/>
      <c r="C18" s="190"/>
    </row>
    <row r="19" spans="1:11" ht="12.75" customHeight="1" x14ac:dyDescent="0.2">
      <c r="A19" s="184">
        <f t="shared" si="0"/>
        <v>10</v>
      </c>
      <c r="B19" s="203" t="s">
        <v>272</v>
      </c>
      <c r="C19" s="190" t="s">
        <v>242</v>
      </c>
      <c r="E19" s="202">
        <v>0</v>
      </c>
      <c r="F19" s="202">
        <v>0</v>
      </c>
      <c r="G19" s="202">
        <v>0</v>
      </c>
      <c r="H19" s="202">
        <v>1</v>
      </c>
      <c r="I19" s="202">
        <v>1</v>
      </c>
      <c r="J19" s="202">
        <v>1</v>
      </c>
      <c r="K19" s="202">
        <v>1</v>
      </c>
    </row>
    <row r="20" spans="1:11" ht="12.75" customHeight="1" x14ac:dyDescent="0.2">
      <c r="A20" s="184">
        <f t="shared" si="0"/>
        <v>11</v>
      </c>
      <c r="B20" s="203" t="s">
        <v>273</v>
      </c>
      <c r="C20" s="203"/>
      <c r="E20" s="204">
        <v>0</v>
      </c>
      <c r="F20" s="204">
        <v>0</v>
      </c>
      <c r="G20" s="204">
        <v>0</v>
      </c>
      <c r="H20" s="204">
        <v>1</v>
      </c>
      <c r="I20" s="204">
        <v>1</v>
      </c>
      <c r="J20" s="204">
        <v>1</v>
      </c>
      <c r="K20" s="204">
        <v>1</v>
      </c>
    </row>
    <row r="21" spans="1:11" ht="12.75" customHeight="1" x14ac:dyDescent="0.2">
      <c r="A21" s="184">
        <f t="shared" si="0"/>
        <v>12</v>
      </c>
      <c r="B21" s="203" t="s">
        <v>271</v>
      </c>
      <c r="C21" s="197" t="s">
        <v>244</v>
      </c>
      <c r="D21" s="198">
        <f>SUM(E21:K21)</f>
        <v>4502364</v>
      </c>
      <c r="E21" s="198">
        <f>E20*E10</f>
        <v>0</v>
      </c>
      <c r="F21" s="198">
        <f t="shared" ref="F21:G21" si="4">F20*F10</f>
        <v>0</v>
      </c>
      <c r="G21" s="198">
        <f t="shared" si="4"/>
        <v>0</v>
      </c>
      <c r="H21" s="198">
        <f>H20*H10</f>
        <v>4376244</v>
      </c>
      <c r="I21" s="198">
        <f t="shared" ref="I21:K21" si="5">I20*I10</f>
        <v>91452</v>
      </c>
      <c r="J21" s="198">
        <f t="shared" si="5"/>
        <v>34668</v>
      </c>
      <c r="K21" s="198">
        <f t="shared" si="5"/>
        <v>0</v>
      </c>
    </row>
    <row r="22" spans="1:11" ht="12.75" customHeight="1" x14ac:dyDescent="0.2">
      <c r="A22" s="184">
        <f t="shared" si="0"/>
        <v>13</v>
      </c>
      <c r="B22" s="203"/>
      <c r="C22" s="190"/>
    </row>
    <row r="23" spans="1:11" ht="12.75" customHeight="1" x14ac:dyDescent="0.2">
      <c r="A23" s="184">
        <f t="shared" si="0"/>
        <v>14</v>
      </c>
      <c r="B23" s="203" t="s">
        <v>131</v>
      </c>
      <c r="C23" s="197" t="s">
        <v>245</v>
      </c>
      <c r="D23" s="198">
        <f>SUM(E23:K23)</f>
        <v>127615182.70839059</v>
      </c>
      <c r="E23" s="198">
        <f>E16-E21</f>
        <v>88447935.075387657</v>
      </c>
      <c r="F23" s="198">
        <f t="shared" ref="F23:K23" si="6">F16-F21</f>
        <v>1054.5982027572497</v>
      </c>
      <c r="G23" s="198">
        <f t="shared" si="6"/>
        <v>33856182.049123019</v>
      </c>
      <c r="H23" s="198">
        <f t="shared" si="6"/>
        <v>2567000.5291872267</v>
      </c>
      <c r="I23" s="198">
        <f t="shared" si="6"/>
        <v>967040.6804877515</v>
      </c>
      <c r="J23" s="198">
        <f t="shared" si="6"/>
        <v>474838.78367879603</v>
      </c>
      <c r="K23" s="198">
        <f t="shared" si="6"/>
        <v>1301130.9923233802</v>
      </c>
    </row>
    <row r="24" spans="1:11" ht="12.75" customHeight="1" x14ac:dyDescent="0.2">
      <c r="A24" s="184">
        <f t="shared" si="0"/>
        <v>15</v>
      </c>
      <c r="B24" s="189"/>
    </row>
    <row r="25" spans="1:11" ht="12.75" customHeight="1" x14ac:dyDescent="0.2">
      <c r="A25" s="184">
        <f t="shared" si="0"/>
        <v>16</v>
      </c>
      <c r="B25" s="203" t="s">
        <v>207</v>
      </c>
      <c r="C25" s="197" t="s">
        <v>246</v>
      </c>
      <c r="E25" s="205">
        <f>ROUND(E23/E11,5)</f>
        <v>0.14921000000000001</v>
      </c>
      <c r="F25" s="205">
        <f t="shared" ref="F25:K25" si="7">ROUND(F23/F11,5)</f>
        <v>0.14921000000000001</v>
      </c>
      <c r="G25" s="205">
        <f t="shared" si="7"/>
        <v>0.14147000000000001</v>
      </c>
      <c r="H25" s="205">
        <f t="shared" si="7"/>
        <v>3.9320000000000001E-2</v>
      </c>
      <c r="I25" s="205">
        <f t="shared" si="7"/>
        <v>7.5170000000000001E-2</v>
      </c>
      <c r="J25" s="205">
        <f t="shared" si="7"/>
        <v>8.6999999999999994E-2</v>
      </c>
      <c r="K25" s="205">
        <f t="shared" si="7"/>
        <v>8.3220000000000002E-2</v>
      </c>
    </row>
    <row r="26" spans="1:11" ht="12.75" customHeight="1" x14ac:dyDescent="0.2">
      <c r="A26" s="184">
        <f t="shared" si="0"/>
        <v>17</v>
      </c>
      <c r="B26" s="189" t="s">
        <v>208</v>
      </c>
      <c r="C26" s="197" t="s">
        <v>247</v>
      </c>
      <c r="F26" s="199">
        <f>ROUND(F25*19,2)</f>
        <v>2.83</v>
      </c>
    </row>
    <row r="27" spans="1:11" ht="12.75" customHeight="1" x14ac:dyDescent="0.2">
      <c r="A27" s="184">
        <f t="shared" si="0"/>
        <v>18</v>
      </c>
      <c r="B27" s="206"/>
      <c r="C27" s="197"/>
      <c r="F27" s="199"/>
    </row>
    <row r="28" spans="1:11" ht="12.75" customHeight="1" x14ac:dyDescent="0.2">
      <c r="A28" s="184">
        <f t="shared" si="0"/>
        <v>19</v>
      </c>
      <c r="B28" s="203" t="s">
        <v>274</v>
      </c>
      <c r="C28" s="197" t="s">
        <v>242</v>
      </c>
      <c r="E28" s="207">
        <v>0.14330000000000001</v>
      </c>
      <c r="F28" s="207">
        <v>0.14330000000000001</v>
      </c>
      <c r="G28" s="207">
        <v>0.13586999999999999</v>
      </c>
      <c r="H28" s="207">
        <v>3.4020000000000002E-2</v>
      </c>
      <c r="I28" s="207">
        <v>7.0489999999999997E-2</v>
      </c>
      <c r="J28" s="207">
        <v>8.3669999999999994E-2</v>
      </c>
      <c r="K28" s="207">
        <v>7.9930000000000001E-2</v>
      </c>
    </row>
    <row r="29" spans="1:11" ht="12.75" customHeight="1" x14ac:dyDescent="0.2">
      <c r="A29" s="184">
        <f t="shared" si="0"/>
        <v>20</v>
      </c>
      <c r="B29" s="189" t="s">
        <v>275</v>
      </c>
      <c r="C29" s="197" t="s">
        <v>248</v>
      </c>
      <c r="E29" s="205">
        <f>E25-E28</f>
        <v>5.9099999999999986E-3</v>
      </c>
      <c r="F29" s="205">
        <f t="shared" ref="F29:K29" si="8">F25-F28</f>
        <v>5.9099999999999986E-3</v>
      </c>
      <c r="G29" s="205">
        <f t="shared" si="8"/>
        <v>5.6000000000000216E-3</v>
      </c>
      <c r="H29" s="205">
        <f t="shared" si="8"/>
        <v>5.2999999999999992E-3</v>
      </c>
      <c r="I29" s="205">
        <f t="shared" si="8"/>
        <v>4.6800000000000036E-3</v>
      </c>
      <c r="J29" s="205">
        <f t="shared" si="8"/>
        <v>3.3299999999999996E-3</v>
      </c>
      <c r="K29" s="205">
        <f t="shared" si="8"/>
        <v>3.2900000000000013E-3</v>
      </c>
    </row>
    <row r="30" spans="1:11" ht="12.75" customHeight="1" x14ac:dyDescent="0.2">
      <c r="A30" s="184">
        <f t="shared" si="0"/>
        <v>21</v>
      </c>
      <c r="B30" s="189" t="s">
        <v>276</v>
      </c>
      <c r="C30" s="197" t="s">
        <v>249</v>
      </c>
      <c r="E30" s="208">
        <f>E29/E28</f>
        <v>4.1242149337055119E-2</v>
      </c>
      <c r="F30" s="208">
        <f t="shared" ref="F30:K30" si="9">F29/F28</f>
        <v>4.1242149337055119E-2</v>
      </c>
      <c r="G30" s="208">
        <f t="shared" si="9"/>
        <v>4.121586810922221E-2</v>
      </c>
      <c r="H30" s="208">
        <f t="shared" si="9"/>
        <v>0.15579071134626687</v>
      </c>
      <c r="I30" s="208">
        <f t="shared" si="9"/>
        <v>6.6392396084551053E-2</v>
      </c>
      <c r="J30" s="208">
        <f t="shared" si="9"/>
        <v>3.9799211186805301E-2</v>
      </c>
      <c r="K30" s="208">
        <f t="shared" si="9"/>
        <v>4.1161015888902808E-2</v>
      </c>
    </row>
    <row r="31" spans="1:11" ht="12.75" customHeight="1" x14ac:dyDescent="0.2">
      <c r="A31" s="184">
        <f t="shared" si="0"/>
        <v>22</v>
      </c>
      <c r="C31" s="190"/>
      <c r="F31" s="199"/>
    </row>
    <row r="32" spans="1:11" ht="12.75" customHeight="1" x14ac:dyDescent="0.2">
      <c r="A32" s="184">
        <f t="shared" si="0"/>
        <v>23</v>
      </c>
      <c r="C32" s="190"/>
      <c r="F32" s="199"/>
    </row>
    <row r="33" spans="1:13" ht="12.75" customHeight="1" x14ac:dyDescent="0.2">
      <c r="A33" s="184">
        <f t="shared" si="0"/>
        <v>24</v>
      </c>
      <c r="B33" s="187" t="s">
        <v>217</v>
      </c>
      <c r="C33" s="197"/>
    </row>
    <row r="34" spans="1:13" ht="12.75" customHeight="1" x14ac:dyDescent="0.2">
      <c r="A34" s="184">
        <f t="shared" si="0"/>
        <v>25</v>
      </c>
      <c r="B34" s="203" t="str">
        <f>+B11</f>
        <v>Projected Volume Nov. 2022 - Oct. 2023 (therms)</v>
      </c>
      <c r="C34" s="197" t="s">
        <v>220</v>
      </c>
      <c r="D34" s="193">
        <f>SUM(E34:K34)</f>
        <v>931343561</v>
      </c>
      <c r="E34" s="193">
        <f t="shared" ref="E34:K34" si="10">E11</f>
        <v>592785009</v>
      </c>
      <c r="F34" s="193">
        <f t="shared" si="10"/>
        <v>7068</v>
      </c>
      <c r="G34" s="193">
        <f t="shared" si="10"/>
        <v>239317160</v>
      </c>
      <c r="H34" s="193">
        <f t="shared" si="10"/>
        <v>65277168</v>
      </c>
      <c r="I34" s="193">
        <f t="shared" si="10"/>
        <v>12864575</v>
      </c>
      <c r="J34" s="193">
        <f t="shared" si="10"/>
        <v>5457791</v>
      </c>
      <c r="K34" s="193">
        <f t="shared" si="10"/>
        <v>15634790</v>
      </c>
      <c r="M34" s="460"/>
    </row>
    <row r="35" spans="1:13" ht="12.75" customHeight="1" x14ac:dyDescent="0.2">
      <c r="A35" s="184">
        <f t="shared" si="0"/>
        <v>26</v>
      </c>
      <c r="B35" s="203" t="s">
        <v>29</v>
      </c>
      <c r="C35" s="190" t="s">
        <v>132</v>
      </c>
      <c r="D35" s="491">
        <f>'PGA Cost Summary (R)'!I103</f>
        <v>407679909.39073342</v>
      </c>
      <c r="E35" s="198"/>
      <c r="F35" s="198"/>
      <c r="G35" s="198"/>
      <c r="H35" s="198"/>
      <c r="I35" s="198"/>
      <c r="J35" s="198"/>
      <c r="K35" s="198"/>
      <c r="M35" s="424"/>
    </row>
    <row r="36" spans="1:13" ht="12.75" customHeight="1" x14ac:dyDescent="0.2">
      <c r="A36" s="184">
        <f t="shared" si="0"/>
        <v>27</v>
      </c>
      <c r="B36" s="203" t="s">
        <v>209</v>
      </c>
      <c r="C36" s="197" t="s">
        <v>250</v>
      </c>
      <c r="D36" s="209">
        <f>ROUND(D35/D34,5)</f>
        <v>0.43773000000000001</v>
      </c>
      <c r="E36" s="209">
        <f t="shared" ref="E36:K36" si="11">$D$36</f>
        <v>0.43773000000000001</v>
      </c>
      <c r="F36" s="209">
        <f t="shared" si="11"/>
        <v>0.43773000000000001</v>
      </c>
      <c r="G36" s="209">
        <f t="shared" si="11"/>
        <v>0.43773000000000001</v>
      </c>
      <c r="H36" s="209">
        <f t="shared" si="11"/>
        <v>0.43773000000000001</v>
      </c>
      <c r="I36" s="209">
        <f t="shared" si="11"/>
        <v>0.43773000000000001</v>
      </c>
      <c r="J36" s="209">
        <f t="shared" si="11"/>
        <v>0.43773000000000001</v>
      </c>
      <c r="K36" s="209">
        <f t="shared" si="11"/>
        <v>0.43773000000000001</v>
      </c>
    </row>
    <row r="37" spans="1:13" ht="12.75" customHeight="1" x14ac:dyDescent="0.2">
      <c r="A37" s="184">
        <f t="shared" si="0"/>
        <v>28</v>
      </c>
      <c r="B37" s="189" t="s">
        <v>208</v>
      </c>
      <c r="C37" s="197" t="s">
        <v>251</v>
      </c>
      <c r="F37" s="210">
        <f>ROUND(F36*19,2)</f>
        <v>8.32</v>
      </c>
    </row>
    <row r="38" spans="1:13" ht="12.75" customHeight="1" x14ac:dyDescent="0.2">
      <c r="A38" s="184">
        <f t="shared" si="0"/>
        <v>29</v>
      </c>
      <c r="L38" s="211"/>
    </row>
    <row r="39" spans="1:13" ht="12.75" customHeight="1" x14ac:dyDescent="0.2">
      <c r="A39" s="184">
        <f t="shared" si="0"/>
        <v>30</v>
      </c>
      <c r="B39" s="203" t="s">
        <v>307</v>
      </c>
      <c r="C39" s="197" t="s">
        <v>242</v>
      </c>
      <c r="E39" s="207">
        <v>0.29903999999999997</v>
      </c>
      <c r="F39" s="207">
        <v>0.29903999999999997</v>
      </c>
      <c r="G39" s="207">
        <v>0.29903999999999997</v>
      </c>
      <c r="H39" s="207">
        <v>0.29903999999999997</v>
      </c>
      <c r="I39" s="207">
        <v>0.29903999999999997</v>
      </c>
      <c r="J39" s="207">
        <v>0.29903999999999997</v>
      </c>
      <c r="K39" s="207">
        <v>0.29903999999999997</v>
      </c>
    </row>
    <row r="40" spans="1:13" ht="12.75" customHeight="1" x14ac:dyDescent="0.2">
      <c r="A40" s="184">
        <f t="shared" si="0"/>
        <v>31</v>
      </c>
      <c r="B40" s="189" t="s">
        <v>277</v>
      </c>
      <c r="C40" s="197" t="s">
        <v>252</v>
      </c>
      <c r="E40" s="205">
        <f>E36-E39</f>
        <v>0.13869000000000004</v>
      </c>
      <c r="F40" s="205">
        <f t="shared" ref="F40" si="12">F36-F39</f>
        <v>0.13869000000000004</v>
      </c>
      <c r="G40" s="205">
        <f t="shared" ref="G40" si="13">G36-G39</f>
        <v>0.13869000000000004</v>
      </c>
      <c r="H40" s="205">
        <f t="shared" ref="H40" si="14">H36-H39</f>
        <v>0.13869000000000004</v>
      </c>
      <c r="I40" s="205">
        <f t="shared" ref="I40" si="15">I36-I39</f>
        <v>0.13869000000000004</v>
      </c>
      <c r="J40" s="205">
        <f t="shared" ref="J40" si="16">J36-J39</f>
        <v>0.13869000000000004</v>
      </c>
      <c r="K40" s="205">
        <f t="shared" ref="K40" si="17">K36-K39</f>
        <v>0.13869000000000004</v>
      </c>
      <c r="L40" s="211"/>
    </row>
    <row r="41" spans="1:13" ht="12.75" customHeight="1" x14ac:dyDescent="0.2">
      <c r="A41" s="184">
        <f t="shared" si="0"/>
        <v>32</v>
      </c>
      <c r="B41" s="189" t="s">
        <v>278</v>
      </c>
      <c r="C41" s="197" t="s">
        <v>253</v>
      </c>
      <c r="E41" s="208">
        <f>E40/E39</f>
        <v>0.46378410914927787</v>
      </c>
      <c r="F41" s="208">
        <f t="shared" ref="F41" si="18">F40/F39</f>
        <v>0.46378410914927787</v>
      </c>
      <c r="G41" s="208">
        <f t="shared" ref="G41" si="19">G40/G39</f>
        <v>0.46378410914927787</v>
      </c>
      <c r="H41" s="208">
        <f t="shared" ref="H41" si="20">H40/H39</f>
        <v>0.46378410914927787</v>
      </c>
      <c r="I41" s="208">
        <f t="shared" ref="I41" si="21">I40/I39</f>
        <v>0.46378410914927787</v>
      </c>
      <c r="J41" s="208">
        <f t="shared" ref="J41" si="22">J40/J39</f>
        <v>0.46378410914927787</v>
      </c>
      <c r="K41" s="208">
        <f t="shared" ref="K41" si="23">K40/K39</f>
        <v>0.46378410914927787</v>
      </c>
      <c r="L41" s="211"/>
    </row>
    <row r="42" spans="1:13" ht="12.75" customHeight="1" x14ac:dyDescent="0.2">
      <c r="A42" s="184">
        <f t="shared" si="0"/>
        <v>33</v>
      </c>
      <c r="L42" s="211"/>
    </row>
    <row r="43" spans="1:13" ht="12.75" customHeight="1" x14ac:dyDescent="0.2">
      <c r="A43" s="184">
        <f t="shared" si="0"/>
        <v>34</v>
      </c>
    </row>
    <row r="44" spans="1:13" ht="12.75" customHeight="1" x14ac:dyDescent="0.2">
      <c r="A44" s="184">
        <f t="shared" si="0"/>
        <v>35</v>
      </c>
      <c r="B44" s="212" t="s">
        <v>268</v>
      </c>
      <c r="C44" s="197"/>
      <c r="E44" s="201"/>
      <c r="F44" s="201"/>
      <c r="G44" s="201"/>
      <c r="H44" s="201"/>
      <c r="I44" s="201"/>
      <c r="J44" s="201"/>
      <c r="K44" s="201"/>
    </row>
    <row r="45" spans="1:13" ht="12.75" customHeight="1" x14ac:dyDescent="0.2">
      <c r="A45" s="184">
        <f t="shared" si="0"/>
        <v>36</v>
      </c>
      <c r="B45" s="203" t="s">
        <v>279</v>
      </c>
      <c r="C45" s="190" t="s">
        <v>132</v>
      </c>
      <c r="D45" s="213">
        <f>'Conversion Factor'!E27-1</f>
        <v>4.981035175995463E-2</v>
      </c>
    </row>
    <row r="46" spans="1:13" ht="12.75" customHeight="1" x14ac:dyDescent="0.2">
      <c r="A46" s="184">
        <f t="shared" si="0"/>
        <v>37</v>
      </c>
      <c r="B46" s="203" t="s">
        <v>267</v>
      </c>
      <c r="C46" s="197" t="s">
        <v>254</v>
      </c>
      <c r="E46" s="214">
        <f t="shared" ref="E46:K46" si="24">E20</f>
        <v>0</v>
      </c>
      <c r="F46" s="214">
        <f t="shared" si="24"/>
        <v>0</v>
      </c>
      <c r="G46" s="214">
        <f t="shared" si="24"/>
        <v>0</v>
      </c>
      <c r="H46" s="214">
        <f t="shared" si="24"/>
        <v>1</v>
      </c>
      <c r="I46" s="214">
        <f t="shared" si="24"/>
        <v>1</v>
      </c>
      <c r="J46" s="214">
        <f t="shared" si="24"/>
        <v>1</v>
      </c>
      <c r="K46" s="214">
        <f t="shared" si="24"/>
        <v>1</v>
      </c>
      <c r="L46" s="215"/>
    </row>
    <row r="47" spans="1:13" ht="12.75" customHeight="1" x14ac:dyDescent="0.2">
      <c r="A47" s="184">
        <f t="shared" si="0"/>
        <v>38</v>
      </c>
      <c r="B47" s="345" t="s">
        <v>211</v>
      </c>
      <c r="C47" s="197" t="s">
        <v>255</v>
      </c>
      <c r="E47" s="217">
        <f t="shared" ref="E47:K47" si="25">ROUND(E46*(1+$D$45),2)</f>
        <v>0</v>
      </c>
      <c r="F47" s="217">
        <f t="shared" si="25"/>
        <v>0</v>
      </c>
      <c r="G47" s="217">
        <f t="shared" si="25"/>
        <v>0</v>
      </c>
      <c r="H47" s="217">
        <f t="shared" si="25"/>
        <v>1.05</v>
      </c>
      <c r="I47" s="217">
        <f t="shared" si="25"/>
        <v>1.05</v>
      </c>
      <c r="J47" s="217">
        <f t="shared" si="25"/>
        <v>1.05</v>
      </c>
      <c r="K47" s="217">
        <f t="shared" si="25"/>
        <v>1.05</v>
      </c>
      <c r="L47" s="215"/>
    </row>
    <row r="48" spans="1:13" ht="12.75" customHeight="1" x14ac:dyDescent="0.2">
      <c r="A48" s="184">
        <f t="shared" si="0"/>
        <v>39</v>
      </c>
      <c r="L48" s="215"/>
    </row>
    <row r="49" spans="1:12" ht="12.75" customHeight="1" x14ac:dyDescent="0.2">
      <c r="A49" s="184">
        <f t="shared" si="0"/>
        <v>40</v>
      </c>
      <c r="B49" s="203" t="s">
        <v>207</v>
      </c>
      <c r="C49" s="197" t="s">
        <v>239</v>
      </c>
      <c r="E49" s="218">
        <f t="shared" ref="E49:K49" si="26">E25</f>
        <v>0.14921000000000001</v>
      </c>
      <c r="F49" s="218">
        <f t="shared" si="26"/>
        <v>0.14921000000000001</v>
      </c>
      <c r="G49" s="218">
        <f t="shared" si="26"/>
        <v>0.14147000000000001</v>
      </c>
      <c r="H49" s="218">
        <f t="shared" si="26"/>
        <v>3.9320000000000001E-2</v>
      </c>
      <c r="I49" s="218">
        <f t="shared" si="26"/>
        <v>7.5170000000000001E-2</v>
      </c>
      <c r="J49" s="218">
        <f t="shared" si="26"/>
        <v>8.6999999999999994E-2</v>
      </c>
      <c r="K49" s="218">
        <f t="shared" si="26"/>
        <v>8.3220000000000002E-2</v>
      </c>
      <c r="L49" s="215"/>
    </row>
    <row r="50" spans="1:12" ht="12.75" customHeight="1" x14ac:dyDescent="0.2">
      <c r="A50" s="184">
        <f t="shared" si="0"/>
        <v>41</v>
      </c>
      <c r="B50" s="189" t="s">
        <v>210</v>
      </c>
      <c r="C50" s="197" t="s">
        <v>256</v>
      </c>
      <c r="F50" s="219">
        <f>F26</f>
        <v>2.83</v>
      </c>
      <c r="L50" s="215"/>
    </row>
    <row r="51" spans="1:12" ht="12.75" customHeight="1" x14ac:dyDescent="0.2">
      <c r="A51" s="184">
        <f t="shared" si="0"/>
        <v>42</v>
      </c>
      <c r="B51" s="203" t="s">
        <v>209</v>
      </c>
      <c r="C51" s="197" t="s">
        <v>257</v>
      </c>
      <c r="E51" s="218">
        <f t="shared" ref="E51:K51" si="27">E36</f>
        <v>0.43773000000000001</v>
      </c>
      <c r="F51" s="218">
        <f t="shared" si="27"/>
        <v>0.43773000000000001</v>
      </c>
      <c r="G51" s="218">
        <f t="shared" si="27"/>
        <v>0.43773000000000001</v>
      </c>
      <c r="H51" s="218">
        <f t="shared" si="27"/>
        <v>0.43773000000000001</v>
      </c>
      <c r="I51" s="218">
        <f t="shared" si="27"/>
        <v>0.43773000000000001</v>
      </c>
      <c r="J51" s="218">
        <f t="shared" si="27"/>
        <v>0.43773000000000001</v>
      </c>
      <c r="K51" s="218">
        <f t="shared" si="27"/>
        <v>0.43773000000000001</v>
      </c>
      <c r="L51" s="215"/>
    </row>
    <row r="52" spans="1:12" ht="12.75" customHeight="1" x14ac:dyDescent="0.2">
      <c r="A52" s="184">
        <f t="shared" si="0"/>
        <v>43</v>
      </c>
      <c r="B52" s="189" t="s">
        <v>210</v>
      </c>
      <c r="C52" s="197" t="s">
        <v>258</v>
      </c>
      <c r="F52" s="219">
        <f>F37</f>
        <v>8.32</v>
      </c>
      <c r="L52" s="215"/>
    </row>
    <row r="53" spans="1:12" ht="12.75" customHeight="1" x14ac:dyDescent="0.2">
      <c r="A53" s="184">
        <f t="shared" si="0"/>
        <v>44</v>
      </c>
      <c r="B53" s="203" t="s">
        <v>212</v>
      </c>
      <c r="C53" s="197" t="s">
        <v>259</v>
      </c>
      <c r="E53" s="220">
        <f t="shared" ref="E53:K53" si="28">E49+E51</f>
        <v>0.58694000000000002</v>
      </c>
      <c r="F53" s="220">
        <f t="shared" si="28"/>
        <v>0.58694000000000002</v>
      </c>
      <c r="G53" s="220">
        <f t="shared" si="28"/>
        <v>0.57920000000000005</v>
      </c>
      <c r="H53" s="220">
        <f t="shared" si="28"/>
        <v>0.47705000000000003</v>
      </c>
      <c r="I53" s="220">
        <f t="shared" si="28"/>
        <v>0.51290000000000002</v>
      </c>
      <c r="J53" s="220">
        <f t="shared" si="28"/>
        <v>0.52473000000000003</v>
      </c>
      <c r="K53" s="220">
        <f t="shared" si="28"/>
        <v>0.52095000000000002</v>
      </c>
      <c r="L53" s="215"/>
    </row>
    <row r="54" spans="1:12" ht="12.75" customHeight="1" x14ac:dyDescent="0.2">
      <c r="A54" s="184">
        <f t="shared" si="0"/>
        <v>45</v>
      </c>
      <c r="B54" s="189" t="s">
        <v>210</v>
      </c>
      <c r="C54" s="197" t="s">
        <v>260</v>
      </c>
      <c r="F54" s="219">
        <f>SUM(F50,F52)</f>
        <v>11.15</v>
      </c>
      <c r="L54" s="215"/>
    </row>
    <row r="55" spans="1:12" ht="12.75" customHeight="1" x14ac:dyDescent="0.2">
      <c r="A55" s="184">
        <f t="shared" si="0"/>
        <v>46</v>
      </c>
      <c r="B55" s="189"/>
      <c r="L55" s="215"/>
    </row>
    <row r="56" spans="1:12" ht="12.75" customHeight="1" x14ac:dyDescent="0.2">
      <c r="A56" s="184">
        <f t="shared" si="0"/>
        <v>47</v>
      </c>
      <c r="B56" s="345" t="s">
        <v>213</v>
      </c>
      <c r="C56" s="197" t="s">
        <v>261</v>
      </c>
      <c r="E56" s="221">
        <f t="shared" ref="E56:K56" si="29">ROUND(E53*(1+$D$45),5)</f>
        <v>0.61617999999999995</v>
      </c>
      <c r="F56" s="221">
        <f t="shared" si="29"/>
        <v>0.61617999999999995</v>
      </c>
      <c r="G56" s="221">
        <f t="shared" si="29"/>
        <v>0.60804999999999998</v>
      </c>
      <c r="H56" s="221">
        <f t="shared" si="29"/>
        <v>0.50080999999999998</v>
      </c>
      <c r="I56" s="221">
        <f t="shared" si="29"/>
        <v>0.53844999999999998</v>
      </c>
      <c r="J56" s="221">
        <f t="shared" si="29"/>
        <v>0.55086999999999997</v>
      </c>
      <c r="K56" s="221">
        <f t="shared" si="29"/>
        <v>0.54690000000000005</v>
      </c>
      <c r="L56" s="215"/>
    </row>
    <row r="57" spans="1:12" ht="12.75" customHeight="1" x14ac:dyDescent="0.2">
      <c r="A57" s="184">
        <f t="shared" si="0"/>
        <v>48</v>
      </c>
      <c r="B57" s="216" t="s">
        <v>214</v>
      </c>
      <c r="C57" s="197" t="s">
        <v>262</v>
      </c>
      <c r="E57" s="222"/>
      <c r="F57" s="223">
        <f>ROUND(F54*(1+$D$45),2)</f>
        <v>11.71</v>
      </c>
      <c r="G57" s="222"/>
      <c r="H57" s="222"/>
      <c r="I57" s="222"/>
      <c r="J57" s="222"/>
      <c r="K57" s="222"/>
      <c r="L57" s="215"/>
    </row>
    <row r="58" spans="1:12" x14ac:dyDescent="0.2">
      <c r="A58" s="224"/>
      <c r="L58" s="215"/>
    </row>
    <row r="59" spans="1:12" x14ac:dyDescent="0.2">
      <c r="C59" s="190"/>
    </row>
    <row r="60" spans="1:12" x14ac:dyDescent="0.2">
      <c r="A60" s="170" t="s">
        <v>139</v>
      </c>
      <c r="C60" s="173"/>
    </row>
    <row r="61" spans="1:12" ht="14.25" x14ac:dyDescent="0.2">
      <c r="A61" s="225" t="s">
        <v>129</v>
      </c>
      <c r="B61" s="170" t="str">
        <f>'Gas Resource Allocation Study'!D57</f>
        <v>Source: 2019 Gas General Rate Case (Docket UG-190530) Compliance Filing (09-24-2020), Gas Resource Allocation Cost of Service model.</v>
      </c>
    </row>
    <row r="62" spans="1:12" ht="14.25" x14ac:dyDescent="0.2">
      <c r="A62" s="225" t="s">
        <v>130</v>
      </c>
      <c r="B62" s="170" t="s">
        <v>263</v>
      </c>
    </row>
    <row r="63" spans="1:12" ht="14.25" x14ac:dyDescent="0.2">
      <c r="A63" s="498" t="s">
        <v>308</v>
      </c>
      <c r="B63" s="499" t="s">
        <v>339</v>
      </c>
    </row>
  </sheetData>
  <printOptions horizontalCentered="1"/>
  <pageMargins left="0.75" right="0.75" top="0.75" bottom="0.75" header="0.5" footer="0.3"/>
  <pageSetup scale="63" orientation="landscape" blackAndWhite="1" r:id="rId1"/>
  <headerFooter alignWithMargins="0">
    <oddFooter>&amp;L&amp;F
&amp;A&amp;RPage &amp;P of &amp;N</oddFooter>
  </headerFooter>
  <ignoredErrors>
    <ignoredError sqref="F5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I39"/>
  <sheetViews>
    <sheetView zoomScale="90" zoomScaleNormal="90" workbookViewId="0">
      <selection activeCell="F9" sqref="F9"/>
    </sheetView>
  </sheetViews>
  <sheetFormatPr defaultRowHeight="12.75" x14ac:dyDescent="0.2"/>
  <cols>
    <col min="1" max="1" width="4.42578125" bestFit="1" customWidth="1"/>
    <col min="2" max="2" width="76.85546875" customWidth="1"/>
    <col min="3" max="3" width="19.5703125" customWidth="1"/>
    <col min="4" max="4" width="17.5703125" customWidth="1"/>
    <col min="5" max="5" width="33.28515625" customWidth="1"/>
    <col min="6" max="6" width="40.42578125" customWidth="1"/>
    <col min="7" max="7" width="5.7109375" bestFit="1" customWidth="1"/>
    <col min="8" max="9" width="14.140625" customWidth="1"/>
  </cols>
  <sheetData>
    <row r="1" spans="1:9" s="170" customFormat="1" ht="12.75" customHeight="1" x14ac:dyDescent="0.2">
      <c r="A1" s="168" t="s">
        <v>7</v>
      </c>
      <c r="B1" s="168"/>
      <c r="C1" s="168"/>
      <c r="D1" s="168"/>
      <c r="E1" s="168"/>
      <c r="F1" s="168"/>
    </row>
    <row r="2" spans="1:9" s="170" customFormat="1" ht="12.75" customHeight="1" x14ac:dyDescent="0.2">
      <c r="A2" s="171" t="s">
        <v>179</v>
      </c>
      <c r="B2" s="172"/>
      <c r="C2" s="172"/>
      <c r="D2" s="172"/>
      <c r="E2" s="172"/>
      <c r="F2" s="172"/>
    </row>
    <row r="3" spans="1:9" s="170" customFormat="1" ht="12.75" customHeight="1" x14ac:dyDescent="0.2">
      <c r="A3" s="168" t="s">
        <v>309</v>
      </c>
      <c r="B3" s="168"/>
      <c r="C3" s="168"/>
      <c r="D3" s="168"/>
      <c r="E3" s="168"/>
      <c r="F3" s="168"/>
    </row>
    <row r="4" spans="1:9" s="170" customFormat="1" ht="12.75" customHeight="1" x14ac:dyDescent="0.2">
      <c r="A4" s="168" t="s">
        <v>265</v>
      </c>
      <c r="B4" s="168"/>
      <c r="C4" s="168"/>
      <c r="D4" s="168"/>
      <c r="E4" s="168"/>
      <c r="F4" s="168"/>
    </row>
    <row r="7" spans="1:9" x14ac:dyDescent="0.2">
      <c r="A7" s="173" t="s">
        <v>8</v>
      </c>
      <c r="B7" s="174"/>
      <c r="C7" s="174"/>
      <c r="D7" s="175"/>
      <c r="E7" s="176" t="s">
        <v>293</v>
      </c>
      <c r="F7" s="177"/>
    </row>
    <row r="8" spans="1:9" x14ac:dyDescent="0.2">
      <c r="A8" s="179" t="s">
        <v>133</v>
      </c>
      <c r="B8" s="179" t="s">
        <v>18</v>
      </c>
      <c r="C8" s="179" t="s">
        <v>295</v>
      </c>
      <c r="D8" s="180" t="s">
        <v>5</v>
      </c>
      <c r="E8" s="440" t="s">
        <v>346</v>
      </c>
      <c r="F8" s="441" t="s">
        <v>347</v>
      </c>
      <c r="G8" s="350" t="s">
        <v>294</v>
      </c>
      <c r="H8" s="350"/>
      <c r="I8" s="350"/>
    </row>
    <row r="9" spans="1:9" x14ac:dyDescent="0.2">
      <c r="A9" s="170"/>
      <c r="B9" s="184" t="s">
        <v>2</v>
      </c>
      <c r="C9" s="184" t="s">
        <v>3</v>
      </c>
      <c r="D9" s="185" t="s">
        <v>135</v>
      </c>
      <c r="E9" s="186" t="s">
        <v>4</v>
      </c>
      <c r="F9" s="186" t="s">
        <v>12</v>
      </c>
    </row>
    <row r="10" spans="1:9" x14ac:dyDescent="0.2">
      <c r="A10" s="170"/>
      <c r="B10" s="187" t="s">
        <v>333</v>
      </c>
      <c r="C10" s="188"/>
      <c r="D10" s="184"/>
      <c r="E10" s="184"/>
      <c r="F10" s="184"/>
    </row>
    <row r="11" spans="1:9" x14ac:dyDescent="0.2">
      <c r="A11" s="184">
        <v>1</v>
      </c>
      <c r="B11" s="203" t="s">
        <v>342</v>
      </c>
      <c r="C11" s="190"/>
      <c r="D11" s="193">
        <f>SUM(E11:F11)</f>
        <v>592785009</v>
      </c>
      <c r="E11" s="194">
        <f>SUM('Therm Forecast'!B8:F8)</f>
        <v>408751785</v>
      </c>
      <c r="F11" s="194">
        <f>SUM('Therm Forecast'!G8:M8)</f>
        <v>184033224</v>
      </c>
      <c r="G11" s="353">
        <f>D11-'Therm Forecast'!N8</f>
        <v>0</v>
      </c>
      <c r="H11" s="353"/>
      <c r="I11" s="353"/>
    </row>
    <row r="12" spans="1:9" x14ac:dyDescent="0.2">
      <c r="A12" s="184">
        <f>A11+1</f>
        <v>2</v>
      </c>
      <c r="B12" s="203" t="s">
        <v>298</v>
      </c>
      <c r="C12" s="427">
        <f>'Sch. 101 PGA Rates'!D36</f>
        <v>0.43773000000000001</v>
      </c>
      <c r="E12" s="356"/>
      <c r="F12" s="356"/>
    </row>
    <row r="13" spans="1:9" x14ac:dyDescent="0.2">
      <c r="A13" s="184">
        <f t="shared" ref="A13:A35" si="0">A12+1</f>
        <v>3</v>
      </c>
      <c r="B13" s="189" t="s">
        <v>323</v>
      </c>
      <c r="C13" s="190"/>
      <c r="D13" s="351">
        <f>SUM(E13:F13)</f>
        <v>259479781.98957002</v>
      </c>
      <c r="E13" s="351">
        <f>E11*$C$12</f>
        <v>178922918.84805</v>
      </c>
      <c r="F13" s="351">
        <f>F11*$C$12</f>
        <v>80556863.141520008</v>
      </c>
      <c r="G13" s="353">
        <f>D13-('Sch. 101 PGA Rates'!E36*'Sch. 101 PGA Rates'!E34)</f>
        <v>0</v>
      </c>
      <c r="H13" s="353"/>
      <c r="I13" s="353"/>
    </row>
    <row r="14" spans="1:9" x14ac:dyDescent="0.2">
      <c r="A14" s="184">
        <f t="shared" si="0"/>
        <v>4</v>
      </c>
      <c r="B14" s="362" t="s">
        <v>303</v>
      </c>
      <c r="D14" s="354">
        <f>SUM(E14:F14)</f>
        <v>1</v>
      </c>
      <c r="E14" s="356">
        <f>E13/$D$13</f>
        <v>0.68954474015721945</v>
      </c>
      <c r="F14" s="356">
        <f>F13/$D$13</f>
        <v>0.31045525984278055</v>
      </c>
    </row>
    <row r="15" spans="1:9" x14ac:dyDescent="0.2">
      <c r="A15" s="184">
        <f t="shared" si="0"/>
        <v>5</v>
      </c>
      <c r="B15" s="203" t="s">
        <v>299</v>
      </c>
      <c r="C15" s="358">
        <f>'Sch. 101 PGA Rates'!E49</f>
        <v>0.14921000000000001</v>
      </c>
    </row>
    <row r="16" spans="1:9" x14ac:dyDescent="0.2">
      <c r="A16" s="184">
        <f t="shared" si="0"/>
        <v>6</v>
      </c>
      <c r="B16" s="203" t="s">
        <v>300</v>
      </c>
      <c r="C16" s="358">
        <f>'Sch. 101 PGA Rates'!E53</f>
        <v>0.58694000000000002</v>
      </c>
      <c r="G16" s="353">
        <f>C16-SUM(C12,C15)</f>
        <v>0</v>
      </c>
      <c r="H16" s="353"/>
      <c r="I16" s="353"/>
    </row>
    <row r="17" spans="1:9" x14ac:dyDescent="0.2">
      <c r="A17" s="184">
        <f t="shared" si="0"/>
        <v>7</v>
      </c>
      <c r="B17" s="203" t="s">
        <v>279</v>
      </c>
      <c r="D17" s="359">
        <f>'Sch. 101 PGA Rates'!D45</f>
        <v>4.981035175995463E-2</v>
      </c>
    </row>
    <row r="18" spans="1:9" x14ac:dyDescent="0.2">
      <c r="A18" s="184">
        <f t="shared" si="0"/>
        <v>8</v>
      </c>
      <c r="B18" s="345" t="s">
        <v>301</v>
      </c>
      <c r="C18" s="363">
        <f>'Sch. 101 PGA Rates'!E56</f>
        <v>0.61617999999999995</v>
      </c>
      <c r="G18" s="353">
        <f>C18-ROUND(C16*(1+$D$17),5)</f>
        <v>0</v>
      </c>
      <c r="H18" s="353"/>
      <c r="I18" s="353"/>
    </row>
    <row r="19" spans="1:9" x14ac:dyDescent="0.2">
      <c r="A19" s="184">
        <f t="shared" si="0"/>
        <v>9</v>
      </c>
    </row>
    <row r="20" spans="1:9" x14ac:dyDescent="0.2">
      <c r="A20" s="184">
        <f t="shared" si="0"/>
        <v>10</v>
      </c>
    </row>
    <row r="21" spans="1:9" x14ac:dyDescent="0.2">
      <c r="A21" s="184">
        <f t="shared" si="0"/>
        <v>11</v>
      </c>
      <c r="B21" s="187" t="s">
        <v>334</v>
      </c>
    </row>
    <row r="22" spans="1:9" x14ac:dyDescent="0.2">
      <c r="A22" s="184">
        <f t="shared" si="0"/>
        <v>12</v>
      </c>
      <c r="B22" s="349" t="s">
        <v>297</v>
      </c>
      <c r="E22" s="662">
        <v>0.05</v>
      </c>
      <c r="F22" s="385"/>
    </row>
    <row r="23" spans="1:9" x14ac:dyDescent="0.2">
      <c r="A23" s="184">
        <f t="shared" si="0"/>
        <v>13</v>
      </c>
      <c r="B23" s="361" t="s">
        <v>302</v>
      </c>
      <c r="E23" s="352">
        <f>E22*D13</f>
        <v>12973989.099478502</v>
      </c>
      <c r="F23" s="426"/>
      <c r="G23" s="353">
        <f>D24-('Sch. 101 PGA Rates'!E36*'Sch. 101 PGA Rates'!E34)</f>
        <v>0</v>
      </c>
      <c r="H23" s="353"/>
      <c r="I23" s="353"/>
    </row>
    <row r="24" spans="1:9" x14ac:dyDescent="0.2">
      <c r="A24" s="184">
        <f t="shared" si="0"/>
        <v>14</v>
      </c>
      <c r="B24" s="203" t="s">
        <v>335</v>
      </c>
      <c r="D24" s="351">
        <f>SUM(E24:F24)</f>
        <v>259479781.98957002</v>
      </c>
      <c r="E24" s="352">
        <f>E13-($D$13*$E$22)</f>
        <v>165948929.74857149</v>
      </c>
      <c r="F24" s="352">
        <f>D13-E24</f>
        <v>93530852.240998536</v>
      </c>
      <c r="G24" s="353">
        <f>D24-D13</f>
        <v>0</v>
      </c>
    </row>
    <row r="25" spans="1:9" x14ac:dyDescent="0.2">
      <c r="A25" s="184">
        <f t="shared" si="0"/>
        <v>15</v>
      </c>
      <c r="B25" s="361" t="s">
        <v>296</v>
      </c>
      <c r="D25" s="354">
        <f>SUM(E25:F25)</f>
        <v>1</v>
      </c>
      <c r="E25" s="356">
        <f>E24/$D$24</f>
        <v>0.6395447401572194</v>
      </c>
      <c r="F25" s="356">
        <f>F24/$D$24</f>
        <v>0.36045525984278065</v>
      </c>
    </row>
    <row r="26" spans="1:9" x14ac:dyDescent="0.2">
      <c r="A26" s="184">
        <f t="shared" si="0"/>
        <v>16</v>
      </c>
    </row>
    <row r="27" spans="1:9" x14ac:dyDescent="0.2">
      <c r="A27" s="184">
        <f t="shared" si="0"/>
        <v>17</v>
      </c>
      <c r="B27" s="431" t="s">
        <v>326</v>
      </c>
      <c r="C27" s="432"/>
      <c r="D27" s="432"/>
      <c r="E27" s="365">
        <f>ROUND(E24/E11,5)</f>
        <v>0.40599000000000002</v>
      </c>
      <c r="F27" s="365">
        <f>ROUND(F24/F11,5)</f>
        <v>0.50822999999999996</v>
      </c>
    </row>
    <row r="28" spans="1:9" x14ac:dyDescent="0.2">
      <c r="A28" s="184">
        <f t="shared" si="0"/>
        <v>18</v>
      </c>
      <c r="B28" s="189" t="s">
        <v>336</v>
      </c>
      <c r="E28" s="428">
        <f>E27-$C$12</f>
        <v>-3.173999999999999E-2</v>
      </c>
      <c r="F28" s="428">
        <f>F27-$C$12</f>
        <v>7.0499999999999952E-2</v>
      </c>
    </row>
    <row r="29" spans="1:9" x14ac:dyDescent="0.2">
      <c r="A29" s="184">
        <f t="shared" si="0"/>
        <v>19</v>
      </c>
      <c r="B29" s="189" t="s">
        <v>324</v>
      </c>
      <c r="E29" s="429">
        <f>E28/C12</f>
        <v>-7.2510451648276311E-2</v>
      </c>
      <c r="F29" s="429">
        <f>F28/C12</f>
        <v>0.16105818655335469</v>
      </c>
    </row>
    <row r="30" spans="1:9" x14ac:dyDescent="0.2">
      <c r="A30" s="184">
        <f t="shared" si="0"/>
        <v>20</v>
      </c>
      <c r="E30" s="430"/>
      <c r="F30" s="430"/>
    </row>
    <row r="31" spans="1:9" x14ac:dyDescent="0.2">
      <c r="A31" s="184">
        <f t="shared" si="0"/>
        <v>21</v>
      </c>
      <c r="B31" s="349" t="s">
        <v>337</v>
      </c>
      <c r="E31" s="428">
        <f>E27+$C$15</f>
        <v>0.55520000000000003</v>
      </c>
      <c r="F31" s="428">
        <f>F27+$C$15</f>
        <v>0.65744000000000002</v>
      </c>
    </row>
    <row r="32" spans="1:9" x14ac:dyDescent="0.2">
      <c r="A32" s="184">
        <f t="shared" si="0"/>
        <v>22</v>
      </c>
      <c r="E32" s="430"/>
      <c r="F32" s="430"/>
    </row>
    <row r="33" spans="1:6" x14ac:dyDescent="0.2">
      <c r="A33" s="184">
        <f t="shared" si="0"/>
        <v>23</v>
      </c>
      <c r="B33" s="431" t="s">
        <v>325</v>
      </c>
      <c r="C33" s="432"/>
      <c r="D33" s="432"/>
      <c r="E33" s="360">
        <f>ROUND(E31*(1+$D$17),5)</f>
        <v>0.58284999999999998</v>
      </c>
      <c r="F33" s="360">
        <f>ROUND(F31*(1+$D$17),5)</f>
        <v>0.69018999999999997</v>
      </c>
    </row>
    <row r="34" spans="1:6" x14ac:dyDescent="0.2">
      <c r="A34" s="184">
        <f t="shared" si="0"/>
        <v>24</v>
      </c>
      <c r="B34" s="189" t="s">
        <v>338</v>
      </c>
      <c r="E34" s="355">
        <f>E33-$C$18</f>
        <v>-3.3329999999999971E-2</v>
      </c>
      <c r="F34" s="355">
        <f>F33-$C$18</f>
        <v>7.401000000000002E-2</v>
      </c>
    </row>
    <row r="35" spans="1:6" x14ac:dyDescent="0.2">
      <c r="A35" s="184">
        <f t="shared" si="0"/>
        <v>25</v>
      </c>
      <c r="B35" s="189" t="s">
        <v>320</v>
      </c>
      <c r="E35" s="356">
        <f>E34/C18</f>
        <v>-5.4091336946995965E-2</v>
      </c>
      <c r="F35" s="356">
        <f>F34/C18</f>
        <v>0.12011100652406768</v>
      </c>
    </row>
    <row r="36" spans="1:6" x14ac:dyDescent="0.2">
      <c r="A36" s="184"/>
      <c r="E36" s="366"/>
    </row>
    <row r="37" spans="1:6" x14ac:dyDescent="0.2">
      <c r="A37" s="184"/>
    </row>
    <row r="38" spans="1:6" x14ac:dyDescent="0.2">
      <c r="A38" s="184"/>
      <c r="F38" s="355"/>
    </row>
    <row r="39" spans="1:6" x14ac:dyDescent="0.2">
      <c r="A39" s="184"/>
      <c r="F39" s="356"/>
    </row>
  </sheetData>
  <pageMargins left="0.7" right="0.7" top="0.75" bottom="0.75" header="0.3" footer="0.3"/>
  <pageSetup scale="65" orientation="landscape" r:id="rId1"/>
  <headerFooter>
    <oddFooter>&amp;L&amp;F
&amp;A&amp;RPage &amp;P of &amp;N</oddFooter>
  </headerFooter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"/>
  <sheetViews>
    <sheetView topLeftCell="A46" workbookViewId="0">
      <selection activeCell="R92" sqref="R92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Y45"/>
  <sheetViews>
    <sheetView zoomScale="90" zoomScaleNormal="90" workbookViewId="0">
      <pane xSplit="3" ySplit="9" topLeftCell="D10" activePane="bottomRight" state="frozen"/>
      <selection pane="topRight" activeCell="D1" sqref="D1"/>
      <selection pane="bottomLeft" activeCell="A9" sqref="A9"/>
      <selection pane="bottomRight" activeCell="E11" sqref="E11"/>
    </sheetView>
  </sheetViews>
  <sheetFormatPr defaultColWidth="8.7109375" defaultRowHeight="15" x14ac:dyDescent="0.25"/>
  <cols>
    <col min="1" max="1" width="3.28515625" style="116" customWidth="1"/>
    <col min="2" max="2" width="38.7109375" style="116" customWidth="1"/>
    <col min="3" max="3" width="9.140625" style="116" bestFit="1" customWidth="1"/>
    <col min="4" max="4" width="14.28515625" style="116" customWidth="1"/>
    <col min="5" max="6" width="9.85546875" style="116" customWidth="1"/>
    <col min="7" max="7" width="13.85546875" style="116" bestFit="1" customWidth="1"/>
    <col min="8" max="8" width="14.140625" style="116" bestFit="1" customWidth="1"/>
    <col min="9" max="9" width="12.5703125" style="116" bestFit="1" customWidth="1"/>
    <col min="10" max="10" width="7.28515625" style="116" bestFit="1" customWidth="1"/>
    <col min="11" max="11" width="4.5703125" style="116" bestFit="1" customWidth="1"/>
    <col min="12" max="12" width="14.28515625" style="116" customWidth="1"/>
    <col min="13" max="14" width="9.85546875" style="116" customWidth="1"/>
    <col min="15" max="15" width="21.28515625" style="116" bestFit="1" customWidth="1"/>
    <col min="16" max="16" width="14.140625" style="116" bestFit="1" customWidth="1"/>
    <col min="17" max="17" width="12.5703125" style="116" bestFit="1" customWidth="1"/>
    <col min="18" max="18" width="7.28515625" style="116" bestFit="1" customWidth="1"/>
    <col min="19" max="19" width="4.5703125" style="116" bestFit="1" customWidth="1"/>
    <col min="20" max="20" width="14.28515625" style="116" customWidth="1"/>
    <col min="21" max="21" width="14" style="116" bestFit="1" customWidth="1"/>
    <col min="22" max="22" width="14.140625" style="116" bestFit="1" customWidth="1"/>
    <col min="23" max="23" width="14.28515625" style="116" customWidth="1"/>
    <col min="24" max="24" width="7.28515625" style="116" bestFit="1" customWidth="1"/>
    <col min="25" max="25" width="4.5703125" style="116" bestFit="1" customWidth="1"/>
    <col min="26" max="26" width="7.28515625" style="116" bestFit="1" customWidth="1"/>
    <col min="27" max="16384" width="8.7109375" style="116"/>
  </cols>
  <sheetData>
    <row r="1" spans="1:25" s="94" customFormat="1" ht="15" customHeight="1" x14ac:dyDescent="0.25">
      <c r="A1" s="722" t="s">
        <v>7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  <c r="P1" s="722"/>
      <c r="Q1" s="722"/>
      <c r="R1" s="722"/>
      <c r="S1" s="722"/>
      <c r="T1" s="722"/>
      <c r="U1" s="722"/>
      <c r="V1" s="722"/>
      <c r="W1" s="722"/>
      <c r="X1" s="722"/>
    </row>
    <row r="2" spans="1:25" s="94" customFormat="1" ht="15" customHeight="1" x14ac:dyDescent="0.25">
      <c r="A2" s="722" t="s">
        <v>196</v>
      </c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2"/>
      <c r="Q2" s="722"/>
      <c r="R2" s="722"/>
      <c r="S2" s="722"/>
      <c r="T2" s="722"/>
      <c r="U2" s="722"/>
      <c r="V2" s="722"/>
      <c r="W2" s="722"/>
      <c r="X2" s="722"/>
    </row>
    <row r="3" spans="1:25" s="94" customFormat="1" ht="15" customHeight="1" x14ac:dyDescent="0.25">
      <c r="A3" s="722" t="s">
        <v>197</v>
      </c>
      <c r="B3" s="722"/>
      <c r="C3" s="722"/>
      <c r="D3" s="722"/>
      <c r="E3" s="722"/>
      <c r="F3" s="722"/>
      <c r="G3" s="722"/>
      <c r="H3" s="722"/>
      <c r="I3" s="722"/>
      <c r="J3" s="722"/>
      <c r="K3" s="722"/>
      <c r="L3" s="722"/>
      <c r="M3" s="722"/>
      <c r="N3" s="722"/>
      <c r="O3" s="722"/>
      <c r="P3" s="722"/>
      <c r="Q3" s="722"/>
      <c r="R3" s="722"/>
      <c r="S3" s="722"/>
      <c r="T3" s="722"/>
      <c r="U3" s="722"/>
      <c r="V3" s="722"/>
      <c r="W3" s="722"/>
      <c r="X3" s="722"/>
    </row>
    <row r="4" spans="1:25" s="94" customFormat="1" ht="15" customHeight="1" x14ac:dyDescent="0.25">
      <c r="A4" s="722" t="str">
        <f>'Rate Impacts Sch 101'!A4:V4</f>
        <v>Proposed Effective November 1, 2022</v>
      </c>
      <c r="B4" s="722"/>
      <c r="C4" s="722"/>
      <c r="D4" s="722"/>
      <c r="E4" s="722"/>
      <c r="F4" s="722"/>
      <c r="G4" s="722"/>
      <c r="H4" s="722"/>
      <c r="I4" s="722"/>
      <c r="J4" s="722"/>
      <c r="K4" s="722"/>
      <c r="L4" s="722"/>
      <c r="M4" s="722"/>
      <c r="N4" s="722"/>
      <c r="O4" s="722"/>
      <c r="P4" s="722"/>
      <c r="Q4" s="722"/>
      <c r="R4" s="722"/>
      <c r="S4" s="722"/>
      <c r="T4" s="722"/>
      <c r="U4" s="722"/>
      <c r="V4" s="722"/>
      <c r="W4" s="722"/>
      <c r="X4" s="722"/>
    </row>
    <row r="5" spans="1:25" s="94" customFormat="1" ht="15" customHeight="1" x14ac:dyDescent="0.25">
      <c r="A5" s="443"/>
      <c r="B5" s="443"/>
      <c r="C5" s="443"/>
      <c r="D5" s="443"/>
      <c r="E5" s="443"/>
      <c r="F5" s="443"/>
      <c r="G5" s="443"/>
      <c r="H5" s="443"/>
      <c r="I5" s="443"/>
      <c r="J5" s="443"/>
      <c r="K5" s="422"/>
    </row>
    <row r="6" spans="1:25" x14ac:dyDescent="0.25">
      <c r="D6" s="444" t="str">
        <f>"For period: "&amp;$D$9</f>
        <v>For period: Heating (Nov. 1, 2022 - Mar. 31, 2023)</v>
      </c>
      <c r="E6" s="444"/>
      <c r="F6" s="444"/>
      <c r="G6" s="444"/>
      <c r="H6" s="444"/>
      <c r="I6" s="444"/>
      <c r="J6" s="444"/>
      <c r="L6" s="444" t="str">
        <f>"For period: "&amp;L9</f>
        <v>For period: Non-heating (beginning April 1, 2023)</v>
      </c>
      <c r="M6" s="444"/>
      <c r="N6" s="444"/>
      <c r="O6" s="444"/>
      <c r="P6" s="444"/>
      <c r="Q6" s="444"/>
      <c r="R6" s="444"/>
      <c r="T6" s="444" t="str">
        <f>"For period: "&amp;T9</f>
        <v>For period: Nov. 2022 - Oct. 2023</v>
      </c>
      <c r="U6" s="444"/>
      <c r="V6" s="444"/>
      <c r="W6" s="444"/>
      <c r="X6" s="444"/>
    </row>
    <row r="7" spans="1:25" ht="45" x14ac:dyDescent="0.25">
      <c r="B7" s="58"/>
      <c r="C7" s="58"/>
      <c r="D7" s="465" t="s">
        <v>48</v>
      </c>
      <c r="E7" s="466" t="s">
        <v>310</v>
      </c>
      <c r="F7" s="464" t="s">
        <v>313</v>
      </c>
      <c r="G7" s="465" t="s">
        <v>48</v>
      </c>
      <c r="H7" s="465" t="s">
        <v>48</v>
      </c>
      <c r="I7" s="465" t="s">
        <v>116</v>
      </c>
      <c r="J7" s="465"/>
      <c r="L7" s="465" t="s">
        <v>48</v>
      </c>
      <c r="M7" s="466" t="s">
        <v>310</v>
      </c>
      <c r="N7" s="464" t="s">
        <v>314</v>
      </c>
      <c r="O7" s="465" t="s">
        <v>48</v>
      </c>
      <c r="P7" s="465" t="s">
        <v>48</v>
      </c>
      <c r="Q7" s="465" t="s">
        <v>116</v>
      </c>
      <c r="R7" s="465"/>
      <c r="T7" s="465" t="s">
        <v>48</v>
      </c>
      <c r="U7" s="465" t="s">
        <v>48</v>
      </c>
      <c r="V7" s="465" t="s">
        <v>48</v>
      </c>
      <c r="W7" s="465" t="s">
        <v>116</v>
      </c>
      <c r="X7" s="465"/>
    </row>
    <row r="8" spans="1:25" ht="30" x14ac:dyDescent="0.25">
      <c r="B8" s="58"/>
      <c r="C8" s="58"/>
      <c r="D8" s="465" t="s">
        <v>49</v>
      </c>
      <c r="E8" s="467" t="s">
        <v>116</v>
      </c>
      <c r="F8" s="465" t="s">
        <v>116</v>
      </c>
      <c r="G8" s="465" t="s">
        <v>19</v>
      </c>
      <c r="H8" s="465" t="s">
        <v>19</v>
      </c>
      <c r="I8" s="465" t="s">
        <v>19</v>
      </c>
      <c r="J8" s="465" t="s">
        <v>20</v>
      </c>
      <c r="L8" s="465" t="s">
        <v>49</v>
      </c>
      <c r="M8" s="467" t="s">
        <v>116</v>
      </c>
      <c r="N8" s="465" t="s">
        <v>116</v>
      </c>
      <c r="O8" s="465" t="s">
        <v>19</v>
      </c>
      <c r="P8" s="465" t="s">
        <v>19</v>
      </c>
      <c r="Q8" s="465" t="s">
        <v>19</v>
      </c>
      <c r="R8" s="465" t="s">
        <v>20</v>
      </c>
      <c r="T8" s="465" t="s">
        <v>49</v>
      </c>
      <c r="U8" s="465" t="s">
        <v>19</v>
      </c>
      <c r="V8" s="465" t="s">
        <v>19</v>
      </c>
      <c r="W8" s="465" t="s">
        <v>19</v>
      </c>
      <c r="X8" s="465" t="s">
        <v>20</v>
      </c>
    </row>
    <row r="9" spans="1:25" ht="45" x14ac:dyDescent="0.25">
      <c r="A9" s="142"/>
      <c r="B9" s="101" t="s">
        <v>18</v>
      </c>
      <c r="C9" s="101" t="s">
        <v>82</v>
      </c>
      <c r="D9" s="445" t="str">
        <f>'Seasonal Sch 23 Commodity Rates'!E8</f>
        <v>Heating (Nov. 1, 2022 - Mar. 31, 2023)</v>
      </c>
      <c r="E9" s="455" t="s">
        <v>14</v>
      </c>
      <c r="F9" s="468" t="s">
        <v>14</v>
      </c>
      <c r="G9" s="454" t="s">
        <v>41</v>
      </c>
      <c r="H9" s="457" t="str">
        <f>"At Rates "&amp;F7</f>
        <v>At Rates Proposed Eff. Nov. 1, 2022</v>
      </c>
      <c r="I9" s="454" t="s">
        <v>15</v>
      </c>
      <c r="J9" s="454" t="s">
        <v>15</v>
      </c>
      <c r="L9" s="445" t="str">
        <f>'Seasonal Sch 23 Commodity Rates'!F8</f>
        <v>Non-heating (beginning April 1, 2023)</v>
      </c>
      <c r="M9" s="455" t="s">
        <v>14</v>
      </c>
      <c r="N9" s="468" t="s">
        <v>14</v>
      </c>
      <c r="O9" s="454" t="s">
        <v>41</v>
      </c>
      <c r="P9" s="457" t="str">
        <f>"At Rates "&amp;N7</f>
        <v>At Rates Proposed Eff. Apr. 1, 2022</v>
      </c>
      <c r="Q9" s="454" t="s">
        <v>15</v>
      </c>
      <c r="R9" s="454" t="s">
        <v>15</v>
      </c>
      <c r="T9" s="489" t="str">
        <f>'Therm Forecast'!N6</f>
        <v>Nov. 2022 - Oct. 2023</v>
      </c>
      <c r="U9" s="455" t="s">
        <v>316</v>
      </c>
      <c r="V9" s="455" t="s">
        <v>117</v>
      </c>
      <c r="W9" s="456" t="s">
        <v>315</v>
      </c>
      <c r="X9" s="454" t="s">
        <v>15</v>
      </c>
      <c r="Y9" s="452" t="s">
        <v>294</v>
      </c>
    </row>
    <row r="10" spans="1:25" x14ac:dyDescent="0.25">
      <c r="A10" s="143" t="s">
        <v>118</v>
      </c>
      <c r="B10" s="94"/>
      <c r="C10" s="143"/>
      <c r="D10" s="58"/>
      <c r="E10" s="58"/>
      <c r="F10" s="58"/>
      <c r="G10" s="126"/>
      <c r="H10" s="126"/>
      <c r="I10" s="58"/>
      <c r="J10" s="58"/>
      <c r="L10" s="58"/>
      <c r="M10" s="58"/>
      <c r="N10" s="58"/>
      <c r="O10" s="126"/>
      <c r="P10" s="126"/>
      <c r="Q10" s="58"/>
      <c r="R10" s="58"/>
      <c r="T10" s="490"/>
      <c r="U10" s="126"/>
      <c r="V10" s="126"/>
      <c r="W10" s="58"/>
      <c r="X10" s="58"/>
    </row>
    <row r="11" spans="1:25" x14ac:dyDescent="0.25">
      <c r="A11" s="94"/>
      <c r="B11" s="96" t="s">
        <v>119</v>
      </c>
      <c r="C11" s="96" t="s">
        <v>120</v>
      </c>
      <c r="D11" s="442">
        <f>SUM('Therm Forecast'!B8:F8)</f>
        <v>408751785</v>
      </c>
      <c r="E11" s="144">
        <v>0.46339999999999998</v>
      </c>
      <c r="F11" s="367">
        <f>'Seasonal Sch 23 Commodity Rates'!E33</f>
        <v>0.58284999999999998</v>
      </c>
      <c r="G11" s="434">
        <f>ROUND(E11*D11,2)</f>
        <v>189415577.16999999</v>
      </c>
      <c r="H11" s="434">
        <f>ROUND(F11*D11,2)</f>
        <v>238240977.88999999</v>
      </c>
      <c r="I11" s="435">
        <f>H11-G11</f>
        <v>48825400.719999999</v>
      </c>
      <c r="J11" s="436">
        <f>I11/G11</f>
        <v>0.25776866638681639</v>
      </c>
      <c r="L11" s="442">
        <f>SUM('Therm Forecast'!G8:M8)</f>
        <v>184033224</v>
      </c>
      <c r="M11" s="144">
        <v>0.46339999999999998</v>
      </c>
      <c r="N11" s="367">
        <f>'Seasonal Sch 23 Commodity Rates'!F33</f>
        <v>0.69018999999999997</v>
      </c>
      <c r="O11" s="434">
        <f>ROUND(M11*L11,2)</f>
        <v>85280996</v>
      </c>
      <c r="P11" s="434">
        <f>ROUND(N11*L11,2)</f>
        <v>127017890.87</v>
      </c>
      <c r="Q11" s="435">
        <f>P11-O11</f>
        <v>41736894.870000005</v>
      </c>
      <c r="R11" s="436">
        <f>Q11/O11</f>
        <v>0.48940440224220649</v>
      </c>
      <c r="T11" s="152">
        <f>'Therm Forecast'!N8</f>
        <v>592785009</v>
      </c>
      <c r="U11" s="434">
        <f>T11*E11</f>
        <v>274696573.1706</v>
      </c>
      <c r="V11" s="434">
        <f>SUM(H11+P11)</f>
        <v>365258868.75999999</v>
      </c>
      <c r="W11" s="434">
        <f>V11-U11</f>
        <v>90562295.589399993</v>
      </c>
      <c r="X11" s="436">
        <f>W11/U11</f>
        <v>0.32968119894657871</v>
      </c>
      <c r="Y11" s="453">
        <f>'Therm Forecast'!N8-SUM('Sch. 101'!L11,'Sch. 101'!D11)</f>
        <v>0</v>
      </c>
    </row>
    <row r="12" spans="1:25" x14ac:dyDescent="0.25">
      <c r="A12" s="94"/>
      <c r="B12" s="147"/>
      <c r="C12" s="147"/>
      <c r="D12" s="442"/>
      <c r="E12" s="148"/>
      <c r="F12" s="149"/>
      <c r="G12" s="145"/>
      <c r="H12" s="145"/>
      <c r="I12" s="66"/>
      <c r="J12" s="146"/>
      <c r="L12" s="442"/>
      <c r="M12" s="148"/>
      <c r="N12" s="149"/>
      <c r="O12" s="145"/>
      <c r="P12" s="145"/>
      <c r="Q12" s="66"/>
      <c r="R12" s="146"/>
      <c r="T12" s="152"/>
      <c r="U12" s="434"/>
      <c r="V12" s="434"/>
      <c r="W12" s="434"/>
      <c r="X12" s="146"/>
      <c r="Y12" s="453"/>
    </row>
    <row r="13" spans="1:25" x14ac:dyDescent="0.25">
      <c r="A13" s="150" t="s">
        <v>121</v>
      </c>
      <c r="B13" s="94"/>
      <c r="C13" s="143"/>
      <c r="D13" s="442"/>
      <c r="E13" s="148"/>
      <c r="F13" s="149"/>
      <c r="G13" s="145"/>
      <c r="H13" s="145"/>
      <c r="I13" s="66"/>
      <c r="J13" s="146"/>
      <c r="L13" s="442"/>
      <c r="M13" s="148"/>
      <c r="N13" s="149"/>
      <c r="O13" s="145"/>
      <c r="P13" s="145"/>
      <c r="Q13" s="66"/>
      <c r="R13" s="146"/>
      <c r="T13" s="152"/>
      <c r="U13" s="434"/>
      <c r="V13" s="434"/>
      <c r="W13" s="434"/>
      <c r="X13" s="146"/>
      <c r="Y13" s="453"/>
    </row>
    <row r="14" spans="1:25" x14ac:dyDescent="0.25">
      <c r="A14" s="94"/>
      <c r="B14" s="96" t="s">
        <v>119</v>
      </c>
      <c r="C14" s="151" t="s">
        <v>120</v>
      </c>
      <c r="D14" s="442">
        <f>SUM('Therm Forecast'!B9:F9)</f>
        <v>2945</v>
      </c>
      <c r="E14" s="148">
        <v>0.46339999999999998</v>
      </c>
      <c r="F14" s="433">
        <f>'Sch. 101 PGA Rates'!$F$56</f>
        <v>0.61617999999999995</v>
      </c>
      <c r="G14" s="145">
        <f>ROUND(E14*D14,2)</f>
        <v>1364.71</v>
      </c>
      <c r="H14" s="145">
        <f>ROUND(F14*D14,2)</f>
        <v>1814.65</v>
      </c>
      <c r="I14" s="66">
        <f>H14-G14</f>
        <v>449.94000000000005</v>
      </c>
      <c r="J14" s="146">
        <f>I14/G14</f>
        <v>0.32969641901942542</v>
      </c>
      <c r="L14" s="442">
        <f>SUM('Therm Forecast'!G9:M9)</f>
        <v>4123</v>
      </c>
      <c r="M14" s="148">
        <v>0.46339999999999998</v>
      </c>
      <c r="N14" s="372">
        <f>F14</f>
        <v>0.61617999999999995</v>
      </c>
      <c r="O14" s="145">
        <f>ROUND(M14*L14,2)</f>
        <v>1910.6</v>
      </c>
      <c r="P14" s="145">
        <f>ROUND(N14*L14,2)</f>
        <v>2540.5100000000002</v>
      </c>
      <c r="Q14" s="66">
        <f>P14-O14</f>
        <v>629.91000000000031</v>
      </c>
      <c r="R14" s="146">
        <f>Q14/O14</f>
        <v>0.32969224327436425</v>
      </c>
      <c r="T14" s="152">
        <f>'Therm Forecast'!N9</f>
        <v>7068</v>
      </c>
      <c r="U14" s="434">
        <f>T14*E14</f>
        <v>3275.3111999999996</v>
      </c>
      <c r="V14" s="434">
        <f>SUM(H14+P14)</f>
        <v>4355.16</v>
      </c>
      <c r="W14" s="434">
        <f>V14-U14</f>
        <v>1079.8488000000002</v>
      </c>
      <c r="X14" s="146">
        <f>W14/U14</f>
        <v>0.32969349599512876</v>
      </c>
      <c r="Y14" s="453">
        <f>'Therm Forecast'!N9-SUM('Sch. 101'!L14,'Sch. 101'!D14)</f>
        <v>0</v>
      </c>
    </row>
    <row r="15" spans="1:25" x14ac:dyDescent="0.25">
      <c r="A15" s="94"/>
      <c r="D15" s="446"/>
      <c r="F15" s="437"/>
      <c r="L15" s="446"/>
      <c r="N15" s="437"/>
      <c r="T15" s="437"/>
      <c r="U15" s="434"/>
      <c r="V15" s="434"/>
      <c r="W15" s="434"/>
      <c r="Y15" s="453"/>
    </row>
    <row r="16" spans="1:25" x14ac:dyDescent="0.25">
      <c r="A16" s="143" t="s">
        <v>122</v>
      </c>
      <c r="B16" s="94"/>
      <c r="C16" s="147"/>
      <c r="D16" s="447"/>
      <c r="E16" s="148"/>
      <c r="F16" s="433"/>
      <c r="G16" s="145"/>
      <c r="H16" s="145"/>
      <c r="I16" s="66"/>
      <c r="J16" s="146"/>
      <c r="L16" s="447"/>
      <c r="M16" s="148"/>
      <c r="N16" s="433"/>
      <c r="O16" s="145"/>
      <c r="P16" s="145"/>
      <c r="Q16" s="66"/>
      <c r="R16" s="146"/>
      <c r="T16" s="160"/>
      <c r="U16" s="434"/>
      <c r="V16" s="434"/>
      <c r="W16" s="434"/>
      <c r="X16" s="146"/>
      <c r="Y16" s="453"/>
    </row>
    <row r="17" spans="1:25" x14ac:dyDescent="0.25">
      <c r="A17" s="94"/>
      <c r="B17" s="96" t="s">
        <v>119</v>
      </c>
      <c r="C17" s="96" t="s">
        <v>120</v>
      </c>
      <c r="D17" s="442">
        <f>SUM('Therm Forecast'!B10:F10)</f>
        <v>146605180</v>
      </c>
      <c r="E17" s="144">
        <v>0.45562000000000002</v>
      </c>
      <c r="F17" s="433">
        <f>'Sch. 101 PGA Rates'!$G$56</f>
        <v>0.60804999999999998</v>
      </c>
      <c r="G17" s="145">
        <f>ROUND(E17*D17,2)</f>
        <v>66796252.109999999</v>
      </c>
      <c r="H17" s="145">
        <f>ROUND(F17*D17,2)</f>
        <v>89143279.700000003</v>
      </c>
      <c r="I17" s="66">
        <f>H17-G17</f>
        <v>22347027.590000004</v>
      </c>
      <c r="J17" s="146">
        <f>I17/G17</f>
        <v>0.33455511176284175</v>
      </c>
      <c r="L17" s="442">
        <f>SUM('Therm Forecast'!G10:M10)</f>
        <v>92711980</v>
      </c>
      <c r="M17" s="144">
        <v>0.45562000000000002</v>
      </c>
      <c r="N17" s="372">
        <f>F17</f>
        <v>0.60804999999999998</v>
      </c>
      <c r="O17" s="145">
        <f>ROUND(M17*L17,2)</f>
        <v>42241432.329999998</v>
      </c>
      <c r="P17" s="145">
        <f>ROUND(N17*L17,2)</f>
        <v>56373519.439999998</v>
      </c>
      <c r="Q17" s="66">
        <f>P17-O17</f>
        <v>14132087.109999999</v>
      </c>
      <c r="R17" s="146">
        <f>Q17/O17</f>
        <v>0.33455511166375262</v>
      </c>
      <c r="T17" s="152">
        <f>'Therm Forecast'!N10</f>
        <v>239317160</v>
      </c>
      <c r="U17" s="434">
        <f>T17*E17</f>
        <v>109037684.4392</v>
      </c>
      <c r="V17" s="434">
        <f>SUM(H17+P17)</f>
        <v>145516799.13999999</v>
      </c>
      <c r="W17" s="434">
        <f>V17-U17</f>
        <v>36479114.700799987</v>
      </c>
      <c r="X17" s="146">
        <f>W17/U17</f>
        <v>0.33455511173424579</v>
      </c>
      <c r="Y17" s="453">
        <f>'Therm Forecast'!N10-SUM('Sch. 101'!L17,'Sch. 101'!D17)</f>
        <v>0</v>
      </c>
    </row>
    <row r="18" spans="1:25" x14ac:dyDescent="0.25">
      <c r="A18" s="94"/>
      <c r="B18" s="96"/>
      <c r="C18" s="96"/>
      <c r="D18" s="447"/>
      <c r="E18" s="148"/>
      <c r="F18" s="433"/>
      <c r="G18" s="145"/>
      <c r="H18" s="145"/>
      <c r="I18" s="66"/>
      <c r="J18" s="146"/>
      <c r="L18" s="447"/>
      <c r="M18" s="148"/>
      <c r="N18" s="372"/>
      <c r="O18" s="145"/>
      <c r="P18" s="145"/>
      <c r="Q18" s="66"/>
      <c r="R18" s="146"/>
      <c r="T18" s="152"/>
      <c r="U18" s="434"/>
      <c r="V18" s="434"/>
      <c r="W18" s="434"/>
      <c r="X18" s="146"/>
      <c r="Y18" s="453"/>
    </row>
    <row r="19" spans="1:25" x14ac:dyDescent="0.25">
      <c r="A19" s="150" t="s">
        <v>123</v>
      </c>
      <c r="B19" s="94"/>
      <c r="C19" s="147"/>
      <c r="D19" s="447"/>
      <c r="E19" s="148"/>
      <c r="F19" s="433"/>
      <c r="G19" s="145"/>
      <c r="H19" s="145"/>
      <c r="I19" s="66"/>
      <c r="J19" s="146"/>
      <c r="L19" s="447"/>
      <c r="M19" s="148"/>
      <c r="N19" s="372"/>
      <c r="O19" s="145"/>
      <c r="P19" s="145"/>
      <c r="Q19" s="66"/>
      <c r="R19" s="146"/>
      <c r="T19" s="152"/>
      <c r="U19" s="434"/>
      <c r="V19" s="434"/>
      <c r="W19" s="434"/>
      <c r="X19" s="146"/>
      <c r="Y19" s="453"/>
    </row>
    <row r="20" spans="1:25" x14ac:dyDescent="0.25">
      <c r="A20" s="94"/>
      <c r="B20" s="155" t="s">
        <v>124</v>
      </c>
      <c r="C20" s="96" t="s">
        <v>120</v>
      </c>
      <c r="D20" s="442">
        <f>SUM('Therm Forecast'!B11:F11)</f>
        <v>36928383</v>
      </c>
      <c r="E20" s="144">
        <v>0.34892000000000001</v>
      </c>
      <c r="F20" s="433">
        <f>'Sch. 101 PGA Rates'!$H$56</f>
        <v>0.50080999999999998</v>
      </c>
      <c r="G20" s="145">
        <f t="shared" ref="G20:G21" si="0">ROUND(E20*D20,2)</f>
        <v>12885051.4</v>
      </c>
      <c r="H20" s="145">
        <f>ROUND(F20*D20,2)</f>
        <v>18494103.489999998</v>
      </c>
      <c r="I20" s="66">
        <f t="shared" ref="I20:I21" si="1">H20-G20</f>
        <v>5609052.089999998</v>
      </c>
      <c r="J20" s="146">
        <f t="shared" ref="J20:J21" si="2">I20/G20</f>
        <v>0.4353146848913616</v>
      </c>
      <c r="L20" s="442">
        <f>SUM('Therm Forecast'!G11:M11)</f>
        <v>28348785</v>
      </c>
      <c r="M20" s="144">
        <v>0.34892000000000001</v>
      </c>
      <c r="N20" s="372">
        <f t="shared" ref="N20:N21" si="3">F20</f>
        <v>0.50080999999999998</v>
      </c>
      <c r="O20" s="145">
        <f t="shared" ref="O20:O21" si="4">ROUND(M20*L20,2)</f>
        <v>9891458.0600000005</v>
      </c>
      <c r="P20" s="145">
        <f t="shared" ref="P20:P21" si="5">ROUND(N20*L20,2)</f>
        <v>14197355.02</v>
      </c>
      <c r="Q20" s="66">
        <f t="shared" ref="Q20:Q21" si="6">P20-O20</f>
        <v>4305896.959999999</v>
      </c>
      <c r="R20" s="146">
        <f t="shared" ref="R20:R21" si="7">Q20/O20</f>
        <v>0.4353146860534734</v>
      </c>
      <c r="T20" s="152">
        <f>'Therm Forecast'!N11</f>
        <v>65277168</v>
      </c>
      <c r="U20" s="434">
        <f>T20*E20</f>
        <v>22776509.458560001</v>
      </c>
      <c r="V20" s="434">
        <f>SUM(H20+P20)</f>
        <v>32691458.509999998</v>
      </c>
      <c r="W20" s="434">
        <f t="shared" ref="W20:W21" si="8">V20-U20</f>
        <v>9914949.0514399968</v>
      </c>
      <c r="X20" s="146">
        <f t="shared" ref="X20:X21" si="9">W20/U20</f>
        <v>0.43531468548679231</v>
      </c>
      <c r="Y20" s="453">
        <f>'Therm Forecast'!N11-SUM('Sch. 101'!L20,'Sch. 101'!D20)</f>
        <v>0</v>
      </c>
    </row>
    <row r="21" spans="1:25" x14ac:dyDescent="0.25">
      <c r="A21" s="94"/>
      <c r="B21" s="155" t="s">
        <v>125</v>
      </c>
      <c r="C21" s="96" t="s">
        <v>1</v>
      </c>
      <c r="D21" s="442">
        <f>SUM('Therm Forecast'!B24:F24)</f>
        <v>1823435</v>
      </c>
      <c r="E21" s="154">
        <v>1.05</v>
      </c>
      <c r="F21" s="438">
        <f>'Sch. 101 PGA Rates'!$H$47</f>
        <v>1.05</v>
      </c>
      <c r="G21" s="145">
        <f t="shared" si="0"/>
        <v>1914606.75</v>
      </c>
      <c r="H21" s="145">
        <f>ROUND(F21*D21,2)</f>
        <v>1914606.75</v>
      </c>
      <c r="I21" s="66">
        <f t="shared" si="1"/>
        <v>0</v>
      </c>
      <c r="J21" s="146">
        <f t="shared" si="2"/>
        <v>0</v>
      </c>
      <c r="L21" s="442">
        <f>SUM('Therm Forecast'!G24:M24)</f>
        <v>2552809</v>
      </c>
      <c r="M21" s="154">
        <v>1.05</v>
      </c>
      <c r="N21" s="451">
        <f t="shared" si="3"/>
        <v>1.05</v>
      </c>
      <c r="O21" s="145">
        <f t="shared" si="4"/>
        <v>2680449.4500000002</v>
      </c>
      <c r="P21" s="145">
        <f t="shared" si="5"/>
        <v>2680449.4500000002</v>
      </c>
      <c r="Q21" s="66">
        <f t="shared" si="6"/>
        <v>0</v>
      </c>
      <c r="R21" s="146">
        <f t="shared" si="7"/>
        <v>0</v>
      </c>
      <c r="T21" s="152">
        <f>'Therm Forecast'!N24</f>
        <v>4376244</v>
      </c>
      <c r="U21" s="434">
        <f>T21*E21</f>
        <v>4595056.2</v>
      </c>
      <c r="V21" s="434">
        <f>SUM(H21+P21)</f>
        <v>4595056.2</v>
      </c>
      <c r="W21" s="434">
        <f t="shared" si="8"/>
        <v>0</v>
      </c>
      <c r="X21" s="146">
        <f t="shared" si="9"/>
        <v>0</v>
      </c>
      <c r="Y21" s="453">
        <f>'Therm Forecast'!N24-SUM('Sch. 101'!L21,'Sch. 101'!D21)</f>
        <v>0</v>
      </c>
    </row>
    <row r="22" spans="1:25" x14ac:dyDescent="0.25">
      <c r="A22" s="94"/>
      <c r="B22" s="155" t="s">
        <v>5</v>
      </c>
      <c r="C22" s="96"/>
      <c r="D22" s="447"/>
      <c r="E22" s="148"/>
      <c r="F22" s="433"/>
      <c r="G22" s="132">
        <f>SUM(G20:G21)</f>
        <v>14799658.15</v>
      </c>
      <c r="H22" s="132">
        <f t="shared" ref="H22:I22" si="10">SUM(H20:H21)</f>
        <v>20408710.239999998</v>
      </c>
      <c r="I22" s="132">
        <f t="shared" si="10"/>
        <v>5609052.089999998</v>
      </c>
      <c r="J22" s="156">
        <f>I22/G22</f>
        <v>0.37899876018420048</v>
      </c>
      <c r="L22" s="447"/>
      <c r="M22" s="148"/>
      <c r="N22" s="372"/>
      <c r="O22" s="132">
        <f>SUM(O20:O21)</f>
        <v>12571907.510000002</v>
      </c>
      <c r="P22" s="132">
        <f t="shared" ref="P22:Q22" si="11">SUM(P20:P21)</f>
        <v>16877804.469999999</v>
      </c>
      <c r="Q22" s="132">
        <f t="shared" si="11"/>
        <v>4305896.959999999</v>
      </c>
      <c r="R22" s="156">
        <f>Q22/O22</f>
        <v>0.34250148249778195</v>
      </c>
      <c r="T22" s="152"/>
      <c r="U22" s="132">
        <f>SUM(U20:U21)</f>
        <v>27371565.65856</v>
      </c>
      <c r="V22" s="132">
        <f>SUM(V20:V21)</f>
        <v>37286514.710000001</v>
      </c>
      <c r="W22" s="132">
        <f>SUM(W20:W21)</f>
        <v>9914949.0514399968</v>
      </c>
      <c r="X22" s="156">
        <f>W22/U22</f>
        <v>0.36223536406801277</v>
      </c>
      <c r="Y22" s="453"/>
    </row>
    <row r="23" spans="1:25" x14ac:dyDescent="0.25">
      <c r="A23" s="94"/>
      <c r="B23" s="155"/>
      <c r="C23" s="96"/>
      <c r="D23" s="447"/>
      <c r="E23" s="148"/>
      <c r="F23" s="433"/>
      <c r="G23" s="145"/>
      <c r="H23" s="145"/>
      <c r="I23" s="66"/>
      <c r="J23" s="146"/>
      <c r="L23" s="447"/>
      <c r="M23" s="148"/>
      <c r="N23" s="372"/>
      <c r="O23" s="145"/>
      <c r="P23" s="145"/>
      <c r="Q23" s="66"/>
      <c r="R23" s="146"/>
      <c r="T23" s="152"/>
      <c r="U23" s="145"/>
      <c r="V23" s="145"/>
      <c r="W23" s="145"/>
      <c r="X23" s="146"/>
      <c r="Y23" s="453"/>
    </row>
    <row r="24" spans="1:25" x14ac:dyDescent="0.25">
      <c r="A24" s="143" t="s">
        <v>126</v>
      </c>
      <c r="B24" s="94"/>
      <c r="C24" s="147"/>
      <c r="D24" s="447"/>
      <c r="E24" s="157"/>
      <c r="F24" s="433"/>
      <c r="G24" s="145"/>
      <c r="H24" s="145"/>
      <c r="I24" s="66"/>
      <c r="J24" s="158"/>
      <c r="L24" s="447"/>
      <c r="M24" s="157"/>
      <c r="N24" s="372"/>
      <c r="O24" s="145"/>
      <c r="P24" s="145"/>
      <c r="Q24" s="66"/>
      <c r="R24" s="158"/>
      <c r="T24" s="152"/>
      <c r="U24" s="145"/>
      <c r="V24" s="145"/>
      <c r="W24" s="145"/>
      <c r="X24" s="158"/>
      <c r="Y24" s="453"/>
    </row>
    <row r="25" spans="1:25" s="94" customFormat="1" x14ac:dyDescent="0.25">
      <c r="B25" s="155" t="s">
        <v>124</v>
      </c>
      <c r="C25" s="96" t="s">
        <v>120</v>
      </c>
      <c r="D25" s="442">
        <f>SUM('Therm Forecast'!B12:F12)</f>
        <v>6601040</v>
      </c>
      <c r="E25" s="144">
        <v>0.38712000000000002</v>
      </c>
      <c r="F25" s="433">
        <f>'Sch. 101 PGA Rates'!$I$56</f>
        <v>0.53844999999999998</v>
      </c>
      <c r="G25" s="145">
        <f t="shared" ref="G25:G26" si="12">ROUND(E25*D25,2)</f>
        <v>2555394.6</v>
      </c>
      <c r="H25" s="145">
        <f>ROUND(F25*D25,2)</f>
        <v>3554329.99</v>
      </c>
      <c r="I25" s="66">
        <f t="shared" ref="I25:I26" si="13">H25-G25</f>
        <v>998935.39000000013</v>
      </c>
      <c r="J25" s="146">
        <f t="shared" ref="J25:J26" si="14">I25/G25</f>
        <v>0.39091238198593675</v>
      </c>
      <c r="L25" s="442">
        <f>SUM('Therm Forecast'!G12:M12)</f>
        <v>6263535</v>
      </c>
      <c r="M25" s="144">
        <v>0.38712000000000002</v>
      </c>
      <c r="N25" s="372">
        <f t="shared" ref="N25:N26" si="15">F25</f>
        <v>0.53844999999999998</v>
      </c>
      <c r="O25" s="145">
        <f t="shared" ref="O25:O26" si="16">ROUND(M25*L25,2)</f>
        <v>2424739.67</v>
      </c>
      <c r="P25" s="145">
        <f t="shared" ref="P25:P26" si="17">ROUND(N25*L25,2)</f>
        <v>3372600.42</v>
      </c>
      <c r="Q25" s="66">
        <f t="shared" ref="Q25:Q26" si="18">P25-O25</f>
        <v>947860.75</v>
      </c>
      <c r="R25" s="146">
        <f t="shared" ref="R25:R26" si="19">Q25/O25</f>
        <v>0.3909123778223994</v>
      </c>
      <c r="T25" s="152">
        <f>'Therm Forecast'!N12</f>
        <v>12864575</v>
      </c>
      <c r="U25" s="434">
        <f>T25*E25</f>
        <v>4980134.2740000002</v>
      </c>
      <c r="V25" s="434">
        <f>SUM(H25+P25)</f>
        <v>6926930.4100000001</v>
      </c>
      <c r="W25" s="434">
        <f t="shared" ref="W25:W26" si="20">V25-U25</f>
        <v>1946796.1359999999</v>
      </c>
      <c r="X25" s="146">
        <f t="shared" ref="X25:X26" si="21">W25/U25</f>
        <v>0.39091237884161512</v>
      </c>
      <c r="Y25" s="453">
        <f>'Therm Forecast'!N12-SUM('Sch. 101'!L25,'Sch. 101'!D25)</f>
        <v>0</v>
      </c>
    </row>
    <row r="26" spans="1:25" s="94" customFormat="1" x14ac:dyDescent="0.25">
      <c r="B26" s="155" t="s">
        <v>125</v>
      </c>
      <c r="C26" s="96" t="s">
        <v>1</v>
      </c>
      <c r="D26" s="442">
        <f>SUM('Therm Forecast'!B25:F25)</f>
        <v>38105</v>
      </c>
      <c r="E26" s="154">
        <v>1.05</v>
      </c>
      <c r="F26" s="438">
        <f>'Sch. 101 PGA Rates'!$I$47</f>
        <v>1.05</v>
      </c>
      <c r="G26" s="145">
        <f t="shared" si="12"/>
        <v>40010.25</v>
      </c>
      <c r="H26" s="145">
        <f>ROUND(F26*D26,2)</f>
        <v>40010.25</v>
      </c>
      <c r="I26" s="66">
        <f t="shared" si="13"/>
        <v>0</v>
      </c>
      <c r="J26" s="146">
        <f t="shared" si="14"/>
        <v>0</v>
      </c>
      <c r="K26" s="123"/>
      <c r="L26" s="442">
        <f>SUM('Therm Forecast'!G25:M25)</f>
        <v>53347</v>
      </c>
      <c r="M26" s="154">
        <v>1.05</v>
      </c>
      <c r="N26" s="451">
        <f t="shared" si="15"/>
        <v>1.05</v>
      </c>
      <c r="O26" s="145">
        <f t="shared" si="16"/>
        <v>56014.35</v>
      </c>
      <c r="P26" s="145">
        <f t="shared" si="17"/>
        <v>56014.35</v>
      </c>
      <c r="Q26" s="66">
        <f t="shared" si="18"/>
        <v>0</v>
      </c>
      <c r="R26" s="146">
        <f t="shared" si="19"/>
        <v>0</v>
      </c>
      <c r="T26" s="152">
        <f>'Therm Forecast'!N25</f>
        <v>91452</v>
      </c>
      <c r="U26" s="434">
        <f>T26*E26</f>
        <v>96024.6</v>
      </c>
      <c r="V26" s="434">
        <f>SUM(H26+P26)</f>
        <v>96024.6</v>
      </c>
      <c r="W26" s="434">
        <f t="shared" si="20"/>
        <v>0</v>
      </c>
      <c r="X26" s="146">
        <f t="shared" si="21"/>
        <v>0</v>
      </c>
      <c r="Y26" s="453">
        <f>'Therm Forecast'!N25-SUM('Sch. 101'!L26,'Sch. 101'!D26)</f>
        <v>0</v>
      </c>
    </row>
    <row r="27" spans="1:25" s="94" customFormat="1" x14ac:dyDescent="0.25">
      <c r="B27" s="147" t="s">
        <v>5</v>
      </c>
      <c r="C27" s="147"/>
      <c r="D27" s="447"/>
      <c r="E27" s="159"/>
      <c r="F27" s="160"/>
      <c r="G27" s="132">
        <f>SUM(G25:G26)</f>
        <v>2595404.85</v>
      </c>
      <c r="H27" s="132">
        <f t="shared" ref="H27:I27" si="22">SUM(H25:H26)</f>
        <v>3594340.24</v>
      </c>
      <c r="I27" s="132">
        <f t="shared" si="22"/>
        <v>998935.39000000013</v>
      </c>
      <c r="J27" s="156">
        <f>I27/G27</f>
        <v>0.38488615369582901</v>
      </c>
      <c r="K27" s="123"/>
      <c r="L27" s="447"/>
      <c r="M27" s="159"/>
      <c r="N27" s="159"/>
      <c r="O27" s="132">
        <f>SUM(O25:O26)</f>
        <v>2480754.02</v>
      </c>
      <c r="P27" s="132">
        <f t="shared" ref="P27:Q27" si="23">SUM(P25:P26)</f>
        <v>3428614.77</v>
      </c>
      <c r="Q27" s="132">
        <f t="shared" si="23"/>
        <v>947860.75</v>
      </c>
      <c r="R27" s="156">
        <f>Q27/O27</f>
        <v>0.38208574584915922</v>
      </c>
      <c r="T27" s="160"/>
      <c r="U27" s="132">
        <f>SUM(U25:U26)</f>
        <v>5076158.8739999998</v>
      </c>
      <c r="V27" s="132">
        <f>SUM(V25:V26)</f>
        <v>7022955.0099999998</v>
      </c>
      <c r="W27" s="132">
        <f>SUM(W25:W26)</f>
        <v>1946796.1359999999</v>
      </c>
      <c r="X27" s="156">
        <f>W27/U27</f>
        <v>0.38351757388277519</v>
      </c>
      <c r="Y27" s="453"/>
    </row>
    <row r="28" spans="1:25" s="94" customFormat="1" x14ac:dyDescent="0.25">
      <c r="B28" s="147"/>
      <c r="C28" s="147"/>
      <c r="D28" s="447"/>
      <c r="E28" s="159"/>
      <c r="F28" s="160"/>
      <c r="G28" s="145"/>
      <c r="H28" s="145"/>
      <c r="I28" s="66"/>
      <c r="J28" s="146"/>
      <c r="K28" s="123"/>
      <c r="L28" s="447"/>
      <c r="M28" s="159"/>
      <c r="N28" s="159"/>
      <c r="O28" s="145"/>
      <c r="P28" s="145"/>
      <c r="Q28" s="66"/>
      <c r="R28" s="146"/>
      <c r="T28" s="160"/>
      <c r="U28" s="145"/>
      <c r="V28" s="145"/>
      <c r="W28" s="145"/>
      <c r="X28" s="146"/>
      <c r="Y28" s="453"/>
    </row>
    <row r="29" spans="1:25" x14ac:dyDescent="0.25">
      <c r="A29" s="143" t="s">
        <v>127</v>
      </c>
      <c r="B29" s="94"/>
      <c r="C29" s="147"/>
      <c r="D29" s="447"/>
      <c r="F29" s="160"/>
      <c r="G29" s="161"/>
      <c r="H29" s="161"/>
      <c r="I29" s="66"/>
      <c r="L29" s="447"/>
      <c r="N29" s="159"/>
      <c r="O29" s="161"/>
      <c r="P29" s="161"/>
      <c r="Q29" s="66"/>
      <c r="T29" s="160"/>
      <c r="U29" s="161"/>
      <c r="V29" s="161"/>
      <c r="W29" s="161"/>
      <c r="Y29" s="453"/>
    </row>
    <row r="30" spans="1:25" x14ac:dyDescent="0.25">
      <c r="A30" s="94"/>
      <c r="B30" s="155" t="s">
        <v>124</v>
      </c>
      <c r="C30" s="96" t="s">
        <v>120</v>
      </c>
      <c r="D30" s="442">
        <f>SUM('Therm Forecast'!B13:F13)</f>
        <v>3472006</v>
      </c>
      <c r="E30" s="144">
        <v>0.40093000000000001</v>
      </c>
      <c r="F30" s="433">
        <f>'Sch. 101 PGA Rates'!$J$56</f>
        <v>0.55086999999999997</v>
      </c>
      <c r="G30" s="145">
        <f t="shared" ref="G30:G31" si="24">ROUND(E30*D30,2)</f>
        <v>1392031.37</v>
      </c>
      <c r="H30" s="145">
        <f>ROUND(F30*D30,2)</f>
        <v>1912623.95</v>
      </c>
      <c r="I30" s="66">
        <f t="shared" ref="I30:I31" si="25">H30-G30</f>
        <v>520592.57999999984</v>
      </c>
      <c r="J30" s="146">
        <f t="shared" ref="J30:J31" si="26">I30/G30</f>
        <v>0.37398049441946113</v>
      </c>
      <c r="L30" s="442">
        <f>SUM('Therm Forecast'!G13:M13)</f>
        <v>1985785</v>
      </c>
      <c r="M30" s="144">
        <v>0.40093000000000001</v>
      </c>
      <c r="N30" s="372">
        <f t="shared" ref="N30:N31" si="27">F30</f>
        <v>0.55086999999999997</v>
      </c>
      <c r="O30" s="145">
        <f t="shared" ref="O30:O31" si="28">ROUND(M30*L30,2)</f>
        <v>796160.78</v>
      </c>
      <c r="P30" s="145">
        <f t="shared" ref="P30:P31" si="29">ROUND(N30*L30,2)</f>
        <v>1093909.3799999999</v>
      </c>
      <c r="Q30" s="66">
        <f t="shared" ref="Q30:Q31" si="30">P30-O30</f>
        <v>297748.59999999986</v>
      </c>
      <c r="R30" s="146">
        <f t="shared" ref="R30:R31" si="31">Q30/O30</f>
        <v>0.37398049172932113</v>
      </c>
      <c r="T30" s="152">
        <f>'Therm Forecast'!N13</f>
        <v>5457791</v>
      </c>
      <c r="U30" s="434">
        <f>T30*E30</f>
        <v>2188192.1456300002</v>
      </c>
      <c r="V30" s="434">
        <f>SUM(H30+P30)</f>
        <v>3006533.33</v>
      </c>
      <c r="W30" s="434">
        <f t="shared" ref="W30:W31" si="32">V30-U30</f>
        <v>818341.18436999992</v>
      </c>
      <c r="X30" s="146">
        <f t="shared" ref="X30:X31" si="33">W30/U30</f>
        <v>0.37398049618462192</v>
      </c>
      <c r="Y30" s="453">
        <f>'Therm Forecast'!N13-SUM('Sch. 101'!L30,'Sch. 101'!D30)</f>
        <v>0</v>
      </c>
    </row>
    <row r="31" spans="1:25" x14ac:dyDescent="0.25">
      <c r="A31" s="94"/>
      <c r="B31" s="155" t="s">
        <v>125</v>
      </c>
      <c r="C31" s="96" t="s">
        <v>1</v>
      </c>
      <c r="D31" s="442">
        <f>SUM('Therm Forecast'!B26:F26)</f>
        <v>14445</v>
      </c>
      <c r="E31" s="154">
        <v>1.05</v>
      </c>
      <c r="F31" s="438">
        <f>'Sch. 101 PGA Rates'!$J$47</f>
        <v>1.05</v>
      </c>
      <c r="G31" s="145">
        <f t="shared" si="24"/>
        <v>15167.25</v>
      </c>
      <c r="H31" s="145">
        <f>ROUND(F31*D31,2)</f>
        <v>15167.25</v>
      </c>
      <c r="I31" s="66">
        <f t="shared" si="25"/>
        <v>0</v>
      </c>
      <c r="J31" s="146">
        <f t="shared" si="26"/>
        <v>0</v>
      </c>
      <c r="L31" s="442">
        <f>SUM('Therm Forecast'!G26:M26)</f>
        <v>20223</v>
      </c>
      <c r="M31" s="154">
        <v>1.05</v>
      </c>
      <c r="N31" s="451">
        <f t="shared" si="27"/>
        <v>1.05</v>
      </c>
      <c r="O31" s="145">
        <f t="shared" si="28"/>
        <v>21234.15</v>
      </c>
      <c r="P31" s="145">
        <f t="shared" si="29"/>
        <v>21234.15</v>
      </c>
      <c r="Q31" s="66">
        <f t="shared" si="30"/>
        <v>0</v>
      </c>
      <c r="R31" s="146">
        <f t="shared" si="31"/>
        <v>0</v>
      </c>
      <c r="T31" s="152">
        <f>'Therm Forecast'!N26</f>
        <v>34668</v>
      </c>
      <c r="U31" s="434">
        <f>T31*E31</f>
        <v>36401.4</v>
      </c>
      <c r="V31" s="434">
        <f>SUM(H31+P31)</f>
        <v>36401.4</v>
      </c>
      <c r="W31" s="434">
        <f t="shared" si="32"/>
        <v>0</v>
      </c>
      <c r="X31" s="146">
        <f t="shared" si="33"/>
        <v>0</v>
      </c>
      <c r="Y31" s="453">
        <f>'Therm Forecast'!N26-SUM('Sch. 101'!L31,'Sch. 101'!D31)</f>
        <v>0</v>
      </c>
    </row>
    <row r="32" spans="1:25" x14ac:dyDescent="0.25">
      <c r="A32" s="96"/>
      <c r="B32" s="147" t="s">
        <v>5</v>
      </c>
      <c r="C32" s="147"/>
      <c r="D32" s="447"/>
      <c r="F32" s="160"/>
      <c r="G32" s="132">
        <f>SUM(G30:G31)</f>
        <v>1407198.62</v>
      </c>
      <c r="H32" s="132">
        <f t="shared" ref="H32:I32" si="34">SUM(H30:H31)</f>
        <v>1927791.2</v>
      </c>
      <c r="I32" s="132">
        <f t="shared" si="34"/>
        <v>520592.57999999984</v>
      </c>
      <c r="J32" s="156">
        <f>I32/G32</f>
        <v>0.36994960952988981</v>
      </c>
      <c r="L32" s="447"/>
      <c r="N32" s="159"/>
      <c r="O32" s="132">
        <f>SUM(O30:O31)</f>
        <v>817394.93</v>
      </c>
      <c r="P32" s="132">
        <f t="shared" ref="P32:Q32" si="35">SUM(P30:P31)</f>
        <v>1115143.5299999998</v>
      </c>
      <c r="Q32" s="132">
        <f t="shared" si="35"/>
        <v>297748.59999999986</v>
      </c>
      <c r="R32" s="156">
        <f>Q32/O32</f>
        <v>0.36426528850625467</v>
      </c>
      <c r="T32" s="160"/>
      <c r="U32" s="132">
        <f>SUM(U30:U31)</f>
        <v>2224593.5456300001</v>
      </c>
      <c r="V32" s="132">
        <f>SUM(V30:V31)</f>
        <v>3042934.73</v>
      </c>
      <c r="W32" s="132">
        <f>SUM(W30:W31)</f>
        <v>818341.18436999992</v>
      </c>
      <c r="X32" s="156">
        <f>W32/U32</f>
        <v>0.36786099014696522</v>
      </c>
      <c r="Y32" s="453"/>
    </row>
    <row r="33" spans="1:25" x14ac:dyDescent="0.25">
      <c r="A33" s="96"/>
      <c r="B33" s="147"/>
      <c r="C33" s="147"/>
      <c r="D33" s="447"/>
      <c r="F33" s="160"/>
      <c r="G33" s="145"/>
      <c r="H33" s="145"/>
      <c r="I33" s="66"/>
      <c r="J33" s="146"/>
      <c r="L33" s="447"/>
      <c r="N33" s="159"/>
      <c r="O33" s="145"/>
      <c r="P33" s="145"/>
      <c r="Q33" s="66"/>
      <c r="R33" s="146"/>
      <c r="T33" s="160"/>
      <c r="U33" s="145"/>
      <c r="V33" s="145"/>
      <c r="W33" s="145"/>
      <c r="X33" s="146"/>
      <c r="Y33" s="453"/>
    </row>
    <row r="34" spans="1:25" x14ac:dyDescent="0.25">
      <c r="A34" s="143" t="s">
        <v>128</v>
      </c>
      <c r="B34" s="94"/>
      <c r="C34" s="147"/>
      <c r="D34" s="447"/>
      <c r="F34" s="160"/>
      <c r="G34" s="162"/>
      <c r="H34" s="162"/>
      <c r="I34" s="66"/>
      <c r="L34" s="447"/>
      <c r="N34" s="159"/>
      <c r="O34" s="162"/>
      <c r="P34" s="162"/>
      <c r="Q34" s="66"/>
      <c r="T34" s="160"/>
      <c r="U34" s="162"/>
      <c r="V34" s="162"/>
      <c r="W34" s="162"/>
      <c r="Y34" s="453"/>
    </row>
    <row r="35" spans="1:25" x14ac:dyDescent="0.25">
      <c r="A35" s="94"/>
      <c r="B35" s="155" t="s">
        <v>124</v>
      </c>
      <c r="C35" s="96" t="s">
        <v>120</v>
      </c>
      <c r="D35" s="442">
        <f>SUM('Therm Forecast'!B14:F14)</f>
        <v>8090557</v>
      </c>
      <c r="E35" s="144">
        <v>0.39700999999999997</v>
      </c>
      <c r="F35" s="433">
        <f>'Sch. 101 PGA Rates'!$K$56</f>
        <v>0.54690000000000005</v>
      </c>
      <c r="G35" s="145">
        <f t="shared" ref="G35:G36" si="36">ROUND(E35*D35,2)</f>
        <v>3212032.03</v>
      </c>
      <c r="H35" s="145">
        <f>ROUND(F35*D35,2)</f>
        <v>4424725.62</v>
      </c>
      <c r="I35" s="66">
        <f t="shared" ref="I35:I36" si="37">H35-G35</f>
        <v>1212693.5900000003</v>
      </c>
      <c r="J35" s="146">
        <f t="shared" ref="J35" si="38">I35/G35</f>
        <v>0.37754716599136789</v>
      </c>
      <c r="L35" s="442">
        <f>SUM('Therm Forecast'!G14:M14)</f>
        <v>7544233</v>
      </c>
      <c r="M35" s="144">
        <v>0.39700999999999997</v>
      </c>
      <c r="N35" s="372">
        <f t="shared" ref="N35:N36" si="39">F35</f>
        <v>0.54690000000000005</v>
      </c>
      <c r="O35" s="145">
        <f t="shared" ref="O35:O36" si="40">ROUND(M35*L35,2)</f>
        <v>2995135.94</v>
      </c>
      <c r="P35" s="145">
        <f t="shared" ref="P35:P36" si="41">ROUND(N35*L35,2)</f>
        <v>4125941.03</v>
      </c>
      <c r="Q35" s="66">
        <f t="shared" ref="Q35:Q36" si="42">P35-O35</f>
        <v>1130805.0899999999</v>
      </c>
      <c r="R35" s="146">
        <f t="shared" ref="R35" si="43">Q35/O35</f>
        <v>0.37754716735828686</v>
      </c>
      <c r="T35" s="152">
        <f>'Therm Forecast'!N14</f>
        <v>15634790</v>
      </c>
      <c r="U35" s="434">
        <f>T35*E35</f>
        <v>6207167.9778999994</v>
      </c>
      <c r="V35" s="434">
        <f>SUM(H35+P35)</f>
        <v>8550666.6500000004</v>
      </c>
      <c r="W35" s="434">
        <f t="shared" ref="W35:W36" si="44">V35-U35</f>
        <v>2343498.672100001</v>
      </c>
      <c r="X35" s="146">
        <f t="shared" ref="X35" si="45">W35/U35</f>
        <v>0.37754716489771079</v>
      </c>
      <c r="Y35" s="453">
        <f>'Therm Forecast'!N14-SUM('Sch. 101'!L35,'Sch. 101'!D35)</f>
        <v>0</v>
      </c>
    </row>
    <row r="36" spans="1:25" x14ac:dyDescent="0.25">
      <c r="A36" s="94"/>
      <c r="B36" s="155" t="s">
        <v>125</v>
      </c>
      <c r="C36" s="96" t="s">
        <v>1</v>
      </c>
      <c r="D36" s="442">
        <f>SUM('Therm Forecast'!B27:F27)</f>
        <v>0</v>
      </c>
      <c r="E36" s="154">
        <v>1.05</v>
      </c>
      <c r="F36" s="438">
        <f>'Sch. 101 PGA Rates'!$K$47</f>
        <v>1.05</v>
      </c>
      <c r="G36" s="145">
        <f t="shared" si="36"/>
        <v>0</v>
      </c>
      <c r="H36" s="145">
        <f>ROUND(F36*D36,2)</f>
        <v>0</v>
      </c>
      <c r="I36" s="66">
        <f t="shared" si="37"/>
        <v>0</v>
      </c>
      <c r="J36" s="347">
        <v>0</v>
      </c>
      <c r="L36" s="442">
        <f>SUM('Therm Forecast'!G27:M27)</f>
        <v>0</v>
      </c>
      <c r="M36" s="154">
        <v>1.05</v>
      </c>
      <c r="N36" s="451">
        <f t="shared" si="39"/>
        <v>1.05</v>
      </c>
      <c r="O36" s="145">
        <f t="shared" si="40"/>
        <v>0</v>
      </c>
      <c r="P36" s="145">
        <f t="shared" si="41"/>
        <v>0</v>
      </c>
      <c r="Q36" s="66">
        <f t="shared" si="42"/>
        <v>0</v>
      </c>
      <c r="R36" s="347">
        <v>0</v>
      </c>
      <c r="T36" s="152">
        <f>'Therm Forecast'!N27</f>
        <v>0</v>
      </c>
      <c r="U36" s="434">
        <f>T36*E36</f>
        <v>0</v>
      </c>
      <c r="V36" s="434">
        <f>SUM(H36+P36)</f>
        <v>0</v>
      </c>
      <c r="W36" s="434">
        <f t="shared" si="44"/>
        <v>0</v>
      </c>
      <c r="X36" s="347">
        <v>0</v>
      </c>
      <c r="Y36" s="453">
        <f>'Therm Forecast'!N27-SUM('Sch. 101'!L36,'Sch. 101'!D36)</f>
        <v>0</v>
      </c>
    </row>
    <row r="37" spans="1:25" x14ac:dyDescent="0.25">
      <c r="B37" s="155" t="s">
        <v>5</v>
      </c>
      <c r="D37" s="153"/>
      <c r="G37" s="132">
        <f>SUM(G35:G36)</f>
        <v>3212032.03</v>
      </c>
      <c r="H37" s="132">
        <f t="shared" ref="H37:I37" si="46">SUM(H35:H36)</f>
        <v>4424725.62</v>
      </c>
      <c r="I37" s="132">
        <f t="shared" si="46"/>
        <v>1212693.5900000003</v>
      </c>
      <c r="J37" s="156">
        <f>I37/G37</f>
        <v>0.37754716599136789</v>
      </c>
      <c r="L37" s="153"/>
      <c r="O37" s="132">
        <f>SUM(O35:O36)</f>
        <v>2995135.94</v>
      </c>
      <c r="P37" s="132">
        <f t="shared" ref="P37:Q37" si="47">SUM(P35:P36)</f>
        <v>4125941.03</v>
      </c>
      <c r="Q37" s="132">
        <f t="shared" si="47"/>
        <v>1130805.0899999999</v>
      </c>
      <c r="R37" s="156">
        <f>Q37/O37</f>
        <v>0.37754716735828686</v>
      </c>
      <c r="T37" s="153"/>
      <c r="U37" s="132">
        <f>SUM(U35:U36)</f>
        <v>6207167.9778999994</v>
      </c>
      <c r="V37" s="132">
        <f>SUM(V35:V36)</f>
        <v>8550666.6500000004</v>
      </c>
      <c r="W37" s="132">
        <f>SUM(W35:W36)</f>
        <v>2343498.672100001</v>
      </c>
      <c r="X37" s="156">
        <f>W37/U37</f>
        <v>0.37754716489771079</v>
      </c>
      <c r="Y37" s="453"/>
    </row>
    <row r="38" spans="1:25" x14ac:dyDescent="0.25">
      <c r="D38" s="153"/>
      <c r="G38" s="145"/>
      <c r="H38" s="145"/>
      <c r="I38" s="66"/>
      <c r="J38" s="146"/>
      <c r="L38" s="153"/>
      <c r="O38" s="145"/>
      <c r="P38" s="145"/>
      <c r="Q38" s="66"/>
      <c r="R38" s="146"/>
      <c r="T38" s="153"/>
      <c r="U38" s="145"/>
      <c r="V38" s="145"/>
      <c r="W38" s="145"/>
      <c r="X38" s="146"/>
      <c r="Y38" s="453"/>
    </row>
    <row r="39" spans="1:25" x14ac:dyDescent="0.25">
      <c r="A39" s="163" t="s">
        <v>5</v>
      </c>
      <c r="G39" s="164">
        <f>G11+G14+G17+G22+G27+G32+G37</f>
        <v>278227487.63999999</v>
      </c>
      <c r="H39" s="164">
        <f t="shared" ref="H39:I39" si="48">H11+H14+H17+H22+H27+H32+H37</f>
        <v>357741639.54000002</v>
      </c>
      <c r="I39" s="164">
        <f t="shared" si="48"/>
        <v>79514151.900000006</v>
      </c>
      <c r="J39" s="156">
        <f>I39/G39</f>
        <v>0.28578826834997623</v>
      </c>
      <c r="O39" s="164">
        <f>O11+O14+O17+O22+O27+O32+O37</f>
        <v>146389531.33000001</v>
      </c>
      <c r="P39" s="164">
        <f t="shared" ref="P39:Q39" si="49">P11+P14+P17+P22+P27+P32+P37</f>
        <v>208941454.62</v>
      </c>
      <c r="Q39" s="164">
        <f t="shared" si="49"/>
        <v>62551923.290000007</v>
      </c>
      <c r="R39" s="156">
        <f>Q39/O39</f>
        <v>0.42729779050246242</v>
      </c>
      <c r="S39" s="452"/>
      <c r="U39" s="164">
        <f>U11+U14+U17+U22+U27+U32+U37</f>
        <v>424617018.97709</v>
      </c>
      <c r="V39" s="164">
        <f>V11+V14+V17+V22+V27+V32+V37</f>
        <v>566683094.15999997</v>
      </c>
      <c r="W39" s="164">
        <f>W11+W14+W17+W22+W27+W32+W37</f>
        <v>142066075.18291</v>
      </c>
      <c r="X39" s="500">
        <f>W39/U39</f>
        <v>0.3345746139077273</v>
      </c>
      <c r="Y39" s="453"/>
    </row>
    <row r="40" spans="1:25" x14ac:dyDescent="0.25">
      <c r="B40" s="116" t="s">
        <v>120</v>
      </c>
      <c r="D40" s="165">
        <f>SUM(D11,D14,D17,D20,D25,D30,D35)</f>
        <v>610451896</v>
      </c>
      <c r="I40" s="66"/>
      <c r="L40" s="165">
        <f>SUM(L11,L14,L17,L20,L25,L30,L35)</f>
        <v>320891665</v>
      </c>
      <c r="Q40" s="66"/>
      <c r="S40" s="453"/>
      <c r="T40" s="165">
        <f>SUM(T11,T14,T17,T20,T25,T30,T35)</f>
        <v>931343561</v>
      </c>
      <c r="W40" s="66"/>
      <c r="Y40" s="453">
        <f>D40+L40-T40</f>
        <v>0</v>
      </c>
    </row>
    <row r="41" spans="1:25" x14ac:dyDescent="0.25">
      <c r="B41" s="116" t="s">
        <v>1</v>
      </c>
      <c r="D41" s="165">
        <f>SUM(D21,D26,D31,D36)</f>
        <v>1875985</v>
      </c>
      <c r="I41" s="66"/>
      <c r="L41" s="165">
        <f>SUM(L21,L26,L31,L36)</f>
        <v>2626379</v>
      </c>
      <c r="Q41" s="66"/>
      <c r="S41" s="453"/>
      <c r="T41" s="165">
        <f>SUM(T21,T26,T31,T36)</f>
        <v>4502364</v>
      </c>
      <c r="W41" s="66"/>
      <c r="Y41" s="453">
        <f>D41+L41-T41</f>
        <v>0</v>
      </c>
    </row>
    <row r="42" spans="1:25" x14ac:dyDescent="0.25">
      <c r="I42" s="66"/>
    </row>
    <row r="43" spans="1:25" x14ac:dyDescent="0.25">
      <c r="T43" s="501" t="s">
        <v>321</v>
      </c>
      <c r="U43" s="446"/>
      <c r="V43" s="446"/>
      <c r="W43" s="661">
        <v>158911550.35999998</v>
      </c>
    </row>
    <row r="44" spans="1:25" x14ac:dyDescent="0.25">
      <c r="A44" s="449" t="s">
        <v>139</v>
      </c>
      <c r="T44" s="501" t="s">
        <v>322</v>
      </c>
      <c r="U44" s="446"/>
      <c r="V44" s="446"/>
      <c r="W44" s="368">
        <f>W39-W43</f>
        <v>-16845475.177089989</v>
      </c>
    </row>
    <row r="45" spans="1:25" ht="17.25" x14ac:dyDescent="0.25">
      <c r="A45" s="450" t="s">
        <v>311</v>
      </c>
      <c r="B45" s="449" t="s">
        <v>312</v>
      </c>
    </row>
  </sheetData>
  <mergeCells count="4">
    <mergeCell ref="A4:X4"/>
    <mergeCell ref="A1:X1"/>
    <mergeCell ref="A2:X2"/>
    <mergeCell ref="A3:X3"/>
  </mergeCells>
  <printOptions horizontalCentered="1"/>
  <pageMargins left="0.7" right="0.7" top="0.75" bottom="0.75" header="0.3" footer="0.3"/>
  <pageSetup scale="42" orientation="landscape" blackAndWhite="1" r:id="rId1"/>
  <headerFooter>
    <oddFooter>&amp;L&amp;F 
&amp;A&amp;RPage &amp;P of &amp;N</oddFooter>
  </headerFooter>
  <ignoredErrors>
    <ignoredError sqref="L11:L36 D11:D3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V38"/>
  <sheetViews>
    <sheetView zoomScale="90" zoomScaleNormal="90" workbookViewId="0">
      <pane xSplit="3" ySplit="9" topLeftCell="G10" activePane="bottomRight" state="frozenSplit"/>
      <selection activeCell="P47" sqref="P47"/>
      <selection pane="topRight" activeCell="P47" sqref="P47"/>
      <selection pane="bottomLeft" activeCell="P47" sqref="P47"/>
      <selection pane="bottomRight" activeCell="T6" sqref="T6"/>
    </sheetView>
  </sheetViews>
  <sheetFormatPr defaultColWidth="8.7109375" defaultRowHeight="15" x14ac:dyDescent="0.25"/>
  <cols>
    <col min="1" max="1" width="2.85546875" style="55" customWidth="1"/>
    <col min="2" max="2" width="37.5703125" style="55" customWidth="1"/>
    <col min="3" max="3" width="8.42578125" style="55" bestFit="1" customWidth="1"/>
    <col min="4" max="4" width="15" style="55" bestFit="1" customWidth="1"/>
    <col min="5" max="5" width="14.5703125" style="55" bestFit="1" customWidth="1"/>
    <col min="6" max="6" width="10.5703125" style="55" bestFit="1" customWidth="1"/>
    <col min="7" max="7" width="15" style="55" customWidth="1"/>
    <col min="8" max="8" width="14.5703125" style="55" bestFit="1" customWidth="1"/>
    <col min="9" max="9" width="14.42578125" style="55" customWidth="1"/>
    <col min="10" max="11" width="13.28515625" style="55" bestFit="1" customWidth="1"/>
    <col min="12" max="12" width="12.140625" style="55" bestFit="1" customWidth="1"/>
    <col min="13" max="13" width="13.28515625" style="55" bestFit="1" customWidth="1"/>
    <col min="14" max="14" width="14" style="55" bestFit="1" customWidth="1"/>
    <col min="15" max="15" width="12.85546875" style="55" bestFit="1" customWidth="1"/>
    <col min="16" max="17" width="13.28515625" style="55" bestFit="1" customWidth="1"/>
    <col min="18" max="18" width="16.140625" style="55" bestFit="1" customWidth="1"/>
    <col min="19" max="21" width="17.140625" style="55" customWidth="1"/>
    <col min="22" max="22" width="7.85546875" style="55" bestFit="1" customWidth="1"/>
    <col min="23" max="16384" width="8.7109375" style="55"/>
  </cols>
  <sheetData>
    <row r="1" spans="1:22" x14ac:dyDescent="0.25">
      <c r="B1" s="723" t="s">
        <v>7</v>
      </c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723"/>
      <c r="Q1" s="723"/>
      <c r="R1" s="723"/>
      <c r="S1" s="723"/>
      <c r="T1" s="723"/>
      <c r="U1" s="723"/>
      <c r="V1" s="723"/>
    </row>
    <row r="2" spans="1:22" x14ac:dyDescent="0.25">
      <c r="B2" s="723" t="s">
        <v>179</v>
      </c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</row>
    <row r="3" spans="1:22" x14ac:dyDescent="0.25">
      <c r="B3" s="724" t="s">
        <v>73</v>
      </c>
      <c r="C3" s="724"/>
      <c r="D3" s="724"/>
      <c r="E3" s="724"/>
      <c r="F3" s="724"/>
      <c r="G3" s="724"/>
      <c r="H3" s="724"/>
      <c r="I3" s="724"/>
      <c r="J3" s="724"/>
      <c r="K3" s="724"/>
      <c r="L3" s="724"/>
      <c r="M3" s="724"/>
      <c r="N3" s="724"/>
      <c r="O3" s="724"/>
      <c r="P3" s="724"/>
      <c r="Q3" s="724"/>
      <c r="R3" s="724"/>
      <c r="S3" s="724"/>
      <c r="T3" s="724"/>
      <c r="U3" s="724"/>
      <c r="V3" s="724"/>
    </row>
    <row r="4" spans="1:22" x14ac:dyDescent="0.25">
      <c r="A4" s="724" t="str">
        <f>'Rate Impacts Sch 101 &amp; 106'!A4:P4</f>
        <v>Proposed Effective November 1, 2022</v>
      </c>
      <c r="B4" s="724"/>
      <c r="C4" s="724"/>
      <c r="D4" s="724"/>
      <c r="E4" s="724"/>
      <c r="F4" s="724"/>
      <c r="G4" s="724"/>
      <c r="H4" s="724"/>
      <c r="I4" s="724"/>
      <c r="J4" s="724"/>
      <c r="K4" s="724"/>
      <c r="L4" s="724"/>
      <c r="M4" s="724"/>
      <c r="N4" s="724"/>
      <c r="O4" s="724"/>
      <c r="P4" s="724"/>
      <c r="Q4" s="724"/>
      <c r="R4" s="724"/>
      <c r="S4" s="724"/>
      <c r="T4" s="724"/>
      <c r="U4" s="724"/>
      <c r="V4" s="724"/>
    </row>
    <row r="5" spans="1:22" x14ac:dyDescent="0.25">
      <c r="F5" s="346"/>
      <c r="N5" s="346"/>
      <c r="Q5" s="346"/>
    </row>
    <row r="6" spans="1:22" ht="60" x14ac:dyDescent="0.25">
      <c r="F6" s="346"/>
      <c r="G6" s="59" t="s">
        <v>48</v>
      </c>
      <c r="N6" s="346"/>
      <c r="Q6" s="346"/>
      <c r="S6" s="458" t="str">
        <f>'Sch. 101'!$D$6</f>
        <v>For period: Heating (Nov. 1, 2022 - Mar. 31, 2023)</v>
      </c>
      <c r="T6" s="458" t="str">
        <f>'Sch. 101'!$L$6</f>
        <v>For period: Non-heating (beginning April 1, 2023)</v>
      </c>
    </row>
    <row r="7" spans="1:22" x14ac:dyDescent="0.25">
      <c r="B7" s="59"/>
      <c r="C7" s="59"/>
      <c r="D7" s="59" t="s">
        <v>180</v>
      </c>
      <c r="E7" s="59" t="s">
        <v>180</v>
      </c>
      <c r="F7" s="59" t="s">
        <v>181</v>
      </c>
      <c r="G7" s="59" t="s">
        <v>120</v>
      </c>
      <c r="H7" s="346"/>
      <c r="I7" s="59"/>
      <c r="J7" s="59"/>
      <c r="K7" s="59"/>
      <c r="L7" s="59"/>
      <c r="M7" s="59"/>
      <c r="N7" s="59"/>
      <c r="O7" s="59"/>
      <c r="P7" s="59"/>
      <c r="Q7" s="59"/>
      <c r="R7" s="57" t="s">
        <v>151</v>
      </c>
      <c r="S7" s="57" t="s">
        <v>152</v>
      </c>
      <c r="T7" s="57" t="s">
        <v>152</v>
      </c>
      <c r="U7" s="57" t="s">
        <v>152</v>
      </c>
      <c r="V7" s="463" t="s">
        <v>5</v>
      </c>
    </row>
    <row r="8" spans="1:22" x14ac:dyDescent="0.25">
      <c r="B8" s="59"/>
      <c r="C8" s="59" t="s">
        <v>0</v>
      </c>
      <c r="D8" s="59" t="s">
        <v>30</v>
      </c>
      <c r="E8" s="59" t="s">
        <v>182</v>
      </c>
      <c r="F8" s="59" t="s">
        <v>0</v>
      </c>
      <c r="G8" s="57" t="s">
        <v>183</v>
      </c>
      <c r="H8" s="346" t="s">
        <v>182</v>
      </c>
      <c r="I8" s="59" t="s">
        <v>152</v>
      </c>
      <c r="J8" s="59" t="s">
        <v>153</v>
      </c>
      <c r="K8" s="59" t="s">
        <v>184</v>
      </c>
      <c r="L8" s="59" t="s">
        <v>185</v>
      </c>
      <c r="M8" s="59" t="s">
        <v>186</v>
      </c>
      <c r="N8" s="59" t="s">
        <v>187</v>
      </c>
      <c r="O8" s="59" t="s">
        <v>188</v>
      </c>
      <c r="P8" s="59" t="s">
        <v>189</v>
      </c>
      <c r="Q8" s="59" t="s">
        <v>190</v>
      </c>
      <c r="R8" s="59" t="s">
        <v>51</v>
      </c>
      <c r="S8" s="59" t="s">
        <v>19</v>
      </c>
      <c r="T8" s="59" t="s">
        <v>19</v>
      </c>
      <c r="U8" s="59" t="s">
        <v>19</v>
      </c>
      <c r="V8" s="59" t="s">
        <v>20</v>
      </c>
    </row>
    <row r="9" spans="1:22" ht="17.25" x14ac:dyDescent="0.25">
      <c r="B9" s="60" t="s">
        <v>31</v>
      </c>
      <c r="C9" s="60" t="s">
        <v>6</v>
      </c>
      <c r="D9" s="60" t="s">
        <v>191</v>
      </c>
      <c r="E9" s="60" t="s">
        <v>192</v>
      </c>
      <c r="F9" s="60" t="s">
        <v>52</v>
      </c>
      <c r="G9" s="124" t="s">
        <v>193</v>
      </c>
      <c r="H9" s="60" t="s">
        <v>19</v>
      </c>
      <c r="I9" s="60" t="s">
        <v>19</v>
      </c>
      <c r="J9" s="60" t="s">
        <v>19</v>
      </c>
      <c r="K9" s="60" t="s">
        <v>19</v>
      </c>
      <c r="L9" s="60" t="s">
        <v>19</v>
      </c>
      <c r="M9" s="60" t="s">
        <v>19</v>
      </c>
      <c r="N9" s="60" t="s">
        <v>19</v>
      </c>
      <c r="O9" s="60" t="s">
        <v>19</v>
      </c>
      <c r="P9" s="60" t="s">
        <v>19</v>
      </c>
      <c r="Q9" s="60" t="s">
        <v>19</v>
      </c>
      <c r="R9" s="125" t="s">
        <v>194</v>
      </c>
      <c r="S9" s="60" t="s">
        <v>15</v>
      </c>
      <c r="T9" s="60" t="s">
        <v>15</v>
      </c>
      <c r="U9" s="60" t="s">
        <v>15</v>
      </c>
      <c r="V9" s="60" t="s">
        <v>15</v>
      </c>
    </row>
    <row r="10" spans="1:22" x14ac:dyDescent="0.25">
      <c r="B10" s="59" t="s">
        <v>32</v>
      </c>
      <c r="C10" s="59" t="s">
        <v>33</v>
      </c>
      <c r="D10" s="61" t="s">
        <v>34</v>
      </c>
      <c r="E10" s="62" t="s">
        <v>53</v>
      </c>
      <c r="F10" s="59" t="s">
        <v>74</v>
      </c>
      <c r="G10" s="59" t="s">
        <v>54</v>
      </c>
      <c r="H10" s="59" t="s">
        <v>75</v>
      </c>
      <c r="I10" s="59" t="s">
        <v>35</v>
      </c>
      <c r="J10" s="59" t="s">
        <v>55</v>
      </c>
      <c r="K10" s="59" t="s">
        <v>56</v>
      </c>
      <c r="L10" s="62" t="s">
        <v>57</v>
      </c>
      <c r="M10" s="59" t="s">
        <v>58</v>
      </c>
      <c r="N10" s="62" t="s">
        <v>59</v>
      </c>
      <c r="O10" s="62" t="s">
        <v>60</v>
      </c>
      <c r="P10" s="62" t="s">
        <v>61</v>
      </c>
      <c r="Q10" s="59" t="s">
        <v>62</v>
      </c>
      <c r="R10" s="126" t="s">
        <v>195</v>
      </c>
      <c r="S10" s="59" t="s">
        <v>76</v>
      </c>
      <c r="T10" s="494" t="s">
        <v>317</v>
      </c>
      <c r="U10" s="494" t="s">
        <v>318</v>
      </c>
      <c r="V10" s="494" t="s">
        <v>319</v>
      </c>
    </row>
    <row r="11" spans="1:22" x14ac:dyDescent="0.25">
      <c r="B11" s="55" t="s">
        <v>9</v>
      </c>
      <c r="C11" s="346" t="s">
        <v>63</v>
      </c>
      <c r="D11" s="425">
        <v>609248315.15931809</v>
      </c>
      <c r="E11" s="129">
        <v>363968434.35868043</v>
      </c>
      <c r="F11" s="65">
        <f t="shared" ref="F11:F16" si="0">(E11)/D11</f>
        <v>0.59740572981888818</v>
      </c>
      <c r="G11" s="425">
        <v>592785009</v>
      </c>
      <c r="H11" s="127">
        <f>F11*G11</f>
        <v>354133160.92734122</v>
      </c>
      <c r="I11" s="660">
        <f>'Sch. 101'!U11</f>
        <v>274696573.1706</v>
      </c>
      <c r="J11" s="129">
        <v>15519111.539999999</v>
      </c>
      <c r="K11" s="129">
        <v>14025293.31294</v>
      </c>
      <c r="L11" s="129">
        <v>2163665.2828500001</v>
      </c>
      <c r="M11" s="129">
        <v>14001581.912580002</v>
      </c>
      <c r="N11" s="129">
        <v>1861344.92826</v>
      </c>
      <c r="O11" s="129">
        <v>-812115.46232999989</v>
      </c>
      <c r="P11" s="129">
        <v>9881726.0999999996</v>
      </c>
      <c r="Q11" s="129">
        <v>13385085.503219999</v>
      </c>
      <c r="R11" s="128">
        <f t="shared" ref="R11:R23" si="1">SUM(H11:Q11)</f>
        <v>698855427.21546113</v>
      </c>
      <c r="S11" s="369">
        <f>'Sch. 101'!I11</f>
        <v>48825400.719999999</v>
      </c>
      <c r="T11" s="369">
        <f>'Sch. 101'!Q11</f>
        <v>41736894.870000005</v>
      </c>
      <c r="U11" s="384">
        <f t="shared" ref="U11:U17" si="2">S11+T11</f>
        <v>90562295.590000004</v>
      </c>
      <c r="V11" s="364">
        <f t="shared" ref="V11:V24" si="3">U11/R11</f>
        <v>0.12958659554357174</v>
      </c>
    </row>
    <row r="12" spans="1:22" x14ac:dyDescent="0.25">
      <c r="B12" s="55" t="s">
        <v>64</v>
      </c>
      <c r="C12" s="346">
        <v>16</v>
      </c>
      <c r="D12" s="425">
        <v>9386</v>
      </c>
      <c r="E12" s="129">
        <v>5552.56</v>
      </c>
      <c r="F12" s="65">
        <f t="shared" si="0"/>
        <v>0.59157894736842109</v>
      </c>
      <c r="G12" s="425">
        <v>7068</v>
      </c>
      <c r="H12" s="127">
        <f t="shared" ref="H12:H23" si="4">F12*G12</f>
        <v>4181.2800000000007</v>
      </c>
      <c r="I12" s="660">
        <f>'Sch. 101'!U14</f>
        <v>3275.3111999999996</v>
      </c>
      <c r="J12" s="129">
        <v>185.04</v>
      </c>
      <c r="K12" s="129">
        <v>167.22888</v>
      </c>
      <c r="L12" s="129"/>
      <c r="M12" s="129">
        <v>166.94616000000002</v>
      </c>
      <c r="N12" s="129">
        <v>22.193519999999999</v>
      </c>
      <c r="O12" s="129">
        <v>-9.6831599999999991</v>
      </c>
      <c r="P12" s="129"/>
      <c r="Q12" s="129">
        <v>159.59544</v>
      </c>
      <c r="R12" s="128">
        <f t="shared" si="1"/>
        <v>8147.9120400000011</v>
      </c>
      <c r="S12" s="439">
        <f>'Sch. 101'!I14</f>
        <v>449.94000000000005</v>
      </c>
      <c r="T12" s="439">
        <f>'Sch. 101'!Q14</f>
        <v>629.91000000000031</v>
      </c>
      <c r="U12" s="483">
        <f t="shared" si="2"/>
        <v>1079.8500000000004</v>
      </c>
      <c r="V12" s="374">
        <f t="shared" si="3"/>
        <v>0.13253088578997477</v>
      </c>
    </row>
    <row r="13" spans="1:22" x14ac:dyDescent="0.25">
      <c r="B13" s="55" t="s">
        <v>17</v>
      </c>
      <c r="C13" s="346">
        <v>31</v>
      </c>
      <c r="D13" s="425">
        <v>234140158.08963937</v>
      </c>
      <c r="E13" s="129">
        <v>115517786.53999999</v>
      </c>
      <c r="F13" s="65">
        <f t="shared" si="0"/>
        <v>0.49337024234763949</v>
      </c>
      <c r="G13" s="425">
        <v>239317160</v>
      </c>
      <c r="H13" s="127">
        <f t="shared" si="4"/>
        <v>118071965.22714882</v>
      </c>
      <c r="I13" s="660">
        <f>'Sch. 101'!U17</f>
        <v>109037684.4392</v>
      </c>
      <c r="J13" s="129">
        <v>6255750.5599999996</v>
      </c>
      <c r="K13" s="129">
        <v>5662244.0055999998</v>
      </c>
      <c r="L13" s="129">
        <v>737096.85279999999</v>
      </c>
      <c r="M13" s="129">
        <v>6066690.0060000001</v>
      </c>
      <c r="N13" s="129">
        <v>847182.74640000006</v>
      </c>
      <c r="O13" s="129">
        <v>-351796.22519999999</v>
      </c>
      <c r="P13" s="129">
        <v>3802749.67</v>
      </c>
      <c r="Q13" s="129">
        <v>5915920.1952</v>
      </c>
      <c r="R13" s="128">
        <f t="shared" si="1"/>
        <v>256045487.47714883</v>
      </c>
      <c r="S13" s="439">
        <f>'Sch. 101'!I17</f>
        <v>22347027.590000004</v>
      </c>
      <c r="T13" s="439">
        <f>'Sch. 101'!Q17</f>
        <v>14132087.109999999</v>
      </c>
      <c r="U13" s="483">
        <f t="shared" si="2"/>
        <v>36479114.700000003</v>
      </c>
      <c r="V13" s="374">
        <f t="shared" si="3"/>
        <v>0.14247122673175655</v>
      </c>
    </row>
    <row r="14" spans="1:22" x14ac:dyDescent="0.25">
      <c r="B14" s="55" t="s">
        <v>11</v>
      </c>
      <c r="C14" s="346">
        <v>41</v>
      </c>
      <c r="D14" s="425">
        <v>65836657.463465497</v>
      </c>
      <c r="E14" s="129">
        <v>16636904.087507829</v>
      </c>
      <c r="F14" s="65">
        <f t="shared" si="0"/>
        <v>0.25269970755638815</v>
      </c>
      <c r="G14" s="425">
        <v>65277168</v>
      </c>
      <c r="H14" s="127">
        <f t="shared" si="4"/>
        <v>16495521.263709219</v>
      </c>
      <c r="I14" s="660">
        <f>'Sch. 101'!U22</f>
        <v>27371565.65856</v>
      </c>
      <c r="J14" s="129">
        <v>1699164.68</v>
      </c>
      <c r="K14" s="129">
        <v>1544457.7948799999</v>
      </c>
      <c r="L14" s="129">
        <v>97262.980320000002</v>
      </c>
      <c r="M14" s="129">
        <v>568564.13327999995</v>
      </c>
      <c r="N14" s="129">
        <v>86818.633440000005</v>
      </c>
      <c r="O14" s="129">
        <v>-36555.214079999998</v>
      </c>
      <c r="P14" s="129">
        <v>-1302428.1099999999</v>
      </c>
      <c r="Q14" s="129">
        <v>734368.14</v>
      </c>
      <c r="R14" s="128">
        <f t="shared" si="1"/>
        <v>47258739.960109226</v>
      </c>
      <c r="S14" s="439">
        <f>'Sch. 101'!I22</f>
        <v>5609052.089999998</v>
      </c>
      <c r="T14" s="439">
        <f>'Sch. 101'!Q22</f>
        <v>4305896.959999999</v>
      </c>
      <c r="U14" s="483">
        <f t="shared" si="2"/>
        <v>9914949.049999997</v>
      </c>
      <c r="V14" s="374">
        <f t="shared" si="3"/>
        <v>0.20980138400577622</v>
      </c>
    </row>
    <row r="15" spans="1:22" x14ac:dyDescent="0.25">
      <c r="B15" s="55" t="s">
        <v>37</v>
      </c>
      <c r="C15" s="346">
        <v>85</v>
      </c>
      <c r="D15" s="425">
        <v>16184434.068649083</v>
      </c>
      <c r="E15" s="129">
        <v>1697295.0899999999</v>
      </c>
      <c r="F15" s="65">
        <f t="shared" si="0"/>
        <v>0.1048720692240846</v>
      </c>
      <c r="G15" s="425">
        <v>12864575</v>
      </c>
      <c r="H15" s="127">
        <f t="shared" si="4"/>
        <v>1349134.599938428</v>
      </c>
      <c r="I15" s="660">
        <f>'Sch. 101'!U27</f>
        <v>5076158.8739999998</v>
      </c>
      <c r="J15" s="129">
        <v>333835.71999999997</v>
      </c>
      <c r="K15" s="129">
        <v>264624.30775000004</v>
      </c>
      <c r="L15" s="129">
        <v>9551.1572959164878</v>
      </c>
      <c r="M15" s="129">
        <v>60206.211000000003</v>
      </c>
      <c r="N15" s="129">
        <v>10420.30575</v>
      </c>
      <c r="O15" s="129">
        <v>-3473.43525</v>
      </c>
      <c r="P15" s="129"/>
      <c r="Q15" s="129">
        <v>86321.298249999993</v>
      </c>
      <c r="R15" s="128">
        <f t="shared" si="1"/>
        <v>7186779.0387343438</v>
      </c>
      <c r="S15" s="439">
        <f>'Sch. 101'!I27</f>
        <v>998935.39000000013</v>
      </c>
      <c r="T15" s="439">
        <f>'Sch. 101'!Q27</f>
        <v>947860.75</v>
      </c>
      <c r="U15" s="483">
        <f t="shared" si="2"/>
        <v>1946796.1400000001</v>
      </c>
      <c r="V15" s="374">
        <f t="shared" si="3"/>
        <v>0.27088576530701969</v>
      </c>
    </row>
    <row r="16" spans="1:22" x14ac:dyDescent="0.25">
      <c r="B16" s="55" t="s">
        <v>44</v>
      </c>
      <c r="C16" s="346">
        <v>86</v>
      </c>
      <c r="D16" s="425">
        <v>9397200.2729263548</v>
      </c>
      <c r="E16" s="129">
        <v>1991938.09</v>
      </c>
      <c r="F16" s="65">
        <f t="shared" si="0"/>
        <v>0.21197144172172638</v>
      </c>
      <c r="G16" s="425">
        <v>5457791</v>
      </c>
      <c r="H16" s="127">
        <f t="shared" si="4"/>
        <v>1156895.8268858627</v>
      </c>
      <c r="I16" s="660">
        <f>'Sch. 101'!U32</f>
        <v>2224593.5456300001</v>
      </c>
      <c r="J16" s="129">
        <v>141793.41</v>
      </c>
      <c r="K16" s="129">
        <v>112266.76087000001</v>
      </c>
      <c r="L16" s="129">
        <v>7149.7062099999994</v>
      </c>
      <c r="M16" s="129">
        <v>41752.101150000002</v>
      </c>
      <c r="N16" s="129">
        <v>6658.5050199999996</v>
      </c>
      <c r="O16" s="129">
        <v>-1801.0710300000001</v>
      </c>
      <c r="P16" s="129">
        <v>-90657.54</v>
      </c>
      <c r="Q16" s="129">
        <v>46172.91186</v>
      </c>
      <c r="R16" s="128">
        <f t="shared" si="1"/>
        <v>3644824.1565958625</v>
      </c>
      <c r="S16" s="439">
        <f>'Sch. 101'!I32</f>
        <v>520592.57999999984</v>
      </c>
      <c r="T16" s="439">
        <f>'Sch. 101'!Q32</f>
        <v>297748.59999999986</v>
      </c>
      <c r="U16" s="483">
        <f t="shared" si="2"/>
        <v>818341.1799999997</v>
      </c>
      <c r="V16" s="374">
        <f t="shared" si="3"/>
        <v>0.224521443241394</v>
      </c>
    </row>
    <row r="17" spans="2:22" x14ac:dyDescent="0.25">
      <c r="B17" s="55" t="s">
        <v>65</v>
      </c>
      <c r="C17" s="346">
        <v>87</v>
      </c>
      <c r="D17" s="425">
        <v>23337042.118500695</v>
      </c>
      <c r="E17" s="129">
        <v>1376677.9799999997</v>
      </c>
      <c r="F17" s="65">
        <f>(E17)/D17</f>
        <v>5.8991108342244594E-2</v>
      </c>
      <c r="G17" s="425">
        <v>15634790</v>
      </c>
      <c r="H17" s="127">
        <f t="shared" si="4"/>
        <v>922313.59079824237</v>
      </c>
      <c r="I17" s="660">
        <f>'Sch. 101'!U37</f>
        <v>6207167.9778999994</v>
      </c>
      <c r="J17" s="129">
        <v>405722.8</v>
      </c>
      <c r="K17" s="129">
        <v>321607.63030000002</v>
      </c>
      <c r="L17" s="129">
        <v>4611.2253512993957</v>
      </c>
      <c r="M17" s="129">
        <v>37523.496000000006</v>
      </c>
      <c r="N17" s="129">
        <v>6722.9596999999994</v>
      </c>
      <c r="O17" s="129">
        <v>-2188.8705999999997</v>
      </c>
      <c r="P17" s="129"/>
      <c r="Q17" s="129">
        <v>58474.114600000001</v>
      </c>
      <c r="R17" s="128">
        <f t="shared" si="1"/>
        <v>7961954.9240495404</v>
      </c>
      <c r="S17" s="439">
        <f>'Sch. 101'!I37</f>
        <v>1212693.5900000003</v>
      </c>
      <c r="T17" s="439">
        <f>'Sch. 101'!Q37</f>
        <v>1130805.0899999999</v>
      </c>
      <c r="U17" s="483">
        <f t="shared" si="2"/>
        <v>2343498.6800000002</v>
      </c>
      <c r="V17" s="374">
        <f t="shared" si="3"/>
        <v>0.29433709464007746</v>
      </c>
    </row>
    <row r="18" spans="2:22" x14ac:dyDescent="0.25">
      <c r="B18" s="55" t="s">
        <v>66</v>
      </c>
      <c r="C18" s="346" t="s">
        <v>67</v>
      </c>
      <c r="D18" s="425">
        <v>36359.963605097219</v>
      </c>
      <c r="E18" s="129">
        <v>25086.03</v>
      </c>
      <c r="F18" s="65">
        <f>(E18)/D18</f>
        <v>0.68993550907964185</v>
      </c>
      <c r="G18" s="425">
        <v>35371</v>
      </c>
      <c r="H18" s="127">
        <f t="shared" si="4"/>
        <v>24403.708891656013</v>
      </c>
      <c r="I18" s="129"/>
      <c r="J18" s="129"/>
      <c r="K18" s="129"/>
      <c r="L18" s="129">
        <v>108.94268</v>
      </c>
      <c r="M18" s="129">
        <v>896.65485000000001</v>
      </c>
      <c r="N18" s="129">
        <v>125.21334</v>
      </c>
      <c r="O18" s="129">
        <v>-51.995370000000001</v>
      </c>
      <c r="P18" s="129">
        <v>542.59</v>
      </c>
      <c r="Q18" s="129">
        <v>874.37111999999991</v>
      </c>
      <c r="R18" s="128">
        <f t="shared" si="1"/>
        <v>26899.48551165601</v>
      </c>
      <c r="S18" s="439"/>
      <c r="T18" s="439"/>
      <c r="U18" s="374"/>
      <c r="V18" s="374">
        <f t="shared" si="3"/>
        <v>0</v>
      </c>
    </row>
    <row r="19" spans="2:22" x14ac:dyDescent="0.25">
      <c r="B19" s="55" t="s">
        <v>68</v>
      </c>
      <c r="C19" s="346" t="s">
        <v>42</v>
      </c>
      <c r="D19" s="425">
        <v>20492334.449073859</v>
      </c>
      <c r="E19" s="129">
        <v>4384305.3758256389</v>
      </c>
      <c r="F19" s="65">
        <f t="shared" ref="F19:F24" si="5">(E19)/D19</f>
        <v>0.21394855655519449</v>
      </c>
      <c r="G19" s="425">
        <v>23550670</v>
      </c>
      <c r="H19" s="127">
        <f>F19*G19</f>
        <v>5038631.8524077218</v>
      </c>
      <c r="I19" s="129"/>
      <c r="J19" s="129"/>
      <c r="K19" s="129"/>
      <c r="L19" s="129">
        <v>35090.498299999999</v>
      </c>
      <c r="M19" s="129">
        <v>205126.33569999997</v>
      </c>
      <c r="N19" s="129">
        <v>31322.391100000001</v>
      </c>
      <c r="O19" s="129">
        <v>-13188.375199999999</v>
      </c>
      <c r="P19" s="129">
        <v>-403493.25</v>
      </c>
      <c r="Q19" s="129">
        <v>264945.03749999998</v>
      </c>
      <c r="R19" s="128">
        <f t="shared" si="1"/>
        <v>5158434.4898077212</v>
      </c>
      <c r="S19" s="439"/>
      <c r="T19" s="439"/>
      <c r="U19" s="374"/>
      <c r="V19" s="374">
        <f t="shared" si="3"/>
        <v>0</v>
      </c>
    </row>
    <row r="20" spans="2:22" x14ac:dyDescent="0.25">
      <c r="B20" s="55" t="s">
        <v>69</v>
      </c>
      <c r="C20" s="346" t="s">
        <v>43</v>
      </c>
      <c r="D20" s="425">
        <v>74773537.134971082</v>
      </c>
      <c r="E20" s="129">
        <v>7487912.2400000002</v>
      </c>
      <c r="F20" s="65">
        <f t="shared" si="5"/>
        <v>0.10014120672777367</v>
      </c>
      <c r="G20" s="425">
        <v>73347355</v>
      </c>
      <c r="H20" s="127">
        <f t="shared" si="4"/>
        <v>7345092.6399904042</v>
      </c>
      <c r="I20" s="129"/>
      <c r="J20" s="129"/>
      <c r="K20" s="129"/>
      <c r="L20" s="129">
        <v>49849.357770261704</v>
      </c>
      <c r="M20" s="129">
        <v>343265.6214</v>
      </c>
      <c r="N20" s="129">
        <v>59411.357549999993</v>
      </c>
      <c r="O20" s="129">
        <v>-19803.78585</v>
      </c>
      <c r="P20" s="129"/>
      <c r="Q20" s="129">
        <v>492160.75205000001</v>
      </c>
      <c r="R20" s="128">
        <f t="shared" si="1"/>
        <v>8269975.9429106656</v>
      </c>
      <c r="S20" s="439"/>
      <c r="T20" s="439"/>
      <c r="U20" s="374"/>
      <c r="V20" s="374">
        <f t="shared" si="3"/>
        <v>0</v>
      </c>
    </row>
    <row r="21" spans="2:22" x14ac:dyDescent="0.25">
      <c r="B21" s="55" t="s">
        <v>70</v>
      </c>
      <c r="C21" s="346" t="s">
        <v>45</v>
      </c>
      <c r="D21" s="425">
        <v>351288.14999999997</v>
      </c>
      <c r="E21" s="129">
        <v>70256.2</v>
      </c>
      <c r="F21" s="65">
        <f t="shared" si="5"/>
        <v>0.19999592926775356</v>
      </c>
      <c r="G21" s="425">
        <v>1280916</v>
      </c>
      <c r="H21" s="127">
        <f t="shared" si="4"/>
        <v>256177.98573393381</v>
      </c>
      <c r="I21" s="129"/>
      <c r="J21" s="129"/>
      <c r="K21" s="129"/>
      <c r="L21" s="129">
        <v>1677.9999599999999</v>
      </c>
      <c r="M21" s="129">
        <v>9799.0074000000004</v>
      </c>
      <c r="N21" s="129">
        <v>1562.7175199999999</v>
      </c>
      <c r="O21" s="129">
        <v>-422.70227999999997</v>
      </c>
      <c r="P21" s="129">
        <v>-20179.39</v>
      </c>
      <c r="Q21" s="129">
        <v>10836.549360000001</v>
      </c>
      <c r="R21" s="128">
        <f t="shared" si="1"/>
        <v>259452.16769393376</v>
      </c>
      <c r="S21" s="439"/>
      <c r="T21" s="439"/>
      <c r="U21" s="374"/>
      <c r="V21" s="374">
        <f t="shared" si="3"/>
        <v>0</v>
      </c>
    </row>
    <row r="22" spans="2:22" x14ac:dyDescent="0.25">
      <c r="B22" s="55" t="s">
        <v>71</v>
      </c>
      <c r="C22" s="346" t="s">
        <v>46</v>
      </c>
      <c r="D22" s="425">
        <v>100441128.37470125</v>
      </c>
      <c r="E22" s="129">
        <v>4338586.3099999996</v>
      </c>
      <c r="F22" s="65">
        <f>(E22)/D22</f>
        <v>4.3195316303244434E-2</v>
      </c>
      <c r="G22" s="425">
        <v>103795280</v>
      </c>
      <c r="H22" s="127">
        <f t="shared" si="4"/>
        <v>4483469.9503838206</v>
      </c>
      <c r="I22" s="129"/>
      <c r="J22" s="129"/>
      <c r="K22" s="129"/>
      <c r="L22" s="129">
        <v>24726.839630329421</v>
      </c>
      <c r="M22" s="129">
        <v>249108.67200000002</v>
      </c>
      <c r="N22" s="129">
        <v>44631.970399999998</v>
      </c>
      <c r="O22" s="129">
        <v>-14531.339199999999</v>
      </c>
      <c r="P22" s="129"/>
      <c r="Q22" s="129">
        <v>388194.34719999996</v>
      </c>
      <c r="R22" s="128">
        <f t="shared" si="1"/>
        <v>5175600.4404141493</v>
      </c>
      <c r="S22" s="439"/>
      <c r="T22" s="439"/>
      <c r="U22" s="374"/>
      <c r="V22" s="374">
        <f t="shared" si="3"/>
        <v>0</v>
      </c>
    </row>
    <row r="23" spans="2:22" x14ac:dyDescent="0.25">
      <c r="B23" s="55" t="s">
        <v>72</v>
      </c>
      <c r="D23" s="425">
        <v>37056427.854413897</v>
      </c>
      <c r="E23" s="129">
        <v>1757519.5213237838</v>
      </c>
      <c r="F23" s="130">
        <f t="shared" si="5"/>
        <v>4.7428195945617584E-2</v>
      </c>
      <c r="G23" s="425">
        <v>36911044</v>
      </c>
      <c r="H23" s="127">
        <f t="shared" si="4"/>
        <v>1750624.2273893123</v>
      </c>
      <c r="I23" s="129"/>
      <c r="J23" s="129"/>
      <c r="K23" s="129"/>
      <c r="L23" s="129"/>
      <c r="M23" s="129">
        <v>43555.031920000001</v>
      </c>
      <c r="N23" s="129">
        <v>7751.3192400000007</v>
      </c>
      <c r="O23" s="129">
        <v>-2583.7730799999999</v>
      </c>
      <c r="P23" s="129"/>
      <c r="Q23" s="129">
        <v>34327.270920000003</v>
      </c>
      <c r="R23" s="128">
        <f t="shared" si="1"/>
        <v>1833674.0763893125</v>
      </c>
      <c r="S23" s="439"/>
      <c r="T23" s="439"/>
      <c r="U23" s="374"/>
      <c r="V23" s="459">
        <f t="shared" si="3"/>
        <v>0</v>
      </c>
    </row>
    <row r="24" spans="2:22" x14ac:dyDescent="0.25">
      <c r="B24" s="55" t="s">
        <v>5</v>
      </c>
      <c r="D24" s="131">
        <f>SUM(D11:D23)</f>
        <v>1191304269.0992641</v>
      </c>
      <c r="E24" s="69">
        <f>SUM(E11:E23)</f>
        <v>519258254.38333762</v>
      </c>
      <c r="F24" s="65">
        <f t="shared" si="5"/>
        <v>0.43587374598761802</v>
      </c>
      <c r="G24" s="131">
        <f>SUM(G11:G23)</f>
        <v>1170264197</v>
      </c>
      <c r="H24" s="69">
        <f>SUM(H11:H23)</f>
        <v>511031573.08061868</v>
      </c>
      <c r="I24" s="69">
        <f t="shared" ref="I24:K24" si="6">SUM(I11:I23)</f>
        <v>424617018.97709</v>
      </c>
      <c r="J24" s="69">
        <f t="shared" si="6"/>
        <v>24355563.749999996</v>
      </c>
      <c r="K24" s="69">
        <f t="shared" si="6"/>
        <v>21930661.041219998</v>
      </c>
      <c r="L24" s="69">
        <f>SUM(L11:L23)</f>
        <v>3130790.8431678079</v>
      </c>
      <c r="M24" s="69">
        <f>SUM(M11:M23)</f>
        <v>21628236.129439998</v>
      </c>
      <c r="N24" s="69">
        <f>SUM(N11:N23)</f>
        <v>2963975.2412399999</v>
      </c>
      <c r="O24" s="69">
        <f>SUM(O11:O23)</f>
        <v>-1258521.9326299999</v>
      </c>
      <c r="P24" s="69">
        <f t="shared" ref="P24:R24" si="7">SUM(P11:P23)</f>
        <v>11868260.07</v>
      </c>
      <c r="Q24" s="69">
        <f t="shared" si="7"/>
        <v>21417840.086720001</v>
      </c>
      <c r="R24" s="132">
        <f t="shared" si="7"/>
        <v>1041685397.2868664</v>
      </c>
      <c r="S24" s="484">
        <f>SUM(S11:S23)</f>
        <v>79514151.900000006</v>
      </c>
      <c r="T24" s="484">
        <f>SUM(T11:T23)</f>
        <v>62551923.290000007</v>
      </c>
      <c r="U24" s="484">
        <f>SUM(U11:U23)</f>
        <v>142066075.19</v>
      </c>
      <c r="V24" s="374">
        <f t="shared" si="3"/>
        <v>0.13638097986207717</v>
      </c>
    </row>
    <row r="25" spans="2:22" x14ac:dyDescent="0.25">
      <c r="D25" s="92"/>
      <c r="E25" s="127"/>
      <c r="G25" s="92"/>
      <c r="L25" s="127"/>
      <c r="O25" s="127"/>
      <c r="P25" s="127"/>
      <c r="R25" s="127"/>
      <c r="S25" s="485"/>
      <c r="T25" s="485"/>
      <c r="U25" s="485"/>
      <c r="V25" s="486"/>
    </row>
    <row r="26" spans="2:22" s="78" customFormat="1" x14ac:dyDescent="0.25">
      <c r="B26" s="80" t="s">
        <v>154</v>
      </c>
      <c r="C26" s="81"/>
      <c r="D26" s="133"/>
      <c r="E26" s="134"/>
      <c r="S26" s="487"/>
      <c r="T26" s="487"/>
      <c r="U26" s="487"/>
      <c r="V26" s="488"/>
    </row>
    <row r="27" spans="2:22" s="78" customFormat="1" x14ac:dyDescent="0.25">
      <c r="B27" s="82" t="s">
        <v>9</v>
      </c>
      <c r="C27" s="83" t="s">
        <v>155</v>
      </c>
      <c r="D27" s="135">
        <f>D11+D12</f>
        <v>609257701.15931809</v>
      </c>
      <c r="E27" s="84">
        <f>E11+E12</f>
        <v>363973986.91868043</v>
      </c>
      <c r="F27" s="65">
        <f t="shared" ref="F27:F34" si="8">(E27)/D27</f>
        <v>0.5974056400536214</v>
      </c>
      <c r="G27" s="136">
        <f>G11+G12</f>
        <v>592792077</v>
      </c>
      <c r="H27" s="84">
        <f>H11+H12</f>
        <v>354137342.20734119</v>
      </c>
      <c r="I27" s="84">
        <f t="shared" ref="I27:Q27" si="9">I11+I12</f>
        <v>274699848.48180002</v>
      </c>
      <c r="J27" s="84">
        <f t="shared" si="9"/>
        <v>15519296.579999998</v>
      </c>
      <c r="K27" s="84">
        <f t="shared" si="9"/>
        <v>14025460.541819999</v>
      </c>
      <c r="L27" s="84">
        <f t="shared" si="9"/>
        <v>2163665.2828500001</v>
      </c>
      <c r="M27" s="84">
        <f t="shared" si="9"/>
        <v>14001748.858740002</v>
      </c>
      <c r="N27" s="84">
        <f t="shared" si="9"/>
        <v>1861367.1217799999</v>
      </c>
      <c r="O27" s="84">
        <f t="shared" si="9"/>
        <v>-812125.14548999991</v>
      </c>
      <c r="P27" s="84">
        <f t="shared" si="9"/>
        <v>9881726.0999999996</v>
      </c>
      <c r="Q27" s="84">
        <f t="shared" si="9"/>
        <v>13385245.09866</v>
      </c>
      <c r="R27" s="84">
        <f>R11+R12</f>
        <v>698863575.12750113</v>
      </c>
      <c r="S27" s="485">
        <f>SUM(S11:S12)</f>
        <v>48825850.659999996</v>
      </c>
      <c r="T27" s="485">
        <f>SUM(T11:T12)</f>
        <v>41737524.780000001</v>
      </c>
      <c r="U27" s="485">
        <f>SUM(U11:U12)</f>
        <v>90563375.439999998</v>
      </c>
      <c r="V27" s="374">
        <f t="shared" ref="V27:V34" si="10">U27/R27</f>
        <v>0.12958662987046871</v>
      </c>
    </row>
    <row r="28" spans="2:22" s="78" customFormat="1" x14ac:dyDescent="0.25">
      <c r="B28" s="87" t="s">
        <v>156</v>
      </c>
      <c r="C28" s="83" t="s">
        <v>157</v>
      </c>
      <c r="D28" s="135">
        <f>D13+D18</f>
        <v>234176518.05324447</v>
      </c>
      <c r="E28" s="84">
        <f>E13+E18</f>
        <v>115542872.56999999</v>
      </c>
      <c r="F28" s="65">
        <f t="shared" si="8"/>
        <v>0.49340076251252968</v>
      </c>
      <c r="G28" s="136">
        <f t="shared" ref="G28:Q32" si="11">G13+G18</f>
        <v>239352531</v>
      </c>
      <c r="H28" s="84">
        <f t="shared" si="11"/>
        <v>118096368.93604048</v>
      </c>
      <c r="I28" s="84">
        <f t="shared" si="11"/>
        <v>109037684.4392</v>
      </c>
      <c r="J28" s="84">
        <f t="shared" si="11"/>
        <v>6255750.5599999996</v>
      </c>
      <c r="K28" s="84">
        <f t="shared" si="11"/>
        <v>5662244.0055999998</v>
      </c>
      <c r="L28" s="84">
        <f t="shared" si="11"/>
        <v>737205.79547999997</v>
      </c>
      <c r="M28" s="84">
        <f t="shared" si="11"/>
        <v>6067586.6608499996</v>
      </c>
      <c r="N28" s="84">
        <f t="shared" si="11"/>
        <v>847307.95974000008</v>
      </c>
      <c r="O28" s="84">
        <f t="shared" si="11"/>
        <v>-351848.22057</v>
      </c>
      <c r="P28" s="84">
        <f t="shared" si="11"/>
        <v>3803292.26</v>
      </c>
      <c r="Q28" s="84">
        <f t="shared" si="11"/>
        <v>5916794.5663200002</v>
      </c>
      <c r="R28" s="84">
        <f>R13+R18</f>
        <v>256072386.96266049</v>
      </c>
      <c r="S28" s="485">
        <f t="shared" ref="S28:U32" si="12">SUM(S13,S18)</f>
        <v>22347027.590000004</v>
      </c>
      <c r="T28" s="485">
        <f t="shared" si="12"/>
        <v>14132087.109999999</v>
      </c>
      <c r="U28" s="485">
        <f t="shared" si="12"/>
        <v>36479114.700000003</v>
      </c>
      <c r="V28" s="374">
        <f t="shared" si="10"/>
        <v>0.14245626064054789</v>
      </c>
    </row>
    <row r="29" spans="2:22" s="78" customFormat="1" x14ac:dyDescent="0.25">
      <c r="B29" s="82" t="s">
        <v>158</v>
      </c>
      <c r="C29" s="83" t="s">
        <v>159</v>
      </c>
      <c r="D29" s="135">
        <f t="shared" ref="D29:E32" si="13">D14+D19</f>
        <v>86328991.912539363</v>
      </c>
      <c r="E29" s="84">
        <f t="shared" si="13"/>
        <v>21021209.463333469</v>
      </c>
      <c r="F29" s="65">
        <f t="shared" si="8"/>
        <v>0.24350115757902321</v>
      </c>
      <c r="G29" s="136">
        <f t="shared" si="11"/>
        <v>88827838</v>
      </c>
      <c r="H29" s="84">
        <f t="shared" si="11"/>
        <v>21534153.116116941</v>
      </c>
      <c r="I29" s="84">
        <f t="shared" si="11"/>
        <v>27371565.65856</v>
      </c>
      <c r="J29" s="84">
        <f t="shared" si="11"/>
        <v>1699164.68</v>
      </c>
      <c r="K29" s="84">
        <f t="shared" si="11"/>
        <v>1544457.7948799999</v>
      </c>
      <c r="L29" s="84">
        <f t="shared" si="11"/>
        <v>132353.47862000001</v>
      </c>
      <c r="M29" s="84">
        <f t="shared" si="11"/>
        <v>773690.46897999989</v>
      </c>
      <c r="N29" s="84">
        <f t="shared" si="11"/>
        <v>118141.02454000001</v>
      </c>
      <c r="O29" s="84">
        <f t="shared" si="11"/>
        <v>-49743.58928</v>
      </c>
      <c r="P29" s="84">
        <f t="shared" si="11"/>
        <v>-1705921.3599999999</v>
      </c>
      <c r="Q29" s="84">
        <f t="shared" si="11"/>
        <v>999313.17749999999</v>
      </c>
      <c r="R29" s="84">
        <f>R14+R19</f>
        <v>52417174.449916944</v>
      </c>
      <c r="S29" s="485">
        <f t="shared" si="12"/>
        <v>5609052.089999998</v>
      </c>
      <c r="T29" s="485">
        <f t="shared" si="12"/>
        <v>4305896.959999999</v>
      </c>
      <c r="U29" s="485">
        <f t="shared" si="12"/>
        <v>9914949.049999997</v>
      </c>
      <c r="V29" s="374">
        <f t="shared" si="10"/>
        <v>0.1891545882442297</v>
      </c>
    </row>
    <row r="30" spans="2:22" s="78" customFormat="1" x14ac:dyDescent="0.25">
      <c r="B30" s="82" t="s">
        <v>37</v>
      </c>
      <c r="C30" s="83" t="s">
        <v>160</v>
      </c>
      <c r="D30" s="135">
        <f t="shared" si="13"/>
        <v>90957971.203620166</v>
      </c>
      <c r="E30" s="84">
        <f t="shared" si="13"/>
        <v>9185207.3300000001</v>
      </c>
      <c r="F30" s="65">
        <f t="shared" si="8"/>
        <v>0.10098298377211853</v>
      </c>
      <c r="G30" s="136">
        <f t="shared" si="11"/>
        <v>86211930</v>
      </c>
      <c r="H30" s="84">
        <f t="shared" si="11"/>
        <v>8694227.2399288323</v>
      </c>
      <c r="I30" s="84">
        <f t="shared" si="11"/>
        <v>5076158.8739999998</v>
      </c>
      <c r="J30" s="84">
        <f t="shared" si="11"/>
        <v>333835.71999999997</v>
      </c>
      <c r="K30" s="84">
        <f t="shared" si="11"/>
        <v>264624.30775000004</v>
      </c>
      <c r="L30" s="84">
        <f t="shared" si="11"/>
        <v>59400.515066178195</v>
      </c>
      <c r="M30" s="84">
        <f t="shared" si="11"/>
        <v>403471.83240000001</v>
      </c>
      <c r="N30" s="84">
        <f t="shared" si="11"/>
        <v>69831.663299999986</v>
      </c>
      <c r="O30" s="84">
        <f t="shared" si="11"/>
        <v>-23277.221099999999</v>
      </c>
      <c r="P30" s="84">
        <f t="shared" si="11"/>
        <v>0</v>
      </c>
      <c r="Q30" s="84">
        <f t="shared" si="11"/>
        <v>578482.0503</v>
      </c>
      <c r="R30" s="84">
        <f>R15+R20</f>
        <v>15456754.98164501</v>
      </c>
      <c r="S30" s="485">
        <f t="shared" si="12"/>
        <v>998935.39000000013</v>
      </c>
      <c r="T30" s="485">
        <f t="shared" si="12"/>
        <v>947860.75</v>
      </c>
      <c r="U30" s="485">
        <f t="shared" si="12"/>
        <v>1946796.1400000001</v>
      </c>
      <c r="V30" s="374">
        <f t="shared" si="10"/>
        <v>0.12595115483889291</v>
      </c>
    </row>
    <row r="31" spans="2:22" s="78" customFormat="1" x14ac:dyDescent="0.25">
      <c r="B31" s="82" t="s">
        <v>161</v>
      </c>
      <c r="C31" s="83" t="s">
        <v>162</v>
      </c>
      <c r="D31" s="135">
        <f t="shared" si="13"/>
        <v>9748488.4229263552</v>
      </c>
      <c r="E31" s="84">
        <f t="shared" si="13"/>
        <v>2062194.29</v>
      </c>
      <c r="F31" s="65">
        <f t="shared" si="8"/>
        <v>0.2115399024478668</v>
      </c>
      <c r="G31" s="136">
        <f t="shared" si="11"/>
        <v>6738707</v>
      </c>
      <c r="H31" s="84">
        <f t="shared" si="11"/>
        <v>1413073.8126197965</v>
      </c>
      <c r="I31" s="84">
        <f t="shared" si="11"/>
        <v>2224593.5456300001</v>
      </c>
      <c r="J31" s="84">
        <f t="shared" si="11"/>
        <v>141793.41</v>
      </c>
      <c r="K31" s="84">
        <f t="shared" si="11"/>
        <v>112266.76087000001</v>
      </c>
      <c r="L31" s="84">
        <f t="shared" si="11"/>
        <v>8827.7061699999995</v>
      </c>
      <c r="M31" s="84">
        <f t="shared" si="11"/>
        <v>51551.108550000004</v>
      </c>
      <c r="N31" s="84">
        <f t="shared" si="11"/>
        <v>8221.2225399999988</v>
      </c>
      <c r="O31" s="84">
        <f t="shared" si="11"/>
        <v>-2223.77331</v>
      </c>
      <c r="P31" s="84">
        <f t="shared" si="11"/>
        <v>-110836.93</v>
      </c>
      <c r="Q31" s="84">
        <f t="shared" si="11"/>
        <v>57009.461219999997</v>
      </c>
      <c r="R31" s="84">
        <f>R16+R21</f>
        <v>3904276.3242897964</v>
      </c>
      <c r="S31" s="485">
        <f t="shared" si="12"/>
        <v>520592.57999999984</v>
      </c>
      <c r="T31" s="485">
        <f t="shared" si="12"/>
        <v>297748.59999999986</v>
      </c>
      <c r="U31" s="485">
        <f t="shared" si="12"/>
        <v>818341.1799999997</v>
      </c>
      <c r="V31" s="374">
        <f t="shared" si="10"/>
        <v>0.20960124541104536</v>
      </c>
    </row>
    <row r="32" spans="2:22" s="78" customFormat="1" x14ac:dyDescent="0.25">
      <c r="B32" s="71" t="s">
        <v>163</v>
      </c>
      <c r="C32" s="83" t="s">
        <v>164</v>
      </c>
      <c r="D32" s="135">
        <f t="shared" si="13"/>
        <v>123778170.49320194</v>
      </c>
      <c r="E32" s="84">
        <f t="shared" si="13"/>
        <v>5715264.2899999991</v>
      </c>
      <c r="F32" s="65">
        <f t="shared" si="8"/>
        <v>4.6173442919920107E-2</v>
      </c>
      <c r="G32" s="136">
        <f t="shared" si="11"/>
        <v>119430070</v>
      </c>
      <c r="H32" s="84">
        <f t="shared" si="11"/>
        <v>5405783.5411820626</v>
      </c>
      <c r="I32" s="84">
        <f t="shared" si="11"/>
        <v>6207167.9778999994</v>
      </c>
      <c r="J32" s="84">
        <f t="shared" si="11"/>
        <v>405722.8</v>
      </c>
      <c r="K32" s="84">
        <f t="shared" si="11"/>
        <v>321607.63030000002</v>
      </c>
      <c r="L32" s="84">
        <f t="shared" si="11"/>
        <v>29338.064981628817</v>
      </c>
      <c r="M32" s="84">
        <f t="shared" si="11"/>
        <v>286632.16800000001</v>
      </c>
      <c r="N32" s="84">
        <f t="shared" si="11"/>
        <v>51354.930099999998</v>
      </c>
      <c r="O32" s="84">
        <f t="shared" si="11"/>
        <v>-16720.209799999997</v>
      </c>
      <c r="P32" s="84">
        <f t="shared" si="11"/>
        <v>0</v>
      </c>
      <c r="Q32" s="84">
        <f t="shared" si="11"/>
        <v>446668.46179999993</v>
      </c>
      <c r="R32" s="84">
        <f>R17+R22</f>
        <v>13137555.364463691</v>
      </c>
      <c r="S32" s="485">
        <f t="shared" si="12"/>
        <v>1212693.5900000003</v>
      </c>
      <c r="T32" s="485">
        <f t="shared" si="12"/>
        <v>1130805.0899999999</v>
      </c>
      <c r="U32" s="485">
        <f t="shared" si="12"/>
        <v>2343498.6800000002</v>
      </c>
      <c r="V32" s="374">
        <f t="shared" si="10"/>
        <v>0.17838164064670856</v>
      </c>
    </row>
    <row r="33" spans="2:22" s="78" customFormat="1" x14ac:dyDescent="0.25">
      <c r="B33" s="71" t="s">
        <v>72</v>
      </c>
      <c r="C33" s="82"/>
      <c r="D33" s="135">
        <f>D23</f>
        <v>37056427.854413897</v>
      </c>
      <c r="E33" s="84">
        <f>E23</f>
        <v>1757519.5213237838</v>
      </c>
      <c r="F33" s="65">
        <f t="shared" si="8"/>
        <v>4.7428195945617584E-2</v>
      </c>
      <c r="G33" s="136">
        <f>G23</f>
        <v>36911044</v>
      </c>
      <c r="H33" s="84">
        <f>H23</f>
        <v>1750624.2273893123</v>
      </c>
      <c r="I33" s="84">
        <f t="shared" ref="I33:Q33" si="14">I23</f>
        <v>0</v>
      </c>
      <c r="J33" s="84">
        <f t="shared" si="14"/>
        <v>0</v>
      </c>
      <c r="K33" s="84">
        <f t="shared" si="14"/>
        <v>0</v>
      </c>
      <c r="L33" s="84">
        <f t="shared" si="14"/>
        <v>0</v>
      </c>
      <c r="M33" s="84">
        <f t="shared" si="14"/>
        <v>43555.031920000001</v>
      </c>
      <c r="N33" s="84">
        <f t="shared" si="14"/>
        <v>7751.3192400000007</v>
      </c>
      <c r="O33" s="84">
        <f t="shared" si="14"/>
        <v>-2583.7730799999999</v>
      </c>
      <c r="P33" s="84">
        <f t="shared" si="14"/>
        <v>0</v>
      </c>
      <c r="Q33" s="84">
        <f t="shared" si="14"/>
        <v>34327.270920000003</v>
      </c>
      <c r="R33" s="84">
        <f>R23</f>
        <v>1833674.0763893125</v>
      </c>
      <c r="S33" s="485">
        <f>S23</f>
        <v>0</v>
      </c>
      <c r="T33" s="485">
        <f>T23</f>
        <v>0</v>
      </c>
      <c r="U33" s="485">
        <f>U23</f>
        <v>0</v>
      </c>
      <c r="V33" s="459">
        <f t="shared" si="10"/>
        <v>0</v>
      </c>
    </row>
    <row r="34" spans="2:22" s="78" customFormat="1" x14ac:dyDescent="0.25">
      <c r="B34" s="71" t="s">
        <v>5</v>
      </c>
      <c r="C34" s="71"/>
      <c r="D34" s="137">
        <f>SUM(D27:D33)</f>
        <v>1191304269.0992644</v>
      </c>
      <c r="E34" s="90">
        <f>SUM(E27:E33)</f>
        <v>519258254.38333774</v>
      </c>
      <c r="F34" s="138">
        <f t="shared" si="8"/>
        <v>0.43587374598761802</v>
      </c>
      <c r="G34" s="139">
        <f>SUM(G27:G33)</f>
        <v>1170264197</v>
      </c>
      <c r="H34" s="90">
        <f>SUM(H27:H33)</f>
        <v>511031573.08061862</v>
      </c>
      <c r="I34" s="90">
        <f t="shared" ref="I34:Q34" si="15">SUM(I27:I33)</f>
        <v>424617018.97709</v>
      </c>
      <c r="J34" s="90">
        <f t="shared" si="15"/>
        <v>24355563.749999996</v>
      </c>
      <c r="K34" s="90">
        <f t="shared" si="15"/>
        <v>21930661.041219998</v>
      </c>
      <c r="L34" s="90">
        <f t="shared" si="15"/>
        <v>3130790.843167807</v>
      </c>
      <c r="M34" s="90">
        <f t="shared" si="15"/>
        <v>21628236.129440006</v>
      </c>
      <c r="N34" s="90">
        <f t="shared" si="15"/>
        <v>2963975.2412400004</v>
      </c>
      <c r="O34" s="90">
        <f t="shared" si="15"/>
        <v>-1258521.9326299999</v>
      </c>
      <c r="P34" s="90">
        <f t="shared" si="15"/>
        <v>11868260.07</v>
      </c>
      <c r="Q34" s="90">
        <f t="shared" si="15"/>
        <v>21417840.086720001</v>
      </c>
      <c r="R34" s="90">
        <f>SUM(R27:R33)</f>
        <v>1041685397.2868663</v>
      </c>
      <c r="S34" s="484">
        <f>SUM(S27:S33)</f>
        <v>79514151.900000006</v>
      </c>
      <c r="T34" s="484">
        <f>SUM(T27:T33)</f>
        <v>62551923.290000007</v>
      </c>
      <c r="U34" s="484">
        <f>SUM(U27:U33)</f>
        <v>142066075.19</v>
      </c>
      <c r="V34" s="374">
        <f t="shared" si="10"/>
        <v>0.1363809798620772</v>
      </c>
    </row>
    <row r="35" spans="2:22" s="78" customFormat="1" x14ac:dyDescent="0.25">
      <c r="B35" s="140"/>
      <c r="C35" s="140"/>
      <c r="D35" s="140"/>
      <c r="E35" s="140"/>
      <c r="F35" s="140"/>
      <c r="I35" s="77"/>
      <c r="L35" s="140"/>
      <c r="N35" s="140"/>
      <c r="O35" s="140"/>
      <c r="P35" s="140"/>
      <c r="Q35" s="140"/>
      <c r="R35" s="140"/>
      <c r="S35" s="141"/>
      <c r="T35" s="141"/>
      <c r="U35" s="141"/>
    </row>
    <row r="36" spans="2:22" x14ac:dyDescent="0.25">
      <c r="D36" s="92"/>
      <c r="E36" s="92"/>
      <c r="H36" s="93"/>
      <c r="L36" s="92"/>
      <c r="O36" s="92"/>
      <c r="P36" s="92"/>
      <c r="R36" s="92"/>
    </row>
    <row r="37" spans="2:22" ht="17.25" x14ac:dyDescent="0.25">
      <c r="B37" s="55" t="s">
        <v>237</v>
      </c>
    </row>
    <row r="38" spans="2:22" ht="17.25" x14ac:dyDescent="0.25">
      <c r="B38" s="375" t="s">
        <v>238</v>
      </c>
    </row>
  </sheetData>
  <mergeCells count="4">
    <mergeCell ref="B1:V1"/>
    <mergeCell ref="B2:V2"/>
    <mergeCell ref="B3:V3"/>
    <mergeCell ref="A4:V4"/>
  </mergeCells>
  <printOptions horizontalCentered="1"/>
  <pageMargins left="0.45" right="0.45" top="0.75" bottom="0.75" header="0.3" footer="0.3"/>
  <pageSetup paperSize="5" scale="53" orientation="landscape" blackAndWhite="1" r:id="rId1"/>
  <headerFooter>
    <oddFooter>&amp;L&amp;F 
&amp;A&amp;RPage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R40"/>
  <sheetViews>
    <sheetView zoomScale="90" zoomScaleNormal="90" workbookViewId="0">
      <pane xSplit="3" ySplit="9" topLeftCell="D10" activePane="bottomRight" state="frozenSplit"/>
      <selection activeCell="X28" sqref="X28"/>
      <selection pane="topRight" activeCell="X28" sqref="X28"/>
      <selection pane="bottomLeft" activeCell="X28" sqref="X28"/>
      <selection pane="bottomRight" activeCell="G6" sqref="G6"/>
    </sheetView>
  </sheetViews>
  <sheetFormatPr defaultColWidth="8.7109375" defaultRowHeight="15" x14ac:dyDescent="0.25"/>
  <cols>
    <col min="1" max="1" width="2.85546875" style="55" customWidth="1"/>
    <col min="2" max="2" width="37.5703125" style="55" customWidth="1"/>
    <col min="3" max="3" width="9.140625" style="55" bestFit="1" customWidth="1"/>
    <col min="4" max="4" width="16.140625" style="55" bestFit="1" customWidth="1"/>
    <col min="5" max="5" width="2.5703125" style="55" customWidth="1"/>
    <col min="6" max="7" width="22.42578125" style="55" customWidth="1"/>
    <col min="8" max="8" width="15" style="55" customWidth="1"/>
    <col min="9" max="9" width="12.28515625" style="55" customWidth="1"/>
    <col min="10" max="10" width="2.5703125" style="55" customWidth="1"/>
    <col min="11" max="11" width="15" style="55" bestFit="1" customWidth="1"/>
    <col min="12" max="12" width="12.28515625" style="55" customWidth="1"/>
    <col min="13" max="13" width="2.5703125" style="55" customWidth="1"/>
    <col min="14" max="14" width="16.140625" style="55" bestFit="1" customWidth="1"/>
    <col min="15" max="16" width="17.7109375" style="55" customWidth="1"/>
    <col min="17" max="17" width="7.85546875" style="55" customWidth="1"/>
    <col min="18" max="18" width="9.28515625" style="55" customWidth="1"/>
    <col min="19" max="16384" width="8.7109375" style="55"/>
  </cols>
  <sheetData>
    <row r="1" spans="1:17" x14ac:dyDescent="0.25">
      <c r="A1" s="723" t="s">
        <v>7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723"/>
      <c r="Q1" s="54"/>
    </row>
    <row r="2" spans="1:17" x14ac:dyDescent="0.25">
      <c r="A2" s="723" t="s">
        <v>198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54"/>
    </row>
    <row r="3" spans="1:17" x14ac:dyDescent="0.25">
      <c r="A3" s="724" t="s">
        <v>73</v>
      </c>
      <c r="B3" s="724"/>
      <c r="C3" s="724"/>
      <c r="D3" s="724"/>
      <c r="E3" s="724"/>
      <c r="F3" s="724"/>
      <c r="G3" s="724"/>
      <c r="H3" s="724"/>
      <c r="I3" s="724"/>
      <c r="J3" s="724"/>
      <c r="K3" s="724"/>
      <c r="L3" s="724"/>
      <c r="M3" s="724"/>
      <c r="N3" s="724"/>
      <c r="O3" s="724"/>
      <c r="P3" s="724"/>
      <c r="Q3" s="56"/>
    </row>
    <row r="4" spans="1:17" x14ac:dyDescent="0.25">
      <c r="A4" s="724" t="str">
        <f>'Sch. 101 PGA Rates'!A4</f>
        <v>Proposed Effective November 1, 2022</v>
      </c>
      <c r="B4" s="724"/>
      <c r="C4" s="724"/>
      <c r="D4" s="724"/>
      <c r="E4" s="724"/>
      <c r="F4" s="724"/>
      <c r="G4" s="724"/>
      <c r="H4" s="724"/>
      <c r="I4" s="724"/>
      <c r="J4" s="724"/>
      <c r="K4" s="724"/>
      <c r="L4" s="724"/>
      <c r="M4" s="724"/>
      <c r="N4" s="724"/>
      <c r="O4" s="724"/>
      <c r="P4" s="724"/>
      <c r="Q4" s="56"/>
    </row>
    <row r="5" spans="1:17" x14ac:dyDescent="0.25">
      <c r="B5" s="346"/>
      <c r="C5" s="346"/>
      <c r="D5" s="371"/>
      <c r="E5" s="346"/>
      <c r="F5" s="346"/>
      <c r="G5" s="423"/>
      <c r="H5" s="492"/>
      <c r="I5" s="423"/>
      <c r="J5" s="346"/>
      <c r="K5" s="346"/>
      <c r="L5" s="346"/>
      <c r="M5" s="346"/>
      <c r="N5" s="346"/>
      <c r="O5" s="346"/>
      <c r="P5" s="346"/>
      <c r="Q5" s="56"/>
    </row>
    <row r="6" spans="1:17" ht="45" x14ac:dyDescent="0.25">
      <c r="D6" s="57" t="s">
        <v>151</v>
      </c>
      <c r="E6" s="57"/>
      <c r="F6" s="458" t="str">
        <f>'Rate Impacts Sch 101'!$S$6</f>
        <v>For period: Heating (Nov. 1, 2022 - Mar. 31, 2023)</v>
      </c>
      <c r="G6" s="493" t="str">
        <f>'Rate Impacts Sch 101'!$T$6</f>
        <v>For period: Non-heating (beginning April 1, 2023)</v>
      </c>
      <c r="H6" s="495" t="s">
        <v>5</v>
      </c>
      <c r="I6" s="495" t="s">
        <v>5</v>
      </c>
      <c r="J6" s="346"/>
      <c r="K6" s="348"/>
      <c r="L6" s="348"/>
      <c r="N6" s="58" t="str">
        <f>D6</f>
        <v>12ME Oct. 2023</v>
      </c>
    </row>
    <row r="7" spans="1:17" x14ac:dyDescent="0.25">
      <c r="B7" s="59"/>
      <c r="C7" s="59"/>
      <c r="D7" s="58" t="s">
        <v>51</v>
      </c>
      <c r="E7" s="58"/>
      <c r="F7" s="59" t="s">
        <v>152</v>
      </c>
      <c r="G7" s="59" t="s">
        <v>152</v>
      </c>
      <c r="H7" s="57" t="s">
        <v>152</v>
      </c>
      <c r="I7" s="59" t="str">
        <f>G7</f>
        <v>Sch. 101</v>
      </c>
      <c r="J7" s="59"/>
      <c r="K7" s="59" t="s">
        <v>153</v>
      </c>
      <c r="L7" s="59" t="str">
        <f>K7</f>
        <v>Sch. 106</v>
      </c>
      <c r="M7" s="59"/>
      <c r="N7" s="59" t="s">
        <v>51</v>
      </c>
      <c r="O7" s="59"/>
      <c r="P7" s="59"/>
      <c r="Q7" s="59"/>
    </row>
    <row r="8" spans="1:17" x14ac:dyDescent="0.25">
      <c r="B8" s="59"/>
      <c r="C8" s="59" t="s">
        <v>0</v>
      </c>
      <c r="D8" s="59" t="s">
        <v>199</v>
      </c>
      <c r="E8" s="59"/>
      <c r="F8" s="59" t="s">
        <v>200</v>
      </c>
      <c r="G8" s="59" t="s">
        <v>200</v>
      </c>
      <c r="H8" s="59" t="s">
        <v>19</v>
      </c>
      <c r="I8" s="59" t="str">
        <f>G8</f>
        <v>PGA</v>
      </c>
      <c r="J8" s="59"/>
      <c r="K8" s="59" t="s">
        <v>201</v>
      </c>
      <c r="L8" s="59" t="str">
        <f>K8</f>
        <v>PGA Amort.</v>
      </c>
      <c r="M8" s="59"/>
      <c r="N8" s="59" t="s">
        <v>202</v>
      </c>
      <c r="O8" s="59" t="s">
        <v>5</v>
      </c>
      <c r="P8" s="59" t="s">
        <v>5</v>
      </c>
      <c r="Q8" s="59"/>
    </row>
    <row r="9" spans="1:17" ht="17.25" x14ac:dyDescent="0.25">
      <c r="B9" s="60" t="s">
        <v>31</v>
      </c>
      <c r="C9" s="60" t="s">
        <v>6</v>
      </c>
      <c r="D9" s="448" t="s">
        <v>290</v>
      </c>
      <c r="E9" s="60"/>
      <c r="F9" s="60" t="s">
        <v>203</v>
      </c>
      <c r="G9" s="60" t="s">
        <v>203</v>
      </c>
      <c r="H9" s="60" t="s">
        <v>15</v>
      </c>
      <c r="I9" s="60" t="s">
        <v>204</v>
      </c>
      <c r="J9" s="60"/>
      <c r="K9" s="60" t="s">
        <v>203</v>
      </c>
      <c r="L9" s="60" t="s">
        <v>78</v>
      </c>
      <c r="M9" s="60"/>
      <c r="N9" s="60" t="s">
        <v>117</v>
      </c>
      <c r="O9" s="60" t="s">
        <v>203</v>
      </c>
      <c r="P9" s="60" t="s">
        <v>78</v>
      </c>
      <c r="Q9" s="60"/>
    </row>
    <row r="10" spans="1:17" x14ac:dyDescent="0.25">
      <c r="B10" s="59" t="s">
        <v>32</v>
      </c>
      <c r="C10" s="59" t="s">
        <v>33</v>
      </c>
      <c r="D10" s="59" t="s">
        <v>34</v>
      </c>
      <c r="E10" s="59"/>
      <c r="F10" s="61" t="s">
        <v>53</v>
      </c>
      <c r="G10" s="502" t="s">
        <v>79</v>
      </c>
      <c r="H10" s="503" t="s">
        <v>327</v>
      </c>
      <c r="I10" s="504" t="s">
        <v>328</v>
      </c>
      <c r="J10" s="59"/>
      <c r="K10" s="502" t="s">
        <v>35</v>
      </c>
      <c r="L10" s="504" t="s">
        <v>329</v>
      </c>
      <c r="M10" s="62"/>
      <c r="N10" s="503" t="s">
        <v>330</v>
      </c>
      <c r="O10" s="502" t="s">
        <v>331</v>
      </c>
      <c r="P10" s="504" t="s">
        <v>332</v>
      </c>
      <c r="Q10" s="59"/>
    </row>
    <row r="11" spans="1:17" x14ac:dyDescent="0.25">
      <c r="B11" s="55" t="s">
        <v>9</v>
      </c>
      <c r="C11" s="346" t="s">
        <v>63</v>
      </c>
      <c r="D11" s="461">
        <f>'Rate Impacts Sch 101'!R11</f>
        <v>698855427.21546113</v>
      </c>
      <c r="E11" s="63"/>
      <c r="F11" s="357">
        <f>'Rate Impacts Sch 101'!S11</f>
        <v>48825400.719999999</v>
      </c>
      <c r="G11" s="357">
        <f>'Rate Impacts Sch 101'!T11</f>
        <v>41736894.870000005</v>
      </c>
      <c r="H11" s="384">
        <f t="shared" ref="H11:H17" si="0">F11+G11</f>
        <v>90562295.590000004</v>
      </c>
      <c r="I11" s="364">
        <f>H11/D11</f>
        <v>0.12958659554357174</v>
      </c>
      <c r="J11" s="65"/>
      <c r="K11" s="659">
        <v>8405691.4200000018</v>
      </c>
      <c r="L11" s="374">
        <f>K11/$D11</f>
        <v>1.2027797299209468E-2</v>
      </c>
      <c r="M11" s="64"/>
      <c r="N11" s="368">
        <f>SUM(D11,H11,K11)</f>
        <v>797823414.22546113</v>
      </c>
      <c r="O11" s="370">
        <f t="shared" ref="O11:O23" si="1">N11-D11</f>
        <v>98967987.00999999</v>
      </c>
      <c r="P11" s="364">
        <f>O11/$D11</f>
        <v>0.14161439284278118</v>
      </c>
      <c r="Q11" s="64"/>
    </row>
    <row r="12" spans="1:17" x14ac:dyDescent="0.25">
      <c r="B12" s="55" t="s">
        <v>64</v>
      </c>
      <c r="C12" s="346">
        <v>16</v>
      </c>
      <c r="D12" s="461">
        <f>'Rate Impacts Sch 101'!R12</f>
        <v>8147.9120400000011</v>
      </c>
      <c r="E12" s="63"/>
      <c r="F12" s="373">
        <f>'Rate Impacts Sch 101'!S12</f>
        <v>449.94000000000005</v>
      </c>
      <c r="G12" s="373">
        <f>'Rate Impacts Sch 101'!T12</f>
        <v>629.91000000000031</v>
      </c>
      <c r="H12" s="496">
        <f t="shared" si="0"/>
        <v>1079.8500000000004</v>
      </c>
      <c r="I12" s="374">
        <f t="shared" ref="I12:I24" si="2">H12/D12</f>
        <v>0.13253088578997477</v>
      </c>
      <c r="J12" s="476"/>
      <c r="K12" s="659">
        <v>100.22</v>
      </c>
      <c r="L12" s="374">
        <f t="shared" ref="L12:L24" si="3">K12/$D12</f>
        <v>1.23000836911342E-2</v>
      </c>
      <c r="M12" s="374"/>
      <c r="N12" s="435">
        <f t="shared" ref="N12:N24" si="4">SUM(D12,H12,K12)</f>
        <v>9327.9820400000008</v>
      </c>
      <c r="O12" s="378">
        <f t="shared" si="1"/>
        <v>1180.0699999999997</v>
      </c>
      <c r="P12" s="374">
        <f t="shared" ref="P12:P24" si="5">O12/$D12</f>
        <v>0.14483096948110888</v>
      </c>
      <c r="Q12" s="64"/>
    </row>
    <row r="13" spans="1:17" x14ac:dyDescent="0.25">
      <c r="B13" s="55" t="s">
        <v>17</v>
      </c>
      <c r="C13" s="346">
        <v>31</v>
      </c>
      <c r="D13" s="461">
        <f>'Rate Impacts Sch 101'!R13</f>
        <v>256045487.47714883</v>
      </c>
      <c r="E13" s="63"/>
      <c r="F13" s="373">
        <f>'Rate Impacts Sch 101'!S13</f>
        <v>22347027.590000004</v>
      </c>
      <c r="G13" s="373">
        <f>'Rate Impacts Sch 101'!T13</f>
        <v>14132087.109999999</v>
      </c>
      <c r="H13" s="496">
        <f t="shared" si="0"/>
        <v>36479114.700000003</v>
      </c>
      <c r="I13" s="374">
        <f t="shared" si="2"/>
        <v>0.14247122673175655</v>
      </c>
      <c r="J13" s="476"/>
      <c r="K13" s="659">
        <v>3400696.8500000006</v>
      </c>
      <c r="L13" s="374">
        <f t="shared" si="3"/>
        <v>1.3281612120984951E-2</v>
      </c>
      <c r="M13" s="374"/>
      <c r="N13" s="435">
        <f t="shared" si="4"/>
        <v>295925299.02714884</v>
      </c>
      <c r="O13" s="378">
        <f t="shared" si="1"/>
        <v>39879811.550000012</v>
      </c>
      <c r="P13" s="374">
        <f t="shared" si="5"/>
        <v>0.15575283885274152</v>
      </c>
      <c r="Q13" s="64"/>
    </row>
    <row r="14" spans="1:17" x14ac:dyDescent="0.25">
      <c r="B14" s="55" t="s">
        <v>11</v>
      </c>
      <c r="C14" s="346">
        <v>41</v>
      </c>
      <c r="D14" s="461">
        <f>'Rate Impacts Sch 101'!R14</f>
        <v>47258739.960109226</v>
      </c>
      <c r="E14" s="63"/>
      <c r="F14" s="373">
        <f>'Rate Impacts Sch 101'!S14</f>
        <v>5609052.089999998</v>
      </c>
      <c r="G14" s="373">
        <f>'Rate Impacts Sch 101'!T14</f>
        <v>4305896.959999999</v>
      </c>
      <c r="H14" s="496">
        <f t="shared" si="0"/>
        <v>9914949.049999997</v>
      </c>
      <c r="I14" s="374">
        <f t="shared" si="2"/>
        <v>0.20980138400577622</v>
      </c>
      <c r="J14" s="476"/>
      <c r="K14" s="659">
        <v>930199.65000000014</v>
      </c>
      <c r="L14" s="374">
        <f t="shared" si="3"/>
        <v>1.9683124238715953E-2</v>
      </c>
      <c r="M14" s="374"/>
      <c r="N14" s="435">
        <f t="shared" si="4"/>
        <v>58103888.660109222</v>
      </c>
      <c r="O14" s="378">
        <f t="shared" si="1"/>
        <v>10845148.699999996</v>
      </c>
      <c r="P14" s="374">
        <f t="shared" si="5"/>
        <v>0.22948450824449212</v>
      </c>
      <c r="Q14" s="64"/>
    </row>
    <row r="15" spans="1:17" x14ac:dyDescent="0.25">
      <c r="B15" s="55" t="s">
        <v>37</v>
      </c>
      <c r="C15" s="346">
        <v>85</v>
      </c>
      <c r="D15" s="461">
        <f>'Rate Impacts Sch 101'!R15</f>
        <v>7186779.0387343438</v>
      </c>
      <c r="E15" s="63"/>
      <c r="F15" s="373">
        <f>'Rate Impacts Sch 101'!S15</f>
        <v>998935.39000000013</v>
      </c>
      <c r="G15" s="373">
        <f>'Rate Impacts Sch 101'!T15</f>
        <v>947860.75</v>
      </c>
      <c r="H15" s="496">
        <f t="shared" si="0"/>
        <v>1946796.1400000001</v>
      </c>
      <c r="I15" s="374">
        <f t="shared" si="2"/>
        <v>0.27088576530701969</v>
      </c>
      <c r="J15" s="476"/>
      <c r="K15" s="659">
        <v>183577.49000000005</v>
      </c>
      <c r="L15" s="374">
        <f t="shared" si="3"/>
        <v>2.5543778236478201E-2</v>
      </c>
      <c r="M15" s="374"/>
      <c r="N15" s="435">
        <f t="shared" si="4"/>
        <v>9317152.6687343437</v>
      </c>
      <c r="O15" s="378">
        <f t="shared" si="1"/>
        <v>2130373.63</v>
      </c>
      <c r="P15" s="374">
        <f t="shared" si="5"/>
        <v>0.29642954354349788</v>
      </c>
      <c r="Q15" s="64"/>
    </row>
    <row r="16" spans="1:17" x14ac:dyDescent="0.25">
      <c r="B16" s="55" t="s">
        <v>44</v>
      </c>
      <c r="C16" s="346">
        <v>86</v>
      </c>
      <c r="D16" s="461">
        <f>'Rate Impacts Sch 101'!R16</f>
        <v>3644824.1565958625</v>
      </c>
      <c r="E16" s="63"/>
      <c r="F16" s="373">
        <f>'Rate Impacts Sch 101'!S16</f>
        <v>520592.57999999984</v>
      </c>
      <c r="G16" s="373">
        <f>'Rate Impacts Sch 101'!T16</f>
        <v>297748.59999999986</v>
      </c>
      <c r="H16" s="496">
        <f t="shared" si="0"/>
        <v>818341.1799999997</v>
      </c>
      <c r="I16" s="374">
        <f t="shared" si="2"/>
        <v>0.224521443241394</v>
      </c>
      <c r="J16" s="476"/>
      <c r="K16" s="659">
        <v>77882.679999999993</v>
      </c>
      <c r="L16" s="374">
        <f>K16/$D16</f>
        <v>2.1368021241589794E-2</v>
      </c>
      <c r="M16" s="374"/>
      <c r="N16" s="435">
        <f t="shared" si="4"/>
        <v>4541048.0165958619</v>
      </c>
      <c r="O16" s="378">
        <f t="shared" si="1"/>
        <v>896223.8599999994</v>
      </c>
      <c r="P16" s="374">
        <f t="shared" si="5"/>
        <v>0.24588946448298371</v>
      </c>
      <c r="Q16" s="64"/>
    </row>
    <row r="17" spans="2:18" x14ac:dyDescent="0.25">
      <c r="B17" s="55" t="s">
        <v>65</v>
      </c>
      <c r="C17" s="346">
        <v>87</v>
      </c>
      <c r="D17" s="461">
        <f>'Rate Impacts Sch 101'!R17</f>
        <v>7961954.9240495404</v>
      </c>
      <c r="E17" s="63"/>
      <c r="F17" s="373">
        <f>'Rate Impacts Sch 101'!S17</f>
        <v>1212693.5900000003</v>
      </c>
      <c r="G17" s="373">
        <f>'Rate Impacts Sch 101'!T17</f>
        <v>1130805.0899999999</v>
      </c>
      <c r="H17" s="496">
        <f t="shared" si="0"/>
        <v>2343498.6800000002</v>
      </c>
      <c r="I17" s="374">
        <f t="shared" si="2"/>
        <v>0.29433709464007746</v>
      </c>
      <c r="J17" s="476"/>
      <c r="K17" s="659">
        <v>223108.45</v>
      </c>
      <c r="L17" s="374">
        <f t="shared" si="3"/>
        <v>2.8021817773181329E-2</v>
      </c>
      <c r="M17" s="374"/>
      <c r="N17" s="435">
        <f t="shared" si="4"/>
        <v>10528562.05404954</v>
      </c>
      <c r="O17" s="378">
        <f t="shared" si="1"/>
        <v>2566607.13</v>
      </c>
      <c r="P17" s="374">
        <f>O17/$D17</f>
        <v>0.32235891241325876</v>
      </c>
      <c r="Q17" s="64"/>
    </row>
    <row r="18" spans="2:18" x14ac:dyDescent="0.25">
      <c r="B18" s="55" t="s">
        <v>66</v>
      </c>
      <c r="C18" s="346" t="s">
        <v>67</v>
      </c>
      <c r="D18" s="461">
        <f>'Rate Impacts Sch 101'!R18</f>
        <v>26899.48551165601</v>
      </c>
      <c r="E18" s="63"/>
      <c r="F18" s="373"/>
      <c r="G18" s="373"/>
      <c r="H18" s="373"/>
      <c r="I18" s="374">
        <f t="shared" si="2"/>
        <v>0</v>
      </c>
      <c r="J18" s="476"/>
      <c r="K18" s="373"/>
      <c r="L18" s="374">
        <f t="shared" si="3"/>
        <v>0</v>
      </c>
      <c r="M18" s="374"/>
      <c r="N18" s="435">
        <f t="shared" si="4"/>
        <v>26899.48551165601</v>
      </c>
      <c r="O18" s="378">
        <f t="shared" si="1"/>
        <v>0</v>
      </c>
      <c r="P18" s="374">
        <f t="shared" si="5"/>
        <v>0</v>
      </c>
      <c r="Q18" s="64"/>
    </row>
    <row r="19" spans="2:18" x14ac:dyDescent="0.25">
      <c r="B19" s="55" t="s">
        <v>68</v>
      </c>
      <c r="C19" s="346" t="s">
        <v>42</v>
      </c>
      <c r="D19" s="461">
        <f>'Rate Impacts Sch 101'!R19</f>
        <v>5158434.4898077212</v>
      </c>
      <c r="E19" s="63"/>
      <c r="F19" s="373"/>
      <c r="G19" s="373"/>
      <c r="H19" s="373"/>
      <c r="I19" s="374">
        <f t="shared" si="2"/>
        <v>0</v>
      </c>
      <c r="J19" s="476"/>
      <c r="K19" s="373"/>
      <c r="L19" s="374">
        <f t="shared" si="3"/>
        <v>0</v>
      </c>
      <c r="M19" s="374"/>
      <c r="N19" s="435">
        <f t="shared" si="4"/>
        <v>5158434.4898077212</v>
      </c>
      <c r="O19" s="378">
        <f t="shared" si="1"/>
        <v>0</v>
      </c>
      <c r="P19" s="374">
        <f>O19/$D19</f>
        <v>0</v>
      </c>
      <c r="Q19" s="64"/>
    </row>
    <row r="20" spans="2:18" x14ac:dyDescent="0.25">
      <c r="B20" s="55" t="s">
        <v>69</v>
      </c>
      <c r="C20" s="346" t="s">
        <v>43</v>
      </c>
      <c r="D20" s="461">
        <f>'Rate Impacts Sch 101'!R20</f>
        <v>8269975.9429106656</v>
      </c>
      <c r="E20" s="63"/>
      <c r="F20" s="373"/>
      <c r="G20" s="373"/>
      <c r="H20" s="373"/>
      <c r="I20" s="374">
        <f t="shared" si="2"/>
        <v>0</v>
      </c>
      <c r="J20" s="476"/>
      <c r="K20" s="373"/>
      <c r="L20" s="374">
        <f t="shared" si="3"/>
        <v>0</v>
      </c>
      <c r="M20" s="374"/>
      <c r="N20" s="435">
        <f t="shared" si="4"/>
        <v>8269975.9429106656</v>
      </c>
      <c r="O20" s="378">
        <f t="shared" si="1"/>
        <v>0</v>
      </c>
      <c r="P20" s="374">
        <f t="shared" si="5"/>
        <v>0</v>
      </c>
      <c r="Q20" s="64"/>
    </row>
    <row r="21" spans="2:18" x14ac:dyDescent="0.25">
      <c r="B21" s="55" t="s">
        <v>70</v>
      </c>
      <c r="C21" s="346" t="s">
        <v>45</v>
      </c>
      <c r="D21" s="461">
        <f>'Rate Impacts Sch 101'!R21</f>
        <v>259452.16769393376</v>
      </c>
      <c r="E21" s="63"/>
      <c r="F21" s="373"/>
      <c r="G21" s="373"/>
      <c r="H21" s="373"/>
      <c r="I21" s="374">
        <f t="shared" si="2"/>
        <v>0</v>
      </c>
      <c r="J21" s="476"/>
      <c r="K21" s="373"/>
      <c r="L21" s="374">
        <f t="shared" si="3"/>
        <v>0</v>
      </c>
      <c r="M21" s="374"/>
      <c r="N21" s="435">
        <f t="shared" si="4"/>
        <v>259452.16769393376</v>
      </c>
      <c r="O21" s="378">
        <f t="shared" si="1"/>
        <v>0</v>
      </c>
      <c r="P21" s="374">
        <f t="shared" si="5"/>
        <v>0</v>
      </c>
      <c r="Q21" s="64"/>
    </row>
    <row r="22" spans="2:18" x14ac:dyDescent="0.25">
      <c r="B22" s="55" t="s">
        <v>71</v>
      </c>
      <c r="C22" s="346" t="s">
        <v>46</v>
      </c>
      <c r="D22" s="461">
        <f>'Rate Impacts Sch 101'!R22</f>
        <v>5175600.4404141493</v>
      </c>
      <c r="E22" s="63"/>
      <c r="F22" s="373"/>
      <c r="G22" s="373"/>
      <c r="H22" s="373"/>
      <c r="I22" s="374">
        <f t="shared" si="2"/>
        <v>0</v>
      </c>
      <c r="J22" s="476"/>
      <c r="K22" s="373"/>
      <c r="L22" s="374">
        <f t="shared" si="3"/>
        <v>0</v>
      </c>
      <c r="M22" s="374"/>
      <c r="N22" s="435">
        <f t="shared" si="4"/>
        <v>5175600.4404141493</v>
      </c>
      <c r="O22" s="378">
        <f t="shared" si="1"/>
        <v>0</v>
      </c>
      <c r="P22" s="374">
        <f t="shared" si="5"/>
        <v>0</v>
      </c>
      <c r="Q22" s="64"/>
    </row>
    <row r="23" spans="2:18" x14ac:dyDescent="0.25">
      <c r="B23" s="55" t="s">
        <v>72</v>
      </c>
      <c r="C23" s="346"/>
      <c r="D23" s="462">
        <f>'Rate Impacts Sch 101'!R23</f>
        <v>1833674.0763893125</v>
      </c>
      <c r="E23" s="63"/>
      <c r="F23" s="477"/>
      <c r="G23" s="477"/>
      <c r="H23" s="477"/>
      <c r="I23" s="459">
        <f t="shared" si="2"/>
        <v>0</v>
      </c>
      <c r="J23" s="478"/>
      <c r="K23" s="373"/>
      <c r="L23" s="374">
        <f t="shared" si="3"/>
        <v>0</v>
      </c>
      <c r="M23" s="374"/>
      <c r="N23" s="479">
        <f t="shared" si="4"/>
        <v>1833674.0763893125</v>
      </c>
      <c r="O23" s="378">
        <f t="shared" si="1"/>
        <v>0</v>
      </c>
      <c r="P23" s="374">
        <f t="shared" si="5"/>
        <v>0</v>
      </c>
      <c r="Q23" s="67"/>
      <c r="R23" s="68"/>
    </row>
    <row r="24" spans="2:18" x14ac:dyDescent="0.25">
      <c r="B24" s="55" t="s">
        <v>5</v>
      </c>
      <c r="D24" s="461">
        <f>'Rate Impacts Sch 101'!R24</f>
        <v>1041685397.2868664</v>
      </c>
      <c r="E24" s="70"/>
      <c r="F24" s="373">
        <f>'Rate Impacts Sch 101'!S24</f>
        <v>79514151.900000006</v>
      </c>
      <c r="G24" s="373">
        <f>'Rate Impacts Sch 101'!T24</f>
        <v>62551923.290000007</v>
      </c>
      <c r="H24" s="376">
        <f>SUM(H11:H23)</f>
        <v>142066075.19</v>
      </c>
      <c r="I24" s="374">
        <f t="shared" si="2"/>
        <v>0.13638097986207717</v>
      </c>
      <c r="J24" s="478"/>
      <c r="K24" s="376">
        <f>SUM(K11:K23)</f>
        <v>13221256.760000002</v>
      </c>
      <c r="L24" s="377">
        <f t="shared" si="3"/>
        <v>1.2692178266524209E-2</v>
      </c>
      <c r="M24" s="480"/>
      <c r="N24" s="435">
        <f t="shared" si="4"/>
        <v>1196972729.2368665</v>
      </c>
      <c r="O24" s="376">
        <f>SUM(O11:O23)</f>
        <v>155287331.94999999</v>
      </c>
      <c r="P24" s="377">
        <f t="shared" si="5"/>
        <v>0.14907315812860139</v>
      </c>
      <c r="Q24" s="67"/>
      <c r="R24" s="70"/>
    </row>
    <row r="25" spans="2:18" s="78" customFormat="1" x14ac:dyDescent="0.25">
      <c r="B25" s="71"/>
      <c r="C25" s="72"/>
      <c r="D25" s="72"/>
      <c r="E25" s="72"/>
      <c r="F25" s="73"/>
      <c r="G25" s="73"/>
      <c r="H25" s="73"/>
      <c r="I25" s="74"/>
      <c r="J25" s="75"/>
      <c r="K25" s="73"/>
      <c r="L25" s="74"/>
      <c r="M25" s="74"/>
      <c r="N25" s="75"/>
      <c r="O25" s="73"/>
      <c r="P25" s="74"/>
      <c r="Q25" s="76"/>
      <c r="R25" s="77"/>
    </row>
    <row r="26" spans="2:18" x14ac:dyDescent="0.25">
      <c r="F26" s="378"/>
      <c r="G26" s="378"/>
      <c r="H26" s="378"/>
      <c r="I26" s="435"/>
      <c r="J26" s="481"/>
      <c r="K26" s="378"/>
      <c r="L26" s="435"/>
      <c r="M26" s="435"/>
      <c r="N26" s="481"/>
      <c r="O26" s="378"/>
      <c r="P26" s="435"/>
      <c r="Q26" s="79"/>
      <c r="R26" s="68"/>
    </row>
    <row r="27" spans="2:18" s="78" customFormat="1" x14ac:dyDescent="0.25">
      <c r="B27" s="80" t="s">
        <v>154</v>
      </c>
      <c r="C27" s="81"/>
      <c r="D27" s="81"/>
      <c r="E27" s="81"/>
      <c r="F27" s="73"/>
      <c r="G27" s="73"/>
      <c r="H27" s="73"/>
      <c r="I27" s="482"/>
      <c r="J27" s="85"/>
      <c r="K27" s="73"/>
      <c r="L27" s="482"/>
      <c r="M27" s="482"/>
      <c r="N27" s="85"/>
      <c r="O27" s="73"/>
      <c r="P27" s="482"/>
      <c r="Q27" s="76"/>
      <c r="R27" s="77"/>
    </row>
    <row r="28" spans="2:18" s="78" customFormat="1" x14ac:dyDescent="0.25">
      <c r="B28" s="82" t="s">
        <v>9</v>
      </c>
      <c r="C28" s="83" t="s">
        <v>155</v>
      </c>
      <c r="D28" s="84">
        <f>D11+D12</f>
        <v>698863575.12750113</v>
      </c>
      <c r="E28" s="84"/>
      <c r="F28" s="84">
        <f>F11+F12</f>
        <v>48825850.659999996</v>
      </c>
      <c r="G28" s="84">
        <f>G11+G12</f>
        <v>41737524.780000001</v>
      </c>
      <c r="H28" s="84">
        <f>H11+H12</f>
        <v>90563375.439999998</v>
      </c>
      <c r="I28" s="374">
        <f t="shared" ref="I28:I35" si="6">H28/D28</f>
        <v>0.12958662987046871</v>
      </c>
      <c r="J28" s="85"/>
      <c r="K28" s="84">
        <f>K11+K12</f>
        <v>8405791.6400000025</v>
      </c>
      <c r="L28" s="374">
        <f t="shared" ref="L28:L35" si="7">K28/$D28</f>
        <v>1.2027800473742595E-2</v>
      </c>
      <c r="M28" s="374"/>
      <c r="N28" s="435">
        <f t="shared" ref="N28:N35" si="8">SUM(D28,H28,K28)</f>
        <v>797832742.20750105</v>
      </c>
      <c r="O28" s="84">
        <f>O11+O12</f>
        <v>98969167.079999983</v>
      </c>
      <c r="P28" s="374">
        <f t="shared" ref="P28:P35" si="9">O28/$D28</f>
        <v>0.14161443034421128</v>
      </c>
      <c r="Q28" s="67"/>
      <c r="R28" s="86"/>
    </row>
    <row r="29" spans="2:18" s="78" customFormat="1" x14ac:dyDescent="0.25">
      <c r="B29" s="87" t="s">
        <v>156</v>
      </c>
      <c r="C29" s="83" t="s">
        <v>157</v>
      </c>
      <c r="D29" s="84">
        <f>D13+D18</f>
        <v>256072386.96266049</v>
      </c>
      <c r="E29" s="84"/>
      <c r="F29" s="84">
        <f t="shared" ref="F29:H33" si="10">F13+F18</f>
        <v>22347027.590000004</v>
      </c>
      <c r="G29" s="84">
        <f t="shared" si="10"/>
        <v>14132087.109999999</v>
      </c>
      <c r="H29" s="84">
        <f t="shared" si="10"/>
        <v>36479114.700000003</v>
      </c>
      <c r="I29" s="374">
        <f t="shared" si="6"/>
        <v>0.14245626064054789</v>
      </c>
      <c r="J29" s="85"/>
      <c r="K29" s="84">
        <f>K13+K18</f>
        <v>3400696.8500000006</v>
      </c>
      <c r="L29" s="374">
        <f t="shared" si="7"/>
        <v>1.3280216935283527E-2</v>
      </c>
      <c r="M29" s="374"/>
      <c r="N29" s="435">
        <f t="shared" si="8"/>
        <v>295952198.5126605</v>
      </c>
      <c r="O29" s="84">
        <f>O13+O18</f>
        <v>39879811.550000012</v>
      </c>
      <c r="P29" s="374">
        <f t="shared" si="9"/>
        <v>0.15573647757583145</v>
      </c>
      <c r="Q29" s="67"/>
      <c r="R29" s="77"/>
    </row>
    <row r="30" spans="2:18" s="78" customFormat="1" x14ac:dyDescent="0.25">
      <c r="B30" s="82" t="s">
        <v>158</v>
      </c>
      <c r="C30" s="83" t="s">
        <v>159</v>
      </c>
      <c r="D30" s="84">
        <f>D14+D19</f>
        <v>52417174.449916944</v>
      </c>
      <c r="E30" s="84"/>
      <c r="F30" s="84">
        <f t="shared" si="10"/>
        <v>5609052.089999998</v>
      </c>
      <c r="G30" s="84">
        <f t="shared" si="10"/>
        <v>4305896.959999999</v>
      </c>
      <c r="H30" s="84">
        <f t="shared" si="10"/>
        <v>9914949.049999997</v>
      </c>
      <c r="I30" s="374">
        <f t="shared" si="6"/>
        <v>0.1891545882442297</v>
      </c>
      <c r="J30" s="85"/>
      <c r="K30" s="84">
        <f>K14+K19</f>
        <v>930199.65000000014</v>
      </c>
      <c r="L30" s="374">
        <f t="shared" si="7"/>
        <v>1.7746085319588874E-2</v>
      </c>
      <c r="M30" s="374"/>
      <c r="N30" s="435">
        <f t="shared" si="8"/>
        <v>63262323.149916939</v>
      </c>
      <c r="O30" s="84">
        <f>O14+O19</f>
        <v>10845148.699999996</v>
      </c>
      <c r="P30" s="374">
        <f t="shared" si="9"/>
        <v>0.20690067356381855</v>
      </c>
      <c r="Q30" s="67"/>
      <c r="R30" s="77"/>
    </row>
    <row r="31" spans="2:18" s="78" customFormat="1" x14ac:dyDescent="0.25">
      <c r="B31" s="82" t="s">
        <v>37</v>
      </c>
      <c r="C31" s="83" t="s">
        <v>160</v>
      </c>
      <c r="D31" s="84">
        <f>D15+D20</f>
        <v>15456754.98164501</v>
      </c>
      <c r="E31" s="84"/>
      <c r="F31" s="84">
        <f t="shared" si="10"/>
        <v>998935.39000000013</v>
      </c>
      <c r="G31" s="84">
        <f t="shared" si="10"/>
        <v>947860.75</v>
      </c>
      <c r="H31" s="84">
        <f t="shared" si="10"/>
        <v>1946796.1400000001</v>
      </c>
      <c r="I31" s="374">
        <f t="shared" si="6"/>
        <v>0.12595115483889291</v>
      </c>
      <c r="J31" s="85"/>
      <c r="K31" s="84">
        <f>K15+K20</f>
        <v>183577.49000000005</v>
      </c>
      <c r="L31" s="374">
        <f t="shared" si="7"/>
        <v>1.1876845445114413E-2</v>
      </c>
      <c r="M31" s="374"/>
      <c r="N31" s="435">
        <f t="shared" si="8"/>
        <v>17587128.611645009</v>
      </c>
      <c r="O31" s="84">
        <f>O15+O20</f>
        <v>2130373.63</v>
      </c>
      <c r="P31" s="374">
        <f t="shared" si="9"/>
        <v>0.1378280002840073</v>
      </c>
      <c r="Q31" s="67"/>
      <c r="R31" s="77"/>
    </row>
    <row r="32" spans="2:18" s="78" customFormat="1" x14ac:dyDescent="0.25">
      <c r="B32" s="82" t="s">
        <v>161</v>
      </c>
      <c r="C32" s="83" t="s">
        <v>162</v>
      </c>
      <c r="D32" s="84">
        <f>D16+D21</f>
        <v>3904276.3242897964</v>
      </c>
      <c r="E32" s="84"/>
      <c r="F32" s="84">
        <f t="shared" si="10"/>
        <v>520592.57999999984</v>
      </c>
      <c r="G32" s="84">
        <f t="shared" si="10"/>
        <v>297748.59999999986</v>
      </c>
      <c r="H32" s="84">
        <f t="shared" si="10"/>
        <v>818341.1799999997</v>
      </c>
      <c r="I32" s="374">
        <f t="shared" si="6"/>
        <v>0.20960124541104536</v>
      </c>
      <c r="J32" s="85"/>
      <c r="K32" s="84">
        <f>K16+K21</f>
        <v>77882.679999999993</v>
      </c>
      <c r="L32" s="374">
        <f t="shared" si="7"/>
        <v>1.99480450488266E-2</v>
      </c>
      <c r="M32" s="374"/>
      <c r="N32" s="435">
        <f t="shared" si="8"/>
        <v>4800500.1842897963</v>
      </c>
      <c r="O32" s="84">
        <f>O16+O21</f>
        <v>896223.8599999994</v>
      </c>
      <c r="P32" s="374">
        <f t="shared" si="9"/>
        <v>0.22954929045987188</v>
      </c>
      <c r="Q32" s="67"/>
      <c r="R32" s="77"/>
    </row>
    <row r="33" spans="1:18" s="78" customFormat="1" x14ac:dyDescent="0.25">
      <c r="B33" s="71" t="s">
        <v>163</v>
      </c>
      <c r="C33" s="83" t="s">
        <v>164</v>
      </c>
      <c r="D33" s="84">
        <f>D17+D22</f>
        <v>13137555.364463691</v>
      </c>
      <c r="E33" s="84"/>
      <c r="F33" s="84">
        <f t="shared" si="10"/>
        <v>1212693.5900000003</v>
      </c>
      <c r="G33" s="84">
        <f t="shared" si="10"/>
        <v>1130805.0899999999</v>
      </c>
      <c r="H33" s="84">
        <f t="shared" si="10"/>
        <v>2343498.6800000002</v>
      </c>
      <c r="I33" s="374">
        <f t="shared" si="6"/>
        <v>0.17838164064670856</v>
      </c>
      <c r="J33" s="85"/>
      <c r="K33" s="84">
        <f>K17+K22</f>
        <v>223108.45</v>
      </c>
      <c r="L33" s="374">
        <f t="shared" si="7"/>
        <v>1.6982493607866737E-2</v>
      </c>
      <c r="M33" s="374"/>
      <c r="N33" s="435">
        <f t="shared" si="8"/>
        <v>15704162.49446369</v>
      </c>
      <c r="O33" s="84">
        <f>O17+O22</f>
        <v>2566607.13</v>
      </c>
      <c r="P33" s="374">
        <f t="shared" si="9"/>
        <v>0.19536413425457527</v>
      </c>
      <c r="Q33" s="67"/>
      <c r="R33" s="77"/>
    </row>
    <row r="34" spans="1:18" s="78" customFormat="1" x14ac:dyDescent="0.25">
      <c r="B34" s="71" t="s">
        <v>72</v>
      </c>
      <c r="C34" s="83"/>
      <c r="D34" s="84">
        <f>D23</f>
        <v>1833674.0763893125</v>
      </c>
      <c r="E34" s="84"/>
      <c r="F34" s="84">
        <f>F23</f>
        <v>0</v>
      </c>
      <c r="G34" s="84">
        <f>G23</f>
        <v>0</v>
      </c>
      <c r="H34" s="84">
        <f>H23</f>
        <v>0</v>
      </c>
      <c r="I34" s="374">
        <f t="shared" si="6"/>
        <v>0</v>
      </c>
      <c r="J34" s="85"/>
      <c r="K34" s="84">
        <f>K23</f>
        <v>0</v>
      </c>
      <c r="L34" s="374">
        <f t="shared" si="7"/>
        <v>0</v>
      </c>
      <c r="M34" s="374"/>
      <c r="N34" s="435">
        <f t="shared" si="8"/>
        <v>1833674.0763893125</v>
      </c>
      <c r="O34" s="84">
        <f>O23</f>
        <v>0</v>
      </c>
      <c r="P34" s="374">
        <f t="shared" si="9"/>
        <v>0</v>
      </c>
      <c r="Q34" s="67"/>
      <c r="R34" s="77"/>
    </row>
    <row r="35" spans="1:18" s="78" customFormat="1" x14ac:dyDescent="0.25">
      <c r="B35" s="71" t="s">
        <v>5</v>
      </c>
      <c r="C35" s="71"/>
      <c r="D35" s="88">
        <f>SUM(D28:D34)</f>
        <v>1041685397.2868663</v>
      </c>
      <c r="E35" s="89"/>
      <c r="F35" s="90">
        <f>SUM(F28:F34)</f>
        <v>79514151.900000006</v>
      </c>
      <c r="G35" s="90">
        <f>SUM(G28:G34)</f>
        <v>62551923.290000007</v>
      </c>
      <c r="H35" s="90">
        <f>SUM(H28:H34)</f>
        <v>142066075.19</v>
      </c>
      <c r="I35" s="377">
        <f t="shared" si="6"/>
        <v>0.1363809798620772</v>
      </c>
      <c r="J35" s="85"/>
      <c r="K35" s="90">
        <f>SUM(K28:K34)</f>
        <v>13221256.760000002</v>
      </c>
      <c r="L35" s="377">
        <f t="shared" si="7"/>
        <v>1.2692178266524209E-2</v>
      </c>
      <c r="M35" s="480"/>
      <c r="N35" s="90">
        <f t="shared" si="8"/>
        <v>1196972729.2368662</v>
      </c>
      <c r="O35" s="90">
        <f>SUM(O28:O34)</f>
        <v>155287331.94999999</v>
      </c>
      <c r="P35" s="377">
        <f t="shared" si="9"/>
        <v>0.14907315812860139</v>
      </c>
      <c r="Q35" s="67"/>
      <c r="R35" s="77"/>
    </row>
    <row r="36" spans="1:18" s="78" customFormat="1" x14ac:dyDescent="0.25">
      <c r="B36" s="71"/>
      <c r="C36" s="71"/>
      <c r="D36" s="71"/>
      <c r="E36" s="71"/>
      <c r="F36" s="84"/>
      <c r="G36" s="84"/>
      <c r="H36" s="84"/>
      <c r="I36" s="91"/>
      <c r="J36" s="85"/>
      <c r="K36" s="84"/>
      <c r="L36" s="91"/>
      <c r="M36" s="91"/>
      <c r="N36" s="85"/>
      <c r="O36" s="84"/>
      <c r="P36" s="91"/>
      <c r="Q36" s="67"/>
      <c r="R36" s="77"/>
    </row>
    <row r="37" spans="1:18" x14ac:dyDescent="0.25">
      <c r="F37" s="92"/>
      <c r="I37" s="93"/>
      <c r="L37" s="93"/>
      <c r="M37" s="93"/>
      <c r="O37" s="92"/>
    </row>
    <row r="38" spans="1:18" x14ac:dyDescent="0.25">
      <c r="A38" s="449" t="s">
        <v>139</v>
      </c>
    </row>
    <row r="39" spans="1:18" ht="17.25" x14ac:dyDescent="0.25">
      <c r="A39" s="383" t="s">
        <v>304</v>
      </c>
      <c r="B39" s="94" t="s">
        <v>305</v>
      </c>
    </row>
    <row r="40" spans="1:18" x14ac:dyDescent="0.25">
      <c r="A40" s="382"/>
      <c r="B40" s="94"/>
    </row>
  </sheetData>
  <mergeCells count="4">
    <mergeCell ref="A4:P4"/>
    <mergeCell ref="A1:P1"/>
    <mergeCell ref="A2:P2"/>
    <mergeCell ref="A3:P3"/>
  </mergeCells>
  <printOptions horizontalCentered="1"/>
  <pageMargins left="0.45" right="0.45" top="0.75" bottom="0.75" header="0.3" footer="0.3"/>
  <pageSetup scale="62" orientation="landscape" blackAndWhite="1" r:id="rId1"/>
  <headerFooter>
    <oddFooter>&amp;L&amp;F 
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Y44"/>
  <sheetViews>
    <sheetView zoomScale="90" zoomScaleNormal="90" workbookViewId="0">
      <pane xSplit="2" ySplit="9" topLeftCell="C10" activePane="bottomRight" state="frozen"/>
      <selection activeCell="P11" sqref="P11"/>
      <selection pane="topRight" activeCell="P11" sqref="P11"/>
      <selection pane="bottomLeft" activeCell="P11" sqref="P11"/>
      <selection pane="bottomRight" activeCell="O44" sqref="O44"/>
    </sheetView>
  </sheetViews>
  <sheetFormatPr defaultColWidth="9.140625" defaultRowHeight="15" x14ac:dyDescent="0.25"/>
  <cols>
    <col min="1" max="1" width="2.42578125" style="94" customWidth="1"/>
    <col min="2" max="2" width="33" style="94" customWidth="1"/>
    <col min="3" max="3" width="11.7109375" style="94" customWidth="1"/>
    <col min="4" max="4" width="11.140625" style="94" customWidth="1"/>
    <col min="5" max="5" width="2.5703125" style="96" customWidth="1"/>
    <col min="6" max="6" width="11.7109375" style="94" customWidth="1"/>
    <col min="7" max="7" width="11.140625" style="94" customWidth="1"/>
    <col min="8" max="8" width="2.5703125" style="94" customWidth="1"/>
    <col min="9" max="9" width="11.7109375" style="94" customWidth="1"/>
    <col min="10" max="10" width="11.140625" style="94" customWidth="1"/>
    <col min="11" max="11" width="2.5703125" style="94" customWidth="1"/>
    <col min="12" max="12" width="11.7109375" style="94" customWidth="1"/>
    <col min="13" max="13" width="11.140625" style="94" customWidth="1"/>
    <col min="14" max="14" width="2.5703125" style="96" customWidth="1"/>
    <col min="15" max="15" width="11.7109375" style="94" customWidth="1"/>
    <col min="16" max="16" width="11.140625" style="94" customWidth="1"/>
    <col min="17" max="17" width="2.5703125" style="96" customWidth="1"/>
    <col min="18" max="18" width="11.7109375" style="94" customWidth="1"/>
    <col min="19" max="19" width="11.140625" style="94" customWidth="1"/>
    <col min="20" max="20" width="2.5703125" style="94" customWidth="1"/>
    <col min="21" max="21" width="11.7109375" style="94" customWidth="1"/>
    <col min="22" max="22" width="11.140625" style="94" customWidth="1"/>
    <col min="23" max="23" width="2.5703125" style="94" customWidth="1"/>
    <col min="24" max="24" width="11.7109375" style="94" customWidth="1"/>
    <col min="25" max="25" width="11.140625" style="94" customWidth="1"/>
    <col min="26" max="26" width="15.42578125" style="94" customWidth="1"/>
    <col min="27" max="16384" width="9.140625" style="94"/>
  </cols>
  <sheetData>
    <row r="1" spans="1:25" x14ac:dyDescent="0.25">
      <c r="A1" s="725" t="s">
        <v>7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725"/>
      <c r="R1" s="725"/>
      <c r="S1" s="725"/>
      <c r="T1" s="725"/>
      <c r="U1" s="725"/>
      <c r="V1" s="725"/>
      <c r="W1" s="725"/>
      <c r="X1" s="725"/>
      <c r="Y1" s="725"/>
    </row>
    <row r="2" spans="1:25" x14ac:dyDescent="0.25">
      <c r="A2" s="723" t="str">
        <f>'Rate Impacts Sch 101 &amp; 106'!A2:P2</f>
        <v>2022 Gas Schedules 101 &amp; 106 PGA Filings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</row>
    <row r="3" spans="1:25" x14ac:dyDescent="0.25">
      <c r="A3" s="726" t="s">
        <v>344</v>
      </c>
      <c r="B3" s="726"/>
      <c r="C3" s="726"/>
      <c r="D3" s="726"/>
      <c r="E3" s="726"/>
      <c r="F3" s="726"/>
      <c r="G3" s="726"/>
      <c r="H3" s="726"/>
      <c r="I3" s="726"/>
      <c r="J3" s="726"/>
      <c r="K3" s="726"/>
      <c r="L3" s="726"/>
      <c r="M3" s="726"/>
      <c r="N3" s="726"/>
      <c r="O3" s="726"/>
      <c r="P3" s="726"/>
      <c r="Q3" s="726"/>
      <c r="R3" s="726"/>
      <c r="S3" s="726"/>
      <c r="T3" s="726"/>
      <c r="U3" s="726"/>
      <c r="V3" s="726"/>
      <c r="W3" s="726"/>
      <c r="X3" s="726"/>
      <c r="Y3" s="726"/>
    </row>
    <row r="4" spans="1:25" x14ac:dyDescent="0.25">
      <c r="A4" s="723" t="str">
        <f>'Sch. 101 PGA Rates'!A4</f>
        <v>Proposed Effective November 1, 2022</v>
      </c>
      <c r="B4" s="723"/>
      <c r="C4" s="723"/>
      <c r="D4" s="723"/>
      <c r="E4" s="723"/>
      <c r="F4" s="723"/>
      <c r="G4" s="723"/>
      <c r="H4" s="723"/>
      <c r="I4" s="723"/>
      <c r="J4" s="723"/>
      <c r="K4" s="723"/>
      <c r="L4" s="723"/>
      <c r="M4" s="723"/>
      <c r="N4" s="723"/>
      <c r="O4" s="723"/>
      <c r="P4" s="723"/>
      <c r="Q4" s="723"/>
      <c r="R4" s="723"/>
      <c r="S4" s="723"/>
      <c r="T4" s="723"/>
      <c r="U4" s="723"/>
      <c r="V4" s="723"/>
      <c r="W4" s="723"/>
      <c r="X4" s="723"/>
      <c r="Y4" s="723"/>
    </row>
    <row r="5" spans="1:25" x14ac:dyDescent="0.25">
      <c r="A5" s="505"/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505"/>
      <c r="S5" s="505"/>
      <c r="T5" s="505"/>
      <c r="U5" s="505"/>
      <c r="V5" s="505"/>
      <c r="W5" s="505"/>
      <c r="X5" s="505"/>
      <c r="Y5" s="505"/>
    </row>
    <row r="6" spans="1:25" x14ac:dyDescent="0.25">
      <c r="B6" s="95"/>
      <c r="C6" s="95"/>
      <c r="D6" s="95"/>
      <c r="E6" s="95"/>
      <c r="F6" s="444" t="str">
        <f>'Sch. 101'!$D$6</f>
        <v>For period: Heating (Nov. 1, 2022 - Mar. 31, 2023)</v>
      </c>
      <c r="G6" s="444"/>
      <c r="H6" s="444"/>
      <c r="I6" s="444"/>
      <c r="J6" s="444"/>
      <c r="K6" s="444"/>
      <c r="L6" s="444"/>
      <c r="M6" s="444"/>
      <c r="N6" s="505"/>
      <c r="O6" s="505"/>
      <c r="P6" s="505"/>
      <c r="Q6" s="95"/>
      <c r="R6" s="458" t="str">
        <f>'Sch. 101'!$L$6</f>
        <v>For period: Non-heating (beginning April 1, 2023)</v>
      </c>
      <c r="S6" s="444"/>
      <c r="T6" s="444"/>
      <c r="U6" s="444"/>
      <c r="V6" s="444"/>
      <c r="W6" s="444"/>
      <c r="X6" s="444"/>
      <c r="Y6" s="444"/>
    </row>
    <row r="7" spans="1:25" x14ac:dyDescent="0.25">
      <c r="F7" s="98" t="s">
        <v>165</v>
      </c>
      <c r="G7" s="98"/>
      <c r="H7" s="97"/>
      <c r="I7" s="98" t="s">
        <v>205</v>
      </c>
      <c r="J7" s="98"/>
      <c r="R7" s="98" t="s">
        <v>165</v>
      </c>
      <c r="S7" s="98"/>
      <c r="T7" s="97"/>
      <c r="U7" s="98" t="s">
        <v>205</v>
      </c>
      <c r="V7" s="98"/>
    </row>
    <row r="8" spans="1:25" x14ac:dyDescent="0.25">
      <c r="C8" s="99" t="s">
        <v>41</v>
      </c>
      <c r="D8" s="99"/>
      <c r="E8" s="100"/>
      <c r="F8" s="99" t="s">
        <v>166</v>
      </c>
      <c r="G8" s="99"/>
      <c r="H8" s="97"/>
      <c r="I8" s="99" t="s">
        <v>166</v>
      </c>
      <c r="J8" s="99"/>
      <c r="L8" s="99" t="s">
        <v>206</v>
      </c>
      <c r="M8" s="99"/>
      <c r="N8" s="100"/>
      <c r="O8" s="99" t="s">
        <v>41</v>
      </c>
      <c r="P8" s="99"/>
      <c r="Q8" s="100"/>
      <c r="R8" s="99" t="s">
        <v>166</v>
      </c>
      <c r="S8" s="99"/>
      <c r="T8" s="97"/>
      <c r="U8" s="99" t="s">
        <v>166</v>
      </c>
      <c r="V8" s="99"/>
      <c r="X8" s="99" t="s">
        <v>206</v>
      </c>
      <c r="Y8" s="99"/>
    </row>
    <row r="9" spans="1:25" ht="17.25" x14ac:dyDescent="0.25">
      <c r="C9" s="101" t="s">
        <v>167</v>
      </c>
      <c r="D9" s="101" t="s">
        <v>38</v>
      </c>
      <c r="E9" s="102"/>
      <c r="F9" s="101" t="s">
        <v>14</v>
      </c>
      <c r="G9" s="101" t="s">
        <v>38</v>
      </c>
      <c r="H9" s="97"/>
      <c r="I9" s="101" t="s">
        <v>14</v>
      </c>
      <c r="J9" s="101" t="s">
        <v>38</v>
      </c>
      <c r="L9" s="101" t="s">
        <v>14</v>
      </c>
      <c r="M9" s="101" t="s">
        <v>38</v>
      </c>
      <c r="N9" s="102"/>
      <c r="O9" s="101" t="s">
        <v>167</v>
      </c>
      <c r="P9" s="101" t="s">
        <v>38</v>
      </c>
      <c r="Q9" s="102"/>
      <c r="R9" s="101" t="s">
        <v>14</v>
      </c>
      <c r="S9" s="101" t="s">
        <v>38</v>
      </c>
      <c r="T9" s="97"/>
      <c r="U9" s="101" t="s">
        <v>14</v>
      </c>
      <c r="V9" s="101" t="s">
        <v>38</v>
      </c>
      <c r="X9" s="101" t="s">
        <v>14</v>
      </c>
      <c r="Y9" s="101" t="s">
        <v>38</v>
      </c>
    </row>
    <row r="10" spans="1:25" x14ac:dyDescent="0.25">
      <c r="A10" s="94" t="s">
        <v>21</v>
      </c>
      <c r="C10" s="506">
        <f>ROUND(AVERAGE('Therm Forecast'!B47:F47),0)</f>
        <v>100</v>
      </c>
      <c r="D10" s="104"/>
      <c r="E10" s="105"/>
      <c r="F10" s="94">
        <f>$C$10</f>
        <v>100</v>
      </c>
      <c r="G10" s="104"/>
      <c r="H10" s="97"/>
      <c r="I10" s="94">
        <f>$C$10</f>
        <v>100</v>
      </c>
      <c r="J10" s="104"/>
      <c r="L10" s="94">
        <f>$C$10</f>
        <v>100</v>
      </c>
      <c r="M10" s="104"/>
      <c r="N10" s="105"/>
      <c r="O10" s="506">
        <f>ROUND(AVERAGE('Therm Forecast'!G47:M47),0)</f>
        <v>32</v>
      </c>
      <c r="P10" s="104"/>
      <c r="Q10" s="105"/>
      <c r="R10" s="94">
        <f>$O$10</f>
        <v>32</v>
      </c>
      <c r="S10" s="104"/>
      <c r="T10" s="97"/>
      <c r="U10" s="94">
        <f>$O$10</f>
        <v>32</v>
      </c>
      <c r="V10" s="104"/>
      <c r="X10" s="94">
        <f>$O$10</f>
        <v>32</v>
      </c>
      <c r="Y10" s="104"/>
    </row>
    <row r="11" spans="1:25" x14ac:dyDescent="0.25">
      <c r="C11" s="103"/>
      <c r="D11" s="104"/>
      <c r="E11" s="105"/>
      <c r="F11" s="103"/>
      <c r="G11" s="104"/>
      <c r="H11" s="97"/>
      <c r="I11" s="103"/>
      <c r="J11" s="104"/>
      <c r="L11" s="103"/>
      <c r="M11" s="104"/>
      <c r="N11" s="105"/>
      <c r="O11" s="103"/>
      <c r="P11" s="104"/>
      <c r="Q11" s="105"/>
      <c r="R11" s="103"/>
      <c r="S11" s="104"/>
      <c r="T11" s="97"/>
      <c r="U11" s="103"/>
      <c r="V11" s="104"/>
      <c r="X11" s="103"/>
      <c r="Y11" s="104"/>
    </row>
    <row r="12" spans="1:25" x14ac:dyDescent="0.25">
      <c r="A12" s="94" t="s">
        <v>27</v>
      </c>
      <c r="C12" s="103"/>
      <c r="D12" s="104"/>
      <c r="E12" s="105"/>
      <c r="F12" s="103"/>
      <c r="G12" s="104"/>
      <c r="H12" s="97"/>
      <c r="I12" s="103"/>
      <c r="J12" s="104"/>
      <c r="L12" s="103"/>
      <c r="M12" s="104"/>
      <c r="N12" s="105"/>
      <c r="O12" s="103"/>
      <c r="P12" s="104"/>
      <c r="Q12" s="105"/>
      <c r="R12" s="103"/>
      <c r="S12" s="104"/>
      <c r="T12" s="97"/>
      <c r="U12" s="103"/>
      <c r="V12" s="104"/>
      <c r="X12" s="103"/>
      <c r="Y12" s="104"/>
    </row>
    <row r="13" spans="1:25" x14ac:dyDescent="0.25">
      <c r="B13" s="94" t="s">
        <v>168</v>
      </c>
      <c r="C13" s="154">
        <v>11.52</v>
      </c>
      <c r="D13" s="104">
        <f>C13</f>
        <v>11.52</v>
      </c>
      <c r="E13" s="106"/>
      <c r="F13" s="107">
        <f>$C$13</f>
        <v>11.52</v>
      </c>
      <c r="G13" s="104">
        <f>F13</f>
        <v>11.52</v>
      </c>
      <c r="I13" s="107">
        <f>$C$13</f>
        <v>11.52</v>
      </c>
      <c r="J13" s="104">
        <f>I13</f>
        <v>11.52</v>
      </c>
      <c r="L13" s="107">
        <f>$C$13</f>
        <v>11.52</v>
      </c>
      <c r="M13" s="104">
        <f>L13</f>
        <v>11.52</v>
      </c>
      <c r="N13" s="106"/>
      <c r="O13" s="107">
        <f>C13</f>
        <v>11.52</v>
      </c>
      <c r="P13" s="104">
        <f>O13</f>
        <v>11.52</v>
      </c>
      <c r="Q13" s="106"/>
      <c r="R13" s="107">
        <f>O13</f>
        <v>11.52</v>
      </c>
      <c r="S13" s="104">
        <f>R13</f>
        <v>11.52</v>
      </c>
      <c r="U13" s="107">
        <f>O13</f>
        <v>11.52</v>
      </c>
      <c r="V13" s="104">
        <f>U13</f>
        <v>11.52</v>
      </c>
      <c r="X13" s="107">
        <f>O13</f>
        <v>11.52</v>
      </c>
      <c r="Y13" s="104">
        <f>X13</f>
        <v>11.52</v>
      </c>
    </row>
    <row r="14" spans="1:25" x14ac:dyDescent="0.25">
      <c r="B14" s="94" t="s">
        <v>39</v>
      </c>
      <c r="C14" s="108">
        <f>SUM(C13:C13)</f>
        <v>11.52</v>
      </c>
      <c r="D14" s="108">
        <f>SUM(D13:D13)</f>
        <v>11.52</v>
      </c>
      <c r="E14" s="106"/>
      <c r="F14" s="108">
        <f>SUM(F13:F13)</f>
        <v>11.52</v>
      </c>
      <c r="G14" s="108">
        <f>SUM(G13:G13)</f>
        <v>11.52</v>
      </c>
      <c r="I14" s="108">
        <f>SUM(I13:I13)</f>
        <v>11.52</v>
      </c>
      <c r="J14" s="108">
        <f>SUM(J13:J13)</f>
        <v>11.52</v>
      </c>
      <c r="L14" s="108">
        <f>SUM(L13:L13)</f>
        <v>11.52</v>
      </c>
      <c r="M14" s="108">
        <f>SUM(M13:M13)</f>
        <v>11.52</v>
      </c>
      <c r="N14" s="106"/>
      <c r="O14" s="108">
        <f>SUM(O13:O13)</f>
        <v>11.52</v>
      </c>
      <c r="P14" s="108">
        <f>SUM(P13:P13)</f>
        <v>11.52</v>
      </c>
      <c r="Q14" s="106"/>
      <c r="R14" s="108">
        <f>SUM(R13:R13)</f>
        <v>11.52</v>
      </c>
      <c r="S14" s="108">
        <f>SUM(S13:S13)</f>
        <v>11.52</v>
      </c>
      <c r="U14" s="108">
        <f>SUM(U13:U13)</f>
        <v>11.52</v>
      </c>
      <c r="V14" s="108">
        <f>SUM(V13:V13)</f>
        <v>11.52</v>
      </c>
      <c r="X14" s="108">
        <f>SUM(X13:X13)</f>
        <v>11.52</v>
      </c>
      <c r="Y14" s="108">
        <f>SUM(Y13:Y13)</f>
        <v>11.52</v>
      </c>
    </row>
    <row r="15" spans="1:25" x14ac:dyDescent="0.25">
      <c r="C15" s="109"/>
      <c r="D15" s="104"/>
      <c r="E15" s="106"/>
      <c r="F15" s="107"/>
      <c r="G15" s="104"/>
      <c r="I15" s="107"/>
      <c r="J15" s="104"/>
      <c r="L15" s="107"/>
      <c r="M15" s="104"/>
      <c r="N15" s="106"/>
      <c r="O15" s="109"/>
      <c r="P15" s="104"/>
      <c r="Q15" s="106"/>
      <c r="R15" s="107"/>
      <c r="S15" s="104"/>
      <c r="U15" s="107"/>
      <c r="V15" s="104"/>
      <c r="X15" s="107"/>
      <c r="Y15" s="104"/>
    </row>
    <row r="16" spans="1:25" x14ac:dyDescent="0.25">
      <c r="A16" s="94" t="s">
        <v>28</v>
      </c>
      <c r="D16" s="104"/>
      <c r="G16" s="104"/>
      <c r="J16" s="104"/>
      <c r="M16" s="104"/>
      <c r="P16" s="104"/>
      <c r="S16" s="104"/>
      <c r="V16" s="104"/>
      <c r="Y16" s="104"/>
    </row>
    <row r="17" spans="2:25" x14ac:dyDescent="0.25">
      <c r="B17" s="94" t="s">
        <v>169</v>
      </c>
      <c r="C17" s="658">
        <v>0.41964000000000001</v>
      </c>
      <c r="D17" s="104"/>
      <c r="E17" s="110"/>
      <c r="F17" s="111">
        <f>$C$17</f>
        <v>0.41964000000000001</v>
      </c>
      <c r="G17" s="104"/>
      <c r="I17" s="111">
        <f>$C$17</f>
        <v>0.41964000000000001</v>
      </c>
      <c r="J17" s="104"/>
      <c r="L17" s="111">
        <f>$C$17</f>
        <v>0.41964000000000001</v>
      </c>
      <c r="M17" s="104"/>
      <c r="N17" s="110"/>
      <c r="O17" s="111">
        <f>C17</f>
        <v>0.41964000000000001</v>
      </c>
      <c r="P17" s="104"/>
      <c r="Q17" s="110"/>
      <c r="R17" s="111">
        <f>O17</f>
        <v>0.41964000000000001</v>
      </c>
      <c r="S17" s="104"/>
      <c r="U17" s="111">
        <f>O17</f>
        <v>0.41964000000000001</v>
      </c>
      <c r="V17" s="104"/>
      <c r="X17" s="111">
        <f t="shared" ref="X17:X23" si="0">O17</f>
        <v>0.41964000000000001</v>
      </c>
      <c r="Y17" s="104"/>
    </row>
    <row r="18" spans="2:25" x14ac:dyDescent="0.25">
      <c r="B18" s="94" t="s">
        <v>170</v>
      </c>
      <c r="C18" s="657">
        <v>3.65E-3</v>
      </c>
      <c r="D18" s="104"/>
      <c r="E18" s="110"/>
      <c r="F18" s="111">
        <f>$C$18</f>
        <v>3.65E-3</v>
      </c>
      <c r="G18" s="104"/>
      <c r="I18" s="111">
        <f>$C$18</f>
        <v>3.65E-3</v>
      </c>
      <c r="J18" s="104"/>
      <c r="L18" s="111">
        <f>$C$18</f>
        <v>3.65E-3</v>
      </c>
      <c r="M18" s="104"/>
      <c r="N18" s="110"/>
      <c r="O18" s="381">
        <f t="shared" ref="O18:O23" si="1">C18</f>
        <v>3.65E-3</v>
      </c>
      <c r="P18" s="104"/>
      <c r="Q18" s="110"/>
      <c r="R18" s="111">
        <f t="shared" ref="R18:R23" si="2">O18</f>
        <v>3.65E-3</v>
      </c>
      <c r="S18" s="104"/>
      <c r="U18" s="111">
        <f t="shared" ref="U18:U23" si="3">O18</f>
        <v>3.65E-3</v>
      </c>
      <c r="V18" s="104"/>
      <c r="X18" s="111">
        <f t="shared" si="0"/>
        <v>3.65E-3</v>
      </c>
      <c r="Y18" s="104"/>
    </row>
    <row r="19" spans="2:25" x14ac:dyDescent="0.25">
      <c r="B19" s="94" t="s">
        <v>171</v>
      </c>
      <c r="C19" s="658">
        <v>2.3620000000000002E-2</v>
      </c>
      <c r="D19" s="104"/>
      <c r="E19" s="110"/>
      <c r="F19" s="113">
        <f>$C$19</f>
        <v>2.3620000000000002E-2</v>
      </c>
      <c r="G19" s="104"/>
      <c r="I19" s="113">
        <f>$C$19</f>
        <v>2.3620000000000002E-2</v>
      </c>
      <c r="J19" s="104"/>
      <c r="L19" s="113">
        <f>$C$19</f>
        <v>2.3620000000000002E-2</v>
      </c>
      <c r="M19" s="104"/>
      <c r="N19" s="110"/>
      <c r="O19" s="111">
        <f t="shared" si="1"/>
        <v>2.3620000000000002E-2</v>
      </c>
      <c r="P19" s="104"/>
      <c r="Q19" s="110"/>
      <c r="R19" s="113">
        <f t="shared" si="2"/>
        <v>2.3620000000000002E-2</v>
      </c>
      <c r="S19" s="104"/>
      <c r="U19" s="113">
        <f t="shared" si="3"/>
        <v>2.3620000000000002E-2</v>
      </c>
      <c r="V19" s="104"/>
      <c r="X19" s="113">
        <f t="shared" si="0"/>
        <v>2.3620000000000002E-2</v>
      </c>
      <c r="Y19" s="104"/>
    </row>
    <row r="20" spans="2:25" x14ac:dyDescent="0.25">
      <c r="B20" s="94" t="s">
        <v>172</v>
      </c>
      <c r="C20" s="658">
        <v>3.14E-3</v>
      </c>
      <c r="D20" s="104"/>
      <c r="E20" s="110"/>
      <c r="F20" s="111">
        <f>$C$20</f>
        <v>3.14E-3</v>
      </c>
      <c r="G20" s="104"/>
      <c r="I20" s="111">
        <f>$C$20</f>
        <v>3.14E-3</v>
      </c>
      <c r="J20" s="104"/>
      <c r="L20" s="113">
        <f>$C$20</f>
        <v>3.14E-3</v>
      </c>
      <c r="M20" s="104"/>
      <c r="N20" s="110"/>
      <c r="O20" s="111">
        <f t="shared" si="1"/>
        <v>3.14E-3</v>
      </c>
      <c r="P20" s="104"/>
      <c r="Q20" s="110"/>
      <c r="R20" s="111">
        <f t="shared" si="2"/>
        <v>3.14E-3</v>
      </c>
      <c r="S20" s="104"/>
      <c r="U20" s="111">
        <f t="shared" si="3"/>
        <v>3.14E-3</v>
      </c>
      <c r="V20" s="104"/>
      <c r="X20" s="113">
        <f t="shared" si="0"/>
        <v>3.14E-3</v>
      </c>
      <c r="Y20" s="104"/>
    </row>
    <row r="21" spans="2:25" x14ac:dyDescent="0.25">
      <c r="B21" s="94" t="s">
        <v>173</v>
      </c>
      <c r="C21" s="658">
        <v>-1.3699999999999999E-3</v>
      </c>
      <c r="D21" s="104"/>
      <c r="E21" s="110"/>
      <c r="F21" s="113">
        <f>$C$21</f>
        <v>-1.3699999999999999E-3</v>
      </c>
      <c r="G21" s="104"/>
      <c r="I21" s="113">
        <f>$C$21</f>
        <v>-1.3699999999999999E-3</v>
      </c>
      <c r="J21" s="104"/>
      <c r="L21" s="113">
        <f>$C$21</f>
        <v>-1.3699999999999999E-3</v>
      </c>
      <c r="M21" s="104"/>
      <c r="N21" s="110"/>
      <c r="O21" s="111">
        <f t="shared" si="1"/>
        <v>-1.3699999999999999E-3</v>
      </c>
      <c r="P21" s="104"/>
      <c r="Q21" s="110"/>
      <c r="R21" s="113">
        <f t="shared" si="2"/>
        <v>-1.3699999999999999E-3</v>
      </c>
      <c r="S21" s="104"/>
      <c r="U21" s="113">
        <f t="shared" si="3"/>
        <v>-1.3699999999999999E-3</v>
      </c>
      <c r="V21" s="104"/>
      <c r="X21" s="113">
        <f t="shared" si="0"/>
        <v>-1.3699999999999999E-3</v>
      </c>
      <c r="Y21" s="104"/>
    </row>
    <row r="22" spans="2:25" x14ac:dyDescent="0.25">
      <c r="B22" s="94" t="s">
        <v>174</v>
      </c>
      <c r="C22" s="658">
        <v>1.6670000000000001E-2</v>
      </c>
      <c r="D22" s="104"/>
      <c r="E22" s="110"/>
      <c r="F22" s="113">
        <f>$C$22</f>
        <v>1.6670000000000001E-2</v>
      </c>
      <c r="G22" s="104"/>
      <c r="I22" s="113">
        <f>$C$22</f>
        <v>1.6670000000000001E-2</v>
      </c>
      <c r="J22" s="104"/>
      <c r="L22" s="113">
        <f>$C$22</f>
        <v>1.6670000000000001E-2</v>
      </c>
      <c r="M22" s="104"/>
      <c r="N22" s="110"/>
      <c r="O22" s="111">
        <f t="shared" si="1"/>
        <v>1.6670000000000001E-2</v>
      </c>
      <c r="P22" s="104"/>
      <c r="Q22" s="110"/>
      <c r="R22" s="113">
        <f t="shared" si="2"/>
        <v>1.6670000000000001E-2</v>
      </c>
      <c r="S22" s="104"/>
      <c r="U22" s="113">
        <f t="shared" si="3"/>
        <v>1.6670000000000001E-2</v>
      </c>
      <c r="V22" s="104"/>
      <c r="X22" s="113">
        <f t="shared" si="0"/>
        <v>1.6670000000000001E-2</v>
      </c>
      <c r="Y22" s="104"/>
    </row>
    <row r="23" spans="2:25" x14ac:dyDescent="0.25">
      <c r="B23" s="94" t="s">
        <v>175</v>
      </c>
      <c r="C23" s="657">
        <v>2.2579999999999999E-2</v>
      </c>
      <c r="D23" s="104"/>
      <c r="E23" s="110"/>
      <c r="F23" s="113">
        <f>$C$23</f>
        <v>2.2579999999999999E-2</v>
      </c>
      <c r="G23" s="104"/>
      <c r="I23" s="113">
        <f>$C$23</f>
        <v>2.2579999999999999E-2</v>
      </c>
      <c r="J23" s="104"/>
      <c r="L23" s="113">
        <f>$C$23</f>
        <v>2.2579999999999999E-2</v>
      </c>
      <c r="M23" s="104"/>
      <c r="N23" s="110"/>
      <c r="O23" s="381">
        <f t="shared" si="1"/>
        <v>2.2579999999999999E-2</v>
      </c>
      <c r="P23" s="104"/>
      <c r="Q23" s="110"/>
      <c r="R23" s="113">
        <f t="shared" si="2"/>
        <v>2.2579999999999999E-2</v>
      </c>
      <c r="S23" s="104"/>
      <c r="U23" s="113">
        <f t="shared" si="3"/>
        <v>2.2579999999999999E-2</v>
      </c>
      <c r="V23" s="104"/>
      <c r="X23" s="113">
        <f t="shared" si="0"/>
        <v>2.2579999999999999E-2</v>
      </c>
      <c r="Y23" s="104"/>
    </row>
    <row r="24" spans="2:25" x14ac:dyDescent="0.25">
      <c r="B24" s="94" t="s">
        <v>39</v>
      </c>
      <c r="C24" s="114">
        <f>SUM(C17:C23)</f>
        <v>0.48793000000000003</v>
      </c>
      <c r="D24" s="104">
        <f>ROUND(C24*C$10,2)</f>
        <v>48.79</v>
      </c>
      <c r="E24" s="110"/>
      <c r="F24" s="114">
        <f>SUM(F17:F23)</f>
        <v>0.48793000000000003</v>
      </c>
      <c r="G24" s="104">
        <f>ROUND(F24*F$10,2)</f>
        <v>48.79</v>
      </c>
      <c r="I24" s="114">
        <f>SUM(I17:I23)</f>
        <v>0.48793000000000003</v>
      </c>
      <c r="J24" s="104">
        <f>ROUND(I24*I$10,2)</f>
        <v>48.79</v>
      </c>
      <c r="L24" s="115">
        <f>SUM(L17:L23)</f>
        <v>0.48793000000000003</v>
      </c>
      <c r="M24" s="104">
        <f>ROUND(L24*L$10,2)</f>
        <v>48.79</v>
      </c>
      <c r="N24" s="110"/>
      <c r="O24" s="114">
        <f>SUM(O17:O23)</f>
        <v>0.48793000000000003</v>
      </c>
      <c r="P24" s="104">
        <f>ROUND(O24*O$10,2)</f>
        <v>15.61</v>
      </c>
      <c r="Q24" s="110"/>
      <c r="R24" s="114">
        <f>SUM(R17:R23)</f>
        <v>0.48793000000000003</v>
      </c>
      <c r="S24" s="104">
        <f>ROUND(R24*R$10,2)</f>
        <v>15.61</v>
      </c>
      <c r="U24" s="114">
        <f>SUM(U17:U23)</f>
        <v>0.48793000000000003</v>
      </c>
      <c r="V24" s="104">
        <f>ROUND(U24*U$10,2)</f>
        <v>15.61</v>
      </c>
      <c r="X24" s="115">
        <f>SUM(X17:X23)</f>
        <v>0.48793000000000003</v>
      </c>
      <c r="Y24" s="104">
        <f>ROUND(X24*X$10,2)</f>
        <v>15.61</v>
      </c>
    </row>
    <row r="25" spans="2:25" x14ac:dyDescent="0.25">
      <c r="L25" s="116"/>
      <c r="M25" s="104"/>
      <c r="X25" s="116"/>
      <c r="Y25" s="104"/>
    </row>
    <row r="26" spans="2:25" x14ac:dyDescent="0.25">
      <c r="B26" s="94" t="s">
        <v>176</v>
      </c>
      <c r="C26" s="658">
        <v>2.366E-2</v>
      </c>
      <c r="D26" s="104">
        <f>ROUND(C26*C$10,2)</f>
        <v>2.37</v>
      </c>
      <c r="E26" s="110"/>
      <c r="F26" s="117">
        <f>$C$26</f>
        <v>2.366E-2</v>
      </c>
      <c r="G26" s="104">
        <f>ROUND(F26*F$10,2)</f>
        <v>2.37</v>
      </c>
      <c r="I26" s="117">
        <f>$C$26</f>
        <v>2.366E-2</v>
      </c>
      <c r="J26" s="104">
        <f>ROUND(I26*I$10,2)</f>
        <v>2.37</v>
      </c>
      <c r="L26" s="117">
        <f>$C$26</f>
        <v>2.366E-2</v>
      </c>
      <c r="M26" s="104">
        <f>ROUND(L26*L$10,2)</f>
        <v>2.37</v>
      </c>
      <c r="N26" s="110"/>
      <c r="O26" s="111">
        <f>C26</f>
        <v>2.366E-2</v>
      </c>
      <c r="P26" s="104">
        <f>ROUND(O26*O$10,2)</f>
        <v>0.76</v>
      </c>
      <c r="Q26" s="110"/>
      <c r="R26" s="117">
        <f>O26</f>
        <v>2.366E-2</v>
      </c>
      <c r="S26" s="104">
        <f>ROUND(R26*R$10,2)</f>
        <v>0.76</v>
      </c>
      <c r="U26" s="117">
        <f>O26</f>
        <v>2.366E-2</v>
      </c>
      <c r="V26" s="104">
        <f>ROUND(U26*U$10,2)</f>
        <v>0.76</v>
      </c>
      <c r="X26" s="117">
        <f>O26</f>
        <v>2.366E-2</v>
      </c>
      <c r="Y26" s="104">
        <f>ROUND(X26*X$10,2)</f>
        <v>0.76</v>
      </c>
    </row>
    <row r="27" spans="2:25" x14ac:dyDescent="0.25">
      <c r="C27" s="111"/>
      <c r="D27" s="104"/>
      <c r="E27" s="110"/>
      <c r="F27" s="111"/>
      <c r="G27" s="104"/>
      <c r="I27" s="111"/>
      <c r="J27" s="104"/>
      <c r="L27" s="113"/>
      <c r="M27" s="104"/>
      <c r="N27" s="110"/>
      <c r="O27" s="111"/>
      <c r="P27" s="104"/>
      <c r="Q27" s="110"/>
      <c r="R27" s="111"/>
      <c r="S27" s="104"/>
      <c r="U27" s="111"/>
      <c r="V27" s="104"/>
      <c r="X27" s="113"/>
      <c r="Y27" s="104"/>
    </row>
    <row r="28" spans="2:25" x14ac:dyDescent="0.25">
      <c r="B28" s="94" t="s">
        <v>177</v>
      </c>
      <c r="C28" s="650">
        <v>0.46339999999999998</v>
      </c>
      <c r="D28" s="104"/>
      <c r="E28" s="110"/>
      <c r="F28" s="112">
        <f>'Sch. 101'!F11</f>
        <v>0.58284999999999998</v>
      </c>
      <c r="G28" s="379"/>
      <c r="H28" s="159"/>
      <c r="I28" s="117">
        <f>C28</f>
        <v>0.46339999999999998</v>
      </c>
      <c r="J28" s="379"/>
      <c r="K28" s="159"/>
      <c r="L28" s="112">
        <f>F28</f>
        <v>0.58284999999999998</v>
      </c>
      <c r="M28" s="379"/>
      <c r="N28" s="469"/>
      <c r="O28" s="507">
        <f>C28</f>
        <v>0.46339999999999998</v>
      </c>
      <c r="P28" s="104"/>
      <c r="Q28" s="469"/>
      <c r="R28" s="112">
        <f>'Sch. 101'!N11</f>
        <v>0.69018999999999997</v>
      </c>
      <c r="S28" s="379"/>
      <c r="T28" s="159"/>
      <c r="U28" s="381">
        <f>O28</f>
        <v>0.46339999999999998</v>
      </c>
      <c r="V28" s="379"/>
      <c r="W28" s="159"/>
      <c r="X28" s="112">
        <f>R28</f>
        <v>0.69018999999999997</v>
      </c>
      <c r="Y28" s="379"/>
    </row>
    <row r="29" spans="2:25" x14ac:dyDescent="0.25">
      <c r="B29" s="94" t="s">
        <v>178</v>
      </c>
      <c r="C29" s="650">
        <v>2.6179999999999998E-2</v>
      </c>
      <c r="D29" s="104"/>
      <c r="E29" s="110"/>
      <c r="F29" s="117">
        <f>C29</f>
        <v>2.6179999999999998E-2</v>
      </c>
      <c r="G29" s="379"/>
      <c r="H29" s="159"/>
      <c r="I29" s="657">
        <v>4.036E-2</v>
      </c>
      <c r="J29" s="379"/>
      <c r="K29" s="159"/>
      <c r="L29" s="657">
        <f>I29</f>
        <v>4.036E-2</v>
      </c>
      <c r="M29" s="379"/>
      <c r="N29" s="469"/>
      <c r="O29" s="507">
        <f>C29</f>
        <v>2.6179999999999998E-2</v>
      </c>
      <c r="P29" s="104"/>
      <c r="Q29" s="469"/>
      <c r="R29" s="381">
        <f>O29</f>
        <v>2.6179999999999998E-2</v>
      </c>
      <c r="S29" s="379"/>
      <c r="T29" s="159"/>
      <c r="U29" s="657">
        <f>I29</f>
        <v>4.036E-2</v>
      </c>
      <c r="V29" s="379"/>
      <c r="W29" s="159"/>
      <c r="X29" s="657">
        <f>U29</f>
        <v>4.036E-2</v>
      </c>
      <c r="Y29" s="379"/>
    </row>
    <row r="30" spans="2:25" x14ac:dyDescent="0.25">
      <c r="B30" s="94" t="s">
        <v>39</v>
      </c>
      <c r="C30" s="114">
        <f>SUM(C28:C29)</f>
        <v>0.48957999999999996</v>
      </c>
      <c r="D30" s="104">
        <f>ROUND(C30*C$10,2)</f>
        <v>48.96</v>
      </c>
      <c r="E30" s="110"/>
      <c r="F30" s="470">
        <f>SUM(F28:F29)</f>
        <v>0.60902999999999996</v>
      </c>
      <c r="G30" s="379">
        <f>ROUND(F30*F$10,2)</f>
        <v>60.9</v>
      </c>
      <c r="H30" s="159"/>
      <c r="I30" s="470">
        <f>SUM(I28:I29)</f>
        <v>0.50375999999999999</v>
      </c>
      <c r="J30" s="379">
        <f>ROUND(I30*I$10,2)</f>
        <v>50.38</v>
      </c>
      <c r="K30" s="159"/>
      <c r="L30" s="470">
        <f>SUM(L28:L29)</f>
        <v>0.62320999999999993</v>
      </c>
      <c r="M30" s="379">
        <f>ROUND(L30*L$10,2)</f>
        <v>62.32</v>
      </c>
      <c r="N30" s="469"/>
      <c r="O30" s="114">
        <f>SUM(O28:O29)</f>
        <v>0.48957999999999996</v>
      </c>
      <c r="P30" s="104">
        <f>ROUND(O30*O$10,2)</f>
        <v>15.67</v>
      </c>
      <c r="Q30" s="469"/>
      <c r="R30" s="470">
        <f>SUM(R28:R29)</f>
        <v>0.71636999999999995</v>
      </c>
      <c r="S30" s="379">
        <f>ROUND(R30*R$10,2)</f>
        <v>22.92</v>
      </c>
      <c r="T30" s="159"/>
      <c r="U30" s="470">
        <f>SUM(U28:U29)</f>
        <v>0.50375999999999999</v>
      </c>
      <c r="V30" s="379">
        <f>ROUND(U30*U$10,2)</f>
        <v>16.12</v>
      </c>
      <c r="W30" s="159"/>
      <c r="X30" s="470">
        <f>SUM(X28:X29)</f>
        <v>0.73054999999999992</v>
      </c>
      <c r="Y30" s="379">
        <f>ROUND(X30*X$10,2)</f>
        <v>23.38</v>
      </c>
    </row>
    <row r="31" spans="2:25" x14ac:dyDescent="0.25">
      <c r="B31" s="94" t="s">
        <v>23</v>
      </c>
      <c r="C31" s="114">
        <f>C24+C26+C30</f>
        <v>1.0011699999999999</v>
      </c>
      <c r="D31" s="118">
        <f>SUM(D24,D26,D30)</f>
        <v>100.12</v>
      </c>
      <c r="E31" s="119"/>
      <c r="F31" s="470">
        <f>F24+F26+F30</f>
        <v>1.1206199999999999</v>
      </c>
      <c r="G31" s="471">
        <f>SUM(G24,G26,G30)</f>
        <v>112.06</v>
      </c>
      <c r="H31" s="159"/>
      <c r="I31" s="470">
        <f>I24+I26+I30</f>
        <v>1.01535</v>
      </c>
      <c r="J31" s="471">
        <f>SUM(J24,J26,J30)</f>
        <v>101.53999999999999</v>
      </c>
      <c r="K31" s="159"/>
      <c r="L31" s="470">
        <f>L24+L26+L30</f>
        <v>1.1347999999999998</v>
      </c>
      <c r="M31" s="471">
        <f>SUM(M24,M26,M30)</f>
        <v>113.47999999999999</v>
      </c>
      <c r="N31" s="472"/>
      <c r="O31" s="114">
        <f>O24+O26+O30</f>
        <v>1.0011699999999999</v>
      </c>
      <c r="P31" s="118">
        <f>SUM(P24,P26,P30)</f>
        <v>32.04</v>
      </c>
      <c r="Q31" s="472"/>
      <c r="R31" s="470">
        <f>R24+R26+R30</f>
        <v>1.2279599999999999</v>
      </c>
      <c r="S31" s="471">
        <f>SUM(S24,S26,S30)</f>
        <v>39.290000000000006</v>
      </c>
      <c r="T31" s="159"/>
      <c r="U31" s="470">
        <f>U24+U26+U30</f>
        <v>1.01535</v>
      </c>
      <c r="V31" s="471">
        <f>SUM(V24,V26,V30)</f>
        <v>32.49</v>
      </c>
      <c r="W31" s="159"/>
      <c r="X31" s="470">
        <f>X24+X26+X30</f>
        <v>1.24214</v>
      </c>
      <c r="Y31" s="471">
        <f>SUM(Y24,Y26,Y30)</f>
        <v>39.75</v>
      </c>
    </row>
    <row r="32" spans="2:25" x14ac:dyDescent="0.25">
      <c r="D32" s="104"/>
      <c r="F32" s="159"/>
      <c r="G32" s="379"/>
      <c r="H32" s="159"/>
      <c r="I32" s="159"/>
      <c r="J32" s="379"/>
      <c r="K32" s="159"/>
      <c r="L32" s="159"/>
      <c r="M32" s="379"/>
      <c r="N32" s="155"/>
      <c r="P32" s="104"/>
      <c r="Q32" s="155"/>
      <c r="R32" s="159"/>
      <c r="S32" s="379"/>
      <c r="T32" s="159"/>
      <c r="U32" s="159"/>
      <c r="V32" s="379"/>
      <c r="W32" s="159"/>
      <c r="X32" s="159"/>
      <c r="Y32" s="379"/>
    </row>
    <row r="33" spans="1:25" x14ac:dyDescent="0.25">
      <c r="A33" s="94" t="s">
        <v>24</v>
      </c>
      <c r="C33" s="107"/>
      <c r="D33" s="104">
        <f>D14+D31</f>
        <v>111.64</v>
      </c>
      <c r="E33" s="120"/>
      <c r="F33" s="451"/>
      <c r="G33" s="379">
        <f>G14+G31</f>
        <v>123.58</v>
      </c>
      <c r="H33" s="159"/>
      <c r="I33" s="451"/>
      <c r="J33" s="379">
        <f>J14+J31</f>
        <v>113.05999999999999</v>
      </c>
      <c r="K33" s="159"/>
      <c r="L33" s="451"/>
      <c r="M33" s="379">
        <f>M14+M31</f>
        <v>124.99999999999999</v>
      </c>
      <c r="N33" s="473"/>
      <c r="O33" s="107"/>
      <c r="P33" s="104">
        <f>P14+P31</f>
        <v>43.56</v>
      </c>
      <c r="Q33" s="473"/>
      <c r="R33" s="451"/>
      <c r="S33" s="379">
        <f>S14+S31</f>
        <v>50.81</v>
      </c>
      <c r="T33" s="159"/>
      <c r="U33" s="451"/>
      <c r="V33" s="379">
        <f>V14+V31</f>
        <v>44.010000000000005</v>
      </c>
      <c r="W33" s="159"/>
      <c r="X33" s="451"/>
      <c r="Y33" s="379">
        <f>Y14+Y31</f>
        <v>51.269999999999996</v>
      </c>
    </row>
    <row r="34" spans="1:25" x14ac:dyDescent="0.25">
      <c r="A34" s="94" t="s">
        <v>25</v>
      </c>
      <c r="C34" s="107"/>
      <c r="D34" s="104"/>
      <c r="E34" s="120"/>
      <c r="F34" s="451"/>
      <c r="G34" s="379">
        <f>G33-$D33</f>
        <v>11.939999999999998</v>
      </c>
      <c r="H34" s="159"/>
      <c r="I34" s="451"/>
      <c r="J34" s="379">
        <f>J33-$D33</f>
        <v>1.4199999999999875</v>
      </c>
      <c r="K34" s="159"/>
      <c r="L34" s="451"/>
      <c r="M34" s="379">
        <f>M33-$D33</f>
        <v>13.359999999999985</v>
      </c>
      <c r="N34" s="473"/>
      <c r="O34" s="107"/>
      <c r="P34" s="104"/>
      <c r="Q34" s="473"/>
      <c r="R34" s="451"/>
      <c r="S34" s="379">
        <f>S33-$P33</f>
        <v>7.25</v>
      </c>
      <c r="T34" s="159"/>
      <c r="U34" s="451"/>
      <c r="V34" s="379">
        <f>V33-$P33</f>
        <v>0.45000000000000284</v>
      </c>
      <c r="W34" s="159"/>
      <c r="X34" s="451"/>
      <c r="Y34" s="379">
        <f>Y33-$P33</f>
        <v>7.7099999999999937</v>
      </c>
    </row>
    <row r="35" spans="1:25" x14ac:dyDescent="0.25">
      <c r="A35" s="94" t="s">
        <v>26</v>
      </c>
      <c r="C35" s="121"/>
      <c r="D35" s="121"/>
      <c r="E35" s="122"/>
      <c r="F35" s="474"/>
      <c r="G35" s="380">
        <f>G34/$D33</f>
        <v>0.10695091365102112</v>
      </c>
      <c r="H35" s="159"/>
      <c r="I35" s="474"/>
      <c r="J35" s="380">
        <f>J34/$D33</f>
        <v>1.2719455392332385E-2</v>
      </c>
      <c r="K35" s="159"/>
      <c r="L35" s="474"/>
      <c r="M35" s="380">
        <f>M34/$D33</f>
        <v>0.1196703690433535</v>
      </c>
      <c r="N35" s="475"/>
      <c r="O35" s="121"/>
      <c r="P35" s="121"/>
      <c r="Q35" s="475"/>
      <c r="R35" s="474"/>
      <c r="S35" s="380">
        <f>S34/$P33</f>
        <v>0.16643709825528005</v>
      </c>
      <c r="T35" s="159"/>
      <c r="U35" s="474"/>
      <c r="V35" s="380">
        <f>V34/$P33</f>
        <v>1.0330578512396759E-2</v>
      </c>
      <c r="W35" s="159"/>
      <c r="X35" s="474"/>
      <c r="Y35" s="380">
        <f>Y34/$P33</f>
        <v>0.17699724517906321</v>
      </c>
    </row>
    <row r="36" spans="1:25" x14ac:dyDescent="0.25">
      <c r="D36" s="104"/>
      <c r="P36" s="104"/>
    </row>
    <row r="37" spans="1:25" x14ac:dyDescent="0.25">
      <c r="A37" s="94" t="s">
        <v>40</v>
      </c>
      <c r="C37" s="111">
        <f>C24+C26</f>
        <v>0.51158999999999999</v>
      </c>
      <c r="D37" s="104"/>
      <c r="E37" s="119"/>
      <c r="F37" s="111">
        <f>F24+F26</f>
        <v>0.51158999999999999</v>
      </c>
      <c r="I37" s="111">
        <f>I24+I26</f>
        <v>0.51158999999999999</v>
      </c>
      <c r="L37" s="111">
        <f>L24+L26</f>
        <v>0.51158999999999999</v>
      </c>
      <c r="N37" s="119"/>
      <c r="O37" s="111">
        <f>O24+O26</f>
        <v>0.51158999999999999</v>
      </c>
      <c r="P37" s="104"/>
      <c r="Q37" s="119"/>
      <c r="R37" s="111">
        <f>R24+R26</f>
        <v>0.51158999999999999</v>
      </c>
      <c r="U37" s="111">
        <f>U24+U26</f>
        <v>0.51158999999999999</v>
      </c>
      <c r="X37" s="111">
        <f>X24+X26</f>
        <v>0.51158999999999999</v>
      </c>
    </row>
    <row r="40" spans="1:25" x14ac:dyDescent="0.25">
      <c r="A40" s="94" t="s">
        <v>139</v>
      </c>
    </row>
    <row r="41" spans="1:25" ht="17.25" x14ac:dyDescent="0.25">
      <c r="A41" s="383" t="s">
        <v>304</v>
      </c>
      <c r="B41" s="94" t="s">
        <v>305</v>
      </c>
    </row>
    <row r="42" spans="1:25" x14ac:dyDescent="0.25">
      <c r="A42" s="382"/>
    </row>
    <row r="44" spans="1:25" ht="14.25" customHeight="1" x14ac:dyDescent="0.25"/>
  </sheetData>
  <mergeCells count="4">
    <mergeCell ref="A1:Y1"/>
    <mergeCell ref="A2:Y2"/>
    <mergeCell ref="A3:Y3"/>
    <mergeCell ref="A4:Y4"/>
  </mergeCells>
  <printOptions horizontalCentered="1"/>
  <pageMargins left="0.45" right="0.45" top="1" bottom="1" header="0.5" footer="0.5"/>
  <pageSetup scale="44" orientation="landscape" blackAndWhite="1" r:id="rId1"/>
  <headerFooter alignWithMargins="0">
    <oddFooter>&amp;L&amp;F  
&amp;A&amp;RPage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E44"/>
  <sheetViews>
    <sheetView zoomScale="90" zoomScaleNormal="90" workbookViewId="0">
      <pane xSplit="2" ySplit="9" topLeftCell="C10" activePane="bottomRight" state="frozen"/>
      <selection activeCell="P11" sqref="P11"/>
      <selection pane="topRight" activeCell="P11" sqref="P11"/>
      <selection pane="bottomLeft" activeCell="P11" sqref="P11"/>
      <selection pane="bottomRight" activeCell="J45" sqref="J45"/>
    </sheetView>
  </sheetViews>
  <sheetFormatPr defaultColWidth="9.140625" defaultRowHeight="15" x14ac:dyDescent="0.25"/>
  <cols>
    <col min="1" max="1" width="2.42578125" style="663" customWidth="1"/>
    <col min="2" max="2" width="33" style="663" customWidth="1"/>
    <col min="3" max="3" width="10.28515625" style="663" bestFit="1" customWidth="1"/>
    <col min="4" max="4" width="9.85546875" style="663" customWidth="1"/>
    <col min="5" max="5" width="2.5703125" style="667" customWidth="1"/>
    <col min="6" max="6" width="10.28515625" style="663" bestFit="1" customWidth="1"/>
    <col min="7" max="7" width="9.85546875" style="663" customWidth="1"/>
    <col min="8" max="8" width="2.5703125" style="663" customWidth="1"/>
    <col min="9" max="9" width="10.28515625" style="663" bestFit="1" customWidth="1"/>
    <col min="10" max="10" width="9.85546875" style="663" customWidth="1"/>
    <col min="11" max="11" width="2.5703125" style="663" customWidth="1"/>
    <col min="12" max="12" width="10.28515625" style="663" bestFit="1" customWidth="1"/>
    <col min="13" max="13" width="9.85546875" style="663" customWidth="1"/>
    <col min="14" max="14" width="2.5703125" style="667" customWidth="1"/>
    <col min="15" max="15" width="10.28515625" style="663" bestFit="1" customWidth="1"/>
    <col min="16" max="16" width="9.85546875" style="663" customWidth="1"/>
    <col min="17" max="17" width="2.5703125" style="663" customWidth="1"/>
    <col min="18" max="18" width="10.28515625" style="663" bestFit="1" customWidth="1"/>
    <col min="19" max="19" width="9.85546875" style="663" customWidth="1"/>
    <col min="20" max="20" width="2.5703125" style="663" customWidth="1"/>
    <col min="21" max="21" width="10.28515625" style="663" bestFit="1" customWidth="1"/>
    <col min="22" max="22" width="9.85546875" style="663" customWidth="1"/>
    <col min="23" max="23" width="2.5703125" style="667" customWidth="1"/>
    <col min="24" max="24" width="10.28515625" style="663" bestFit="1" customWidth="1"/>
    <col min="25" max="25" width="9.85546875" style="663" customWidth="1"/>
    <col min="26" max="26" width="2.5703125" style="663" customWidth="1"/>
    <col min="27" max="27" width="10.28515625" style="663" bestFit="1" customWidth="1"/>
    <col min="28" max="28" width="9.85546875" style="663" customWidth="1"/>
    <col min="29" max="29" width="2.5703125" style="667" customWidth="1"/>
    <col min="30" max="30" width="10.28515625" style="663" bestFit="1" customWidth="1"/>
    <col min="31" max="31" width="9.85546875" style="663" customWidth="1"/>
    <col min="32" max="16384" width="9.140625" style="663"/>
  </cols>
  <sheetData>
    <row r="1" spans="1:31" x14ac:dyDescent="0.25">
      <c r="A1" s="727" t="s">
        <v>7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7"/>
      <c r="Q1" s="727"/>
      <c r="R1" s="727"/>
      <c r="S1" s="727"/>
      <c r="T1" s="727"/>
      <c r="U1" s="727"/>
      <c r="V1" s="727"/>
      <c r="W1" s="727"/>
      <c r="X1" s="727"/>
      <c r="Y1" s="727"/>
      <c r="Z1" s="727"/>
      <c r="AA1" s="727"/>
      <c r="AB1" s="727"/>
      <c r="AC1" s="727"/>
      <c r="AD1" s="727"/>
      <c r="AE1" s="727"/>
    </row>
    <row r="2" spans="1:31" x14ac:dyDescent="0.25">
      <c r="A2" s="728" t="s">
        <v>198</v>
      </c>
      <c r="B2" s="728"/>
      <c r="C2" s="728"/>
      <c r="D2" s="728"/>
      <c r="E2" s="728"/>
      <c r="F2" s="728"/>
      <c r="G2" s="728"/>
      <c r="H2" s="728"/>
      <c r="I2" s="728"/>
      <c r="J2" s="728"/>
      <c r="K2" s="728"/>
      <c r="L2" s="728"/>
      <c r="M2" s="728"/>
      <c r="N2" s="728"/>
      <c r="O2" s="728"/>
      <c r="P2" s="728"/>
      <c r="Q2" s="728"/>
      <c r="R2" s="728"/>
      <c r="S2" s="728"/>
      <c r="T2" s="728"/>
      <c r="U2" s="728"/>
      <c r="V2" s="728"/>
      <c r="W2" s="728"/>
      <c r="X2" s="728"/>
      <c r="Y2" s="728"/>
      <c r="Z2" s="728"/>
      <c r="AA2" s="728"/>
      <c r="AB2" s="728"/>
      <c r="AC2" s="728"/>
      <c r="AD2" s="728"/>
      <c r="AE2" s="728"/>
    </row>
    <row r="3" spans="1:31" x14ac:dyDescent="0.25">
      <c r="A3" s="727" t="s">
        <v>348</v>
      </c>
      <c r="B3" s="727"/>
      <c r="C3" s="727"/>
      <c r="D3" s="727"/>
      <c r="E3" s="727"/>
      <c r="F3" s="727"/>
      <c r="G3" s="727"/>
      <c r="H3" s="727"/>
      <c r="I3" s="727"/>
      <c r="J3" s="727"/>
      <c r="K3" s="727"/>
      <c r="L3" s="727"/>
      <c r="M3" s="727"/>
      <c r="N3" s="727"/>
      <c r="O3" s="727"/>
      <c r="P3" s="727"/>
      <c r="Q3" s="727"/>
      <c r="R3" s="727"/>
      <c r="S3" s="727"/>
      <c r="T3" s="727"/>
      <c r="U3" s="727"/>
      <c r="V3" s="727"/>
      <c r="W3" s="727"/>
      <c r="X3" s="727"/>
      <c r="Y3" s="727"/>
      <c r="Z3" s="727"/>
      <c r="AA3" s="727"/>
      <c r="AB3" s="727"/>
      <c r="AC3" s="727"/>
      <c r="AD3" s="727"/>
      <c r="AE3" s="727"/>
    </row>
    <row r="4" spans="1:31" x14ac:dyDescent="0.25">
      <c r="A4" s="728" t="s">
        <v>265</v>
      </c>
      <c r="B4" s="728"/>
      <c r="C4" s="728"/>
      <c r="D4" s="728"/>
      <c r="E4" s="728"/>
      <c r="F4" s="728"/>
      <c r="G4" s="728"/>
      <c r="H4" s="728"/>
      <c r="I4" s="728"/>
      <c r="J4" s="728"/>
      <c r="K4" s="728"/>
      <c r="L4" s="728"/>
      <c r="M4" s="728"/>
      <c r="N4" s="728"/>
      <c r="O4" s="728"/>
      <c r="P4" s="728"/>
      <c r="Q4" s="728"/>
      <c r="R4" s="728"/>
      <c r="S4" s="728"/>
      <c r="T4" s="728"/>
      <c r="U4" s="728"/>
      <c r="V4" s="728"/>
      <c r="W4" s="728"/>
      <c r="X4" s="728"/>
      <c r="Y4" s="728"/>
      <c r="Z4" s="728"/>
      <c r="AA4" s="728"/>
      <c r="AB4" s="728"/>
      <c r="AC4" s="728"/>
      <c r="AD4" s="728"/>
      <c r="AE4" s="728"/>
    </row>
    <row r="5" spans="1:31" x14ac:dyDescent="0.25">
      <c r="A5" s="664"/>
      <c r="B5" s="664"/>
      <c r="C5" s="664"/>
      <c r="D5" s="664"/>
      <c r="E5" s="664"/>
      <c r="F5" s="664"/>
      <c r="G5" s="664"/>
      <c r="H5" s="664"/>
      <c r="I5" s="664"/>
      <c r="J5" s="664"/>
      <c r="K5" s="664"/>
      <c r="L5" s="664"/>
      <c r="M5" s="664"/>
      <c r="N5" s="664"/>
      <c r="O5" s="664"/>
      <c r="P5" s="664"/>
      <c r="Q5" s="664"/>
      <c r="R5" s="664"/>
      <c r="S5" s="664"/>
      <c r="T5" s="664"/>
      <c r="U5" s="664"/>
      <c r="V5" s="664"/>
      <c r="W5" s="664"/>
      <c r="X5" s="664"/>
      <c r="Y5" s="664"/>
      <c r="Z5" s="664"/>
      <c r="AA5" s="664"/>
      <c r="AB5" s="664"/>
      <c r="AC5" s="664"/>
    </row>
    <row r="6" spans="1:31" x14ac:dyDescent="0.25">
      <c r="B6" s="665"/>
      <c r="C6" s="665"/>
      <c r="D6" s="665"/>
      <c r="E6" s="665"/>
      <c r="F6" s="458" t="str">
        <f>'Sch. 101'!$D$6</f>
        <v>For period: Heating (Nov. 1, 2022 - Mar. 31, 2023)</v>
      </c>
      <c r="G6" s="666"/>
      <c r="H6" s="666"/>
      <c r="I6" s="666"/>
      <c r="J6" s="666"/>
      <c r="K6" s="666"/>
      <c r="L6" s="666"/>
      <c r="M6" s="666"/>
      <c r="N6" s="665"/>
      <c r="O6" s="458" t="str">
        <f>'Sch. 101'!$L$6</f>
        <v>For period: Non-heating (beginning April 1, 2023)</v>
      </c>
      <c r="P6" s="666"/>
      <c r="Q6" s="666"/>
      <c r="R6" s="666"/>
      <c r="S6" s="666"/>
      <c r="T6" s="666"/>
      <c r="U6" s="666"/>
      <c r="V6" s="666"/>
      <c r="W6" s="665"/>
      <c r="X6" s="666" t="str">
        <f>'Sch. 101'!$T$6</f>
        <v>For period: Nov. 2022 - Oct. 2023</v>
      </c>
      <c r="Y6" s="666"/>
      <c r="Z6" s="666"/>
      <c r="AA6" s="666"/>
      <c r="AB6" s="666"/>
      <c r="AC6" s="666"/>
      <c r="AD6" s="666"/>
      <c r="AE6" s="666"/>
    </row>
    <row r="7" spans="1:31" x14ac:dyDescent="0.25">
      <c r="F7" s="668" t="s">
        <v>165</v>
      </c>
      <c r="G7" s="668"/>
      <c r="H7" s="669"/>
      <c r="I7" s="668" t="s">
        <v>205</v>
      </c>
      <c r="J7" s="668"/>
      <c r="O7" s="668" t="s">
        <v>165</v>
      </c>
      <c r="P7" s="668"/>
      <c r="Q7" s="669"/>
      <c r="R7" s="668" t="s">
        <v>205</v>
      </c>
      <c r="S7" s="668"/>
      <c r="X7" s="668" t="s">
        <v>165</v>
      </c>
      <c r="Y7" s="668"/>
      <c r="Z7" s="669"/>
      <c r="AA7" s="668" t="s">
        <v>205</v>
      </c>
      <c r="AB7" s="668"/>
    </row>
    <row r="8" spans="1:31" x14ac:dyDescent="0.25">
      <c r="C8" s="670" t="s">
        <v>41</v>
      </c>
      <c r="D8" s="670"/>
      <c r="E8" s="671"/>
      <c r="F8" s="670" t="s">
        <v>166</v>
      </c>
      <c r="G8" s="670"/>
      <c r="H8" s="669"/>
      <c r="I8" s="670" t="s">
        <v>166</v>
      </c>
      <c r="J8" s="670"/>
      <c r="L8" s="670" t="s">
        <v>206</v>
      </c>
      <c r="M8" s="670"/>
      <c r="N8" s="671"/>
      <c r="O8" s="670" t="s">
        <v>166</v>
      </c>
      <c r="P8" s="670"/>
      <c r="Q8" s="669"/>
      <c r="R8" s="670" t="s">
        <v>166</v>
      </c>
      <c r="S8" s="670"/>
      <c r="U8" s="670" t="s">
        <v>206</v>
      </c>
      <c r="V8" s="670"/>
      <c r="W8" s="671"/>
      <c r="X8" s="670" t="s">
        <v>166</v>
      </c>
      <c r="Y8" s="670"/>
      <c r="Z8" s="669"/>
      <c r="AA8" s="670" t="s">
        <v>166</v>
      </c>
      <c r="AB8" s="670"/>
      <c r="AC8" s="671"/>
      <c r="AD8" s="670" t="s">
        <v>206</v>
      </c>
      <c r="AE8" s="670"/>
    </row>
    <row r="9" spans="1:31" ht="17.25" x14ac:dyDescent="0.25">
      <c r="C9" s="672" t="s">
        <v>167</v>
      </c>
      <c r="D9" s="672" t="s">
        <v>38</v>
      </c>
      <c r="E9" s="673"/>
      <c r="F9" s="672" t="s">
        <v>14</v>
      </c>
      <c r="G9" s="672" t="s">
        <v>38</v>
      </c>
      <c r="H9" s="669"/>
      <c r="I9" s="672" t="s">
        <v>14</v>
      </c>
      <c r="J9" s="672" t="s">
        <v>38</v>
      </c>
      <c r="L9" s="672" t="s">
        <v>14</v>
      </c>
      <c r="M9" s="672" t="s">
        <v>38</v>
      </c>
      <c r="N9" s="673"/>
      <c r="O9" s="672" t="s">
        <v>14</v>
      </c>
      <c r="P9" s="672" t="s">
        <v>38</v>
      </c>
      <c r="Q9" s="669"/>
      <c r="R9" s="672" t="s">
        <v>14</v>
      </c>
      <c r="S9" s="672" t="s">
        <v>38</v>
      </c>
      <c r="U9" s="672" t="s">
        <v>14</v>
      </c>
      <c r="V9" s="672" t="s">
        <v>38</v>
      </c>
      <c r="W9" s="673"/>
      <c r="X9" s="672" t="s">
        <v>14</v>
      </c>
      <c r="Y9" s="672" t="s">
        <v>38</v>
      </c>
      <c r="Z9" s="669"/>
      <c r="AA9" s="672" t="s">
        <v>14</v>
      </c>
      <c r="AB9" s="672" t="s">
        <v>38</v>
      </c>
      <c r="AC9" s="673"/>
      <c r="AD9" s="672" t="s">
        <v>14</v>
      </c>
      <c r="AE9" s="672" t="s">
        <v>38</v>
      </c>
    </row>
    <row r="10" spans="1:31" x14ac:dyDescent="0.25">
      <c r="A10" s="663" t="s">
        <v>21</v>
      </c>
      <c r="C10" s="674">
        <v>64</v>
      </c>
      <c r="D10" s="675"/>
      <c r="E10" s="676"/>
      <c r="F10" s="663">
        <f>$C$10</f>
        <v>64</v>
      </c>
      <c r="G10" s="675"/>
      <c r="H10" s="669"/>
      <c r="I10" s="663">
        <f>$C$10</f>
        <v>64</v>
      </c>
      <c r="J10" s="675"/>
      <c r="L10" s="663">
        <f>$C$10</f>
        <v>64</v>
      </c>
      <c r="M10" s="675"/>
      <c r="N10" s="676"/>
      <c r="O10" s="677">
        <f>$C$10</f>
        <v>64</v>
      </c>
      <c r="P10" s="675"/>
      <c r="Q10" s="669"/>
      <c r="R10" s="677">
        <f>$C$10</f>
        <v>64</v>
      </c>
      <c r="S10" s="675"/>
      <c r="U10" s="677">
        <f>$C$10</f>
        <v>64</v>
      </c>
      <c r="V10" s="675"/>
      <c r="W10" s="676"/>
      <c r="X10" s="677">
        <f>$C$10</f>
        <v>64</v>
      </c>
      <c r="Y10" s="675"/>
      <c r="Z10" s="669"/>
      <c r="AA10" s="677">
        <f>$C$10</f>
        <v>64</v>
      </c>
      <c r="AB10" s="675"/>
      <c r="AC10" s="663"/>
      <c r="AD10" s="677">
        <f>$C$10</f>
        <v>64</v>
      </c>
      <c r="AE10" s="675"/>
    </row>
    <row r="11" spans="1:31" x14ac:dyDescent="0.25">
      <c r="C11" s="678"/>
      <c r="D11" s="675"/>
      <c r="E11" s="676"/>
      <c r="F11" s="678"/>
      <c r="G11" s="675"/>
      <c r="H11" s="669"/>
      <c r="I11" s="678"/>
      <c r="J11" s="675"/>
      <c r="L11" s="678"/>
      <c r="M11" s="675"/>
      <c r="N11" s="676"/>
      <c r="O11" s="678"/>
      <c r="P11" s="675"/>
      <c r="Q11" s="669"/>
      <c r="R11" s="678"/>
      <c r="S11" s="675"/>
      <c r="U11" s="678"/>
      <c r="V11" s="675"/>
      <c r="W11" s="676"/>
      <c r="X11" s="678"/>
      <c r="Y11" s="675"/>
      <c r="Z11" s="669"/>
      <c r="AA11" s="678"/>
      <c r="AB11" s="675"/>
      <c r="AC11" s="676"/>
      <c r="AD11" s="678"/>
      <c r="AE11" s="675"/>
    </row>
    <row r="12" spans="1:31" x14ac:dyDescent="0.25">
      <c r="A12" s="663" t="s">
        <v>27</v>
      </c>
      <c r="C12" s="678"/>
      <c r="D12" s="675"/>
      <c r="E12" s="676"/>
      <c r="F12" s="678"/>
      <c r="G12" s="675"/>
      <c r="H12" s="669"/>
      <c r="I12" s="678"/>
      <c r="J12" s="675"/>
      <c r="L12" s="678"/>
      <c r="M12" s="675"/>
      <c r="N12" s="676"/>
      <c r="O12" s="678"/>
      <c r="P12" s="675"/>
      <c r="Q12" s="669"/>
      <c r="R12" s="678"/>
      <c r="S12" s="675"/>
      <c r="U12" s="678"/>
      <c r="V12" s="675"/>
      <c r="W12" s="676"/>
      <c r="X12" s="678"/>
      <c r="Y12" s="675"/>
      <c r="Z12" s="669"/>
      <c r="AA12" s="678"/>
      <c r="AB12" s="675"/>
      <c r="AC12" s="676"/>
      <c r="AD12" s="678"/>
      <c r="AE12" s="675"/>
    </row>
    <row r="13" spans="1:31" x14ac:dyDescent="0.25">
      <c r="B13" s="663" t="s">
        <v>168</v>
      </c>
      <c r="C13" s="679">
        <v>11.52</v>
      </c>
      <c r="D13" s="675">
        <f>C13</f>
        <v>11.52</v>
      </c>
      <c r="E13" s="680"/>
      <c r="F13" s="681">
        <f t="shared" ref="F13" si="0">$C13</f>
        <v>11.52</v>
      </c>
      <c r="G13" s="675">
        <f>F13</f>
        <v>11.52</v>
      </c>
      <c r="I13" s="681">
        <f t="shared" ref="I13" si="1">$C13</f>
        <v>11.52</v>
      </c>
      <c r="J13" s="675">
        <f>I13</f>
        <v>11.52</v>
      </c>
      <c r="L13" s="681">
        <f t="shared" ref="L13" si="2">$C13</f>
        <v>11.52</v>
      </c>
      <c r="M13" s="675">
        <f>L13</f>
        <v>11.52</v>
      </c>
      <c r="N13" s="680"/>
      <c r="O13" s="681">
        <f>$C13</f>
        <v>11.52</v>
      </c>
      <c r="P13" s="675">
        <f>O13</f>
        <v>11.52</v>
      </c>
      <c r="R13" s="681">
        <f>$C13</f>
        <v>11.52</v>
      </c>
      <c r="S13" s="675">
        <f>R13</f>
        <v>11.52</v>
      </c>
      <c r="U13" s="681">
        <f>$C13</f>
        <v>11.52</v>
      </c>
      <c r="V13" s="675">
        <f>U13</f>
        <v>11.52</v>
      </c>
      <c r="W13" s="680"/>
      <c r="X13" s="681">
        <f>$C13</f>
        <v>11.52</v>
      </c>
      <c r="Y13" s="675">
        <f>X13</f>
        <v>11.52</v>
      </c>
      <c r="AA13" s="681">
        <f>$C13</f>
        <v>11.52</v>
      </c>
      <c r="AB13" s="675">
        <f>AA13</f>
        <v>11.52</v>
      </c>
      <c r="AC13" s="680"/>
      <c r="AD13" s="681">
        <f>$C13</f>
        <v>11.52</v>
      </c>
      <c r="AE13" s="675">
        <f>AD13</f>
        <v>11.52</v>
      </c>
    </row>
    <row r="14" spans="1:31" x14ac:dyDescent="0.25">
      <c r="B14" s="663" t="s">
        <v>39</v>
      </c>
      <c r="C14" s="682">
        <f>SUM(C13:C13)</f>
        <v>11.52</v>
      </c>
      <c r="D14" s="682">
        <f>SUM(D13:D13)</f>
        <v>11.52</v>
      </c>
      <c r="E14" s="680"/>
      <c r="F14" s="682">
        <f>SUM(F13:F13)</f>
        <v>11.52</v>
      </c>
      <c r="G14" s="682">
        <f>SUM(G13:G13)</f>
        <v>11.52</v>
      </c>
      <c r="I14" s="682">
        <f>SUM(I13:I13)</f>
        <v>11.52</v>
      </c>
      <c r="J14" s="682">
        <f>SUM(J13:J13)</f>
        <v>11.52</v>
      </c>
      <c r="L14" s="682">
        <f>SUM(L13:L13)</f>
        <v>11.52</v>
      </c>
      <c r="M14" s="682">
        <f>SUM(M13:M13)</f>
        <v>11.52</v>
      </c>
      <c r="N14" s="680"/>
      <c r="O14" s="682">
        <f>SUM(O13:O13)</f>
        <v>11.52</v>
      </c>
      <c r="P14" s="682">
        <f>SUM(P13:P13)</f>
        <v>11.52</v>
      </c>
      <c r="R14" s="682">
        <f>SUM(R13:R13)</f>
        <v>11.52</v>
      </c>
      <c r="S14" s="682">
        <f>SUM(S13:S13)</f>
        <v>11.52</v>
      </c>
      <c r="U14" s="682">
        <f>SUM(U13:U13)</f>
        <v>11.52</v>
      </c>
      <c r="V14" s="682">
        <f>SUM(V13:V13)</f>
        <v>11.52</v>
      </c>
      <c r="W14" s="680"/>
      <c r="X14" s="682">
        <f>SUM(X13:X13)</f>
        <v>11.52</v>
      </c>
      <c r="Y14" s="682">
        <f>SUM(Y13:Y13)</f>
        <v>11.52</v>
      </c>
      <c r="AA14" s="682">
        <f>SUM(AA13:AA13)</f>
        <v>11.52</v>
      </c>
      <c r="AB14" s="682">
        <f>SUM(AB13:AB13)</f>
        <v>11.52</v>
      </c>
      <c r="AC14" s="680"/>
      <c r="AD14" s="682">
        <f>SUM(AD13:AD13)</f>
        <v>11.52</v>
      </c>
      <c r="AE14" s="682">
        <f>SUM(AE13:AE13)</f>
        <v>11.52</v>
      </c>
    </row>
    <row r="15" spans="1:31" x14ac:dyDescent="0.25">
      <c r="C15" s="683"/>
      <c r="D15" s="675"/>
      <c r="E15" s="680"/>
      <c r="F15" s="681"/>
      <c r="G15" s="675"/>
      <c r="I15" s="681"/>
      <c r="J15" s="675"/>
      <c r="L15" s="681"/>
      <c r="M15" s="675"/>
      <c r="N15" s="680"/>
      <c r="O15" s="681"/>
      <c r="P15" s="675"/>
      <c r="R15" s="681"/>
      <c r="S15" s="675"/>
      <c r="U15" s="681"/>
      <c r="V15" s="675"/>
      <c r="W15" s="680"/>
      <c r="X15" s="681"/>
      <c r="Y15" s="675"/>
      <c r="AA15" s="681"/>
      <c r="AB15" s="675"/>
      <c r="AC15" s="680"/>
      <c r="AD15" s="681"/>
      <c r="AE15" s="675"/>
    </row>
    <row r="16" spans="1:31" x14ac:dyDescent="0.25">
      <c r="A16" s="663" t="s">
        <v>28</v>
      </c>
      <c r="D16" s="675"/>
      <c r="G16" s="675"/>
      <c r="J16" s="675"/>
      <c r="M16" s="675"/>
      <c r="P16" s="675"/>
      <c r="S16" s="675"/>
      <c r="V16" s="675"/>
      <c r="Y16" s="675"/>
      <c r="AB16" s="675"/>
      <c r="AE16" s="675"/>
    </row>
    <row r="17" spans="2:31" x14ac:dyDescent="0.25">
      <c r="B17" s="663" t="s">
        <v>169</v>
      </c>
      <c r="C17" s="684">
        <v>0.41964000000000001</v>
      </c>
      <c r="D17" s="675"/>
      <c r="E17" s="685"/>
      <c r="F17" s="686">
        <f t="shared" ref="F17:F23" si="3">$C17</f>
        <v>0.41964000000000001</v>
      </c>
      <c r="G17" s="675"/>
      <c r="I17" s="686">
        <f t="shared" ref="I17:I23" si="4">$C17</f>
        <v>0.41964000000000001</v>
      </c>
      <c r="J17" s="675"/>
      <c r="L17" s="686">
        <f t="shared" ref="L17:L23" si="5">$C17</f>
        <v>0.41964000000000001</v>
      </c>
      <c r="M17" s="675"/>
      <c r="N17" s="685"/>
      <c r="O17" s="686">
        <f t="shared" ref="O17:O23" si="6">$C17</f>
        <v>0.41964000000000001</v>
      </c>
      <c r="P17" s="675"/>
      <c r="R17" s="686">
        <f t="shared" ref="R17:R23" si="7">$C17</f>
        <v>0.41964000000000001</v>
      </c>
      <c r="S17" s="675"/>
      <c r="U17" s="686">
        <f t="shared" ref="U17:U23" si="8">$C17</f>
        <v>0.41964000000000001</v>
      </c>
      <c r="V17" s="675"/>
      <c r="W17" s="685"/>
      <c r="X17" s="686">
        <f t="shared" ref="X17:X23" si="9">$C17</f>
        <v>0.41964000000000001</v>
      </c>
      <c r="Y17" s="675"/>
      <c r="AA17" s="686">
        <f t="shared" ref="AA17:AA23" si="10">$C17</f>
        <v>0.41964000000000001</v>
      </c>
      <c r="AB17" s="675"/>
      <c r="AC17" s="685"/>
      <c r="AD17" s="686">
        <f t="shared" ref="AD17:AD23" si="11">$C17</f>
        <v>0.41964000000000001</v>
      </c>
      <c r="AE17" s="675"/>
    </row>
    <row r="18" spans="2:31" x14ac:dyDescent="0.25">
      <c r="B18" s="663" t="s">
        <v>170</v>
      </c>
      <c r="C18" s="687">
        <v>3.65E-3</v>
      </c>
      <c r="D18" s="675"/>
      <c r="E18" s="685"/>
      <c r="F18" s="686">
        <f t="shared" si="3"/>
        <v>3.65E-3</v>
      </c>
      <c r="G18" s="675"/>
      <c r="I18" s="686">
        <f t="shared" si="4"/>
        <v>3.65E-3</v>
      </c>
      <c r="J18" s="675"/>
      <c r="L18" s="686">
        <f t="shared" si="5"/>
        <v>3.65E-3</v>
      </c>
      <c r="M18" s="675"/>
      <c r="N18" s="685"/>
      <c r="O18" s="686">
        <f t="shared" si="6"/>
        <v>3.65E-3</v>
      </c>
      <c r="P18" s="675"/>
      <c r="R18" s="686">
        <f t="shared" si="7"/>
        <v>3.65E-3</v>
      </c>
      <c r="S18" s="675"/>
      <c r="U18" s="686">
        <f t="shared" si="8"/>
        <v>3.65E-3</v>
      </c>
      <c r="V18" s="675"/>
      <c r="W18" s="685"/>
      <c r="X18" s="686">
        <f t="shared" si="9"/>
        <v>3.65E-3</v>
      </c>
      <c r="Y18" s="675"/>
      <c r="AA18" s="686">
        <f t="shared" si="10"/>
        <v>3.65E-3</v>
      </c>
      <c r="AB18" s="675"/>
      <c r="AC18" s="685"/>
      <c r="AD18" s="686">
        <f t="shared" si="11"/>
        <v>3.65E-3</v>
      </c>
      <c r="AE18" s="675"/>
    </row>
    <row r="19" spans="2:31" x14ac:dyDescent="0.25">
      <c r="B19" s="663" t="s">
        <v>171</v>
      </c>
      <c r="C19" s="684">
        <v>2.3620000000000002E-2</v>
      </c>
      <c r="D19" s="675"/>
      <c r="E19" s="685"/>
      <c r="F19" s="688">
        <f t="shared" si="3"/>
        <v>2.3620000000000002E-2</v>
      </c>
      <c r="G19" s="675"/>
      <c r="I19" s="688">
        <f t="shared" si="4"/>
        <v>2.3620000000000002E-2</v>
      </c>
      <c r="J19" s="675"/>
      <c r="L19" s="688">
        <f t="shared" si="5"/>
        <v>2.3620000000000002E-2</v>
      </c>
      <c r="M19" s="675"/>
      <c r="N19" s="685"/>
      <c r="O19" s="688">
        <f t="shared" si="6"/>
        <v>2.3620000000000002E-2</v>
      </c>
      <c r="P19" s="675"/>
      <c r="R19" s="688">
        <f t="shared" si="7"/>
        <v>2.3620000000000002E-2</v>
      </c>
      <c r="S19" s="675"/>
      <c r="U19" s="688">
        <f t="shared" si="8"/>
        <v>2.3620000000000002E-2</v>
      </c>
      <c r="V19" s="675"/>
      <c r="W19" s="685"/>
      <c r="X19" s="688">
        <f t="shared" si="9"/>
        <v>2.3620000000000002E-2</v>
      </c>
      <c r="Y19" s="675"/>
      <c r="AA19" s="688">
        <f t="shared" si="10"/>
        <v>2.3620000000000002E-2</v>
      </c>
      <c r="AB19" s="675"/>
      <c r="AC19" s="685"/>
      <c r="AD19" s="688">
        <f t="shared" si="11"/>
        <v>2.3620000000000002E-2</v>
      </c>
      <c r="AE19" s="675"/>
    </row>
    <row r="20" spans="2:31" x14ac:dyDescent="0.25">
      <c r="B20" s="663" t="s">
        <v>172</v>
      </c>
      <c r="C20" s="684">
        <v>3.14E-3</v>
      </c>
      <c r="D20" s="675"/>
      <c r="E20" s="685"/>
      <c r="F20" s="686">
        <f t="shared" si="3"/>
        <v>3.14E-3</v>
      </c>
      <c r="G20" s="675"/>
      <c r="I20" s="686">
        <f t="shared" si="4"/>
        <v>3.14E-3</v>
      </c>
      <c r="J20" s="675"/>
      <c r="L20" s="688">
        <f t="shared" si="5"/>
        <v>3.14E-3</v>
      </c>
      <c r="M20" s="675"/>
      <c r="N20" s="685"/>
      <c r="O20" s="686">
        <f t="shared" si="6"/>
        <v>3.14E-3</v>
      </c>
      <c r="P20" s="675"/>
      <c r="R20" s="686">
        <f t="shared" si="7"/>
        <v>3.14E-3</v>
      </c>
      <c r="S20" s="675"/>
      <c r="U20" s="688">
        <f t="shared" si="8"/>
        <v>3.14E-3</v>
      </c>
      <c r="V20" s="675"/>
      <c r="W20" s="685"/>
      <c r="X20" s="686">
        <f t="shared" si="9"/>
        <v>3.14E-3</v>
      </c>
      <c r="Y20" s="675"/>
      <c r="AA20" s="686">
        <f t="shared" si="10"/>
        <v>3.14E-3</v>
      </c>
      <c r="AB20" s="675"/>
      <c r="AC20" s="685"/>
      <c r="AD20" s="688">
        <f t="shared" si="11"/>
        <v>3.14E-3</v>
      </c>
      <c r="AE20" s="675"/>
    </row>
    <row r="21" spans="2:31" x14ac:dyDescent="0.25">
      <c r="B21" s="663" t="s">
        <v>173</v>
      </c>
      <c r="C21" s="684">
        <v>-1.3699999999999999E-3</v>
      </c>
      <c r="D21" s="675"/>
      <c r="E21" s="685"/>
      <c r="F21" s="688">
        <f t="shared" si="3"/>
        <v>-1.3699999999999999E-3</v>
      </c>
      <c r="G21" s="675"/>
      <c r="I21" s="688">
        <f t="shared" si="4"/>
        <v>-1.3699999999999999E-3</v>
      </c>
      <c r="J21" s="675"/>
      <c r="L21" s="688">
        <f t="shared" si="5"/>
        <v>-1.3699999999999999E-3</v>
      </c>
      <c r="M21" s="675"/>
      <c r="N21" s="685"/>
      <c r="O21" s="688">
        <f t="shared" si="6"/>
        <v>-1.3699999999999999E-3</v>
      </c>
      <c r="P21" s="675"/>
      <c r="R21" s="688">
        <f t="shared" si="7"/>
        <v>-1.3699999999999999E-3</v>
      </c>
      <c r="S21" s="675"/>
      <c r="U21" s="688">
        <f t="shared" si="8"/>
        <v>-1.3699999999999999E-3</v>
      </c>
      <c r="V21" s="675"/>
      <c r="W21" s="685"/>
      <c r="X21" s="688">
        <f t="shared" si="9"/>
        <v>-1.3699999999999999E-3</v>
      </c>
      <c r="Y21" s="675"/>
      <c r="AA21" s="688">
        <f t="shared" si="10"/>
        <v>-1.3699999999999999E-3</v>
      </c>
      <c r="AB21" s="675"/>
      <c r="AC21" s="685"/>
      <c r="AD21" s="688">
        <f t="shared" si="11"/>
        <v>-1.3699999999999999E-3</v>
      </c>
      <c r="AE21" s="675"/>
    </row>
    <row r="22" spans="2:31" x14ac:dyDescent="0.25">
      <c r="B22" s="663" t="s">
        <v>174</v>
      </c>
      <c r="C22" s="684">
        <v>1.6670000000000001E-2</v>
      </c>
      <c r="D22" s="675"/>
      <c r="E22" s="685"/>
      <c r="F22" s="688">
        <f t="shared" si="3"/>
        <v>1.6670000000000001E-2</v>
      </c>
      <c r="G22" s="675"/>
      <c r="I22" s="688">
        <f t="shared" si="4"/>
        <v>1.6670000000000001E-2</v>
      </c>
      <c r="J22" s="675"/>
      <c r="L22" s="688">
        <f t="shared" si="5"/>
        <v>1.6670000000000001E-2</v>
      </c>
      <c r="M22" s="675"/>
      <c r="N22" s="685"/>
      <c r="O22" s="688">
        <f t="shared" si="6"/>
        <v>1.6670000000000001E-2</v>
      </c>
      <c r="P22" s="675"/>
      <c r="R22" s="688">
        <f t="shared" si="7"/>
        <v>1.6670000000000001E-2</v>
      </c>
      <c r="S22" s="675"/>
      <c r="U22" s="688">
        <f t="shared" si="8"/>
        <v>1.6670000000000001E-2</v>
      </c>
      <c r="V22" s="675"/>
      <c r="W22" s="685"/>
      <c r="X22" s="688">
        <f t="shared" si="9"/>
        <v>1.6670000000000001E-2</v>
      </c>
      <c r="Y22" s="675"/>
      <c r="AA22" s="688">
        <f t="shared" si="10"/>
        <v>1.6670000000000001E-2</v>
      </c>
      <c r="AB22" s="675"/>
      <c r="AC22" s="685"/>
      <c r="AD22" s="688">
        <f t="shared" si="11"/>
        <v>1.6670000000000001E-2</v>
      </c>
      <c r="AE22" s="675"/>
    </row>
    <row r="23" spans="2:31" x14ac:dyDescent="0.25">
      <c r="B23" s="663" t="s">
        <v>175</v>
      </c>
      <c r="C23" s="687">
        <v>2.2579999999999999E-2</v>
      </c>
      <c r="D23" s="675"/>
      <c r="E23" s="685"/>
      <c r="F23" s="688">
        <f t="shared" si="3"/>
        <v>2.2579999999999999E-2</v>
      </c>
      <c r="G23" s="675"/>
      <c r="I23" s="688">
        <f t="shared" si="4"/>
        <v>2.2579999999999999E-2</v>
      </c>
      <c r="J23" s="675"/>
      <c r="L23" s="688">
        <f t="shared" si="5"/>
        <v>2.2579999999999999E-2</v>
      </c>
      <c r="M23" s="675"/>
      <c r="N23" s="685"/>
      <c r="O23" s="688">
        <f t="shared" si="6"/>
        <v>2.2579999999999999E-2</v>
      </c>
      <c r="P23" s="675"/>
      <c r="R23" s="688">
        <f t="shared" si="7"/>
        <v>2.2579999999999999E-2</v>
      </c>
      <c r="S23" s="675"/>
      <c r="U23" s="688">
        <f t="shared" si="8"/>
        <v>2.2579999999999999E-2</v>
      </c>
      <c r="V23" s="675"/>
      <c r="W23" s="685"/>
      <c r="X23" s="688">
        <f t="shared" si="9"/>
        <v>2.2579999999999999E-2</v>
      </c>
      <c r="Y23" s="675"/>
      <c r="AA23" s="688">
        <f t="shared" si="10"/>
        <v>2.2579999999999999E-2</v>
      </c>
      <c r="AB23" s="675"/>
      <c r="AC23" s="685"/>
      <c r="AD23" s="688">
        <f t="shared" si="11"/>
        <v>2.2579999999999999E-2</v>
      </c>
      <c r="AE23" s="675"/>
    </row>
    <row r="24" spans="2:31" x14ac:dyDescent="0.25">
      <c r="B24" s="663" t="s">
        <v>39</v>
      </c>
      <c r="C24" s="689">
        <f>SUM(C17:C23)</f>
        <v>0.48793000000000003</v>
      </c>
      <c r="D24" s="675">
        <f>ROUND(C24*C$10,2)</f>
        <v>31.23</v>
      </c>
      <c r="E24" s="685"/>
      <c r="F24" s="689">
        <f>SUM(F17:F23)</f>
        <v>0.48793000000000003</v>
      </c>
      <c r="G24" s="675">
        <f>ROUND(F24*F$10,2)</f>
        <v>31.23</v>
      </c>
      <c r="I24" s="689">
        <f>SUM(I17:I23)</f>
        <v>0.48793000000000003</v>
      </c>
      <c r="J24" s="675">
        <f>ROUND(I24*I$10,2)</f>
        <v>31.23</v>
      </c>
      <c r="L24" s="690">
        <f>SUM(L17:L23)</f>
        <v>0.48793000000000003</v>
      </c>
      <c r="M24" s="675">
        <f>ROUND(L24*L$10,2)</f>
        <v>31.23</v>
      </c>
      <c r="N24" s="685"/>
      <c r="O24" s="689">
        <f>SUM(O17:O23)</f>
        <v>0.48793000000000003</v>
      </c>
      <c r="P24" s="675">
        <f>ROUND(O24*O$10,2)</f>
        <v>31.23</v>
      </c>
      <c r="R24" s="689">
        <f>SUM(R17:R23)</f>
        <v>0.48793000000000003</v>
      </c>
      <c r="S24" s="675">
        <f>ROUND(R24*R$10,2)</f>
        <v>31.23</v>
      </c>
      <c r="U24" s="690">
        <f>SUM(U17:U23)</f>
        <v>0.48793000000000003</v>
      </c>
      <c r="V24" s="675">
        <f>ROUND(U24*U$10,2)</f>
        <v>31.23</v>
      </c>
      <c r="W24" s="685"/>
      <c r="X24" s="689">
        <f>SUM(X17:X23)</f>
        <v>0.48793000000000003</v>
      </c>
      <c r="Y24" s="675">
        <f>ROUND(X24*X$10,2)</f>
        <v>31.23</v>
      </c>
      <c r="AA24" s="689">
        <f>SUM(AA17:AA23)</f>
        <v>0.48793000000000003</v>
      </c>
      <c r="AB24" s="675">
        <f>ROUND(AA24*AA$10,2)</f>
        <v>31.23</v>
      </c>
      <c r="AC24" s="685"/>
      <c r="AD24" s="690">
        <f>SUM(AD17:AD23)</f>
        <v>0.48793000000000003</v>
      </c>
      <c r="AE24" s="675">
        <f>ROUND(AD24*AD$10,2)</f>
        <v>31.23</v>
      </c>
    </row>
    <row r="25" spans="2:31" x14ac:dyDescent="0.25">
      <c r="L25" s="691"/>
      <c r="M25" s="675"/>
      <c r="U25" s="691"/>
      <c r="V25" s="675"/>
      <c r="AD25" s="691"/>
      <c r="AE25" s="675"/>
    </row>
    <row r="26" spans="2:31" x14ac:dyDescent="0.25">
      <c r="B26" s="663" t="s">
        <v>176</v>
      </c>
      <c r="C26" s="684">
        <v>2.366E-2</v>
      </c>
      <c r="D26" s="675">
        <f>ROUND(C26*C$10,2)</f>
        <v>1.51</v>
      </c>
      <c r="E26" s="685"/>
      <c r="F26" s="692">
        <f t="shared" ref="F26" si="12">$C26</f>
        <v>2.366E-2</v>
      </c>
      <c r="G26" s="675">
        <f>ROUND(F26*F$10,2)</f>
        <v>1.51</v>
      </c>
      <c r="I26" s="692">
        <f t="shared" ref="I26" si="13">$C26</f>
        <v>2.366E-2</v>
      </c>
      <c r="J26" s="675">
        <f>ROUND(I26*I$10,2)</f>
        <v>1.51</v>
      </c>
      <c r="L26" s="692">
        <f t="shared" ref="L26" si="14">$C26</f>
        <v>2.366E-2</v>
      </c>
      <c r="M26" s="675">
        <f>ROUND(L26*L$10,2)</f>
        <v>1.51</v>
      </c>
      <c r="N26" s="685"/>
      <c r="O26" s="692">
        <f>$C26</f>
        <v>2.366E-2</v>
      </c>
      <c r="P26" s="675">
        <f>ROUND(O26*O$10,2)</f>
        <v>1.51</v>
      </c>
      <c r="R26" s="692">
        <f>$C26</f>
        <v>2.366E-2</v>
      </c>
      <c r="S26" s="675">
        <f>ROUND(R26*R$10,2)</f>
        <v>1.51</v>
      </c>
      <c r="U26" s="692">
        <f>$C26</f>
        <v>2.366E-2</v>
      </c>
      <c r="V26" s="675">
        <f>ROUND(U26*U$10,2)</f>
        <v>1.51</v>
      </c>
      <c r="W26" s="685"/>
      <c r="X26" s="692">
        <f>$C26</f>
        <v>2.366E-2</v>
      </c>
      <c r="Y26" s="675">
        <f>ROUND(X26*X$10,2)</f>
        <v>1.51</v>
      </c>
      <c r="AA26" s="692">
        <f>$C26</f>
        <v>2.366E-2</v>
      </c>
      <c r="AB26" s="675">
        <f>ROUND(AA26*AA$10,2)</f>
        <v>1.51</v>
      </c>
      <c r="AC26" s="685"/>
      <c r="AD26" s="692">
        <f>$C26</f>
        <v>2.366E-2</v>
      </c>
      <c r="AE26" s="675">
        <f>ROUND(AD26*AD$10,2)</f>
        <v>1.51</v>
      </c>
    </row>
    <row r="27" spans="2:31" x14ac:dyDescent="0.25">
      <c r="C27" s="684"/>
      <c r="D27" s="675"/>
      <c r="E27" s="685"/>
      <c r="F27" s="686"/>
      <c r="G27" s="675"/>
      <c r="I27" s="686"/>
      <c r="J27" s="675"/>
      <c r="L27" s="688"/>
      <c r="M27" s="675"/>
      <c r="N27" s="685"/>
      <c r="O27" s="686"/>
      <c r="P27" s="675"/>
      <c r="R27" s="686"/>
      <c r="S27" s="675"/>
      <c r="U27" s="688"/>
      <c r="V27" s="675"/>
      <c r="W27" s="685"/>
      <c r="X27" s="686"/>
      <c r="Y27" s="675"/>
      <c r="AA27" s="686"/>
      <c r="AB27" s="675"/>
      <c r="AC27" s="685"/>
      <c r="AD27" s="688"/>
      <c r="AE27" s="675"/>
    </row>
    <row r="28" spans="2:31" x14ac:dyDescent="0.25">
      <c r="B28" s="663" t="s">
        <v>177</v>
      </c>
      <c r="C28" s="650">
        <v>0.46339999999999998</v>
      </c>
      <c r="D28" s="675"/>
      <c r="E28" s="685"/>
      <c r="F28" s="693">
        <f>'Sch. 101'!F11</f>
        <v>0.58284999999999998</v>
      </c>
      <c r="G28" s="694"/>
      <c r="H28" s="695"/>
      <c r="I28" s="692">
        <f t="shared" ref="I28" si="15">$C28</f>
        <v>0.46339999999999998</v>
      </c>
      <c r="J28" s="694"/>
      <c r="K28" s="695"/>
      <c r="L28" s="693">
        <f>F28</f>
        <v>0.58284999999999998</v>
      </c>
      <c r="M28" s="694"/>
      <c r="N28" s="696"/>
      <c r="O28" s="693">
        <f>'Sch. 101'!N11</f>
        <v>0.69018999999999997</v>
      </c>
      <c r="P28" s="694"/>
      <c r="Q28" s="695"/>
      <c r="R28" s="697">
        <f>$C28</f>
        <v>0.46339999999999998</v>
      </c>
      <c r="S28" s="694"/>
      <c r="T28" s="695"/>
      <c r="U28" s="693">
        <f>O28</f>
        <v>0.69018999999999997</v>
      </c>
      <c r="V28" s="694"/>
      <c r="W28" s="696"/>
      <c r="X28" s="693">
        <f>'Sch. 101 PGA Rates'!E56</f>
        <v>0.61617999999999995</v>
      </c>
      <c r="Y28" s="694"/>
      <c r="Z28" s="695"/>
      <c r="AA28" s="697">
        <f>$C28</f>
        <v>0.46339999999999998</v>
      </c>
      <c r="AB28" s="694"/>
      <c r="AC28" s="696"/>
      <c r="AD28" s="698">
        <f>X28</f>
        <v>0.61617999999999995</v>
      </c>
      <c r="AE28" s="694"/>
    </row>
    <row r="29" spans="2:31" x14ac:dyDescent="0.25">
      <c r="B29" s="663" t="s">
        <v>178</v>
      </c>
      <c r="C29" s="650">
        <v>2.6179999999999998E-2</v>
      </c>
      <c r="D29" s="675"/>
      <c r="E29" s="685"/>
      <c r="F29" s="692">
        <f t="shared" ref="F29" si="16">$C29</f>
        <v>2.6179999999999998E-2</v>
      </c>
      <c r="G29" s="694"/>
      <c r="H29" s="695"/>
      <c r="I29" s="687">
        <v>4.036E-2</v>
      </c>
      <c r="J29" s="694"/>
      <c r="K29" s="695"/>
      <c r="L29" s="687">
        <f>I29</f>
        <v>4.036E-2</v>
      </c>
      <c r="M29" s="694"/>
      <c r="N29" s="696"/>
      <c r="O29" s="697">
        <f>$C29</f>
        <v>2.6179999999999998E-2</v>
      </c>
      <c r="P29" s="694"/>
      <c r="Q29" s="695"/>
      <c r="R29" s="687">
        <f>I29</f>
        <v>4.036E-2</v>
      </c>
      <c r="S29" s="694"/>
      <c r="T29" s="695"/>
      <c r="U29" s="687">
        <f>R29</f>
        <v>4.036E-2</v>
      </c>
      <c r="V29" s="694"/>
      <c r="W29" s="696"/>
      <c r="X29" s="697">
        <f>$C29</f>
        <v>2.6179999999999998E-2</v>
      </c>
      <c r="Y29" s="694"/>
      <c r="Z29" s="695"/>
      <c r="AA29" s="687">
        <f>R29</f>
        <v>4.036E-2</v>
      </c>
      <c r="AB29" s="694"/>
      <c r="AC29" s="696"/>
      <c r="AD29" s="687">
        <f>AA29</f>
        <v>4.036E-2</v>
      </c>
      <c r="AE29" s="694"/>
    </row>
    <row r="30" spans="2:31" x14ac:dyDescent="0.25">
      <c r="B30" s="663" t="s">
        <v>39</v>
      </c>
      <c r="C30" s="689">
        <f>SUM(C28:C29)</f>
        <v>0.48957999999999996</v>
      </c>
      <c r="D30" s="675">
        <f>ROUND(C30*C$10,2)</f>
        <v>31.33</v>
      </c>
      <c r="E30" s="685"/>
      <c r="F30" s="699">
        <f>SUM(F28:F29)</f>
        <v>0.60902999999999996</v>
      </c>
      <c r="G30" s="694">
        <f>ROUND(F30*F$10,2)</f>
        <v>38.979999999999997</v>
      </c>
      <c r="H30" s="695"/>
      <c r="I30" s="699">
        <f>SUM(I28:I29)</f>
        <v>0.50375999999999999</v>
      </c>
      <c r="J30" s="694">
        <f>ROUND(I30*I$10,2)</f>
        <v>32.24</v>
      </c>
      <c r="K30" s="695"/>
      <c r="L30" s="699">
        <f>SUM(L28:L29)</f>
        <v>0.62320999999999993</v>
      </c>
      <c r="M30" s="694">
        <f>ROUND(L30*L$10,2)</f>
        <v>39.89</v>
      </c>
      <c r="N30" s="696"/>
      <c r="O30" s="699">
        <f>SUM(O28:O29)</f>
        <v>0.71636999999999995</v>
      </c>
      <c r="P30" s="694">
        <f>ROUND(O30*O$10,2)</f>
        <v>45.85</v>
      </c>
      <c r="Q30" s="695"/>
      <c r="R30" s="699">
        <f>SUM(R28:R29)</f>
        <v>0.50375999999999999</v>
      </c>
      <c r="S30" s="694">
        <f>ROUND(R30*R$10,2)</f>
        <v>32.24</v>
      </c>
      <c r="T30" s="695"/>
      <c r="U30" s="699">
        <f>SUM(U28:U29)</f>
        <v>0.73054999999999992</v>
      </c>
      <c r="V30" s="694">
        <f>ROUND(U30*U$10,2)</f>
        <v>46.76</v>
      </c>
      <c r="W30" s="696"/>
      <c r="X30" s="699">
        <f>SUM(X28:X29)</f>
        <v>0.64235999999999993</v>
      </c>
      <c r="Y30" s="694">
        <f>ROUND(X30*X$10,2)</f>
        <v>41.11</v>
      </c>
      <c r="Z30" s="695"/>
      <c r="AA30" s="699">
        <f>SUM(AA28:AA29)</f>
        <v>0.50375999999999999</v>
      </c>
      <c r="AB30" s="694">
        <f>ROUND(AA30*AA$10,2)</f>
        <v>32.24</v>
      </c>
      <c r="AC30" s="696"/>
      <c r="AD30" s="699">
        <f>SUM(AD28:AD29)</f>
        <v>0.6565399999999999</v>
      </c>
      <c r="AE30" s="694">
        <f>ROUND(AD30*AD$10,2)</f>
        <v>42.02</v>
      </c>
    </row>
    <row r="31" spans="2:31" x14ac:dyDescent="0.25">
      <c r="B31" s="663" t="s">
        <v>23</v>
      </c>
      <c r="C31" s="689">
        <f>C24+C26+C30</f>
        <v>1.0011699999999999</v>
      </c>
      <c r="D31" s="700">
        <f>SUM(D24,D26,D30)</f>
        <v>64.069999999999993</v>
      </c>
      <c r="E31" s="701"/>
      <c r="F31" s="699">
        <f>F24+F26+F30</f>
        <v>1.1206199999999999</v>
      </c>
      <c r="G31" s="702">
        <f>SUM(G24,G26,G30)</f>
        <v>71.72</v>
      </c>
      <c r="H31" s="695"/>
      <c r="I31" s="699">
        <f>I24+I26+I30</f>
        <v>1.01535</v>
      </c>
      <c r="J31" s="702">
        <f>SUM(J24,J26,J30)</f>
        <v>64.98</v>
      </c>
      <c r="K31" s="695"/>
      <c r="L31" s="699">
        <f>L24+L26+L30</f>
        <v>1.1347999999999998</v>
      </c>
      <c r="M31" s="702">
        <f>SUM(M24,M26,M30)</f>
        <v>72.63</v>
      </c>
      <c r="N31" s="703"/>
      <c r="O31" s="699">
        <f>O24+O26+O30</f>
        <v>1.2279599999999999</v>
      </c>
      <c r="P31" s="702">
        <f>SUM(P24,P26,P30)</f>
        <v>78.59</v>
      </c>
      <c r="Q31" s="695"/>
      <c r="R31" s="699">
        <f>R24+R26+R30</f>
        <v>1.01535</v>
      </c>
      <c r="S31" s="702">
        <f>SUM(S24,S26,S30)</f>
        <v>64.98</v>
      </c>
      <c r="T31" s="695"/>
      <c r="U31" s="699">
        <f>U24+U26+U30</f>
        <v>1.24214</v>
      </c>
      <c r="V31" s="702">
        <f>SUM(V24,V26,V30)</f>
        <v>79.5</v>
      </c>
      <c r="W31" s="703"/>
      <c r="X31" s="699">
        <f>X24+X26+X30</f>
        <v>1.15395</v>
      </c>
      <c r="Y31" s="702">
        <f>SUM(Y24,Y26,Y30)</f>
        <v>73.849999999999994</v>
      </c>
      <c r="Z31" s="695"/>
      <c r="AA31" s="699">
        <f>AA24+AA26+AA30</f>
        <v>1.01535</v>
      </c>
      <c r="AB31" s="702">
        <f>SUM(AB24,AB26,AB30)</f>
        <v>64.98</v>
      </c>
      <c r="AC31" s="703"/>
      <c r="AD31" s="699">
        <f>AD24+AD26+AD30</f>
        <v>1.1681299999999999</v>
      </c>
      <c r="AE31" s="702">
        <f>SUM(AE24,AE26,AE30)</f>
        <v>74.760000000000005</v>
      </c>
    </row>
    <row r="32" spans="2:31" x14ac:dyDescent="0.25">
      <c r="D32" s="675"/>
      <c r="F32" s="695"/>
      <c r="G32" s="694"/>
      <c r="H32" s="695"/>
      <c r="I32" s="695"/>
      <c r="J32" s="694"/>
      <c r="K32" s="695"/>
      <c r="L32" s="695"/>
      <c r="M32" s="694"/>
      <c r="N32" s="704"/>
      <c r="O32" s="695"/>
      <c r="P32" s="694"/>
      <c r="Q32" s="695"/>
      <c r="R32" s="695"/>
      <c r="S32" s="694"/>
      <c r="T32" s="695"/>
      <c r="U32" s="695"/>
      <c r="V32" s="694"/>
      <c r="W32" s="704"/>
      <c r="X32" s="695"/>
      <c r="Y32" s="694"/>
      <c r="Z32" s="695"/>
      <c r="AA32" s="695"/>
      <c r="AB32" s="694"/>
      <c r="AC32" s="704"/>
      <c r="AD32" s="695"/>
      <c r="AE32" s="694"/>
    </row>
    <row r="33" spans="1:31" x14ac:dyDescent="0.25">
      <c r="A33" s="663" t="s">
        <v>24</v>
      </c>
      <c r="C33" s="681"/>
      <c r="D33" s="675">
        <f>D14+D31</f>
        <v>75.589999999999989</v>
      </c>
      <c r="E33" s="705"/>
      <c r="F33" s="706"/>
      <c r="G33" s="694">
        <f>G14+G31</f>
        <v>83.24</v>
      </c>
      <c r="H33" s="695"/>
      <c r="I33" s="706"/>
      <c r="J33" s="694">
        <f>J14+J31</f>
        <v>76.5</v>
      </c>
      <c r="K33" s="695"/>
      <c r="L33" s="706"/>
      <c r="M33" s="694">
        <f>M14+M31</f>
        <v>84.149999999999991</v>
      </c>
      <c r="N33" s="707"/>
      <c r="O33" s="706"/>
      <c r="P33" s="694">
        <f>P14+P31</f>
        <v>90.11</v>
      </c>
      <c r="Q33" s="695"/>
      <c r="R33" s="706"/>
      <c r="S33" s="694">
        <f>S14+S31</f>
        <v>76.5</v>
      </c>
      <c r="T33" s="695"/>
      <c r="U33" s="706"/>
      <c r="V33" s="694">
        <f>V14+V31</f>
        <v>91.02</v>
      </c>
      <c r="W33" s="707"/>
      <c r="X33" s="706"/>
      <c r="Y33" s="694">
        <f>Y14+Y31</f>
        <v>85.36999999999999</v>
      </c>
      <c r="Z33" s="695"/>
      <c r="AA33" s="706"/>
      <c r="AB33" s="694">
        <f>AB14+AB31</f>
        <v>76.5</v>
      </c>
      <c r="AC33" s="707"/>
      <c r="AD33" s="706"/>
      <c r="AE33" s="694">
        <f>AE14+AE31</f>
        <v>86.28</v>
      </c>
    </row>
    <row r="34" spans="1:31" x14ac:dyDescent="0.25">
      <c r="A34" s="663" t="s">
        <v>25</v>
      </c>
      <c r="C34" s="681"/>
      <c r="D34" s="675"/>
      <c r="E34" s="705"/>
      <c r="F34" s="706"/>
      <c r="G34" s="694">
        <f>G33-$D33</f>
        <v>7.6500000000000057</v>
      </c>
      <c r="H34" s="695"/>
      <c r="I34" s="706"/>
      <c r="J34" s="694">
        <f>J33-$D33</f>
        <v>0.9100000000000108</v>
      </c>
      <c r="K34" s="695"/>
      <c r="L34" s="706"/>
      <c r="M34" s="694">
        <f>M33-$D33</f>
        <v>8.5600000000000023</v>
      </c>
      <c r="N34" s="707"/>
      <c r="O34" s="706"/>
      <c r="P34" s="694">
        <f>P33-$D33</f>
        <v>14.52000000000001</v>
      </c>
      <c r="Q34" s="695"/>
      <c r="R34" s="706"/>
      <c r="S34" s="694">
        <f>S33-$D33</f>
        <v>0.9100000000000108</v>
      </c>
      <c r="T34" s="695"/>
      <c r="U34" s="706"/>
      <c r="V34" s="694">
        <f>V33-$D33</f>
        <v>15.430000000000007</v>
      </c>
      <c r="W34" s="707"/>
      <c r="X34" s="706"/>
      <c r="Y34" s="694">
        <f>Y33-$D33</f>
        <v>9.7800000000000011</v>
      </c>
      <c r="Z34" s="695"/>
      <c r="AA34" s="706"/>
      <c r="AB34" s="694">
        <f>AB33-$D33</f>
        <v>0.9100000000000108</v>
      </c>
      <c r="AC34" s="707"/>
      <c r="AD34" s="706"/>
      <c r="AE34" s="694">
        <f>AE33-$D33</f>
        <v>10.690000000000012</v>
      </c>
    </row>
    <row r="35" spans="1:31" x14ac:dyDescent="0.25">
      <c r="A35" s="663" t="s">
        <v>26</v>
      </c>
      <c r="C35" s="708"/>
      <c r="D35" s="708"/>
      <c r="E35" s="709"/>
      <c r="F35" s="710"/>
      <c r="G35" s="711">
        <f>G34/$D33</f>
        <v>0.10120386294483406</v>
      </c>
      <c r="H35" s="695"/>
      <c r="I35" s="710"/>
      <c r="J35" s="711">
        <f>J34/$D33</f>
        <v>1.2038629448339873E-2</v>
      </c>
      <c r="K35" s="695"/>
      <c r="L35" s="710"/>
      <c r="M35" s="711">
        <f>M34/$D33</f>
        <v>0.11324249239317374</v>
      </c>
      <c r="N35" s="712"/>
      <c r="O35" s="710"/>
      <c r="P35" s="711">
        <f>P34/$D33</f>
        <v>0.19208890064823406</v>
      </c>
      <c r="Q35" s="695"/>
      <c r="R35" s="710"/>
      <c r="S35" s="711">
        <f>S34/$D33</f>
        <v>1.2038629448339873E-2</v>
      </c>
      <c r="T35" s="695"/>
      <c r="U35" s="710"/>
      <c r="V35" s="711">
        <f>V34/$D33</f>
        <v>0.20412753009657375</v>
      </c>
      <c r="W35" s="712"/>
      <c r="X35" s="710"/>
      <c r="Y35" s="711">
        <f>Y34/$D33</f>
        <v>0.129382193411827</v>
      </c>
      <c r="Z35" s="695"/>
      <c r="AA35" s="710"/>
      <c r="AB35" s="711">
        <f>AB34/$D33</f>
        <v>1.2038629448339873E-2</v>
      </c>
      <c r="AC35" s="712"/>
      <c r="AD35" s="710"/>
      <c r="AE35" s="711">
        <f>AE34/$D33</f>
        <v>0.14142082286016686</v>
      </c>
    </row>
    <row r="36" spans="1:31" x14ac:dyDescent="0.25">
      <c r="D36" s="675"/>
    </row>
    <row r="37" spans="1:31" x14ac:dyDescent="0.25">
      <c r="A37" s="663" t="s">
        <v>40</v>
      </c>
      <c r="C37" s="686">
        <f>C24+C26</f>
        <v>0.51158999999999999</v>
      </c>
      <c r="D37" s="675"/>
      <c r="E37" s="701"/>
      <c r="F37" s="686">
        <f>F24+F26</f>
        <v>0.51158999999999999</v>
      </c>
      <c r="I37" s="686">
        <f>I24+I26</f>
        <v>0.51158999999999999</v>
      </c>
      <c r="L37" s="686">
        <f>L24+L26</f>
        <v>0.51158999999999999</v>
      </c>
      <c r="N37" s="701"/>
      <c r="O37" s="686">
        <f>O24+O26</f>
        <v>0.51158999999999999</v>
      </c>
      <c r="R37" s="686">
        <f>R24+R26</f>
        <v>0.51158999999999999</v>
      </c>
      <c r="U37" s="686">
        <f>U24+U26</f>
        <v>0.51158999999999999</v>
      </c>
      <c r="W37" s="701"/>
      <c r="X37" s="686">
        <f>X24+X26</f>
        <v>0.51158999999999999</v>
      </c>
      <c r="AA37" s="686">
        <f>AA24+AA26</f>
        <v>0.51158999999999999</v>
      </c>
      <c r="AC37" s="701"/>
      <c r="AD37" s="686">
        <f>AD24+AD26</f>
        <v>0.51158999999999999</v>
      </c>
    </row>
    <row r="39" spans="1:31" x14ac:dyDescent="0.25">
      <c r="M39" s="713"/>
    </row>
    <row r="40" spans="1:31" x14ac:dyDescent="0.25">
      <c r="A40" s="663" t="s">
        <v>139</v>
      </c>
      <c r="M40" s="681"/>
      <c r="V40" s="681"/>
    </row>
    <row r="41" spans="1:31" ht="17.25" x14ac:dyDescent="0.25">
      <c r="A41" s="714" t="s">
        <v>304</v>
      </c>
      <c r="B41" s="663" t="s">
        <v>305</v>
      </c>
      <c r="M41" s="715"/>
      <c r="V41" s="715"/>
    </row>
    <row r="42" spans="1:31" x14ac:dyDescent="0.25">
      <c r="A42" s="716"/>
      <c r="M42" s="713"/>
      <c r="O42" s="713"/>
      <c r="X42" s="713"/>
    </row>
    <row r="44" spans="1:31" ht="14.25" customHeight="1" x14ac:dyDescent="0.25"/>
  </sheetData>
  <mergeCells count="4">
    <mergeCell ref="A1:AE1"/>
    <mergeCell ref="A2:AE2"/>
    <mergeCell ref="A3:AE3"/>
    <mergeCell ref="A4:AE4"/>
  </mergeCells>
  <printOptions horizontalCentered="1"/>
  <pageMargins left="0.45" right="0.45" top="1" bottom="1" header="0.5" footer="0.5"/>
  <pageSetup scale="44" orientation="landscape" blackAndWhite="1" r:id="rId1"/>
  <headerFooter alignWithMargins="0">
    <oddFooter>&amp;L&amp;F  
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F6E554770594EA10CEC380786D935" ma:contentTypeVersion="28" ma:contentTypeDescription="" ma:contentTypeScope="" ma:versionID="3cf45b363fa8d005db8250e395d6064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2022-09-19T07:00:00+00:00</OpenedDate>
    <SignificantOrder xmlns="dc463f71-b30c-4ab2-9473-d307f9d35888">false</SignificantOrder>
    <Date1 xmlns="dc463f71-b30c-4ab2-9473-d307f9d35888">2022-10-21T07:00:00+00:00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220715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E8D6AF0-ECDE-49D8-A952-D905F7F2D6B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8808033D-ADF4-48AF-87A4-9AAB5D64A7D8}"/>
</file>

<file path=customXml/itemProps3.xml><?xml version="1.0" encoding="utf-8"?>
<ds:datastoreItem xmlns:ds="http://schemas.openxmlformats.org/officeDocument/2006/customXml" ds:itemID="{E91530FD-192D-4E38-833C-BAF2BC2B6772}"/>
</file>

<file path=customXml/itemProps4.xml><?xml version="1.0" encoding="utf-8"?>
<ds:datastoreItem xmlns:ds="http://schemas.openxmlformats.org/officeDocument/2006/customXml" ds:itemID="{94CAA61A-9E7B-46D8-9D84-FC6EE6F09608}"/>
</file>

<file path=customXml/itemProps5.xml><?xml version="1.0" encoding="utf-8"?>
<ds:datastoreItem xmlns:ds="http://schemas.openxmlformats.org/officeDocument/2006/customXml" ds:itemID="{72BAE6F2-A21C-4868-81CA-AB85333BE4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12</vt:i4>
      </vt:variant>
    </vt:vector>
  </HeadingPairs>
  <TitlesOfParts>
    <vt:vector size="28" baseType="lpstr">
      <vt:lpstr>REDACTED VERSION</vt:lpstr>
      <vt:lpstr>Sch. 101 PGA Rates</vt:lpstr>
      <vt:lpstr>Seasonal Sch 23 Commodity Rates</vt:lpstr>
      <vt:lpstr>Rate Impacts-&gt;</vt:lpstr>
      <vt:lpstr>Sch. 101</vt:lpstr>
      <vt:lpstr>Rate Impacts Sch 101</vt:lpstr>
      <vt:lpstr>Rate Impacts Sch 101 &amp; 106</vt:lpstr>
      <vt:lpstr>AVG Res Bill Sch 101 &amp; 106</vt:lpstr>
      <vt:lpstr>Typ Res Bill Sch 101 &amp; 106</vt:lpstr>
      <vt:lpstr>Work Papers --&gt;</vt:lpstr>
      <vt:lpstr>Therm Forecast</vt:lpstr>
      <vt:lpstr>PGA Cost Summary (R)</vt:lpstr>
      <vt:lpstr>Gas Resource Allocation Study</vt:lpstr>
      <vt:lpstr>Conversion Factor</vt:lpstr>
      <vt:lpstr>AVG Res Bill-UsingInitialFiling</vt:lpstr>
      <vt:lpstr>Typ Res Bill-UsingInitialFiling</vt:lpstr>
      <vt:lpstr>'AVG Res Bill Sch 101 &amp; 106'!Print_Area</vt:lpstr>
      <vt:lpstr>'AVG Res Bill-UsingInitialFiling'!Print_Area</vt:lpstr>
      <vt:lpstr>'Gas Resource Allocation Study'!Print_Area</vt:lpstr>
      <vt:lpstr>'PGA Cost Summary (R)'!Print_Area</vt:lpstr>
      <vt:lpstr>'Rate Impacts Sch 101'!Print_Area</vt:lpstr>
      <vt:lpstr>'Rate Impacts Sch 101 &amp; 106'!Print_Area</vt:lpstr>
      <vt:lpstr>'REDACTED VERSION'!Print_Area</vt:lpstr>
      <vt:lpstr>'Sch. 101'!Print_Area</vt:lpstr>
      <vt:lpstr>'Sch. 101 PGA Rates'!Print_Area</vt:lpstr>
      <vt:lpstr>'Seasonal Sch 23 Commodity Rates'!Print_Area</vt:lpstr>
      <vt:lpstr>'Typ Res Bill Sch 101 &amp; 106'!Print_Area</vt:lpstr>
      <vt:lpstr>'Typ Res Bill-UsingInitialFiling'!Print_Area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PSE;Kelima.Yakupova@pse.com;Paul.Schmidt@pse.com</dc:creator>
  <cp:lastModifiedBy>Puget Sound Energy</cp:lastModifiedBy>
  <cp:lastPrinted>2022-10-19T23:56:16Z</cp:lastPrinted>
  <dcterms:created xsi:type="dcterms:W3CDTF">2003-08-13T16:19:50Z</dcterms:created>
  <dcterms:modified xsi:type="dcterms:W3CDTF">2022-10-21T20:06:27Z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0x0101006E56B4D1795A2E4DB2F0B01679ED314A00A76F6E554770594EA10CEC380786D935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