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age 1" sheetId="1" r:id="rId1"/>
    <sheet name="Backup1-DO NOT PRINT" sheetId="2" r:id="rId2"/>
    <sheet name="Backup2-DO NOT PRINT" sheetId="3" r:id="rId3"/>
    <sheet name="Backup3-DO NOT PRINT" sheetId="4" r:id="rId4"/>
  </sheets>
  <definedNames/>
  <calcPr fullCalcOnLoad="1"/>
</workbook>
</file>

<file path=xl/sharedStrings.xml><?xml version="1.0" encoding="utf-8"?>
<sst xmlns="http://schemas.openxmlformats.org/spreadsheetml/2006/main" count="92" uniqueCount="57">
  <si>
    <t>Gross Domestic Product, 1 Decimal</t>
  </si>
  <si>
    <t>GDP</t>
  </si>
  <si>
    <t>U.S. Department of Commerce: Bureau of Economic Analysis</t>
  </si>
  <si>
    <t>Seasonal Adjustment:</t>
  </si>
  <si>
    <t>Seasonally Adjusted Annual Rate</t>
  </si>
  <si>
    <t>Quarterly</t>
  </si>
  <si>
    <t>Billions of Dollars</t>
  </si>
  <si>
    <t>A Guide to the National Income and Product Accounts of the United</t>
  </si>
  <si>
    <t>Nominal</t>
  </si>
  <si>
    <t>%</t>
  </si>
  <si>
    <t>GDP Price</t>
  </si>
  <si>
    <t>Change</t>
  </si>
  <si>
    <t>Deflator</t>
  </si>
  <si>
    <t>CPI</t>
  </si>
  <si>
    <t>10-Year Average</t>
  </si>
  <si>
    <t>20-Year Average</t>
  </si>
  <si>
    <t>30-Year Average</t>
  </si>
  <si>
    <t>40-Year Average</t>
  </si>
  <si>
    <t>50-Year Average</t>
  </si>
  <si>
    <t>Average of Periods</t>
  </si>
  <si>
    <t>Gross Domestic Product: Implicit Price Deflator</t>
  </si>
  <si>
    <t>GDPDEF</t>
  </si>
  <si>
    <t>Seasonally Adjusted</t>
  </si>
  <si>
    <t>Consumer Price Index For All Urban Consumers: All Items</t>
  </si>
  <si>
    <t>CPIAUCSL</t>
  </si>
  <si>
    <t>U.S. Department of Labor: Bureau of Labor Statistics</t>
  </si>
  <si>
    <t>Consumer Price Index</t>
  </si>
  <si>
    <t>Monthly</t>
  </si>
  <si>
    <t>Index 1982-84=100</t>
  </si>
  <si>
    <t>Handbook of Methods -</t>
  </si>
  <si>
    <t>(http://stats.bls.gov:80/opub/hom/homch17_itc.htm) Understanding the</t>
  </si>
  <si>
    <t>CPI: Frequently Asked Questions -</t>
  </si>
  <si>
    <t>(http://stats.bls.gov:80/cpi/cpifaq.htm)</t>
  </si>
  <si>
    <t>GDP Growth Rate Forecast</t>
  </si>
  <si>
    <t>Source:  St. Louis Federal Reserve Bank, www.research.stlouisfed.org</t>
  </si>
  <si>
    <t>60-Year Average</t>
  </si>
  <si>
    <t>Title:</t>
  </si>
  <si>
    <t>Series ID:</t>
  </si>
  <si>
    <t>Source:</t>
  </si>
  <si>
    <t>Release:</t>
  </si>
  <si>
    <t>Frequency:</t>
  </si>
  <si>
    <t>Units:</t>
  </si>
  <si>
    <t>Date Range:</t>
  </si>
  <si>
    <t>Last Updated:</t>
  </si>
  <si>
    <t>Notes:</t>
  </si>
  <si>
    <t>DATE</t>
  </si>
  <si>
    <t>VALUE</t>
  </si>
  <si>
    <t>Gross Domestic Product</t>
  </si>
  <si>
    <t>States (NIPA) - (http://www.bea.gov/national/pdf/nipaguid.pdf)</t>
  </si>
  <si>
    <t>1947-01-01 to 2009-10-01</t>
  </si>
  <si>
    <t>Index 2005=100</t>
  </si>
  <si>
    <t>The number of decimal places reported varies over time.  A Guide to</t>
  </si>
  <si>
    <t>the National Income and Product Accounts of the United States (NIPA) -</t>
  </si>
  <si>
    <t>(http://www.bea.gov/national/pdf/nipaguid.pdf)</t>
  </si>
  <si>
    <t>2010-03-26 1:16 PM CDT</t>
  </si>
  <si>
    <t>1947-01-01 to 2010-02-01</t>
  </si>
  <si>
    <t>2010-03-18 8:01 AM CDT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</si>
</sst>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"/>
    <numFmt numFmtId="166" formatCode="0.0%"/>
    <numFmt numFmtId="167" formatCode="0.000"/>
    <numFmt numFmtId="168" formatCode="0.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"/>
    <numFmt numFmtId="174" formatCode="0.00000"/>
    <numFmt numFmtId="175" formatCode="mmm\-yyyy"/>
  </numFmts>
  <fonts count="3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0" xfId="53" applyNumberFormat="1" applyFon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Fill="1" applyAlignment="1" quotePrefix="1">
      <alignment/>
    </xf>
    <xf numFmtId="166" fontId="0" fillId="0" borderId="10" xfId="0" applyNumberFormat="1" applyFill="1" applyBorder="1" applyAlignment="1" quotePrefix="1">
      <alignment/>
    </xf>
    <xf numFmtId="165" fontId="0" fillId="0" borderId="0" xfId="0" applyNumberFormat="1" applyFill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6" fontId="0" fillId="0" borderId="0" xfId="53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center"/>
    </xf>
    <xf numFmtId="10" fontId="0" fillId="0" borderId="0" xfId="53" applyNumberFormat="1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workbookViewId="0" topLeftCell="A1">
      <selection activeCell="G11" sqref="G11:J11"/>
    </sheetView>
  </sheetViews>
  <sheetFormatPr defaultColWidth="9.140625" defaultRowHeight="12.75"/>
  <cols>
    <col min="2" max="3" width="9.140625" style="0" customWidth="1"/>
    <col min="7" max="7" width="9.140625" style="7" customWidth="1"/>
  </cols>
  <sheetData>
    <row r="1" spans="1:7" ht="20.25">
      <c r="A1" s="31"/>
      <c r="B1" s="31"/>
      <c r="C1" s="31"/>
      <c r="D1" s="31"/>
      <c r="E1" s="31"/>
      <c r="F1" s="31"/>
      <c r="G1" s="31"/>
    </row>
    <row r="2" spans="1:7" ht="18">
      <c r="A2" s="32" t="s">
        <v>33</v>
      </c>
      <c r="B2" s="32"/>
      <c r="C2" s="32"/>
      <c r="D2" s="32"/>
      <c r="E2" s="32"/>
      <c r="F2" s="32"/>
      <c r="G2" s="32"/>
    </row>
    <row r="3" spans="1:6" ht="18">
      <c r="A3" s="11"/>
      <c r="B3" s="11"/>
      <c r="C3" s="12"/>
      <c r="D3" s="12"/>
      <c r="E3" s="12"/>
      <c r="F3" s="12"/>
    </row>
    <row r="4" spans="2:7" ht="12.75">
      <c r="B4" s="2" t="s">
        <v>8</v>
      </c>
      <c r="C4" s="3" t="s">
        <v>9</v>
      </c>
      <c r="D4" s="3" t="s">
        <v>10</v>
      </c>
      <c r="E4" s="3" t="s">
        <v>9</v>
      </c>
      <c r="G4" s="25" t="s">
        <v>9</v>
      </c>
    </row>
    <row r="5" spans="1:7" ht="12.75">
      <c r="A5" s="4"/>
      <c r="B5" s="22" t="s">
        <v>1</v>
      </c>
      <c r="C5" s="5" t="s">
        <v>11</v>
      </c>
      <c r="D5" s="23" t="s">
        <v>12</v>
      </c>
      <c r="E5" s="5" t="s">
        <v>11</v>
      </c>
      <c r="F5" s="24" t="s">
        <v>13</v>
      </c>
      <c r="G5" s="26" t="s">
        <v>11</v>
      </c>
    </row>
    <row r="6" spans="1:7" ht="12.75">
      <c r="A6">
        <v>1949</v>
      </c>
      <c r="B6" s="1">
        <f>'Backup1-DO NOT PRINT'!B25</f>
        <v>265.2</v>
      </c>
      <c r="C6" s="6"/>
      <c r="D6" s="1">
        <f>'Backup2-DO NOT PRINT'!B26</f>
        <v>14.409</v>
      </c>
      <c r="E6" s="6"/>
      <c r="F6" s="1">
        <f>'Backup3-DO NOT PRINT'!B51</f>
        <v>23.61</v>
      </c>
      <c r="G6" s="6"/>
    </row>
    <row r="7" spans="1:7" ht="12.75">
      <c r="A7">
        <f aca="true" t="shared" si="0" ref="A7:A60">A6+1</f>
        <v>1950</v>
      </c>
      <c r="B7" s="1">
        <f>'Backup1-DO NOT PRINT'!B29</f>
        <v>313.3</v>
      </c>
      <c r="C7" s="6">
        <f aca="true" t="shared" si="1" ref="C7:C37">B7/B6-1</f>
        <v>0.18137254901960786</v>
      </c>
      <c r="D7" s="1">
        <f>'Backup2-DO NOT PRINT'!B30</f>
        <v>15.019</v>
      </c>
      <c r="E7" s="6">
        <f aca="true" t="shared" si="2" ref="E7:E37">D7/D6-1</f>
        <v>0.04233465195364006</v>
      </c>
      <c r="F7" s="1">
        <f>'Backup3-DO NOT PRINT'!B63</f>
        <v>24.98</v>
      </c>
      <c r="G7" s="6">
        <f aca="true" t="shared" si="3" ref="G7:G66">F7/F6-1</f>
        <v>0.0580262600592969</v>
      </c>
    </row>
    <row r="8" spans="1:7" ht="12.75">
      <c r="A8">
        <f t="shared" si="0"/>
        <v>1951</v>
      </c>
      <c r="B8" s="1">
        <f>'Backup1-DO NOT PRINT'!B33</f>
        <v>347.9</v>
      </c>
      <c r="C8" s="6">
        <f t="shared" si="1"/>
        <v>0.11043728056176172</v>
      </c>
      <c r="D8" s="1">
        <f>'Backup2-DO NOT PRINT'!B34</f>
        <v>15.858</v>
      </c>
      <c r="E8" s="6">
        <f t="shared" si="2"/>
        <v>0.05586257407284112</v>
      </c>
      <c r="F8" s="1">
        <f>'Backup3-DO NOT PRINT'!B75</f>
        <v>26.47</v>
      </c>
      <c r="G8" s="6">
        <f t="shared" si="3"/>
        <v>0.05964771817453962</v>
      </c>
    </row>
    <row r="9" spans="1:7" ht="12.75">
      <c r="A9">
        <f t="shared" si="0"/>
        <v>1952</v>
      </c>
      <c r="B9" s="1">
        <f>'Backup1-DO NOT PRINT'!B37</f>
        <v>371.4</v>
      </c>
      <c r="C9" s="6">
        <f t="shared" si="1"/>
        <v>0.06754814601897108</v>
      </c>
      <c r="D9" s="1">
        <f>'Backup2-DO NOT PRINT'!B38</f>
        <v>16.095</v>
      </c>
      <c r="E9" s="6">
        <f t="shared" si="2"/>
        <v>0.01494513810064313</v>
      </c>
      <c r="F9" s="1">
        <f>'Backup3-DO NOT PRINT'!B87</f>
        <v>26.71</v>
      </c>
      <c r="G9" s="6">
        <f t="shared" si="3"/>
        <v>0.009066868152625585</v>
      </c>
    </row>
    <row r="10" spans="1:7" ht="12.75">
      <c r="A10">
        <f t="shared" si="0"/>
        <v>1953</v>
      </c>
      <c r="B10" s="1">
        <f>'Backup1-DO NOT PRINT'!B41</f>
        <v>375.9</v>
      </c>
      <c r="C10" s="6">
        <f t="shared" si="1"/>
        <v>0.012116316639741553</v>
      </c>
      <c r="D10" s="1">
        <f>'Backup2-DO NOT PRINT'!B42</f>
        <v>16.226</v>
      </c>
      <c r="E10" s="6">
        <f t="shared" si="2"/>
        <v>0.008139173656415144</v>
      </c>
      <c r="F10" s="1">
        <f>'Backup3-DO NOT PRINT'!B99</f>
        <v>26.87</v>
      </c>
      <c r="G10" s="6">
        <f t="shared" si="3"/>
        <v>0.005990265818045737</v>
      </c>
    </row>
    <row r="11" spans="1:7" ht="12.75">
      <c r="A11">
        <f t="shared" si="0"/>
        <v>1954</v>
      </c>
      <c r="B11" s="1">
        <f>'Backup1-DO NOT PRINT'!B45</f>
        <v>389.4</v>
      </c>
      <c r="C11" s="6">
        <f t="shared" si="1"/>
        <v>0.03591380686352763</v>
      </c>
      <c r="D11" s="1">
        <f>'Backup2-DO NOT PRINT'!B46</f>
        <v>16.354</v>
      </c>
      <c r="E11" s="6">
        <f t="shared" si="2"/>
        <v>0.007888573893750861</v>
      </c>
      <c r="F11" s="1">
        <f>'Backup3-DO NOT PRINT'!B111</f>
        <v>26.77</v>
      </c>
      <c r="G11" s="6">
        <f t="shared" si="3"/>
        <v>-0.0037216226274656705</v>
      </c>
    </row>
    <row r="12" spans="1:7" ht="12.75">
      <c r="A12">
        <f t="shared" si="0"/>
        <v>1955</v>
      </c>
      <c r="B12" s="1">
        <f>'Backup1-DO NOT PRINT'!B49</f>
        <v>426</v>
      </c>
      <c r="C12" s="6">
        <f t="shared" si="1"/>
        <v>0.09399075500770415</v>
      </c>
      <c r="D12" s="1">
        <f>'Backup2-DO NOT PRINT'!B50</f>
        <v>16.787</v>
      </c>
      <c r="E12" s="6">
        <f t="shared" si="2"/>
        <v>0.02647670294729121</v>
      </c>
      <c r="F12" s="1">
        <f>'Backup3-DO NOT PRINT'!B123</f>
        <v>26.87</v>
      </c>
      <c r="G12" s="6">
        <f t="shared" si="3"/>
        <v>0.0037355248412402897</v>
      </c>
    </row>
    <row r="13" spans="1:7" ht="12.75">
      <c r="A13">
        <f t="shared" si="0"/>
        <v>1956</v>
      </c>
      <c r="B13" s="1">
        <f>'Backup1-DO NOT PRINT'!B53</f>
        <v>448.1</v>
      </c>
      <c r="C13" s="6">
        <f t="shared" si="1"/>
        <v>0.051877934272300585</v>
      </c>
      <c r="D13" s="1">
        <f>'Backup2-DO NOT PRINT'!B54</f>
        <v>17.339</v>
      </c>
      <c r="E13" s="6">
        <f t="shared" si="2"/>
        <v>0.03288258771668562</v>
      </c>
      <c r="F13" s="1">
        <f>'Backup3-DO NOT PRINT'!B135</f>
        <v>27.63</v>
      </c>
      <c r="G13" s="6">
        <f t="shared" si="3"/>
        <v>0.028284331968738252</v>
      </c>
    </row>
    <row r="14" spans="1:7" ht="12.75">
      <c r="A14">
        <f t="shared" si="0"/>
        <v>1957</v>
      </c>
      <c r="B14" s="1">
        <f>'Backup1-DO NOT PRINT'!B57</f>
        <v>461.5</v>
      </c>
      <c r="C14" s="6">
        <f t="shared" si="1"/>
        <v>0.02990403927694696</v>
      </c>
      <c r="D14" s="1">
        <f>'Backup2-DO NOT PRINT'!B58</f>
        <v>17.81</v>
      </c>
      <c r="E14" s="6">
        <f t="shared" si="2"/>
        <v>0.027164196320433653</v>
      </c>
      <c r="F14" s="1">
        <f>'Backup3-DO NOT PRINT'!B147</f>
        <v>28.47</v>
      </c>
      <c r="G14" s="6">
        <f t="shared" si="3"/>
        <v>0.030401737242128135</v>
      </c>
    </row>
    <row r="15" spans="1:7" ht="12.75">
      <c r="A15">
        <f t="shared" si="0"/>
        <v>1958</v>
      </c>
      <c r="B15" s="1">
        <f>'Backup1-DO NOT PRINT'!B61</f>
        <v>485</v>
      </c>
      <c r="C15" s="6">
        <f t="shared" si="1"/>
        <v>0.050920910075839654</v>
      </c>
      <c r="D15" s="1">
        <f>'Backup2-DO NOT PRINT'!B62</f>
        <v>18.256</v>
      </c>
      <c r="E15" s="6">
        <f t="shared" si="2"/>
        <v>0.025042111173498194</v>
      </c>
      <c r="F15" s="1">
        <f>'Backup3-DO NOT PRINT'!B159</f>
        <v>28.97</v>
      </c>
      <c r="G15" s="6">
        <f t="shared" si="3"/>
        <v>0.017562346329469625</v>
      </c>
    </row>
    <row r="16" spans="1:7" ht="12.75">
      <c r="A16">
        <f t="shared" si="0"/>
        <v>1959</v>
      </c>
      <c r="B16" s="1">
        <f>'Backup1-DO NOT PRINT'!B65</f>
        <v>513.2</v>
      </c>
      <c r="C16" s="6">
        <f t="shared" si="1"/>
        <v>0.05814432989690732</v>
      </c>
      <c r="D16" s="1">
        <f>'Backup2-DO NOT PRINT'!B66</f>
        <v>18.427</v>
      </c>
      <c r="E16" s="6">
        <f t="shared" si="2"/>
        <v>0.009366783523225175</v>
      </c>
      <c r="F16" s="1">
        <f>'Backup3-DO NOT PRINT'!B171</f>
        <v>29.41</v>
      </c>
      <c r="G16" s="6">
        <f t="shared" si="3"/>
        <v>0.015188125647221273</v>
      </c>
    </row>
    <row r="17" spans="1:7" ht="12.75">
      <c r="A17">
        <f t="shared" si="0"/>
        <v>1960</v>
      </c>
      <c r="B17" s="1">
        <f>'Backup1-DO NOT PRINT'!B69</f>
        <v>523.7</v>
      </c>
      <c r="C17" s="6">
        <f t="shared" si="1"/>
        <v>0.02045985970381925</v>
      </c>
      <c r="D17" s="1">
        <f>'Backup2-DO NOT PRINT'!B70</f>
        <v>18.684</v>
      </c>
      <c r="E17" s="6">
        <f t="shared" si="2"/>
        <v>0.013946925706843194</v>
      </c>
      <c r="F17" s="1">
        <f>'Backup3-DO NOT PRINT'!B183</f>
        <v>29.81</v>
      </c>
      <c r="G17" s="6">
        <f t="shared" si="3"/>
        <v>0.013600816048962905</v>
      </c>
    </row>
    <row r="18" spans="1:7" ht="12.75">
      <c r="A18">
        <f t="shared" si="0"/>
        <v>1961</v>
      </c>
      <c r="B18" s="1">
        <f>'Backup1-DO NOT PRINT'!B73</f>
        <v>562.6</v>
      </c>
      <c r="C18" s="6">
        <f t="shared" si="1"/>
        <v>0.07427916746228758</v>
      </c>
      <c r="D18" s="1">
        <f>'Backup2-DO NOT PRINT'!B74</f>
        <v>18.892</v>
      </c>
      <c r="E18" s="6">
        <f t="shared" si="2"/>
        <v>0.011132519803039864</v>
      </c>
      <c r="F18" s="1">
        <f>'Backup3-DO NOT PRINT'!B195</f>
        <v>30.01</v>
      </c>
      <c r="G18" s="6">
        <f t="shared" si="3"/>
        <v>0.006709158000671067</v>
      </c>
    </row>
    <row r="19" spans="1:7" ht="12.75">
      <c r="A19">
        <f t="shared" si="0"/>
        <v>1962</v>
      </c>
      <c r="B19" s="1">
        <f>'Backup1-DO NOT PRINT'!B77</f>
        <v>593.3</v>
      </c>
      <c r="C19" s="6">
        <f t="shared" si="1"/>
        <v>0.05456807678634901</v>
      </c>
      <c r="D19" s="1">
        <f>'Backup2-DO NOT PRINT'!B78</f>
        <v>19.136</v>
      </c>
      <c r="E19" s="6">
        <f t="shared" si="2"/>
        <v>0.012915519796739439</v>
      </c>
      <c r="F19" s="1">
        <f>'Backup3-DO NOT PRINT'!B207</f>
        <v>30.38</v>
      </c>
      <c r="G19" s="6">
        <f t="shared" si="3"/>
        <v>0.012329223592135952</v>
      </c>
    </row>
    <row r="20" spans="1:7" ht="12.75">
      <c r="A20">
        <f t="shared" si="0"/>
        <v>1963</v>
      </c>
      <c r="B20" s="1">
        <f>'Backup1-DO NOT PRINT'!B81</f>
        <v>633.5</v>
      </c>
      <c r="C20" s="6">
        <f t="shared" si="1"/>
        <v>0.06775661554019896</v>
      </c>
      <c r="D20" s="1">
        <f>'Backup2-DO NOT PRINT'!B82</f>
        <v>19.402</v>
      </c>
      <c r="E20" s="6">
        <f t="shared" si="2"/>
        <v>0.013900501672240884</v>
      </c>
      <c r="F20" s="1">
        <f>'Backup3-DO NOT PRINT'!B219</f>
        <v>30.88</v>
      </c>
      <c r="G20" s="6">
        <f t="shared" si="3"/>
        <v>0.016458196181698526</v>
      </c>
    </row>
    <row r="21" spans="1:7" ht="12.75">
      <c r="A21">
        <f t="shared" si="0"/>
        <v>1964</v>
      </c>
      <c r="B21" s="1">
        <f>'Backup1-DO NOT PRINT'!B85</f>
        <v>675.6</v>
      </c>
      <c r="C21" s="6">
        <f t="shared" si="1"/>
        <v>0.06645619573796369</v>
      </c>
      <c r="D21" s="1">
        <f>'Backup2-DO NOT PRINT'!B86</f>
        <v>19.686</v>
      </c>
      <c r="E21" s="6">
        <f t="shared" si="2"/>
        <v>0.014637666219977197</v>
      </c>
      <c r="F21" s="1">
        <f>'Backup3-DO NOT PRINT'!B231</f>
        <v>31.25</v>
      </c>
      <c r="G21" s="6">
        <f t="shared" si="3"/>
        <v>0.011981865284974136</v>
      </c>
    </row>
    <row r="22" spans="1:7" ht="12.75">
      <c r="A22">
        <f t="shared" si="0"/>
        <v>1965</v>
      </c>
      <c r="B22" s="1">
        <f>'Backup1-DO NOT PRINT'!B89</f>
        <v>747.5</v>
      </c>
      <c r="C22" s="6">
        <f t="shared" si="1"/>
        <v>0.10642391947898155</v>
      </c>
      <c r="D22" s="1">
        <f>'Backup2-DO NOT PRINT'!B90</f>
        <v>20.071</v>
      </c>
      <c r="E22" s="6">
        <f t="shared" si="2"/>
        <v>0.019557045616173996</v>
      </c>
      <c r="F22" s="1">
        <f>'Backup3-DO NOT PRINT'!B243</f>
        <v>31.85</v>
      </c>
      <c r="G22" s="6">
        <f t="shared" si="3"/>
        <v>0.019200000000000106</v>
      </c>
    </row>
    <row r="23" spans="1:7" ht="12.75">
      <c r="A23">
        <f t="shared" si="0"/>
        <v>1966</v>
      </c>
      <c r="B23" s="1">
        <f>'Backup1-DO NOT PRINT'!B93</f>
        <v>806.9</v>
      </c>
      <c r="C23" s="6">
        <f t="shared" si="1"/>
        <v>0.07946488294314369</v>
      </c>
      <c r="D23" s="1">
        <f>'Backup2-DO NOT PRINT'!B94</f>
        <v>20.773</v>
      </c>
      <c r="E23" s="6">
        <f t="shared" si="2"/>
        <v>0.034975835782970366</v>
      </c>
      <c r="F23" s="1">
        <f>'Backup3-DO NOT PRINT'!B255</f>
        <v>32.92</v>
      </c>
      <c r="G23" s="6">
        <f t="shared" si="3"/>
        <v>0.033594976452119285</v>
      </c>
    </row>
    <row r="24" spans="1:7" ht="12.75">
      <c r="A24">
        <f t="shared" si="0"/>
        <v>1967</v>
      </c>
      <c r="B24" s="1">
        <f>'Backup1-DO NOT PRINT'!B97</f>
        <v>852.7</v>
      </c>
      <c r="C24" s="6">
        <f t="shared" si="1"/>
        <v>0.05676044119469581</v>
      </c>
      <c r="D24" s="1">
        <f>'Backup2-DO NOT PRINT'!B98</f>
        <v>21.419</v>
      </c>
      <c r="E24" s="6">
        <f t="shared" si="2"/>
        <v>0.031098059981707005</v>
      </c>
      <c r="F24" s="1">
        <f>'Backup3-DO NOT PRINT'!B267</f>
        <v>34</v>
      </c>
      <c r="G24" s="6">
        <f t="shared" si="3"/>
        <v>0.03280680437424044</v>
      </c>
    </row>
    <row r="25" spans="1:7" ht="12.75">
      <c r="A25">
        <f t="shared" si="0"/>
        <v>1968</v>
      </c>
      <c r="B25" s="1">
        <f>'Backup1-DO NOT PRINT'!B101</f>
        <v>936.2</v>
      </c>
      <c r="C25" s="6">
        <f t="shared" si="1"/>
        <v>0.0979242406473555</v>
      </c>
      <c r="D25" s="1">
        <f>'Backup2-DO NOT PRINT'!B102</f>
        <v>22.407</v>
      </c>
      <c r="E25" s="6">
        <f t="shared" si="2"/>
        <v>0.046127270180680746</v>
      </c>
      <c r="F25" s="1">
        <f>'Backup3-DO NOT PRINT'!B279</f>
        <v>35.6</v>
      </c>
      <c r="G25" s="6">
        <f t="shared" si="3"/>
        <v>0.04705882352941182</v>
      </c>
    </row>
    <row r="26" spans="1:7" ht="12.75">
      <c r="A26">
        <f t="shared" si="0"/>
        <v>1969</v>
      </c>
      <c r="B26" s="1">
        <f>'Backup1-DO NOT PRINT'!B105</f>
        <v>1004.5</v>
      </c>
      <c r="C26" s="6">
        <f t="shared" si="1"/>
        <v>0.07295449690237121</v>
      </c>
      <c r="D26" s="1">
        <f>'Backup2-DO NOT PRINT'!B106</f>
        <v>23.561</v>
      </c>
      <c r="E26" s="6">
        <f t="shared" si="2"/>
        <v>0.051501762841968945</v>
      </c>
      <c r="F26" s="1">
        <f>'Backup3-DO NOT PRINT'!B291</f>
        <v>37.7</v>
      </c>
      <c r="G26" s="6">
        <f t="shared" si="3"/>
        <v>0.0589887640449438</v>
      </c>
    </row>
    <row r="27" spans="1:7" ht="12.75">
      <c r="A27">
        <f t="shared" si="0"/>
        <v>1970</v>
      </c>
      <c r="B27" s="1">
        <f>'Backup1-DO NOT PRINT'!B109</f>
        <v>1052.7</v>
      </c>
      <c r="C27" s="6">
        <f t="shared" si="1"/>
        <v>0.047984071677451556</v>
      </c>
      <c r="D27" s="1">
        <f>'Backup2-DO NOT PRINT'!B110</f>
        <v>24.73</v>
      </c>
      <c r="E27" s="6">
        <f t="shared" si="2"/>
        <v>0.04961589066677985</v>
      </c>
      <c r="F27" s="1">
        <f>'Backup3-DO NOT PRINT'!B303</f>
        <v>39.8</v>
      </c>
      <c r="G27" s="6">
        <f t="shared" si="3"/>
        <v>0.055702917771883076</v>
      </c>
    </row>
    <row r="28" spans="1:7" ht="12.75">
      <c r="A28">
        <f t="shared" si="0"/>
        <v>1971</v>
      </c>
      <c r="B28" s="1">
        <f>'Backup1-DO NOT PRINT'!B113</f>
        <v>1151.4</v>
      </c>
      <c r="C28" s="6">
        <f t="shared" si="1"/>
        <v>0.09375890567113143</v>
      </c>
      <c r="D28" s="1">
        <f>'Backup2-DO NOT PRINT'!B114</f>
        <v>25.896</v>
      </c>
      <c r="E28" s="6">
        <f t="shared" si="2"/>
        <v>0.04714921148402751</v>
      </c>
      <c r="F28" s="1">
        <f>'Backup3-DO NOT PRINT'!B315</f>
        <v>41.1</v>
      </c>
      <c r="G28" s="6">
        <f t="shared" si="3"/>
        <v>0.03266331658291466</v>
      </c>
    </row>
    <row r="29" spans="1:7" ht="12.75">
      <c r="A29">
        <f t="shared" si="0"/>
        <v>1972</v>
      </c>
      <c r="B29" s="1">
        <f>'Backup1-DO NOT PRINT'!B117</f>
        <v>1286.6</v>
      </c>
      <c r="C29" s="6">
        <f t="shared" si="1"/>
        <v>0.11742226854264359</v>
      </c>
      <c r="D29" s="1">
        <f>'Backup2-DO NOT PRINT'!B118</f>
        <v>27.06</v>
      </c>
      <c r="E29" s="6">
        <f t="shared" si="2"/>
        <v>0.04494902687673763</v>
      </c>
      <c r="F29" s="1">
        <f>'Backup3-DO NOT PRINT'!B327</f>
        <v>42.5</v>
      </c>
      <c r="G29" s="6">
        <f t="shared" si="3"/>
        <v>0.03406326034063256</v>
      </c>
    </row>
    <row r="30" spans="1:7" ht="12.75">
      <c r="A30">
        <f t="shared" si="0"/>
        <v>1973</v>
      </c>
      <c r="B30" s="1">
        <f>'Backup1-DO NOT PRINT'!B121</f>
        <v>1431.8</v>
      </c>
      <c r="C30" s="6">
        <f t="shared" si="1"/>
        <v>0.11285558837245468</v>
      </c>
      <c r="D30" s="1">
        <f>'Backup2-DO NOT PRINT'!B122</f>
        <v>28.907</v>
      </c>
      <c r="E30" s="6">
        <f t="shared" si="2"/>
        <v>0.06825572801182567</v>
      </c>
      <c r="F30" s="1">
        <f>'Backup3-DO NOT PRINT'!B339</f>
        <v>46.3</v>
      </c>
      <c r="G30" s="6">
        <f t="shared" si="3"/>
        <v>0.0894117647058823</v>
      </c>
    </row>
    <row r="31" spans="1:7" ht="12.75">
      <c r="A31">
        <f t="shared" si="0"/>
        <v>1974</v>
      </c>
      <c r="B31" s="1">
        <f>'Backup1-DO NOT PRINT'!B125</f>
        <v>1552.8</v>
      </c>
      <c r="C31" s="6">
        <f t="shared" si="1"/>
        <v>0.08450900963821772</v>
      </c>
      <c r="D31" s="1">
        <f>'Backup2-DO NOT PRINT'!B126</f>
        <v>31.987</v>
      </c>
      <c r="E31" s="6">
        <f t="shared" si="2"/>
        <v>0.10654858684747626</v>
      </c>
      <c r="F31" s="1">
        <f>'Backup3-DO NOT PRINT'!B351</f>
        <v>51.9</v>
      </c>
      <c r="G31" s="6">
        <f t="shared" si="3"/>
        <v>0.12095032397408212</v>
      </c>
    </row>
    <row r="32" spans="1:7" ht="12.75">
      <c r="A32">
        <f t="shared" si="0"/>
        <v>1975</v>
      </c>
      <c r="B32" s="1">
        <f>'Backup1-DO NOT PRINT'!B129</f>
        <v>1713.9</v>
      </c>
      <c r="C32" s="6">
        <f t="shared" si="1"/>
        <v>0.10374806800618241</v>
      </c>
      <c r="D32" s="1">
        <f>'Backup2-DO NOT PRINT'!B130</f>
        <v>34.433</v>
      </c>
      <c r="E32" s="6">
        <f t="shared" si="2"/>
        <v>0.07646856535467528</v>
      </c>
      <c r="F32" s="1">
        <f>'Backup3-DO NOT PRINT'!B363</f>
        <v>55.6</v>
      </c>
      <c r="G32" s="6">
        <f t="shared" si="3"/>
        <v>0.07129094412331405</v>
      </c>
    </row>
    <row r="33" spans="1:7" ht="12.75">
      <c r="A33">
        <f t="shared" si="0"/>
        <v>1976</v>
      </c>
      <c r="B33" s="1">
        <f>'Backup1-DO NOT PRINT'!B133</f>
        <v>1884.5</v>
      </c>
      <c r="C33" s="6">
        <f t="shared" si="1"/>
        <v>0.0995390629558317</v>
      </c>
      <c r="D33" s="1">
        <f>'Backup2-DO NOT PRINT'!B134</f>
        <v>36.3</v>
      </c>
      <c r="E33" s="6">
        <f t="shared" si="2"/>
        <v>0.054221241251125374</v>
      </c>
      <c r="F33" s="1">
        <f>'Backup3-DO NOT PRINT'!B375</f>
        <v>58.4</v>
      </c>
      <c r="G33" s="6">
        <f t="shared" si="3"/>
        <v>0.050359712230215736</v>
      </c>
    </row>
    <row r="34" spans="1:7" ht="12.75">
      <c r="A34">
        <f t="shared" si="0"/>
        <v>1977</v>
      </c>
      <c r="B34" s="1">
        <f>'Backup1-DO NOT PRINT'!B137</f>
        <v>2110.8</v>
      </c>
      <c r="C34" s="6">
        <f t="shared" si="1"/>
        <v>0.12008490315733633</v>
      </c>
      <c r="D34" s="1">
        <f>'Backup2-DO NOT PRINT'!B138</f>
        <v>38.725</v>
      </c>
      <c r="E34" s="6">
        <f t="shared" si="2"/>
        <v>0.06680440771349883</v>
      </c>
      <c r="F34" s="1">
        <f>'Backup3-DO NOT PRINT'!B387</f>
        <v>62.3</v>
      </c>
      <c r="G34" s="6">
        <f t="shared" si="3"/>
        <v>0.0667808219178081</v>
      </c>
    </row>
    <row r="35" spans="1:7" ht="12.75">
      <c r="A35">
        <f t="shared" si="0"/>
        <v>1978</v>
      </c>
      <c r="B35" s="1">
        <f>'Backup1-DO NOT PRINT'!B141</f>
        <v>2416</v>
      </c>
      <c r="C35" s="6">
        <f t="shared" si="1"/>
        <v>0.1445897290126965</v>
      </c>
      <c r="D35" s="1">
        <f>'Backup2-DO NOT PRINT'!B142</f>
        <v>41.54</v>
      </c>
      <c r="E35" s="6">
        <f t="shared" si="2"/>
        <v>0.07269205939315682</v>
      </c>
      <c r="F35" s="1">
        <f>'Backup3-DO NOT PRINT'!B399</f>
        <v>67.9</v>
      </c>
      <c r="G35" s="6">
        <f t="shared" si="3"/>
        <v>0.08988764044943842</v>
      </c>
    </row>
    <row r="36" spans="1:7" ht="12.75">
      <c r="A36">
        <f t="shared" si="0"/>
        <v>1979</v>
      </c>
      <c r="B36" s="1">
        <f>'Backup1-DO NOT PRINT'!B145</f>
        <v>2659.4</v>
      </c>
      <c r="C36" s="6">
        <f t="shared" si="1"/>
        <v>0.10074503311258276</v>
      </c>
      <c r="D36" s="1">
        <f>'Backup2-DO NOT PRINT'!B146</f>
        <v>45.155</v>
      </c>
      <c r="E36" s="6">
        <f t="shared" si="2"/>
        <v>0.08702455464612435</v>
      </c>
      <c r="F36" s="1">
        <f>'Backup3-DO NOT PRINT'!B411</f>
        <v>76.9</v>
      </c>
      <c r="G36" s="6">
        <f t="shared" si="3"/>
        <v>0.13254786450662737</v>
      </c>
    </row>
    <row r="37" spans="1:7" ht="12.75">
      <c r="A37">
        <f t="shared" si="0"/>
        <v>1980</v>
      </c>
      <c r="B37" s="1">
        <f>'Backup1-DO NOT PRINT'!B149</f>
        <v>2915.3</v>
      </c>
      <c r="C37" s="6">
        <f t="shared" si="1"/>
        <v>0.0962247123411295</v>
      </c>
      <c r="D37" s="1">
        <f>'Backup2-DO NOT PRINT'!B150</f>
        <v>49.551</v>
      </c>
      <c r="E37" s="6">
        <f t="shared" si="2"/>
        <v>0.09735355996013739</v>
      </c>
      <c r="F37" s="1">
        <f>'Backup3-DO NOT PRINT'!B423</f>
        <v>86.4</v>
      </c>
      <c r="G37" s="6">
        <f t="shared" si="3"/>
        <v>0.12353706111833551</v>
      </c>
    </row>
    <row r="38" spans="1:7" ht="12.75">
      <c r="A38">
        <f t="shared" si="0"/>
        <v>1981</v>
      </c>
      <c r="B38" s="1">
        <f>'Backup1-DO NOT PRINT'!B153</f>
        <v>3194.7</v>
      </c>
      <c r="C38" s="6">
        <f aca="true" t="shared" si="4" ref="C38:C66">B38/B37-1</f>
        <v>0.09583919322196666</v>
      </c>
      <c r="D38" s="1">
        <f>'Backup2-DO NOT PRINT'!B154</f>
        <v>53.646</v>
      </c>
      <c r="E38" s="6">
        <f aca="true" t="shared" si="5" ref="E38:E65">D38/D37-1</f>
        <v>0.08264212629412127</v>
      </c>
      <c r="F38" s="1">
        <f>'Backup3-DO NOT PRINT'!B435</f>
        <v>94.1</v>
      </c>
      <c r="G38" s="6">
        <f t="shared" si="3"/>
        <v>0.08912037037037024</v>
      </c>
    </row>
    <row r="39" spans="1:7" ht="12.75">
      <c r="A39">
        <f t="shared" si="0"/>
        <v>1982</v>
      </c>
      <c r="B39" s="1">
        <f>'Backup1-DO NOT PRINT'!B157</f>
        <v>3312.5</v>
      </c>
      <c r="C39" s="6">
        <f t="shared" si="4"/>
        <v>0.03687357185338214</v>
      </c>
      <c r="D39" s="1">
        <f>'Backup2-DO NOT PRINT'!B158</f>
        <v>56.422</v>
      </c>
      <c r="E39" s="6">
        <f t="shared" si="5"/>
        <v>0.05174663535025914</v>
      </c>
      <c r="F39" s="1">
        <f>'Backup3-DO NOT PRINT'!B447</f>
        <v>97.7</v>
      </c>
      <c r="G39" s="6">
        <f t="shared" si="3"/>
        <v>0.03825717321997879</v>
      </c>
    </row>
    <row r="40" spans="1:7" ht="12.75">
      <c r="A40">
        <f t="shared" si="0"/>
        <v>1983</v>
      </c>
      <c r="B40" s="1">
        <f>'Backup1-DO NOT PRINT'!B161</f>
        <v>3688.1</v>
      </c>
      <c r="C40" s="6">
        <f t="shared" si="4"/>
        <v>0.11338867924528295</v>
      </c>
      <c r="D40" s="1">
        <f>'Backup2-DO NOT PRINT'!B162</f>
        <v>58.305</v>
      </c>
      <c r="E40" s="6">
        <f t="shared" si="5"/>
        <v>0.033373506788132445</v>
      </c>
      <c r="F40" s="1">
        <f>'Backup3-DO NOT PRINT'!B459</f>
        <v>101.4</v>
      </c>
      <c r="G40" s="6">
        <f t="shared" si="3"/>
        <v>0.03787103377686796</v>
      </c>
    </row>
    <row r="41" spans="1:7" ht="12.75">
      <c r="A41">
        <f t="shared" si="0"/>
        <v>1984</v>
      </c>
      <c r="B41" s="1">
        <f>'Backup1-DO NOT PRINT'!B165</f>
        <v>4034</v>
      </c>
      <c r="C41" s="6">
        <f t="shared" si="4"/>
        <v>0.09378812938911629</v>
      </c>
      <c r="D41" s="1">
        <f>'Backup2-DO NOT PRINT'!B166</f>
        <v>60.413</v>
      </c>
      <c r="E41" s="6">
        <f t="shared" si="5"/>
        <v>0.03615470371323215</v>
      </c>
      <c r="F41" s="1">
        <f>'Backup3-DO NOT PRINT'!B471</f>
        <v>105.5</v>
      </c>
      <c r="G41" s="6">
        <f t="shared" si="3"/>
        <v>0.04043392504930954</v>
      </c>
    </row>
    <row r="42" spans="1:7" ht="12.75">
      <c r="A42">
        <f t="shared" si="0"/>
        <v>1985</v>
      </c>
      <c r="B42" s="1">
        <f>'Backup1-DO NOT PRINT'!B169</f>
        <v>4318.7</v>
      </c>
      <c r="C42" s="6">
        <f t="shared" si="4"/>
        <v>0.07057511155180962</v>
      </c>
      <c r="D42" s="1">
        <f>'Backup2-DO NOT PRINT'!B170</f>
        <v>62.087</v>
      </c>
      <c r="E42" s="6">
        <f t="shared" si="5"/>
        <v>0.02770926787280903</v>
      </c>
      <c r="F42" s="1">
        <f>'Backup3-DO NOT PRINT'!B483</f>
        <v>109.5</v>
      </c>
      <c r="G42" s="6">
        <f t="shared" si="3"/>
        <v>0.03791469194312791</v>
      </c>
    </row>
    <row r="43" spans="1:7" ht="12.75">
      <c r="A43">
        <f t="shared" si="0"/>
        <v>1986</v>
      </c>
      <c r="B43" s="1">
        <f>'Backup1-DO NOT PRINT'!B173</f>
        <v>4543.3</v>
      </c>
      <c r="C43" s="6">
        <f t="shared" si="4"/>
        <v>0.05200639081205005</v>
      </c>
      <c r="D43" s="1">
        <f>'Backup2-DO NOT PRINT'!B174</f>
        <v>63.513</v>
      </c>
      <c r="E43" s="6">
        <f t="shared" si="5"/>
        <v>0.022967771030972584</v>
      </c>
      <c r="F43" s="1">
        <f>'Backup3-DO NOT PRINT'!B495</f>
        <v>110.8</v>
      </c>
      <c r="G43" s="6">
        <f t="shared" si="3"/>
        <v>0.01187214611872145</v>
      </c>
    </row>
    <row r="44" spans="1:7" ht="12.75">
      <c r="A44">
        <f t="shared" si="0"/>
        <v>1987</v>
      </c>
      <c r="B44" s="1">
        <f>'Backup1-DO NOT PRINT'!B177</f>
        <v>4883.1</v>
      </c>
      <c r="C44" s="6">
        <f t="shared" si="4"/>
        <v>0.07479145114784402</v>
      </c>
      <c r="D44" s="1">
        <f>'Backup2-DO NOT PRINT'!B178</f>
        <v>65.475</v>
      </c>
      <c r="E44" s="6">
        <f t="shared" si="5"/>
        <v>0.030891313589343827</v>
      </c>
      <c r="F44" s="1">
        <f>'Backup3-DO NOT PRINT'!B507</f>
        <v>115.6</v>
      </c>
      <c r="G44" s="6">
        <f t="shared" si="3"/>
        <v>0.04332129963898912</v>
      </c>
    </row>
    <row r="45" spans="1:7" ht="12.75">
      <c r="A45">
        <f t="shared" si="0"/>
        <v>1988</v>
      </c>
      <c r="B45" s="1">
        <f>'Backup1-DO NOT PRINT'!B181</f>
        <v>5251</v>
      </c>
      <c r="C45" s="6">
        <f t="shared" si="4"/>
        <v>0.07534148389342832</v>
      </c>
      <c r="D45" s="1">
        <f>'Backup2-DO NOT PRINT'!B182</f>
        <v>67.895</v>
      </c>
      <c r="E45" s="6">
        <f t="shared" si="5"/>
        <v>0.03696067201221842</v>
      </c>
      <c r="F45" s="1">
        <f>'Backup3-DO NOT PRINT'!B519</f>
        <v>120.7</v>
      </c>
      <c r="G45" s="6">
        <f t="shared" si="3"/>
        <v>0.044117647058823595</v>
      </c>
    </row>
    <row r="46" spans="1:7" ht="12.75">
      <c r="A46">
        <f t="shared" si="0"/>
        <v>1989</v>
      </c>
      <c r="B46" s="1">
        <f>'Backup1-DO NOT PRINT'!B185</f>
        <v>5581.7</v>
      </c>
      <c r="C46" s="6">
        <f t="shared" si="4"/>
        <v>0.06297848028946862</v>
      </c>
      <c r="D46" s="1">
        <f>'Backup2-DO NOT PRINT'!B186</f>
        <v>70.257</v>
      </c>
      <c r="E46" s="6">
        <f t="shared" si="5"/>
        <v>0.03478901244568844</v>
      </c>
      <c r="F46" s="1">
        <f>'Backup3-DO NOT PRINT'!B531</f>
        <v>126.3</v>
      </c>
      <c r="G46" s="6">
        <f t="shared" si="3"/>
        <v>0.046396023198011616</v>
      </c>
    </row>
    <row r="47" spans="1:7" ht="12.75">
      <c r="A47">
        <f t="shared" si="0"/>
        <v>1990</v>
      </c>
      <c r="B47" s="1">
        <f>'Backup1-DO NOT PRINT'!B189</f>
        <v>5846</v>
      </c>
      <c r="C47" s="6">
        <f t="shared" si="4"/>
        <v>0.04735116541555451</v>
      </c>
      <c r="D47" s="1">
        <f>'Backup2-DO NOT PRINT'!B190</f>
        <v>73.176</v>
      </c>
      <c r="E47" s="6">
        <f t="shared" si="5"/>
        <v>0.04154746146291477</v>
      </c>
      <c r="F47" s="1">
        <f>'Backup3-DO NOT PRINT'!B543</f>
        <v>134.2</v>
      </c>
      <c r="G47" s="6">
        <f t="shared" si="3"/>
        <v>0.06254948535233562</v>
      </c>
    </row>
    <row r="48" spans="1:7" ht="12.75">
      <c r="A48">
        <f t="shared" si="0"/>
        <v>1991</v>
      </c>
      <c r="B48" s="1">
        <f>'Backup1-DO NOT PRINT'!B193</f>
        <v>6092.5</v>
      </c>
      <c r="C48" s="6">
        <f t="shared" si="4"/>
        <v>0.042165583304823784</v>
      </c>
      <c r="D48" s="1">
        <f>'Backup2-DO NOT PRINT'!B194</f>
        <v>75.505</v>
      </c>
      <c r="E48" s="6">
        <f t="shared" si="5"/>
        <v>0.031827375095659693</v>
      </c>
      <c r="F48" s="1">
        <f>'Backup3-DO NOT PRINT'!B555</f>
        <v>138.2</v>
      </c>
      <c r="G48" s="6">
        <f t="shared" si="3"/>
        <v>0.02980625931445613</v>
      </c>
    </row>
    <row r="49" spans="1:7" ht="12.75">
      <c r="A49">
        <f t="shared" si="0"/>
        <v>1992</v>
      </c>
      <c r="B49" s="1">
        <f>'Backup1-DO NOT PRINT'!B197</f>
        <v>6493.6</v>
      </c>
      <c r="C49" s="6">
        <f t="shared" si="4"/>
        <v>0.06583504308576127</v>
      </c>
      <c r="D49" s="1">
        <f>'Backup2-DO NOT PRINT'!B198</f>
        <v>77.149</v>
      </c>
      <c r="E49" s="6">
        <f t="shared" si="5"/>
        <v>0.021773392490563648</v>
      </c>
      <c r="F49" s="1">
        <f>'Backup3-DO NOT PRINT'!B567</f>
        <v>142.3</v>
      </c>
      <c r="G49" s="6">
        <f t="shared" si="3"/>
        <v>0.02966714905933454</v>
      </c>
    </row>
    <row r="50" spans="1:7" ht="12.75">
      <c r="A50">
        <f t="shared" si="0"/>
        <v>1993</v>
      </c>
      <c r="B50" s="1">
        <f>'Backup1-DO NOT PRINT'!B201</f>
        <v>6813.8</v>
      </c>
      <c r="C50" s="6">
        <f t="shared" si="4"/>
        <v>0.04931008993470498</v>
      </c>
      <c r="D50" s="1">
        <f>'Backup2-DO NOT PRINT'!B202</f>
        <v>78.829</v>
      </c>
      <c r="E50" s="6">
        <f t="shared" si="5"/>
        <v>0.02177604375947828</v>
      </c>
      <c r="F50" s="1">
        <f>'Backup3-DO NOT PRINT'!B579</f>
        <v>146.3</v>
      </c>
      <c r="G50" s="6">
        <f t="shared" si="3"/>
        <v>0.028109627547435068</v>
      </c>
    </row>
    <row r="51" spans="1:7" ht="12.75">
      <c r="A51">
        <f t="shared" si="0"/>
        <v>1994</v>
      </c>
      <c r="B51" s="1">
        <f>'Backup1-DO NOT PRINT'!B205</f>
        <v>7248.2</v>
      </c>
      <c r="C51" s="6">
        <f t="shared" si="4"/>
        <v>0.06375297190994744</v>
      </c>
      <c r="D51" s="1">
        <f>'Backup2-DO NOT PRINT'!B206</f>
        <v>80.507</v>
      </c>
      <c r="E51" s="6">
        <f t="shared" si="5"/>
        <v>0.02128658234913572</v>
      </c>
      <c r="F51" s="1">
        <f>'Backup3-DO NOT PRINT'!B591</f>
        <v>150.1</v>
      </c>
      <c r="G51" s="6">
        <f t="shared" si="3"/>
        <v>0.02597402597402576</v>
      </c>
    </row>
    <row r="52" spans="1:7" ht="12.75">
      <c r="A52">
        <f t="shared" si="0"/>
        <v>1995</v>
      </c>
      <c r="B52" s="1">
        <f>'Backup1-DO NOT PRINT'!B209</f>
        <v>7542.5</v>
      </c>
      <c r="C52" s="6">
        <f t="shared" si="4"/>
        <v>0.04060318423884546</v>
      </c>
      <c r="D52" s="1">
        <f>'Backup2-DO NOT PRINT'!B210</f>
        <v>82.125</v>
      </c>
      <c r="E52" s="6">
        <f t="shared" si="5"/>
        <v>0.02009763126187769</v>
      </c>
      <c r="F52" s="1">
        <f>'Backup3-DO NOT PRINT'!B603</f>
        <v>153.9</v>
      </c>
      <c r="G52" s="6">
        <f t="shared" si="3"/>
        <v>0.025316455696202667</v>
      </c>
    </row>
    <row r="53" spans="1:7" ht="12.75">
      <c r="A53">
        <f t="shared" si="0"/>
        <v>1996</v>
      </c>
      <c r="B53" s="1">
        <f>'Backup1-DO NOT PRINT'!B213</f>
        <v>8023</v>
      </c>
      <c r="C53" s="6">
        <f t="shared" si="4"/>
        <v>0.06370566788200205</v>
      </c>
      <c r="D53" s="1">
        <f>'Backup2-DO NOT PRINT'!B214</f>
        <v>83.638</v>
      </c>
      <c r="E53" s="6">
        <f t="shared" si="5"/>
        <v>0.018423135464231466</v>
      </c>
      <c r="F53" s="1">
        <f>'Backup3-DO NOT PRINT'!B615</f>
        <v>159.1</v>
      </c>
      <c r="G53" s="6">
        <f t="shared" si="3"/>
        <v>0.03378817413905133</v>
      </c>
    </row>
    <row r="54" spans="1:7" ht="12.75">
      <c r="A54">
        <f t="shared" si="0"/>
        <v>1997</v>
      </c>
      <c r="B54" s="1">
        <f>'Backup1-DO NOT PRINT'!B217</f>
        <v>8505.7</v>
      </c>
      <c r="C54" s="6">
        <f t="shared" si="4"/>
        <v>0.060164526984918476</v>
      </c>
      <c r="D54" s="1">
        <f>'Backup2-DO NOT PRINT'!B218</f>
        <v>84.982</v>
      </c>
      <c r="E54" s="6">
        <f t="shared" si="5"/>
        <v>0.016069250819005676</v>
      </c>
      <c r="F54" s="1">
        <f>'Backup3-DO NOT PRINT'!B627</f>
        <v>161.8</v>
      </c>
      <c r="G54" s="6">
        <f t="shared" si="3"/>
        <v>0.016970458830924073</v>
      </c>
    </row>
    <row r="55" spans="1:7" ht="12.75">
      <c r="A55">
        <f t="shared" si="0"/>
        <v>1998</v>
      </c>
      <c r="B55" s="1">
        <f>'Backup1-DO NOT PRINT'!B221</f>
        <v>9027.5</v>
      </c>
      <c r="C55" s="6">
        <f t="shared" si="4"/>
        <v>0.06134709665283267</v>
      </c>
      <c r="D55" s="1">
        <f>'Backup2-DO NOT PRINT'!B222</f>
        <v>85.914</v>
      </c>
      <c r="E55" s="6">
        <f t="shared" si="5"/>
        <v>0.010967028311877902</v>
      </c>
      <c r="F55" s="1">
        <f>'Backup3-DO NOT PRINT'!B639</f>
        <v>164.4</v>
      </c>
      <c r="G55" s="6">
        <f t="shared" si="3"/>
        <v>0.01606922126081578</v>
      </c>
    </row>
    <row r="56" spans="1:7" ht="12.75">
      <c r="A56">
        <f t="shared" si="0"/>
        <v>1999</v>
      </c>
      <c r="B56" s="1">
        <f>'Backup1-DO NOT PRINT'!B225</f>
        <v>9607.7</v>
      </c>
      <c r="C56" s="6">
        <f t="shared" si="4"/>
        <v>0.06427028523954581</v>
      </c>
      <c r="D56" s="1">
        <f>'Backup2-DO NOT PRINT'!B226</f>
        <v>87.23</v>
      </c>
      <c r="E56" s="6">
        <f t="shared" si="5"/>
        <v>0.015317643224620037</v>
      </c>
      <c r="F56" s="1">
        <f>'Backup3-DO NOT PRINT'!B651</f>
        <v>168.8</v>
      </c>
      <c r="G56" s="6">
        <f t="shared" si="3"/>
        <v>0.02676399026763998</v>
      </c>
    </row>
    <row r="57" spans="1:7" ht="12.75">
      <c r="A57">
        <f t="shared" si="0"/>
        <v>2000</v>
      </c>
      <c r="B57" s="1">
        <f>'Backup1-DO NOT PRINT'!B229</f>
        <v>10129.8</v>
      </c>
      <c r="C57" s="6">
        <f t="shared" si="4"/>
        <v>0.05434182999052828</v>
      </c>
      <c r="D57" s="1">
        <f>'Backup2-DO NOT PRINT'!B230</f>
        <v>89.371</v>
      </c>
      <c r="E57" s="6">
        <f t="shared" si="5"/>
        <v>0.02454430815086539</v>
      </c>
      <c r="F57" s="1">
        <f>'Backup3-DO NOT PRINT'!B663</f>
        <v>174.6</v>
      </c>
      <c r="G57" s="6">
        <f t="shared" si="3"/>
        <v>0.03436018957345954</v>
      </c>
    </row>
    <row r="58" spans="1:7" ht="12.75">
      <c r="A58">
        <f t="shared" si="0"/>
        <v>2001</v>
      </c>
      <c r="B58" s="1">
        <f>'Backup1-DO NOT PRINT'!B233</f>
        <v>10373.1</v>
      </c>
      <c r="C58" s="6">
        <f t="shared" si="4"/>
        <v>0.024018243203222323</v>
      </c>
      <c r="D58" s="1">
        <f>'Backup2-DO NOT PRINT'!B234</f>
        <v>91.151</v>
      </c>
      <c r="E58" s="6">
        <f t="shared" si="5"/>
        <v>0.019916975305188434</v>
      </c>
      <c r="F58" s="1">
        <f>'Backup3-DO NOT PRINT'!B675</f>
        <v>177.4</v>
      </c>
      <c r="G58" s="6">
        <f t="shared" si="3"/>
        <v>0.01603665521191311</v>
      </c>
    </row>
    <row r="59" spans="1:7" ht="12.75">
      <c r="A59">
        <f t="shared" si="0"/>
        <v>2002</v>
      </c>
      <c r="B59" s="1">
        <f>'Backup1-DO NOT PRINT'!B237</f>
        <v>10766.9</v>
      </c>
      <c r="C59" s="6">
        <f t="shared" si="4"/>
        <v>0.037963578872275416</v>
      </c>
      <c r="D59" s="1">
        <f>'Backup2-DO NOT PRINT'!B238</f>
        <v>92.828</v>
      </c>
      <c r="E59" s="6">
        <f t="shared" si="5"/>
        <v>0.018398042808087656</v>
      </c>
      <c r="F59" s="1">
        <f>'Backup3-DO NOT PRINT'!B687</f>
        <v>181.8</v>
      </c>
      <c r="G59" s="6">
        <f t="shared" si="3"/>
        <v>0.024802705749718212</v>
      </c>
    </row>
    <row r="60" spans="1:7" ht="12.75">
      <c r="A60">
        <f t="shared" si="0"/>
        <v>2003</v>
      </c>
      <c r="B60" s="1">
        <f>'Backup1-DO NOT PRINT'!B241</f>
        <v>11416.5</v>
      </c>
      <c r="C60" s="6">
        <f t="shared" si="4"/>
        <v>0.06033305779750897</v>
      </c>
      <c r="D60" s="1">
        <f>'Backup2-DO NOT PRINT'!B242</f>
        <v>94.799</v>
      </c>
      <c r="E60" s="6">
        <f t="shared" si="5"/>
        <v>0.021232817684319505</v>
      </c>
      <c r="F60" s="1">
        <f>'Backup3-DO NOT PRINT'!B699</f>
        <v>185.5</v>
      </c>
      <c r="G60" s="6">
        <f t="shared" si="3"/>
        <v>0.020352035203520247</v>
      </c>
    </row>
    <row r="61" spans="1:7" ht="12.75">
      <c r="A61" s="10">
        <v>2004</v>
      </c>
      <c r="B61" s="1">
        <f>'Backup1-DO NOT PRINT'!B245</f>
        <v>12144.9</v>
      </c>
      <c r="C61" s="6">
        <f t="shared" si="4"/>
        <v>0.06380239127578502</v>
      </c>
      <c r="D61" s="1">
        <f>'Backup2-DO NOT PRINT'!B246</f>
        <v>97.862</v>
      </c>
      <c r="E61" s="6">
        <f t="shared" si="5"/>
        <v>0.03231046740999366</v>
      </c>
      <c r="F61" s="8">
        <f>'Backup3-DO NOT PRINT'!B711</f>
        <v>191.7</v>
      </c>
      <c r="G61" s="6">
        <f t="shared" si="3"/>
        <v>0.033423180592991875</v>
      </c>
    </row>
    <row r="62" spans="1:7" ht="12.75">
      <c r="A62" s="10">
        <v>2005</v>
      </c>
      <c r="B62" s="1">
        <f>'Backup1-DO NOT PRINT'!B249</f>
        <v>12915.6</v>
      </c>
      <c r="C62" s="6">
        <f t="shared" si="4"/>
        <v>0.06345873576562999</v>
      </c>
      <c r="D62" s="1">
        <f>'Backup2-DO NOT PRINT'!B250</f>
        <v>101.309</v>
      </c>
      <c r="E62" s="6">
        <f t="shared" si="5"/>
        <v>0.03522306921992202</v>
      </c>
      <c r="F62" s="8">
        <f>'Backup3-DO NOT PRINT'!B723</f>
        <v>198.1</v>
      </c>
      <c r="G62" s="6">
        <f t="shared" si="3"/>
        <v>0.03338549817423053</v>
      </c>
    </row>
    <row r="63" spans="1:7" ht="12.75">
      <c r="A63" s="10">
        <v>2006</v>
      </c>
      <c r="B63" s="1">
        <f>'Backup1-DO NOT PRINT'!B253</f>
        <v>13611.5</v>
      </c>
      <c r="C63" s="6">
        <f t="shared" si="4"/>
        <v>0.053880578525194345</v>
      </c>
      <c r="D63" s="1">
        <f>'Backup2-DO NOT PRINT'!B254</f>
        <v>104.218</v>
      </c>
      <c r="E63" s="6">
        <f t="shared" si="5"/>
        <v>0.02871413201196349</v>
      </c>
      <c r="F63" s="8">
        <f>'Backup3-DO NOT PRINT'!B735</f>
        <v>203.1</v>
      </c>
      <c r="G63" s="6">
        <f t="shared" si="3"/>
        <v>0.025239777889954462</v>
      </c>
    </row>
    <row r="64" spans="1:7" ht="12.75">
      <c r="A64" s="10">
        <v>2007</v>
      </c>
      <c r="B64" s="1">
        <f>'Backup1-DO NOT PRINT'!B257</f>
        <v>14337.9</v>
      </c>
      <c r="C64" s="6">
        <f t="shared" si="4"/>
        <v>0.05336663850420598</v>
      </c>
      <c r="D64" s="1">
        <f>'Backup2-DO NOT PRINT'!B258</f>
        <v>107.069</v>
      </c>
      <c r="E64" s="6">
        <f t="shared" si="5"/>
        <v>0.027356118904603877</v>
      </c>
      <c r="F64" s="8">
        <f>'Backup3-DO NOT PRINT'!B747</f>
        <v>211.434</v>
      </c>
      <c r="G64" s="6">
        <f t="shared" si="3"/>
        <v>0.041033973412112346</v>
      </c>
    </row>
    <row r="65" spans="1:7" ht="12.75">
      <c r="A65" s="10">
        <v>2008</v>
      </c>
      <c r="B65" s="15">
        <f>'Backup1-DO NOT PRINT'!B261</f>
        <v>14347.3</v>
      </c>
      <c r="C65" s="6">
        <f t="shared" si="4"/>
        <v>0.0006556050746622244</v>
      </c>
      <c r="D65" s="1">
        <f>'Backup2-DO NOT PRINT'!B262</f>
        <v>109.172</v>
      </c>
      <c r="E65" s="6">
        <f t="shared" si="5"/>
        <v>0.019641539567942123</v>
      </c>
      <c r="F65" s="8">
        <f>'Backup3-DO NOT PRINT'!B759</f>
        <v>211.339</v>
      </c>
      <c r="G65" s="6">
        <f t="shared" si="3"/>
        <v>-0.000449312787914935</v>
      </c>
    </row>
    <row r="66" spans="1:7" ht="12.75">
      <c r="A66" s="10">
        <v>2009</v>
      </c>
      <c r="B66" s="15">
        <f>'Backup1-DO NOT PRINT'!B265</f>
        <v>14453.8</v>
      </c>
      <c r="C66" s="6">
        <f t="shared" si="4"/>
        <v>0.007422999449373746</v>
      </c>
      <c r="D66" s="1">
        <f>'Backup2-DO NOT PRINT'!B266</f>
        <v>109.919</v>
      </c>
      <c r="E66" s="6">
        <f>D66/D65-1</f>
        <v>0.00684241380573769</v>
      </c>
      <c r="F66" s="8">
        <f>'Backup3-DO NOT PRINT'!B771</f>
        <v>217.224</v>
      </c>
      <c r="G66" s="6">
        <f t="shared" si="3"/>
        <v>0.027846256488390564</v>
      </c>
    </row>
    <row r="67" spans="1:7" ht="12.75">
      <c r="A67" t="s">
        <v>14</v>
      </c>
      <c r="C67" s="13">
        <f>AVERAGE(C57:C66)</f>
        <v>0.041924365845838626</v>
      </c>
      <c r="D67" s="13"/>
      <c r="E67" s="13">
        <f>AVERAGE(E57:E66)</f>
        <v>0.023417988486862384</v>
      </c>
      <c r="F67" s="13"/>
      <c r="G67" s="13">
        <f>AVERAGE(G57:G66)</f>
        <v>0.025603095950837595</v>
      </c>
    </row>
    <row r="68" spans="1:7" ht="12.75">
      <c r="A68" t="s">
        <v>15</v>
      </c>
      <c r="C68" s="13">
        <f>AVERAGE(C47:C66)</f>
        <v>0.048887463655366135</v>
      </c>
      <c r="D68" s="13"/>
      <c r="E68" s="13">
        <f>AVERAGE(E47:E66)</f>
        <v>0.022663271455399436</v>
      </c>
      <c r="F68" s="13"/>
      <c r="G68" s="13">
        <f>AVERAGE(G47:G66)</f>
        <v>0.027552290347529845</v>
      </c>
    </row>
    <row r="69" spans="1:7" ht="12.75">
      <c r="A69" t="s">
        <v>16</v>
      </c>
      <c r="C69" s="13">
        <f>AVERAGE(C37:C66)</f>
        <v>0.0583185492284267</v>
      </c>
      <c r="D69" s="13"/>
      <c r="E69" s="13">
        <f>AVERAGE(E37:E66)</f>
        <v>0.030261799938830113</v>
      </c>
      <c r="F69" s="13"/>
      <c r="G69" s="13">
        <f>AVERAGE(G37:G66)</f>
        <v>0.035462905948104424</v>
      </c>
    </row>
    <row r="70" spans="1:7" ht="12.75">
      <c r="A70" t="s">
        <v>17</v>
      </c>
      <c r="C70" s="13">
        <f>AVERAGE(C27:C66)</f>
        <v>0.06936982792498325</v>
      </c>
      <c r="D70" s="13"/>
      <c r="E70" s="13">
        <f>AVERAGE(E27:E66)</f>
        <v>0.03953958176025828</v>
      </c>
      <c r="F70" s="13"/>
      <c r="G70" s="13">
        <f>AVERAGE(G27:G66)</f>
        <v>0.04518864362614828</v>
      </c>
    </row>
    <row r="71" spans="1:7" ht="12.75">
      <c r="A71" t="s">
        <v>18</v>
      </c>
      <c r="C71" s="13">
        <f>AVERAGE(C17:C66)</f>
        <v>0.06943682026792991</v>
      </c>
      <c r="D71" s="13"/>
      <c r="E71" s="13">
        <f>AVERAGE(E17:E66)</f>
        <v>0.036627527560253455</v>
      </c>
      <c r="F71" s="13"/>
      <c r="G71" s="13">
        <f>AVERAGE(G17:G66)</f>
        <v>0.04120548745110177</v>
      </c>
    </row>
    <row r="72" spans="1:7" ht="12.75">
      <c r="A72" s="4" t="s">
        <v>35</v>
      </c>
      <c r="B72" s="4"/>
      <c r="C72" s="14">
        <f>AVERAGE(C7:C66)</f>
        <v>0.0694011180171634</v>
      </c>
      <c r="D72" s="14"/>
      <c r="E72" s="14">
        <f>AVERAGE(E7:E66)</f>
        <v>0.03469131452285161</v>
      </c>
      <c r="F72" s="14"/>
      <c r="G72" s="14">
        <f>AVERAGE(G7:G66)</f>
        <v>0.03807426546934881</v>
      </c>
    </row>
    <row r="73" spans="1:7" ht="12.75">
      <c r="A73" t="s">
        <v>19</v>
      </c>
      <c r="C73" s="7">
        <f>AVERAGE(C67:C72)</f>
        <v>0.05955635748995134</v>
      </c>
      <c r="D73" s="7"/>
      <c r="E73" s="7">
        <f>AVERAGE(E67:E72)</f>
        <v>0.03120024728740921</v>
      </c>
      <c r="F73" s="7"/>
      <c r="G73" s="7">
        <f>AVERAGE(G67:G72)</f>
        <v>0.03551444813217845</v>
      </c>
    </row>
    <row r="75" ht="12.75">
      <c r="A75" t="s">
        <v>34</v>
      </c>
    </row>
    <row r="76" ht="12.75">
      <c r="A76" s="16"/>
    </row>
  </sheetData>
  <sheetProtection/>
  <mergeCells count="2">
    <mergeCell ref="A1:G1"/>
    <mergeCell ref="A2:G2"/>
  </mergeCells>
  <printOptions/>
  <pageMargins left="2" right="1" top="0.75" bottom="0.27" header="0.35" footer="0.2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6" customWidth="1"/>
    <col min="2" max="2" width="9.140625" style="17" customWidth="1"/>
    <col min="3" max="16384" width="9.140625" style="16" customWidth="1"/>
  </cols>
  <sheetData>
    <row r="1" spans="1:2" ht="12.75">
      <c r="A1" s="28" t="s">
        <v>36</v>
      </c>
      <c r="B1" s="28" t="s">
        <v>0</v>
      </c>
    </row>
    <row r="2" spans="1:2" ht="12.75">
      <c r="A2" s="28" t="s">
        <v>37</v>
      </c>
      <c r="B2" s="28" t="s">
        <v>1</v>
      </c>
    </row>
    <row r="3" spans="1:2" ht="12.75">
      <c r="A3" s="28" t="s">
        <v>38</v>
      </c>
      <c r="B3" s="28" t="s">
        <v>2</v>
      </c>
    </row>
    <row r="4" spans="1:2" ht="12.75">
      <c r="A4" s="28" t="s">
        <v>39</v>
      </c>
      <c r="B4" s="28" t="s">
        <v>47</v>
      </c>
    </row>
    <row r="5" spans="1:2" ht="12.75">
      <c r="A5" s="28" t="s">
        <v>3</v>
      </c>
      <c r="B5" s="28" t="s">
        <v>4</v>
      </c>
    </row>
    <row r="6" spans="1:2" ht="12.75">
      <c r="A6" s="28" t="s">
        <v>40</v>
      </c>
      <c r="B6" s="28" t="s">
        <v>5</v>
      </c>
    </row>
    <row r="7" spans="1:2" ht="12.75">
      <c r="A7" s="28" t="s">
        <v>41</v>
      </c>
      <c r="B7" s="28" t="s">
        <v>6</v>
      </c>
    </row>
    <row r="8" spans="1:2" ht="12.75">
      <c r="A8" s="28" t="s">
        <v>42</v>
      </c>
      <c r="B8" s="28" t="s">
        <v>49</v>
      </c>
    </row>
    <row r="9" spans="1:2" ht="12.75">
      <c r="A9" s="28" t="s">
        <v>43</v>
      </c>
      <c r="B9" s="28" t="s">
        <v>54</v>
      </c>
    </row>
    <row r="10" spans="1:2" ht="12.75">
      <c r="A10" s="28" t="s">
        <v>44</v>
      </c>
      <c r="B10" s="28" t="s">
        <v>7</v>
      </c>
    </row>
    <row r="11" spans="1:2" ht="12.75">
      <c r="A11" s="29"/>
      <c r="B11" s="28" t="s">
        <v>48</v>
      </c>
    </row>
    <row r="12" spans="1:2" ht="12.75">
      <c r="A12" s="29"/>
      <c r="B12" s="29"/>
    </row>
    <row r="13" spans="1:2" ht="12.75">
      <c r="A13" s="28" t="s">
        <v>45</v>
      </c>
      <c r="B13" s="28" t="s">
        <v>46</v>
      </c>
    </row>
    <row r="14" spans="1:2" ht="12.75">
      <c r="A14" s="20">
        <v>17168</v>
      </c>
      <c r="B14" s="30">
        <v>237.2</v>
      </c>
    </row>
    <row r="15" spans="1:2" ht="12.75">
      <c r="A15" s="20">
        <v>17258</v>
      </c>
      <c r="B15" s="30">
        <v>240.4</v>
      </c>
    </row>
    <row r="16" spans="1:2" ht="12.75">
      <c r="A16" s="20">
        <v>17349</v>
      </c>
      <c r="B16" s="30">
        <v>244.5</v>
      </c>
    </row>
    <row r="17" spans="1:3" ht="12.75">
      <c r="A17" s="20">
        <v>17441</v>
      </c>
      <c r="B17" s="30">
        <v>254.3</v>
      </c>
      <c r="C17" s="17">
        <f>AVERAGE(B14:B17)</f>
        <v>244.10000000000002</v>
      </c>
    </row>
    <row r="18" spans="1:2" ht="12.75">
      <c r="A18" s="20">
        <v>17533</v>
      </c>
      <c r="B18" s="30">
        <v>260.3</v>
      </c>
    </row>
    <row r="19" spans="1:2" ht="12.75">
      <c r="A19" s="20">
        <v>17624</v>
      </c>
      <c r="B19" s="30">
        <v>267.3</v>
      </c>
    </row>
    <row r="20" spans="1:2" ht="12.75">
      <c r="A20" s="20">
        <v>17715</v>
      </c>
      <c r="B20" s="30">
        <v>273.8</v>
      </c>
    </row>
    <row r="21" spans="1:3" ht="12.75">
      <c r="A21" s="20">
        <v>17807</v>
      </c>
      <c r="B21" s="30">
        <v>275.1</v>
      </c>
      <c r="C21" s="17">
        <f>AVERAGE(B18:B21)</f>
        <v>269.125</v>
      </c>
    </row>
    <row r="22" spans="1:2" ht="12.75">
      <c r="A22" s="20">
        <v>17899</v>
      </c>
      <c r="B22" s="30">
        <v>269.9</v>
      </c>
    </row>
    <row r="23" spans="1:2" ht="12.75">
      <c r="A23" s="20">
        <v>17989</v>
      </c>
      <c r="B23" s="30">
        <v>266.2</v>
      </c>
    </row>
    <row r="24" spans="1:2" ht="12.75">
      <c r="A24" s="20">
        <v>18080</v>
      </c>
      <c r="B24" s="30">
        <v>267.6</v>
      </c>
    </row>
    <row r="25" spans="1:3" ht="12.75">
      <c r="A25" s="20">
        <v>18172</v>
      </c>
      <c r="B25" s="30">
        <v>265.2</v>
      </c>
      <c r="C25" s="17">
        <f>AVERAGE(B22:B25)</f>
        <v>267.22499999999997</v>
      </c>
    </row>
    <row r="26" spans="1:2" ht="12.75">
      <c r="A26" s="20">
        <v>18264</v>
      </c>
      <c r="B26" s="30">
        <v>275.2</v>
      </c>
    </row>
    <row r="27" spans="1:2" ht="12.75">
      <c r="A27" s="20">
        <v>18354</v>
      </c>
      <c r="B27" s="30">
        <v>284.5</v>
      </c>
    </row>
    <row r="28" spans="1:2" ht="12.75">
      <c r="A28" s="20">
        <v>18445</v>
      </c>
      <c r="B28" s="30">
        <v>301.9</v>
      </c>
    </row>
    <row r="29" spans="1:3" ht="12.75">
      <c r="A29" s="20">
        <v>18537</v>
      </c>
      <c r="B29" s="30">
        <v>313.3</v>
      </c>
      <c r="C29" s="17">
        <f>AVERAGE(B26:B29)</f>
        <v>293.725</v>
      </c>
    </row>
    <row r="30" spans="1:2" ht="12.75">
      <c r="A30" s="20">
        <v>18629</v>
      </c>
      <c r="B30" s="30">
        <v>329</v>
      </c>
    </row>
    <row r="31" spans="1:2" ht="12.75">
      <c r="A31" s="20">
        <v>18719</v>
      </c>
      <c r="B31" s="30">
        <v>336.6</v>
      </c>
    </row>
    <row r="32" spans="1:2" ht="12.75">
      <c r="A32" s="20">
        <v>18810</v>
      </c>
      <c r="B32" s="30">
        <v>343.5</v>
      </c>
    </row>
    <row r="33" spans="1:3" ht="12.75">
      <c r="A33" s="20">
        <v>18902</v>
      </c>
      <c r="B33" s="30">
        <v>347.9</v>
      </c>
      <c r="C33" s="17">
        <f>AVERAGE(B30:B33)</f>
        <v>339.25</v>
      </c>
    </row>
    <row r="34" spans="1:2" ht="12.75">
      <c r="A34" s="20">
        <v>18994</v>
      </c>
      <c r="B34" s="30">
        <v>351.2</v>
      </c>
    </row>
    <row r="35" spans="1:2" ht="12.75">
      <c r="A35" s="20">
        <v>19085</v>
      </c>
      <c r="B35" s="30">
        <v>352.1</v>
      </c>
    </row>
    <row r="36" spans="1:2" ht="12.75">
      <c r="A36" s="20">
        <v>19176</v>
      </c>
      <c r="B36" s="30">
        <v>358.5</v>
      </c>
    </row>
    <row r="37" spans="1:3" ht="12.75">
      <c r="A37" s="20">
        <v>19268</v>
      </c>
      <c r="B37" s="30">
        <v>371.4</v>
      </c>
      <c r="C37" s="17">
        <f>AVERAGE(B34:B37)</f>
        <v>358.29999999999995</v>
      </c>
    </row>
    <row r="38" spans="1:2" ht="12.75">
      <c r="A38" s="20">
        <v>19360</v>
      </c>
      <c r="B38" s="30">
        <v>378.4</v>
      </c>
    </row>
    <row r="39" spans="1:2" ht="12.75">
      <c r="A39" s="20">
        <v>19450</v>
      </c>
      <c r="B39" s="30">
        <v>382</v>
      </c>
    </row>
    <row r="40" spans="1:2" ht="12.75">
      <c r="A40" s="20">
        <v>19541</v>
      </c>
      <c r="B40" s="30">
        <v>381.1</v>
      </c>
    </row>
    <row r="41" spans="1:3" ht="12.75">
      <c r="A41" s="20">
        <v>19633</v>
      </c>
      <c r="B41" s="30">
        <v>375.9</v>
      </c>
      <c r="C41" s="17">
        <f>AVERAGE(B38:B41)</f>
        <v>379.35</v>
      </c>
    </row>
    <row r="42" spans="1:2" ht="12.75">
      <c r="A42" s="20">
        <v>19725</v>
      </c>
      <c r="B42" s="30">
        <v>375.2</v>
      </c>
    </row>
    <row r="43" spans="1:2" ht="12.75">
      <c r="A43" s="20">
        <v>19815</v>
      </c>
      <c r="B43" s="30">
        <v>376</v>
      </c>
    </row>
    <row r="44" spans="1:2" ht="12.75">
      <c r="A44" s="20">
        <v>19906</v>
      </c>
      <c r="B44" s="30">
        <v>380.8</v>
      </c>
    </row>
    <row r="45" spans="1:3" ht="12.75">
      <c r="A45" s="20">
        <v>19998</v>
      </c>
      <c r="B45" s="30">
        <v>389.4</v>
      </c>
      <c r="C45" s="17">
        <f>AVERAGE(B42:B45)</f>
        <v>380.35</v>
      </c>
    </row>
    <row r="46" spans="1:2" ht="12.75">
      <c r="A46" s="20">
        <v>20090</v>
      </c>
      <c r="B46" s="30">
        <v>402.6</v>
      </c>
    </row>
    <row r="47" spans="1:2" ht="12.75">
      <c r="A47" s="20">
        <v>20180</v>
      </c>
      <c r="B47" s="30">
        <v>410.9</v>
      </c>
    </row>
    <row r="48" spans="1:2" ht="12.75">
      <c r="A48" s="20">
        <v>20271</v>
      </c>
      <c r="B48" s="30">
        <v>419.4</v>
      </c>
    </row>
    <row r="49" spans="1:3" ht="12.75">
      <c r="A49" s="20">
        <v>20363</v>
      </c>
      <c r="B49" s="30">
        <v>426</v>
      </c>
      <c r="C49" s="17">
        <f>AVERAGE(B46:B49)</f>
        <v>414.725</v>
      </c>
    </row>
    <row r="50" spans="1:2" ht="12.75">
      <c r="A50" s="20">
        <v>20455</v>
      </c>
      <c r="B50" s="30">
        <v>428.3</v>
      </c>
    </row>
    <row r="51" spans="1:2" ht="12.75">
      <c r="A51" s="20">
        <v>20546</v>
      </c>
      <c r="B51" s="30">
        <v>434.2</v>
      </c>
    </row>
    <row r="52" spans="1:2" ht="12.75">
      <c r="A52" s="20">
        <v>20637</v>
      </c>
      <c r="B52" s="30">
        <v>439.2</v>
      </c>
    </row>
    <row r="53" spans="1:3" ht="12.75">
      <c r="A53" s="20">
        <v>20729</v>
      </c>
      <c r="B53" s="30">
        <v>448.1</v>
      </c>
      <c r="C53" s="17">
        <f>AVERAGE(B50:B53)</f>
        <v>437.45000000000005</v>
      </c>
    </row>
    <row r="54" spans="1:2" ht="12.75">
      <c r="A54" s="20">
        <v>20821</v>
      </c>
      <c r="B54" s="30">
        <v>457.2</v>
      </c>
    </row>
    <row r="55" spans="1:2" ht="12.75">
      <c r="A55" s="20">
        <v>20911</v>
      </c>
      <c r="B55" s="30">
        <v>459.2</v>
      </c>
    </row>
    <row r="56" spans="1:2" ht="12.75">
      <c r="A56" s="20">
        <v>21002</v>
      </c>
      <c r="B56" s="30">
        <v>466.4</v>
      </c>
    </row>
    <row r="57" spans="1:3" ht="12.75">
      <c r="A57" s="20">
        <v>21094</v>
      </c>
      <c r="B57" s="30">
        <v>461.5</v>
      </c>
      <c r="C57" s="17">
        <f>AVERAGE(B54:B57)</f>
        <v>461.075</v>
      </c>
    </row>
    <row r="58" spans="1:2" ht="12.75">
      <c r="A58" s="20">
        <v>21186</v>
      </c>
      <c r="B58" s="30">
        <v>453.9</v>
      </c>
    </row>
    <row r="59" spans="1:2" ht="12.75">
      <c r="A59" s="20">
        <v>21276</v>
      </c>
      <c r="B59" s="30">
        <v>458</v>
      </c>
    </row>
    <row r="60" spans="1:2" ht="12.75">
      <c r="A60" s="20">
        <v>21367</v>
      </c>
      <c r="B60" s="30">
        <v>471.7</v>
      </c>
    </row>
    <row r="61" spans="1:3" ht="12.75">
      <c r="A61" s="20">
        <v>21459</v>
      </c>
      <c r="B61" s="30">
        <v>485</v>
      </c>
      <c r="C61" s="17">
        <f>AVERAGE(B58:B61)</f>
        <v>467.15</v>
      </c>
    </row>
    <row r="62" spans="1:2" ht="12.75">
      <c r="A62" s="20">
        <v>21551</v>
      </c>
      <c r="B62" s="30">
        <v>495.5</v>
      </c>
    </row>
    <row r="63" spans="1:2" ht="12.75">
      <c r="A63" s="20">
        <v>21641</v>
      </c>
      <c r="B63" s="30">
        <v>508.5</v>
      </c>
    </row>
    <row r="64" spans="1:2" ht="12.75">
      <c r="A64" s="20">
        <v>21732</v>
      </c>
      <c r="B64" s="30">
        <v>509.3</v>
      </c>
    </row>
    <row r="65" spans="1:3" ht="12.75">
      <c r="A65" s="20">
        <v>21824</v>
      </c>
      <c r="B65" s="30">
        <v>513.2</v>
      </c>
      <c r="C65" s="17">
        <f>AVERAGE(B62:B65)</f>
        <v>506.625</v>
      </c>
    </row>
    <row r="66" spans="1:2" ht="12.75">
      <c r="A66" s="20">
        <v>21916</v>
      </c>
      <c r="B66" s="30">
        <v>527</v>
      </c>
    </row>
    <row r="67" spans="1:2" ht="12.75">
      <c r="A67" s="20">
        <v>22007</v>
      </c>
      <c r="B67" s="30">
        <v>526.2</v>
      </c>
    </row>
    <row r="68" spans="1:2" ht="12.75">
      <c r="A68" s="20">
        <v>22098</v>
      </c>
      <c r="B68" s="30">
        <v>529</v>
      </c>
    </row>
    <row r="69" spans="1:3" ht="12.75">
      <c r="A69" s="20">
        <v>22190</v>
      </c>
      <c r="B69" s="30">
        <v>523.7</v>
      </c>
      <c r="C69" s="17">
        <f>AVERAGE(B66:B69)</f>
        <v>526.475</v>
      </c>
    </row>
    <row r="70" spans="1:2" ht="12.75">
      <c r="A70" s="20">
        <v>22282</v>
      </c>
      <c r="B70" s="30">
        <v>528</v>
      </c>
    </row>
    <row r="71" spans="1:2" ht="12.75">
      <c r="A71" s="20">
        <v>22372</v>
      </c>
      <c r="B71" s="30">
        <v>539</v>
      </c>
    </row>
    <row r="72" spans="1:2" ht="12.75">
      <c r="A72" s="20">
        <v>22463</v>
      </c>
      <c r="B72" s="30">
        <v>549.5</v>
      </c>
    </row>
    <row r="73" spans="1:3" ht="12.75">
      <c r="A73" s="20">
        <v>22555</v>
      </c>
      <c r="B73" s="30">
        <v>562.6</v>
      </c>
      <c r="C73" s="17">
        <f>AVERAGE(B70:B73)</f>
        <v>544.775</v>
      </c>
    </row>
    <row r="74" spans="1:2" ht="12.75">
      <c r="A74" s="20">
        <v>22647</v>
      </c>
      <c r="B74" s="30">
        <v>576.1</v>
      </c>
    </row>
    <row r="75" spans="1:2" ht="12.75">
      <c r="A75" s="20">
        <v>22737</v>
      </c>
      <c r="B75" s="30">
        <v>583.2</v>
      </c>
    </row>
    <row r="76" spans="1:2" ht="12.75">
      <c r="A76" s="20">
        <v>22828</v>
      </c>
      <c r="B76" s="30">
        <v>590</v>
      </c>
    </row>
    <row r="77" spans="1:3" ht="12.75">
      <c r="A77" s="20">
        <v>22920</v>
      </c>
      <c r="B77" s="30">
        <v>593.3</v>
      </c>
      <c r="C77" s="17">
        <f>AVERAGE(B74:B77)</f>
        <v>585.6500000000001</v>
      </c>
    </row>
    <row r="78" spans="1:2" ht="12.75">
      <c r="A78" s="20">
        <v>23012</v>
      </c>
      <c r="B78" s="30">
        <v>602.5</v>
      </c>
    </row>
    <row r="79" spans="1:2" ht="12.75">
      <c r="A79" s="20">
        <v>23102</v>
      </c>
      <c r="B79" s="30">
        <v>611.2</v>
      </c>
    </row>
    <row r="80" spans="1:2" ht="12.75">
      <c r="A80" s="20">
        <v>23193</v>
      </c>
      <c r="B80" s="30">
        <v>623.9</v>
      </c>
    </row>
    <row r="81" spans="1:3" ht="12.75">
      <c r="A81" s="20">
        <v>23285</v>
      </c>
      <c r="B81" s="30">
        <v>633.5</v>
      </c>
      <c r="C81" s="17">
        <f>AVERAGE(B78:B81)</f>
        <v>617.775</v>
      </c>
    </row>
    <row r="82" spans="1:2" ht="12.75">
      <c r="A82" s="20">
        <v>23377</v>
      </c>
      <c r="B82" s="30">
        <v>649.6</v>
      </c>
    </row>
    <row r="83" spans="1:2" ht="12.75">
      <c r="A83" s="20">
        <v>23468</v>
      </c>
      <c r="B83" s="30">
        <v>658.9</v>
      </c>
    </row>
    <row r="84" spans="1:2" ht="12.75">
      <c r="A84" s="20">
        <v>23559</v>
      </c>
      <c r="B84" s="30">
        <v>670.5</v>
      </c>
    </row>
    <row r="85" spans="1:3" ht="12.75">
      <c r="A85" s="20">
        <v>23651</v>
      </c>
      <c r="B85" s="30">
        <v>675.6</v>
      </c>
      <c r="C85" s="17">
        <f>AVERAGE(B82:B85)</f>
        <v>663.65</v>
      </c>
    </row>
    <row r="86" spans="1:2" ht="12.75">
      <c r="A86" s="20">
        <v>23743</v>
      </c>
      <c r="B86" s="30">
        <v>695.7</v>
      </c>
    </row>
    <row r="87" spans="1:2" ht="12.75">
      <c r="A87" s="20">
        <v>23833</v>
      </c>
      <c r="B87" s="30">
        <v>708.1</v>
      </c>
    </row>
    <row r="88" spans="1:2" ht="12.75">
      <c r="A88" s="20">
        <v>23924</v>
      </c>
      <c r="B88" s="30">
        <v>725.2</v>
      </c>
    </row>
    <row r="89" spans="1:3" ht="12.75">
      <c r="A89" s="20">
        <v>24016</v>
      </c>
      <c r="B89" s="30">
        <v>747.5</v>
      </c>
      <c r="C89" s="17">
        <f>AVERAGE(B86:B89)</f>
        <v>719.125</v>
      </c>
    </row>
    <row r="90" spans="1:2" ht="12.75">
      <c r="A90" s="20">
        <v>24108</v>
      </c>
      <c r="B90" s="30">
        <v>770.8</v>
      </c>
    </row>
    <row r="91" spans="1:2" ht="12.75">
      <c r="A91" s="20">
        <v>24198</v>
      </c>
      <c r="B91" s="30">
        <v>779.9</v>
      </c>
    </row>
    <row r="92" spans="1:2" ht="12.75">
      <c r="A92" s="20">
        <v>24289</v>
      </c>
      <c r="B92" s="30">
        <v>793.1</v>
      </c>
    </row>
    <row r="93" spans="1:3" ht="12.75">
      <c r="A93" s="20">
        <v>24381</v>
      </c>
      <c r="B93" s="30">
        <v>806.9</v>
      </c>
      <c r="C93" s="17">
        <f>AVERAGE(B90:B93)</f>
        <v>787.675</v>
      </c>
    </row>
    <row r="94" spans="1:2" ht="12.75">
      <c r="A94" s="20">
        <v>24473</v>
      </c>
      <c r="B94" s="30">
        <v>817.8</v>
      </c>
    </row>
    <row r="95" spans="1:2" ht="12.75">
      <c r="A95" s="20">
        <v>24563</v>
      </c>
      <c r="B95" s="30">
        <v>822.3</v>
      </c>
    </row>
    <row r="96" spans="1:2" ht="12.75">
      <c r="A96" s="20">
        <v>24654</v>
      </c>
      <c r="B96" s="30">
        <v>837</v>
      </c>
    </row>
    <row r="97" spans="1:3" ht="12.75">
      <c r="A97" s="20">
        <v>24746</v>
      </c>
      <c r="B97" s="30">
        <v>852.7</v>
      </c>
      <c r="C97" s="17">
        <f>AVERAGE(B94:B97)</f>
        <v>832.45</v>
      </c>
    </row>
    <row r="98" spans="1:2" ht="12.75">
      <c r="A98" s="20">
        <v>24838</v>
      </c>
      <c r="B98" s="30">
        <v>879.8</v>
      </c>
    </row>
    <row r="99" spans="1:2" ht="12.75">
      <c r="A99" s="20">
        <v>24929</v>
      </c>
      <c r="B99" s="30">
        <v>904.1</v>
      </c>
    </row>
    <row r="100" spans="1:2" ht="12.75">
      <c r="A100" s="20">
        <v>25020</v>
      </c>
      <c r="B100" s="30">
        <v>919.3</v>
      </c>
    </row>
    <row r="101" spans="1:3" ht="12.75">
      <c r="A101" s="20">
        <v>25112</v>
      </c>
      <c r="B101" s="30">
        <v>936.2</v>
      </c>
      <c r="C101" s="17">
        <f>AVERAGE(B98:B101)</f>
        <v>909.8499999999999</v>
      </c>
    </row>
    <row r="102" spans="1:2" ht="12.75">
      <c r="A102" s="20">
        <v>25204</v>
      </c>
      <c r="B102" s="30">
        <v>960.9</v>
      </c>
    </row>
    <row r="103" spans="1:2" ht="12.75">
      <c r="A103" s="20">
        <v>25294</v>
      </c>
      <c r="B103" s="30">
        <v>976.1</v>
      </c>
    </row>
    <row r="104" spans="1:2" ht="12.75">
      <c r="A104" s="20">
        <v>25385</v>
      </c>
      <c r="B104" s="30">
        <v>996.3</v>
      </c>
    </row>
    <row r="105" spans="1:3" ht="12.75">
      <c r="A105" s="20">
        <v>25477</v>
      </c>
      <c r="B105" s="30">
        <v>1004.5</v>
      </c>
      <c r="C105" s="17">
        <f>AVERAGE(B102:B105)</f>
        <v>984.45</v>
      </c>
    </row>
    <row r="106" spans="1:2" ht="12.75">
      <c r="A106" s="20">
        <v>25569</v>
      </c>
      <c r="B106" s="30">
        <v>1017.1</v>
      </c>
    </row>
    <row r="107" spans="1:2" ht="12.75">
      <c r="A107" s="20">
        <v>25659</v>
      </c>
      <c r="B107" s="30">
        <v>1033.1</v>
      </c>
    </row>
    <row r="108" spans="1:2" ht="12.75">
      <c r="A108" s="20">
        <v>25750</v>
      </c>
      <c r="B108" s="30">
        <v>1050.5</v>
      </c>
    </row>
    <row r="109" spans="1:3" ht="12.75">
      <c r="A109" s="20">
        <v>25842</v>
      </c>
      <c r="B109" s="30">
        <v>1052.7</v>
      </c>
      <c r="C109" s="17">
        <f>AVERAGE(B106:B109)</f>
        <v>1038.35</v>
      </c>
    </row>
    <row r="110" spans="1:2" ht="12.75">
      <c r="A110" s="20">
        <v>25934</v>
      </c>
      <c r="B110" s="30">
        <v>1098.1</v>
      </c>
    </row>
    <row r="111" spans="1:2" ht="12.75">
      <c r="A111" s="20">
        <v>26024</v>
      </c>
      <c r="B111" s="30">
        <v>1118.8</v>
      </c>
    </row>
    <row r="112" spans="1:2" ht="12.75">
      <c r="A112" s="20">
        <v>26115</v>
      </c>
      <c r="B112" s="30">
        <v>1139.1</v>
      </c>
    </row>
    <row r="113" spans="1:3" ht="12.75">
      <c r="A113" s="20">
        <v>26207</v>
      </c>
      <c r="B113" s="30">
        <v>1151.4</v>
      </c>
      <c r="C113" s="17">
        <f>AVERAGE(B110:B113)</f>
        <v>1126.85</v>
      </c>
    </row>
    <row r="114" spans="1:2" ht="12.75">
      <c r="A114" s="20">
        <v>26299</v>
      </c>
      <c r="B114" s="30">
        <v>1190.1</v>
      </c>
    </row>
    <row r="115" spans="1:2" ht="12.75">
      <c r="A115" s="20">
        <v>26390</v>
      </c>
      <c r="B115" s="30">
        <v>1225.6</v>
      </c>
    </row>
    <row r="116" spans="1:2" ht="12.75">
      <c r="A116" s="20">
        <v>26481</v>
      </c>
      <c r="B116" s="30">
        <v>1249.3</v>
      </c>
    </row>
    <row r="117" spans="1:3" ht="12.75">
      <c r="A117" s="20">
        <v>26573</v>
      </c>
      <c r="B117" s="30">
        <v>1286.6</v>
      </c>
      <c r="C117" s="17">
        <f>AVERAGE(B114:B117)</f>
        <v>1237.9</v>
      </c>
    </row>
    <row r="118" spans="1:2" ht="12.75">
      <c r="A118" s="20">
        <v>26665</v>
      </c>
      <c r="B118" s="30">
        <v>1335.1</v>
      </c>
    </row>
    <row r="119" spans="1:2" ht="12.75">
      <c r="A119" s="20">
        <v>26755</v>
      </c>
      <c r="B119" s="30">
        <v>1371.5</v>
      </c>
    </row>
    <row r="120" spans="1:2" ht="12.75">
      <c r="A120" s="20">
        <v>26846</v>
      </c>
      <c r="B120" s="30">
        <v>1390.7</v>
      </c>
    </row>
    <row r="121" spans="1:3" ht="12.75">
      <c r="A121" s="20">
        <v>26938</v>
      </c>
      <c r="B121" s="30">
        <v>1431.8</v>
      </c>
      <c r="C121" s="17">
        <f>AVERAGE(B118:B121)</f>
        <v>1382.275</v>
      </c>
    </row>
    <row r="122" spans="1:2" ht="12.75">
      <c r="A122" s="20">
        <v>27030</v>
      </c>
      <c r="B122" s="30">
        <v>1446.5</v>
      </c>
    </row>
    <row r="123" spans="1:2" ht="12.75">
      <c r="A123" s="20">
        <v>27120</v>
      </c>
      <c r="B123" s="30">
        <v>1484.8</v>
      </c>
    </row>
    <row r="124" spans="1:2" ht="12.75">
      <c r="A124" s="20">
        <v>27211</v>
      </c>
      <c r="B124" s="30">
        <v>1513.7</v>
      </c>
    </row>
    <row r="125" spans="1:3" ht="12.75">
      <c r="A125" s="20">
        <v>27303</v>
      </c>
      <c r="B125" s="30">
        <v>1552.8</v>
      </c>
      <c r="C125" s="17">
        <f>AVERAGE(B122:B125)</f>
        <v>1499.45</v>
      </c>
    </row>
    <row r="126" spans="1:2" ht="12.75">
      <c r="A126" s="20">
        <v>27395</v>
      </c>
      <c r="B126" s="30">
        <v>1569.4</v>
      </c>
    </row>
    <row r="127" spans="1:2" ht="12.75">
      <c r="A127" s="20">
        <v>27485</v>
      </c>
      <c r="B127" s="30">
        <v>1605</v>
      </c>
    </row>
    <row r="128" spans="1:2" ht="12.75">
      <c r="A128" s="20">
        <v>27576</v>
      </c>
      <c r="B128" s="30">
        <v>1662.4</v>
      </c>
    </row>
    <row r="129" spans="1:3" ht="12.75">
      <c r="A129" s="20">
        <v>27668</v>
      </c>
      <c r="B129" s="30">
        <v>1713.9</v>
      </c>
      <c r="C129" s="17">
        <f>AVERAGE(B126:B129)</f>
        <v>1637.6750000000002</v>
      </c>
    </row>
    <row r="130" spans="1:2" ht="12.75">
      <c r="A130" s="20">
        <v>27760</v>
      </c>
      <c r="B130" s="30">
        <v>1771.9</v>
      </c>
    </row>
    <row r="131" spans="1:2" ht="12.75">
      <c r="A131" s="20">
        <v>27851</v>
      </c>
      <c r="B131" s="30">
        <v>1804.2</v>
      </c>
    </row>
    <row r="132" spans="1:2" ht="12.75">
      <c r="A132" s="20">
        <v>27942</v>
      </c>
      <c r="B132" s="30">
        <v>1837.7</v>
      </c>
    </row>
    <row r="133" spans="1:3" ht="12.75">
      <c r="A133" s="20">
        <v>28034</v>
      </c>
      <c r="B133" s="30">
        <v>1884.5</v>
      </c>
      <c r="C133" s="17">
        <f>AVERAGE(B130:B133)</f>
        <v>1824.575</v>
      </c>
    </row>
    <row r="134" spans="1:2" ht="12.75">
      <c r="A134" s="20">
        <v>28126</v>
      </c>
      <c r="B134" s="30">
        <v>1938.5</v>
      </c>
    </row>
    <row r="135" spans="1:2" ht="12.75">
      <c r="A135" s="20">
        <v>28216</v>
      </c>
      <c r="B135" s="30">
        <v>2005.2</v>
      </c>
    </row>
    <row r="136" spans="1:2" ht="12.75">
      <c r="A136" s="20">
        <v>28307</v>
      </c>
      <c r="B136" s="30">
        <v>2066</v>
      </c>
    </row>
    <row r="137" spans="1:3" ht="12.75">
      <c r="A137" s="20">
        <v>28399</v>
      </c>
      <c r="B137" s="30">
        <v>2110.8</v>
      </c>
      <c r="C137" s="17">
        <f>AVERAGE(B134:B137)</f>
        <v>2030.125</v>
      </c>
    </row>
    <row r="138" spans="1:2" ht="12.75">
      <c r="A138" s="20">
        <v>28491</v>
      </c>
      <c r="B138" s="30">
        <v>2149.1</v>
      </c>
    </row>
    <row r="139" spans="1:2" ht="12.75">
      <c r="A139" s="20">
        <v>28581</v>
      </c>
      <c r="B139" s="30">
        <v>2274.7</v>
      </c>
    </row>
    <row r="140" spans="1:2" ht="12.75">
      <c r="A140" s="20">
        <v>28672</v>
      </c>
      <c r="B140" s="30">
        <v>2335.2</v>
      </c>
    </row>
    <row r="141" spans="1:3" ht="12.75">
      <c r="A141" s="20">
        <v>28764</v>
      </c>
      <c r="B141" s="30">
        <v>2416</v>
      </c>
      <c r="C141" s="17">
        <f>AVERAGE(B138:B141)</f>
        <v>2293.75</v>
      </c>
    </row>
    <row r="142" spans="1:2" ht="12.75">
      <c r="A142" s="20">
        <v>28856</v>
      </c>
      <c r="B142" s="30">
        <v>2463.3</v>
      </c>
    </row>
    <row r="143" spans="1:2" ht="12.75">
      <c r="A143" s="20">
        <v>28946</v>
      </c>
      <c r="B143" s="30">
        <v>2526.4</v>
      </c>
    </row>
    <row r="144" spans="1:2" ht="12.75">
      <c r="A144" s="20">
        <v>29037</v>
      </c>
      <c r="B144" s="30">
        <v>2599.7</v>
      </c>
    </row>
    <row r="145" spans="1:3" ht="12.75">
      <c r="A145" s="20">
        <v>29129</v>
      </c>
      <c r="B145" s="30">
        <v>2659.4</v>
      </c>
      <c r="C145" s="17">
        <f>AVERAGE(B142:B145)</f>
        <v>2562.2000000000003</v>
      </c>
    </row>
    <row r="146" spans="1:2" ht="12.75">
      <c r="A146" s="20">
        <v>29221</v>
      </c>
      <c r="B146" s="30">
        <v>2724.1</v>
      </c>
    </row>
    <row r="147" spans="1:2" ht="12.75">
      <c r="A147" s="20">
        <v>29312</v>
      </c>
      <c r="B147" s="30">
        <v>2728</v>
      </c>
    </row>
    <row r="148" spans="1:2" ht="12.75">
      <c r="A148" s="20">
        <v>29403</v>
      </c>
      <c r="B148" s="30">
        <v>2785.2</v>
      </c>
    </row>
    <row r="149" spans="1:3" ht="12.75">
      <c r="A149" s="20">
        <v>29495</v>
      </c>
      <c r="B149" s="30">
        <v>2915.3</v>
      </c>
      <c r="C149" s="17">
        <f>AVERAGE(B146:B149)</f>
        <v>2788.1499999999996</v>
      </c>
    </row>
    <row r="150" spans="1:2" ht="12.75">
      <c r="A150" s="20">
        <v>29587</v>
      </c>
      <c r="B150" s="30">
        <v>3051.4</v>
      </c>
    </row>
    <row r="151" spans="1:2" ht="12.75">
      <c r="A151" s="20">
        <v>29677</v>
      </c>
      <c r="B151" s="30">
        <v>3084.3</v>
      </c>
    </row>
    <row r="152" spans="1:2" ht="12.75">
      <c r="A152" s="20">
        <v>29768</v>
      </c>
      <c r="B152" s="30">
        <v>3177</v>
      </c>
    </row>
    <row r="153" spans="1:3" ht="12.75">
      <c r="A153" s="20">
        <v>29860</v>
      </c>
      <c r="B153" s="30">
        <v>3194.7</v>
      </c>
      <c r="C153" s="17">
        <f>AVERAGE(B150:B153)</f>
        <v>3126.8500000000004</v>
      </c>
    </row>
    <row r="154" spans="1:2" ht="12.75">
      <c r="A154" s="20">
        <v>29952</v>
      </c>
      <c r="B154" s="30">
        <v>3184.9</v>
      </c>
    </row>
    <row r="155" spans="1:2" ht="12.75">
      <c r="A155" s="20">
        <v>30042</v>
      </c>
      <c r="B155" s="30">
        <v>3240.9</v>
      </c>
    </row>
    <row r="156" spans="1:2" ht="12.75">
      <c r="A156" s="20">
        <v>30133</v>
      </c>
      <c r="B156" s="30">
        <v>3274.4</v>
      </c>
    </row>
    <row r="157" spans="1:3" ht="12.75">
      <c r="A157" s="20">
        <v>30225</v>
      </c>
      <c r="B157" s="30">
        <v>3312.5</v>
      </c>
      <c r="C157" s="17">
        <f>AVERAGE(B154:B157)</f>
        <v>3253.175</v>
      </c>
    </row>
    <row r="158" spans="1:2" ht="12.75">
      <c r="A158" s="20">
        <v>30317</v>
      </c>
      <c r="B158" s="30">
        <v>3381</v>
      </c>
    </row>
    <row r="159" spans="1:2" ht="12.75">
      <c r="A159" s="20">
        <v>30407</v>
      </c>
      <c r="B159" s="30">
        <v>3482.2</v>
      </c>
    </row>
    <row r="160" spans="1:2" ht="12.75">
      <c r="A160" s="20">
        <v>30498</v>
      </c>
      <c r="B160" s="30">
        <v>3587.1</v>
      </c>
    </row>
    <row r="161" spans="1:3" ht="12.75">
      <c r="A161" s="20">
        <v>30590</v>
      </c>
      <c r="B161" s="30">
        <v>3688.1</v>
      </c>
      <c r="C161" s="17">
        <f>AVERAGE(B158:B161)</f>
        <v>3534.6</v>
      </c>
    </row>
    <row r="162" spans="1:2" ht="12.75">
      <c r="A162" s="20">
        <v>30682</v>
      </c>
      <c r="B162" s="30">
        <v>3807.4</v>
      </c>
    </row>
    <row r="163" spans="1:2" ht="12.75">
      <c r="A163" s="20">
        <v>30773</v>
      </c>
      <c r="B163" s="30">
        <v>3906.3</v>
      </c>
    </row>
    <row r="164" spans="1:2" ht="12.75">
      <c r="A164" s="20">
        <v>30864</v>
      </c>
      <c r="B164" s="30">
        <v>3976</v>
      </c>
    </row>
    <row r="165" spans="1:3" ht="12.75">
      <c r="A165" s="20">
        <v>30956</v>
      </c>
      <c r="B165" s="30">
        <v>4034</v>
      </c>
      <c r="C165" s="17">
        <f>AVERAGE(B162:B165)</f>
        <v>3930.925</v>
      </c>
    </row>
    <row r="166" spans="1:2" ht="12.75">
      <c r="A166" s="20">
        <v>31048</v>
      </c>
      <c r="B166" s="30">
        <v>4117.2</v>
      </c>
    </row>
    <row r="167" spans="1:2" ht="12.75">
      <c r="A167" s="20">
        <v>31138</v>
      </c>
      <c r="B167" s="30">
        <v>4175.7</v>
      </c>
    </row>
    <row r="168" spans="1:2" ht="12.75">
      <c r="A168" s="20">
        <v>31229</v>
      </c>
      <c r="B168" s="30">
        <v>4258.3</v>
      </c>
    </row>
    <row r="169" spans="1:3" ht="12.75">
      <c r="A169" s="20">
        <v>31321</v>
      </c>
      <c r="B169" s="30">
        <v>4318.7</v>
      </c>
      <c r="C169" s="17">
        <f>AVERAGE(B166:B169)</f>
        <v>4217.475</v>
      </c>
    </row>
    <row r="170" spans="1:2" ht="12.75">
      <c r="A170" s="20">
        <v>31413</v>
      </c>
      <c r="B170" s="30">
        <v>4382.4</v>
      </c>
    </row>
    <row r="171" spans="1:2" ht="12.75">
      <c r="A171" s="20">
        <v>31503</v>
      </c>
      <c r="B171" s="30">
        <v>4423.2</v>
      </c>
    </row>
    <row r="172" spans="1:2" ht="12.75">
      <c r="A172" s="20">
        <v>31594</v>
      </c>
      <c r="B172" s="30">
        <v>4491.3</v>
      </c>
    </row>
    <row r="173" spans="1:3" ht="12.75">
      <c r="A173" s="20">
        <v>31686</v>
      </c>
      <c r="B173" s="30">
        <v>4543.3</v>
      </c>
      <c r="C173" s="17">
        <f>AVERAGE(B170:B173)</f>
        <v>4460.049999999999</v>
      </c>
    </row>
    <row r="174" spans="1:2" ht="12.75">
      <c r="A174" s="20">
        <v>31778</v>
      </c>
      <c r="B174" s="30">
        <v>4611.1</v>
      </c>
    </row>
    <row r="175" spans="1:2" ht="12.75">
      <c r="A175" s="20">
        <v>31868</v>
      </c>
      <c r="B175" s="30">
        <v>4686.7</v>
      </c>
    </row>
    <row r="176" spans="1:2" ht="12.75">
      <c r="A176" s="20">
        <v>31959</v>
      </c>
      <c r="B176" s="30">
        <v>4764.5</v>
      </c>
    </row>
    <row r="177" spans="1:3" ht="12.75">
      <c r="A177" s="20">
        <v>32051</v>
      </c>
      <c r="B177" s="30">
        <v>4883.1</v>
      </c>
      <c r="C177" s="17">
        <f>AVERAGE(B174:B177)</f>
        <v>4736.35</v>
      </c>
    </row>
    <row r="178" spans="1:2" ht="12.75">
      <c r="A178" s="20">
        <v>32143</v>
      </c>
      <c r="B178" s="30">
        <v>4948.6</v>
      </c>
    </row>
    <row r="179" spans="1:2" ht="12.75">
      <c r="A179" s="20">
        <v>32234</v>
      </c>
      <c r="B179" s="30">
        <v>5059.3</v>
      </c>
    </row>
    <row r="180" spans="1:2" ht="12.75">
      <c r="A180" s="20">
        <v>32325</v>
      </c>
      <c r="B180" s="30">
        <v>5142.8</v>
      </c>
    </row>
    <row r="181" spans="1:3" ht="12.75">
      <c r="A181" s="20">
        <v>32417</v>
      </c>
      <c r="B181" s="30">
        <v>5251</v>
      </c>
      <c r="C181" s="17">
        <f>AVERAGE(B178:B181)</f>
        <v>5100.425</v>
      </c>
    </row>
    <row r="182" spans="1:2" ht="12.75">
      <c r="A182" s="20">
        <v>32509</v>
      </c>
      <c r="B182" s="30">
        <v>5360.3</v>
      </c>
    </row>
    <row r="183" spans="1:2" ht="12.75">
      <c r="A183" s="20">
        <v>32599</v>
      </c>
      <c r="B183" s="30">
        <v>5453.6</v>
      </c>
    </row>
    <row r="184" spans="1:2" ht="12.75">
      <c r="A184" s="20">
        <v>32690</v>
      </c>
      <c r="B184" s="30">
        <v>5532.9</v>
      </c>
    </row>
    <row r="185" spans="1:3" ht="12.75">
      <c r="A185" s="20">
        <v>32782</v>
      </c>
      <c r="B185" s="30">
        <v>5581.7</v>
      </c>
      <c r="C185" s="17">
        <f>AVERAGE(B182:B185)</f>
        <v>5482.125</v>
      </c>
    </row>
    <row r="186" spans="1:2" ht="12.75">
      <c r="A186" s="20">
        <v>32874</v>
      </c>
      <c r="B186" s="30">
        <v>5708.1</v>
      </c>
    </row>
    <row r="187" spans="1:2" ht="12.75">
      <c r="A187" s="20">
        <v>32964</v>
      </c>
      <c r="B187" s="30">
        <v>5797.4</v>
      </c>
    </row>
    <row r="188" spans="1:2" ht="12.75">
      <c r="A188" s="20">
        <v>33055</v>
      </c>
      <c r="B188" s="30">
        <v>5850.6</v>
      </c>
    </row>
    <row r="189" spans="1:3" ht="12.75">
      <c r="A189" s="20">
        <v>33147</v>
      </c>
      <c r="B189" s="30">
        <v>5846</v>
      </c>
      <c r="C189" s="17">
        <f>AVERAGE(B186:B189)</f>
        <v>5800.525</v>
      </c>
    </row>
    <row r="190" spans="1:2" ht="12.75">
      <c r="A190" s="20">
        <v>33239</v>
      </c>
      <c r="B190" s="30">
        <v>5880.2</v>
      </c>
    </row>
    <row r="191" spans="1:2" ht="12.75">
      <c r="A191" s="20">
        <v>33329</v>
      </c>
      <c r="B191" s="30">
        <v>5962</v>
      </c>
    </row>
    <row r="192" spans="1:2" ht="12.75">
      <c r="A192" s="20">
        <v>33420</v>
      </c>
      <c r="B192" s="30">
        <v>6033.7</v>
      </c>
    </row>
    <row r="193" spans="1:3" ht="12.75">
      <c r="A193" s="20">
        <v>33512</v>
      </c>
      <c r="B193" s="30">
        <v>6092.5</v>
      </c>
      <c r="C193" s="17">
        <f>AVERAGE(B190:B193)</f>
        <v>5992.1</v>
      </c>
    </row>
    <row r="194" spans="1:2" ht="12.75">
      <c r="A194" s="20">
        <v>33604</v>
      </c>
      <c r="B194" s="30">
        <v>6190.7</v>
      </c>
    </row>
    <row r="195" spans="1:2" ht="12.75">
      <c r="A195" s="20">
        <v>33695</v>
      </c>
      <c r="B195" s="30">
        <v>6295.2</v>
      </c>
    </row>
    <row r="196" spans="1:2" ht="12.75">
      <c r="A196" s="20">
        <v>33786</v>
      </c>
      <c r="B196" s="30">
        <v>6389.7</v>
      </c>
    </row>
    <row r="197" spans="1:3" ht="12.75">
      <c r="A197" s="20">
        <v>33878</v>
      </c>
      <c r="B197" s="30">
        <v>6493.6</v>
      </c>
      <c r="C197" s="17">
        <f>AVERAGE(B194:B197)</f>
        <v>6342.299999999999</v>
      </c>
    </row>
    <row r="198" spans="1:2" ht="12.75">
      <c r="A198" s="20">
        <v>33970</v>
      </c>
      <c r="B198" s="30">
        <v>6544.5</v>
      </c>
    </row>
    <row r="199" spans="1:2" ht="12.75">
      <c r="A199" s="20">
        <v>34060</v>
      </c>
      <c r="B199" s="30">
        <v>6622.7</v>
      </c>
    </row>
    <row r="200" spans="1:2" ht="12.75">
      <c r="A200" s="20">
        <v>34151</v>
      </c>
      <c r="B200" s="30">
        <v>6688.3</v>
      </c>
    </row>
    <row r="201" spans="1:3" ht="12.75">
      <c r="A201" s="20">
        <v>34243</v>
      </c>
      <c r="B201" s="30">
        <v>6813.8</v>
      </c>
      <c r="C201" s="17">
        <f>AVERAGE(B198:B201)</f>
        <v>6667.325</v>
      </c>
    </row>
    <row r="202" spans="1:2" ht="12.75">
      <c r="A202" s="20">
        <v>34335</v>
      </c>
      <c r="B202" s="30">
        <v>6916.3</v>
      </c>
    </row>
    <row r="203" spans="1:2" ht="12.75">
      <c r="A203" s="20">
        <v>34425</v>
      </c>
      <c r="B203" s="30">
        <v>7044.3</v>
      </c>
    </row>
    <row r="204" spans="1:2" ht="12.75">
      <c r="A204" s="20">
        <v>34516</v>
      </c>
      <c r="B204" s="30">
        <v>7131.8</v>
      </c>
    </row>
    <row r="205" spans="1:3" ht="12.75">
      <c r="A205" s="20">
        <v>34608</v>
      </c>
      <c r="B205" s="30">
        <v>7248.2</v>
      </c>
      <c r="C205" s="17">
        <f>AVERAGE(B202:B205)</f>
        <v>7085.150000000001</v>
      </c>
    </row>
    <row r="206" spans="1:2" ht="12.75">
      <c r="A206" s="20">
        <v>34700</v>
      </c>
      <c r="B206" s="30">
        <v>7307.7</v>
      </c>
    </row>
    <row r="207" spans="1:2" ht="12.75">
      <c r="A207" s="20">
        <v>34790</v>
      </c>
      <c r="B207" s="30">
        <v>7355.8</v>
      </c>
    </row>
    <row r="208" spans="1:2" ht="12.75">
      <c r="A208" s="20">
        <v>34881</v>
      </c>
      <c r="B208" s="30">
        <v>7452.5</v>
      </c>
    </row>
    <row r="209" spans="1:3" ht="12.75">
      <c r="A209" s="20">
        <v>34973</v>
      </c>
      <c r="B209" s="30">
        <v>7542.5</v>
      </c>
      <c r="C209" s="17">
        <f>AVERAGE(B206:B209)</f>
        <v>7414.625</v>
      </c>
    </row>
    <row r="210" spans="1:2" ht="12.75">
      <c r="A210" s="20">
        <v>35065</v>
      </c>
      <c r="B210" s="30">
        <v>7638.2</v>
      </c>
    </row>
    <row r="211" spans="1:2" ht="12.75">
      <c r="A211" s="20">
        <v>35156</v>
      </c>
      <c r="B211" s="30">
        <v>7800</v>
      </c>
    </row>
    <row r="212" spans="1:2" ht="12.75">
      <c r="A212" s="20">
        <v>35247</v>
      </c>
      <c r="B212" s="30">
        <v>7892.7</v>
      </c>
    </row>
    <row r="213" spans="1:3" ht="12.75">
      <c r="A213" s="20">
        <v>35339</v>
      </c>
      <c r="B213" s="30">
        <v>8023</v>
      </c>
      <c r="C213" s="17">
        <f>AVERAGE(B210:B213)</f>
        <v>7838.475</v>
      </c>
    </row>
    <row r="214" spans="1:2" ht="12.75">
      <c r="A214" s="20">
        <v>35431</v>
      </c>
      <c r="B214" s="30">
        <v>8137</v>
      </c>
    </row>
    <row r="215" spans="1:2" ht="12.75">
      <c r="A215" s="20">
        <v>35521</v>
      </c>
      <c r="B215" s="30">
        <v>8276.8</v>
      </c>
    </row>
    <row r="216" spans="1:2" ht="12.75">
      <c r="A216" s="20">
        <v>35612</v>
      </c>
      <c r="B216" s="30">
        <v>8409.9</v>
      </c>
    </row>
    <row r="217" spans="1:3" ht="12.75">
      <c r="A217" s="20">
        <v>35704</v>
      </c>
      <c r="B217" s="30">
        <v>8505.7</v>
      </c>
      <c r="C217" s="17">
        <f>AVERAGE(B214:B217)</f>
        <v>8332.349999999999</v>
      </c>
    </row>
    <row r="218" spans="1:2" ht="12.75">
      <c r="A218" s="20">
        <v>35796</v>
      </c>
      <c r="B218" s="30">
        <v>8600.6</v>
      </c>
    </row>
    <row r="219" spans="1:2" ht="12.75">
      <c r="A219" s="20">
        <v>35886</v>
      </c>
      <c r="B219" s="30">
        <v>8698.6</v>
      </c>
    </row>
    <row r="220" spans="1:2" ht="12.75">
      <c r="A220" s="20">
        <v>35977</v>
      </c>
      <c r="B220" s="30">
        <v>8847.2</v>
      </c>
    </row>
    <row r="221" spans="1:3" ht="12.75">
      <c r="A221" s="20">
        <v>36069</v>
      </c>
      <c r="B221" s="30">
        <v>9027.5</v>
      </c>
      <c r="C221" s="17">
        <f>AVERAGE(B218:B221)</f>
        <v>8793.475</v>
      </c>
    </row>
    <row r="222" spans="1:2" ht="12.75">
      <c r="A222" s="20">
        <v>36161</v>
      </c>
      <c r="B222" s="30">
        <v>9148.6</v>
      </c>
    </row>
    <row r="223" spans="1:2" ht="12.75">
      <c r="A223" s="20">
        <v>36251</v>
      </c>
      <c r="B223" s="30">
        <v>9252.6</v>
      </c>
    </row>
    <row r="224" spans="1:2" ht="12.75">
      <c r="A224" s="20">
        <v>36342</v>
      </c>
      <c r="B224" s="30">
        <v>9405.1</v>
      </c>
    </row>
    <row r="225" spans="1:3" ht="12.75">
      <c r="A225" s="20">
        <v>36434</v>
      </c>
      <c r="B225" s="30">
        <v>9607.7</v>
      </c>
      <c r="C225" s="17">
        <f>AVERAGE(B222:B225)</f>
        <v>9353.5</v>
      </c>
    </row>
    <row r="226" spans="1:2" ht="12.75">
      <c r="A226" s="20">
        <v>36526</v>
      </c>
      <c r="B226" s="30">
        <v>9709.5</v>
      </c>
    </row>
    <row r="227" spans="1:2" ht="12.75">
      <c r="A227" s="20">
        <v>36617</v>
      </c>
      <c r="B227" s="30">
        <v>9949.1</v>
      </c>
    </row>
    <row r="228" spans="1:2" ht="12.75">
      <c r="A228" s="20">
        <v>36708</v>
      </c>
      <c r="B228" s="30">
        <v>10017.5</v>
      </c>
    </row>
    <row r="229" spans="1:3" ht="12.75">
      <c r="A229" s="20">
        <v>36800</v>
      </c>
      <c r="B229" s="30">
        <v>10129.8</v>
      </c>
      <c r="C229" s="17">
        <f>AVERAGE(B226:B229)</f>
        <v>9951.474999999999</v>
      </c>
    </row>
    <row r="230" spans="1:2" ht="12.75">
      <c r="A230" s="20">
        <v>36892</v>
      </c>
      <c r="B230" s="30">
        <v>10165.1</v>
      </c>
    </row>
    <row r="231" spans="1:2" ht="12.75">
      <c r="A231" s="20">
        <v>36982</v>
      </c>
      <c r="B231" s="30">
        <v>10301.3</v>
      </c>
    </row>
    <row r="232" spans="1:2" ht="12.75">
      <c r="A232" s="20">
        <v>37073</v>
      </c>
      <c r="B232" s="30">
        <v>10305.2</v>
      </c>
    </row>
    <row r="233" spans="1:3" ht="12.75">
      <c r="A233" s="20">
        <v>37165</v>
      </c>
      <c r="B233" s="30">
        <v>10373.1</v>
      </c>
      <c r="C233" s="17">
        <f>AVERAGE(B230:B233)</f>
        <v>10286.175000000001</v>
      </c>
    </row>
    <row r="234" spans="1:2" ht="12.75">
      <c r="A234" s="20">
        <v>37257</v>
      </c>
      <c r="B234" s="30">
        <v>10498.7</v>
      </c>
    </row>
    <row r="235" spans="1:2" ht="12.75">
      <c r="A235" s="20">
        <v>37347</v>
      </c>
      <c r="B235" s="30">
        <v>10601.9</v>
      </c>
    </row>
    <row r="236" spans="1:2" ht="12.75">
      <c r="A236" s="20">
        <v>37438</v>
      </c>
      <c r="B236" s="30">
        <v>10701.7</v>
      </c>
    </row>
    <row r="237" spans="1:3" ht="12.75">
      <c r="A237" s="20">
        <v>37530</v>
      </c>
      <c r="B237" s="30">
        <v>10766.9</v>
      </c>
      <c r="C237" s="17">
        <f>AVERAGE(B234:B237)</f>
        <v>10642.3</v>
      </c>
    </row>
    <row r="238" spans="1:2" ht="12.75">
      <c r="A238" s="20">
        <v>37622</v>
      </c>
      <c r="B238" s="30">
        <v>10888.4</v>
      </c>
    </row>
    <row r="239" spans="1:2" ht="12.75">
      <c r="A239" s="20">
        <v>37712</v>
      </c>
      <c r="B239" s="30">
        <v>11008.1</v>
      </c>
    </row>
    <row r="240" spans="1:2" ht="12.75">
      <c r="A240" s="20">
        <v>37803</v>
      </c>
      <c r="B240" s="30">
        <v>11255.7</v>
      </c>
    </row>
    <row r="241" spans="1:3" ht="12.75">
      <c r="A241" s="20">
        <v>37895</v>
      </c>
      <c r="B241" s="30">
        <v>11416.5</v>
      </c>
      <c r="C241" s="17">
        <f>AVERAGE(B238:B241)</f>
        <v>11142.175</v>
      </c>
    </row>
    <row r="242" spans="1:2" ht="12.75">
      <c r="A242" s="20">
        <v>37987</v>
      </c>
      <c r="B242" s="30">
        <v>11597.2</v>
      </c>
    </row>
    <row r="243" spans="1:2" ht="12.75">
      <c r="A243" s="20">
        <v>38078</v>
      </c>
      <c r="B243" s="30">
        <v>11778.4</v>
      </c>
    </row>
    <row r="244" spans="1:2" ht="12.75">
      <c r="A244" s="20">
        <v>38169</v>
      </c>
      <c r="B244" s="30">
        <v>11950.5</v>
      </c>
    </row>
    <row r="245" spans="1:3" ht="12.75">
      <c r="A245" s="20">
        <v>38261</v>
      </c>
      <c r="B245" s="30">
        <v>12144.9</v>
      </c>
      <c r="C245" s="17">
        <f>AVERAGE(B242:B245)</f>
        <v>11867.75</v>
      </c>
    </row>
    <row r="246" spans="1:2" ht="12.75">
      <c r="A246" s="20">
        <v>38353</v>
      </c>
      <c r="B246" s="30">
        <v>12379.5</v>
      </c>
    </row>
    <row r="247" spans="1:2" ht="12.75">
      <c r="A247" s="20">
        <v>38443</v>
      </c>
      <c r="B247" s="30">
        <v>12516.8</v>
      </c>
    </row>
    <row r="248" spans="1:2" ht="12.75">
      <c r="A248" s="20">
        <v>38534</v>
      </c>
      <c r="B248" s="30">
        <v>12741.6</v>
      </c>
    </row>
    <row r="249" spans="1:3" ht="12.75">
      <c r="A249" s="20">
        <v>38626</v>
      </c>
      <c r="B249" s="30">
        <v>12915.6</v>
      </c>
      <c r="C249" s="17">
        <f>AVERAGE(B246:B249)</f>
        <v>12638.375</v>
      </c>
    </row>
    <row r="250" spans="1:2" ht="12.75">
      <c r="A250" s="20">
        <v>38718</v>
      </c>
      <c r="B250" s="30">
        <v>13183.5</v>
      </c>
    </row>
    <row r="251" spans="1:2" ht="12.75">
      <c r="A251" s="20">
        <v>38808</v>
      </c>
      <c r="B251" s="30">
        <v>13347.8</v>
      </c>
    </row>
    <row r="252" spans="1:2" ht="12.75">
      <c r="A252" s="20">
        <v>38899</v>
      </c>
      <c r="B252" s="30">
        <v>13452.9</v>
      </c>
    </row>
    <row r="253" spans="1:5" ht="12.75">
      <c r="A253" s="20">
        <v>38991</v>
      </c>
      <c r="B253" s="30">
        <v>13611.5</v>
      </c>
      <c r="C253" s="17">
        <f>AVERAGE(B250:B253)</f>
        <v>13398.925</v>
      </c>
      <c r="D253" s="19"/>
      <c r="E253" s="19"/>
    </row>
    <row r="254" spans="1:3" ht="12.75">
      <c r="A254" s="20">
        <v>39083</v>
      </c>
      <c r="B254" s="30">
        <v>13795.6</v>
      </c>
      <c r="C254" s="17"/>
    </row>
    <row r="255" spans="1:2" ht="12.75">
      <c r="A255" s="20">
        <v>39173</v>
      </c>
      <c r="B255" s="30">
        <v>13997.2</v>
      </c>
    </row>
    <row r="256" spans="1:2" ht="12.75">
      <c r="A256" s="20">
        <v>39264</v>
      </c>
      <c r="B256" s="30">
        <v>14179.9</v>
      </c>
    </row>
    <row r="257" spans="1:3" ht="12.75">
      <c r="A257" s="20">
        <v>39356</v>
      </c>
      <c r="B257" s="30">
        <v>14337.9</v>
      </c>
      <c r="C257" s="17">
        <f>AVERAGE(B254:B257)</f>
        <v>14077.650000000001</v>
      </c>
    </row>
    <row r="258" spans="1:3" ht="12.75">
      <c r="A258" s="20">
        <v>39448</v>
      </c>
      <c r="B258" s="30">
        <v>14373.9</v>
      </c>
      <c r="C258" s="17"/>
    </row>
    <row r="259" spans="1:2" ht="12.75">
      <c r="A259" s="20">
        <v>39539</v>
      </c>
      <c r="B259" s="30">
        <v>14497.8</v>
      </c>
    </row>
    <row r="260" spans="1:3" ht="12.75">
      <c r="A260" s="20">
        <v>39630</v>
      </c>
      <c r="B260" s="30">
        <v>14546.7</v>
      </c>
      <c r="C260" s="17"/>
    </row>
    <row r="261" spans="1:3" ht="12.75">
      <c r="A261" s="20">
        <v>39722</v>
      </c>
      <c r="B261" s="30">
        <v>14347.3</v>
      </c>
      <c r="C261" s="17"/>
    </row>
    <row r="262" spans="1:3" ht="12.75">
      <c r="A262" s="20">
        <v>39814</v>
      </c>
      <c r="B262" s="30">
        <v>14178</v>
      </c>
      <c r="C262" s="17"/>
    </row>
    <row r="263" spans="1:2" ht="12.75">
      <c r="A263" s="20">
        <v>39904</v>
      </c>
      <c r="B263" s="30">
        <v>14151.2</v>
      </c>
    </row>
    <row r="264" spans="1:2" ht="12.75">
      <c r="A264" s="20">
        <v>39995</v>
      </c>
      <c r="B264" s="30">
        <v>14242.1</v>
      </c>
    </row>
    <row r="265" spans="1:2" ht="12.75">
      <c r="A265" s="20">
        <v>40087</v>
      </c>
      <c r="B265" s="30">
        <v>14453.8</v>
      </c>
    </row>
    <row r="266" ht="12.75">
      <c r="C266" s="17"/>
    </row>
    <row r="270" ht="12.75">
      <c r="C270" s="17"/>
    </row>
  </sheetData>
  <sheetProtection/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9.57421875" style="9" bestFit="1" customWidth="1"/>
  </cols>
  <sheetData>
    <row r="1" spans="1:2" ht="12.75">
      <c r="A1" s="28" t="s">
        <v>36</v>
      </c>
      <c r="B1" s="28" t="s">
        <v>20</v>
      </c>
    </row>
    <row r="2" spans="1:2" ht="12.75">
      <c r="A2" s="28" t="s">
        <v>37</v>
      </c>
      <c r="B2" s="28" t="s">
        <v>21</v>
      </c>
    </row>
    <row r="3" spans="1:2" ht="12.75">
      <c r="A3" s="28" t="s">
        <v>38</v>
      </c>
      <c r="B3" s="28" t="s">
        <v>2</v>
      </c>
    </row>
    <row r="4" spans="1:2" ht="12.75">
      <c r="A4" s="28" t="s">
        <v>39</v>
      </c>
      <c r="B4" s="28" t="s">
        <v>47</v>
      </c>
    </row>
    <row r="5" spans="1:2" ht="12.75">
      <c r="A5" s="28" t="s">
        <v>3</v>
      </c>
      <c r="B5" s="28" t="s">
        <v>22</v>
      </c>
    </row>
    <row r="6" spans="1:2" ht="12.75">
      <c r="A6" s="28" t="s">
        <v>40</v>
      </c>
      <c r="B6" s="28" t="s">
        <v>5</v>
      </c>
    </row>
    <row r="7" spans="1:2" ht="12.75">
      <c r="A7" s="28" t="s">
        <v>41</v>
      </c>
      <c r="B7" s="28" t="s">
        <v>50</v>
      </c>
    </row>
    <row r="8" spans="1:2" ht="12.75">
      <c r="A8" s="28" t="s">
        <v>42</v>
      </c>
      <c r="B8" s="28" t="s">
        <v>49</v>
      </c>
    </row>
    <row r="9" spans="1:2" ht="12.75">
      <c r="A9" s="28" t="s">
        <v>43</v>
      </c>
      <c r="B9" s="28" t="s">
        <v>54</v>
      </c>
    </row>
    <row r="10" spans="1:2" ht="12.75">
      <c r="A10" s="28" t="s">
        <v>44</v>
      </c>
      <c r="B10" s="28" t="s">
        <v>51</v>
      </c>
    </row>
    <row r="11" spans="1:2" ht="12.75">
      <c r="A11" s="29"/>
      <c r="B11" s="28" t="s">
        <v>52</v>
      </c>
    </row>
    <row r="12" spans="1:2" ht="12.75">
      <c r="A12" s="29"/>
      <c r="B12" s="28" t="s">
        <v>53</v>
      </c>
    </row>
    <row r="13" spans="1:2" ht="12.75">
      <c r="A13" s="29"/>
      <c r="B13" s="29"/>
    </row>
    <row r="14" spans="1:2" ht="12.75">
      <c r="A14" s="28" t="s">
        <v>45</v>
      </c>
      <c r="B14" s="28" t="s">
        <v>46</v>
      </c>
    </row>
    <row r="15" spans="1:2" ht="12.75">
      <c r="A15" s="20">
        <v>17168</v>
      </c>
      <c r="B15" s="21">
        <v>13.382</v>
      </c>
    </row>
    <row r="16" spans="1:2" ht="12.75">
      <c r="A16" s="20">
        <v>17258</v>
      </c>
      <c r="B16" s="21">
        <v>13.586</v>
      </c>
    </row>
    <row r="17" spans="1:2" ht="12.75">
      <c r="A17" s="20">
        <v>17349</v>
      </c>
      <c r="B17" s="21">
        <v>13.828</v>
      </c>
    </row>
    <row r="18" spans="1:3" ht="12.75">
      <c r="A18" s="20">
        <v>17441</v>
      </c>
      <c r="B18" s="21">
        <v>14.17</v>
      </c>
      <c r="C18" s="1">
        <f>AVERAGE(B15:B18)</f>
        <v>13.7415</v>
      </c>
    </row>
    <row r="19" spans="1:2" ht="12.75">
      <c r="A19" s="20">
        <v>17533</v>
      </c>
      <c r="B19" s="21">
        <v>14.276</v>
      </c>
    </row>
    <row r="20" spans="1:2" ht="12.75">
      <c r="A20" s="20">
        <v>17624</v>
      </c>
      <c r="B20" s="21">
        <v>14.393</v>
      </c>
    </row>
    <row r="21" spans="1:2" ht="12.75">
      <c r="A21" s="20">
        <v>17715</v>
      </c>
      <c r="B21" s="21">
        <v>14.665</v>
      </c>
    </row>
    <row r="22" spans="1:3" ht="12.75">
      <c r="A22" s="20">
        <v>17807</v>
      </c>
      <c r="B22" s="21">
        <v>14.714</v>
      </c>
      <c r="C22" s="1">
        <f>AVERAGE(B19:B22)</f>
        <v>14.512</v>
      </c>
    </row>
    <row r="23" spans="1:2" ht="12.75">
      <c r="A23" s="20">
        <v>17899</v>
      </c>
      <c r="B23" s="21">
        <v>14.64</v>
      </c>
    </row>
    <row r="24" spans="1:2" ht="12.75">
      <c r="A24" s="20">
        <v>17989</v>
      </c>
      <c r="B24" s="21">
        <v>14.49</v>
      </c>
    </row>
    <row r="25" spans="1:2" ht="12.75">
      <c r="A25" s="20">
        <v>18080</v>
      </c>
      <c r="B25" s="21">
        <v>14.407</v>
      </c>
    </row>
    <row r="26" spans="1:3" ht="12.75">
      <c r="A26" s="20">
        <v>18172</v>
      </c>
      <c r="B26" s="21">
        <v>14.409</v>
      </c>
      <c r="C26" s="1">
        <f>AVERAGE(B23:B26)</f>
        <v>14.486500000000001</v>
      </c>
    </row>
    <row r="27" spans="1:2" ht="12.75">
      <c r="A27" s="20">
        <v>18264</v>
      </c>
      <c r="B27" s="21">
        <v>14.373</v>
      </c>
    </row>
    <row r="28" spans="1:2" ht="12.75">
      <c r="A28" s="20">
        <v>18354</v>
      </c>
      <c r="B28" s="21">
        <v>14.421</v>
      </c>
    </row>
    <row r="29" spans="1:2" ht="12.75">
      <c r="A29" s="20">
        <v>18445</v>
      </c>
      <c r="B29" s="21">
        <v>14.727</v>
      </c>
    </row>
    <row r="30" spans="1:3" ht="12.75">
      <c r="A30" s="20">
        <v>18537</v>
      </c>
      <c r="B30" s="21">
        <v>15.019</v>
      </c>
      <c r="C30" s="1">
        <f>AVERAGE(B27:B30)</f>
        <v>14.635</v>
      </c>
    </row>
    <row r="31" spans="1:2" ht="12.75">
      <c r="A31" s="20">
        <v>18629</v>
      </c>
      <c r="B31" s="21">
        <v>15.572</v>
      </c>
    </row>
    <row r="32" spans="1:2" ht="12.75">
      <c r="A32" s="20">
        <v>18719</v>
      </c>
      <c r="B32" s="21">
        <v>15.675</v>
      </c>
    </row>
    <row r="33" spans="1:2" ht="12.75">
      <c r="A33" s="20">
        <v>18810</v>
      </c>
      <c r="B33" s="21">
        <v>15.683</v>
      </c>
    </row>
    <row r="34" spans="1:3" ht="12.75">
      <c r="A34" s="20">
        <v>18902</v>
      </c>
      <c r="B34" s="21">
        <v>15.858</v>
      </c>
      <c r="C34" s="1">
        <f>AVERAGE(B31:B34)</f>
        <v>15.697</v>
      </c>
    </row>
    <row r="35" spans="1:2" ht="12.75">
      <c r="A35" s="20">
        <v>18994</v>
      </c>
      <c r="B35" s="21">
        <v>15.848</v>
      </c>
    </row>
    <row r="36" spans="1:2" ht="12.75">
      <c r="A36" s="20">
        <v>19085</v>
      </c>
      <c r="B36" s="21">
        <v>15.872</v>
      </c>
    </row>
    <row r="37" spans="1:2" ht="12.75">
      <c r="A37" s="20">
        <v>19176</v>
      </c>
      <c r="B37" s="21">
        <v>16.051</v>
      </c>
    </row>
    <row r="38" spans="1:3" ht="12.75">
      <c r="A38" s="20">
        <v>19268</v>
      </c>
      <c r="B38" s="21">
        <v>16.095</v>
      </c>
      <c r="C38" s="1">
        <f>AVERAGE(B35:B38)</f>
        <v>15.9665</v>
      </c>
    </row>
    <row r="39" spans="1:2" ht="12.75">
      <c r="A39" s="20">
        <v>19360</v>
      </c>
      <c r="B39" s="21">
        <v>16.098</v>
      </c>
    </row>
    <row r="40" spans="1:2" ht="12.75">
      <c r="A40" s="20">
        <v>19450</v>
      </c>
      <c r="B40" s="21">
        <v>16.129</v>
      </c>
    </row>
    <row r="41" spans="1:2" ht="12.75">
      <c r="A41" s="20">
        <v>19541</v>
      </c>
      <c r="B41" s="21">
        <v>16.191</v>
      </c>
    </row>
    <row r="42" spans="1:3" ht="12.75">
      <c r="A42" s="20">
        <v>19633</v>
      </c>
      <c r="B42" s="21">
        <v>16.226</v>
      </c>
      <c r="C42" s="1">
        <f>AVERAGE(B39:B42)</f>
        <v>16.161</v>
      </c>
    </row>
    <row r="43" spans="1:2" ht="12.75">
      <c r="A43" s="20">
        <v>19725</v>
      </c>
      <c r="B43" s="21">
        <v>16.276</v>
      </c>
    </row>
    <row r="44" spans="1:2" ht="12.75">
      <c r="A44" s="20">
        <v>19815</v>
      </c>
      <c r="B44" s="21">
        <v>16.287</v>
      </c>
    </row>
    <row r="45" spans="1:2" ht="12.75">
      <c r="A45" s="20">
        <v>19906</v>
      </c>
      <c r="B45" s="21">
        <v>16.312</v>
      </c>
    </row>
    <row r="46" spans="1:3" ht="12.75">
      <c r="A46" s="20">
        <v>19998</v>
      </c>
      <c r="B46" s="21">
        <v>16.354</v>
      </c>
      <c r="C46" s="1">
        <f>AVERAGE(B43:B46)</f>
        <v>16.30725</v>
      </c>
    </row>
    <row r="47" spans="1:2" ht="12.75">
      <c r="A47" s="20">
        <v>20090</v>
      </c>
      <c r="B47" s="21">
        <v>16.433</v>
      </c>
    </row>
    <row r="48" spans="1:2" ht="12.75">
      <c r="A48" s="20">
        <v>20180</v>
      </c>
      <c r="B48" s="21">
        <v>16.499</v>
      </c>
    </row>
    <row r="49" spans="1:2" ht="12.75">
      <c r="A49" s="20">
        <v>20271</v>
      </c>
      <c r="B49" s="21">
        <v>16.621</v>
      </c>
    </row>
    <row r="50" spans="1:3" ht="12.75">
      <c r="A50" s="20">
        <v>20363</v>
      </c>
      <c r="B50" s="21">
        <v>16.787</v>
      </c>
      <c r="C50" s="1">
        <f>AVERAGE(B47:B50)</f>
        <v>16.585</v>
      </c>
    </row>
    <row r="51" spans="1:2" ht="12.75">
      <c r="A51" s="20">
        <v>20455</v>
      </c>
      <c r="B51" s="21">
        <v>16.954</v>
      </c>
    </row>
    <row r="52" spans="1:2" ht="12.75">
      <c r="A52" s="20">
        <v>20546</v>
      </c>
      <c r="B52" s="21">
        <v>17.053</v>
      </c>
    </row>
    <row r="53" spans="1:2" ht="12.75">
      <c r="A53" s="20">
        <v>20637</v>
      </c>
      <c r="B53" s="21">
        <v>17.272</v>
      </c>
    </row>
    <row r="54" spans="1:3" ht="12.75">
      <c r="A54" s="20">
        <v>20729</v>
      </c>
      <c r="B54" s="21">
        <v>17.339</v>
      </c>
      <c r="C54" s="1">
        <f>AVERAGE(B51:B54)</f>
        <v>17.1545</v>
      </c>
    </row>
    <row r="55" spans="1:2" ht="12.75">
      <c r="A55" s="20">
        <v>20821</v>
      </c>
      <c r="B55" s="21">
        <v>17.582</v>
      </c>
    </row>
    <row r="56" spans="1:2" ht="12.75">
      <c r="A56" s="20">
        <v>20911</v>
      </c>
      <c r="B56" s="21">
        <v>17.702</v>
      </c>
    </row>
    <row r="57" spans="1:2" ht="12.75">
      <c r="A57" s="20">
        <v>21002</v>
      </c>
      <c r="B57" s="21">
        <v>17.809</v>
      </c>
    </row>
    <row r="58" spans="1:3" ht="12.75">
      <c r="A58" s="20">
        <v>21094</v>
      </c>
      <c r="B58" s="21">
        <v>17.81</v>
      </c>
      <c r="C58" s="1">
        <f>AVERAGE(B55:B58)</f>
        <v>17.72575</v>
      </c>
    </row>
    <row r="59" spans="1:2" ht="12.75">
      <c r="A59" s="20">
        <v>21186</v>
      </c>
      <c r="B59" s="21">
        <v>18.005</v>
      </c>
    </row>
    <row r="60" spans="1:2" ht="12.75">
      <c r="A60" s="20">
        <v>21276</v>
      </c>
      <c r="B60" s="21">
        <v>18.057</v>
      </c>
    </row>
    <row r="61" spans="1:2" ht="12.75">
      <c r="A61" s="20">
        <v>21367</v>
      </c>
      <c r="B61" s="21">
        <v>18.17</v>
      </c>
    </row>
    <row r="62" spans="1:3" ht="12.75">
      <c r="A62" s="20">
        <v>21459</v>
      </c>
      <c r="B62" s="21">
        <v>18.256</v>
      </c>
      <c r="C62" s="1">
        <f>AVERAGE(B59:B62)</f>
        <v>18.122</v>
      </c>
    </row>
    <row r="63" spans="1:2" ht="12.75">
      <c r="A63" s="20">
        <v>21551</v>
      </c>
      <c r="B63" s="21">
        <v>18.281</v>
      </c>
    </row>
    <row r="64" spans="1:2" ht="12.75">
      <c r="A64" s="20">
        <v>21641</v>
      </c>
      <c r="B64" s="21">
        <v>18.299</v>
      </c>
    </row>
    <row r="65" spans="1:2" ht="12.75">
      <c r="A65" s="20">
        <v>21732</v>
      </c>
      <c r="B65" s="21">
        <v>18.35</v>
      </c>
    </row>
    <row r="66" spans="1:3" ht="12.75">
      <c r="A66" s="20">
        <v>21824</v>
      </c>
      <c r="B66" s="21">
        <v>18.427</v>
      </c>
      <c r="C66" s="1">
        <f>AVERAGE(B63:B66)</f>
        <v>18.33925</v>
      </c>
    </row>
    <row r="67" spans="1:2" ht="12.75">
      <c r="A67" s="20">
        <v>21916</v>
      </c>
      <c r="B67" s="21">
        <v>18.505</v>
      </c>
    </row>
    <row r="68" spans="1:2" ht="12.75">
      <c r="A68" s="20">
        <v>22007</v>
      </c>
      <c r="B68" s="21">
        <v>18.564</v>
      </c>
    </row>
    <row r="69" spans="1:2" ht="12.75">
      <c r="A69" s="20">
        <v>22098</v>
      </c>
      <c r="B69" s="21">
        <v>18.632</v>
      </c>
    </row>
    <row r="70" spans="1:3" ht="12.75">
      <c r="A70" s="20">
        <v>22190</v>
      </c>
      <c r="B70" s="21">
        <v>18.684</v>
      </c>
      <c r="C70" s="1">
        <f>AVERAGE(B67:B70)</f>
        <v>18.59625</v>
      </c>
    </row>
    <row r="71" spans="1:2" ht="12.75">
      <c r="A71" s="20">
        <v>22282</v>
      </c>
      <c r="B71" s="21">
        <v>18.727</v>
      </c>
    </row>
    <row r="72" spans="1:2" ht="12.75">
      <c r="A72" s="20">
        <v>22372</v>
      </c>
      <c r="B72" s="21">
        <v>18.769</v>
      </c>
    </row>
    <row r="73" spans="1:2" ht="12.75">
      <c r="A73" s="20">
        <v>22463</v>
      </c>
      <c r="B73" s="21">
        <v>18.827</v>
      </c>
    </row>
    <row r="74" spans="1:3" ht="12.75">
      <c r="A74" s="20">
        <v>22555</v>
      </c>
      <c r="B74" s="21">
        <v>18.892</v>
      </c>
      <c r="C74" s="1">
        <f>AVERAGE(B71:B74)</f>
        <v>18.803749999999997</v>
      </c>
    </row>
    <row r="75" spans="1:2" ht="12.75">
      <c r="A75" s="20">
        <v>22647</v>
      </c>
      <c r="B75" s="21">
        <v>19.004</v>
      </c>
    </row>
    <row r="76" spans="1:2" ht="12.75">
      <c r="A76" s="20">
        <v>22737</v>
      </c>
      <c r="B76" s="21">
        <v>19.03</v>
      </c>
    </row>
    <row r="77" spans="1:2" ht="12.75">
      <c r="A77" s="20">
        <v>22828</v>
      </c>
      <c r="B77" s="21">
        <v>19.076</v>
      </c>
    </row>
    <row r="78" spans="1:3" ht="12.75">
      <c r="A78" s="20">
        <v>22920</v>
      </c>
      <c r="B78" s="21">
        <v>19.136</v>
      </c>
      <c r="C78" s="1">
        <f>AVERAGE(B75:B78)</f>
        <v>19.061500000000002</v>
      </c>
    </row>
    <row r="79" spans="1:2" ht="12.75">
      <c r="A79" s="20">
        <v>23012</v>
      </c>
      <c r="B79" s="21">
        <v>19.18</v>
      </c>
    </row>
    <row r="80" spans="1:2" ht="12.75">
      <c r="A80" s="20">
        <v>23102</v>
      </c>
      <c r="B80" s="21">
        <v>19.217</v>
      </c>
    </row>
    <row r="81" spans="1:2" ht="12.75">
      <c r="A81" s="20">
        <v>23193</v>
      </c>
      <c r="B81" s="21">
        <v>19.255</v>
      </c>
    </row>
    <row r="82" spans="1:3" ht="12.75">
      <c r="A82" s="20">
        <v>23285</v>
      </c>
      <c r="B82" s="21">
        <v>19.402</v>
      </c>
      <c r="C82" s="1">
        <f>AVERAGE(B79:B82)</f>
        <v>19.2635</v>
      </c>
    </row>
    <row r="83" spans="1:2" ht="12.75">
      <c r="A83" s="20">
        <v>23377</v>
      </c>
      <c r="B83" s="21">
        <v>19.46</v>
      </c>
    </row>
    <row r="84" spans="1:2" ht="12.75">
      <c r="A84" s="20">
        <v>23468</v>
      </c>
      <c r="B84" s="21">
        <v>19.512</v>
      </c>
    </row>
    <row r="85" spans="1:2" ht="12.75">
      <c r="A85" s="20">
        <v>23559</v>
      </c>
      <c r="B85" s="21">
        <v>19.59</v>
      </c>
    </row>
    <row r="86" spans="1:3" ht="12.75">
      <c r="A86" s="20">
        <v>23651</v>
      </c>
      <c r="B86" s="21">
        <v>19.686</v>
      </c>
      <c r="C86" s="1">
        <f>AVERAGE(B83:B86)</f>
        <v>19.561999999999998</v>
      </c>
    </row>
    <row r="87" spans="1:2" ht="12.75">
      <c r="A87" s="20">
        <v>23743</v>
      </c>
      <c r="B87" s="21">
        <v>19.785</v>
      </c>
    </row>
    <row r="88" spans="1:2" ht="12.75">
      <c r="A88" s="20">
        <v>23833</v>
      </c>
      <c r="B88" s="21">
        <v>19.87</v>
      </c>
    </row>
    <row r="89" spans="1:2" ht="12.75">
      <c r="A89" s="20">
        <v>23924</v>
      </c>
      <c r="B89" s="21">
        <v>19.943</v>
      </c>
    </row>
    <row r="90" spans="1:3" ht="12.75">
      <c r="A90" s="20">
        <v>24016</v>
      </c>
      <c r="B90" s="21">
        <v>20.071</v>
      </c>
      <c r="C90" s="1">
        <f>AVERAGE(B87:B90)</f>
        <v>19.91725</v>
      </c>
    </row>
    <row r="91" spans="1:2" ht="12.75">
      <c r="A91" s="20">
        <v>24108</v>
      </c>
      <c r="B91" s="21">
        <v>20.201</v>
      </c>
    </row>
    <row r="92" spans="1:2" ht="12.75">
      <c r="A92" s="20">
        <v>24198</v>
      </c>
      <c r="B92" s="21">
        <v>20.374</v>
      </c>
    </row>
    <row r="93" spans="1:2" ht="12.75">
      <c r="A93" s="20">
        <v>24289</v>
      </c>
      <c r="B93" s="21">
        <v>20.584</v>
      </c>
    </row>
    <row r="94" spans="1:3" ht="12.75">
      <c r="A94" s="20">
        <v>24381</v>
      </c>
      <c r="B94" s="21">
        <v>20.773</v>
      </c>
      <c r="C94" s="1">
        <f>AVERAGE(B91:B94)</f>
        <v>20.483</v>
      </c>
    </row>
    <row r="95" spans="1:2" ht="12.75">
      <c r="A95" s="20">
        <v>24473</v>
      </c>
      <c r="B95" s="21">
        <v>20.868</v>
      </c>
    </row>
    <row r="96" spans="1:2" ht="12.75">
      <c r="A96" s="20">
        <v>24563</v>
      </c>
      <c r="B96" s="21">
        <v>20.98</v>
      </c>
    </row>
    <row r="97" spans="1:2" ht="12.75">
      <c r="A97" s="20">
        <v>24654</v>
      </c>
      <c r="B97" s="21">
        <v>21.185</v>
      </c>
    </row>
    <row r="98" spans="1:3" ht="12.75">
      <c r="A98" s="20">
        <v>24746</v>
      </c>
      <c r="B98" s="21">
        <v>21.419</v>
      </c>
      <c r="C98" s="1">
        <f>AVERAGE(B95:B98)</f>
        <v>21.113</v>
      </c>
    </row>
    <row r="99" spans="1:2" ht="12.75">
      <c r="A99" s="20">
        <v>24838</v>
      </c>
      <c r="B99" s="21">
        <v>21.653</v>
      </c>
    </row>
    <row r="100" spans="1:2" ht="12.75">
      <c r="A100" s="20">
        <v>24929</v>
      </c>
      <c r="B100" s="21">
        <v>21.88</v>
      </c>
    </row>
    <row r="101" spans="1:2" ht="12.75">
      <c r="A101" s="20">
        <v>25020</v>
      </c>
      <c r="B101" s="21">
        <v>22.096</v>
      </c>
    </row>
    <row r="102" spans="1:3" ht="12.75">
      <c r="A102" s="20">
        <v>25112</v>
      </c>
      <c r="B102" s="21">
        <v>22.407</v>
      </c>
      <c r="C102" s="1">
        <f>AVERAGE(B99:B102)</f>
        <v>22.009</v>
      </c>
    </row>
    <row r="103" spans="1:2" ht="12.75">
      <c r="A103" s="20">
        <v>25204</v>
      </c>
      <c r="B103" s="21">
        <v>22.64</v>
      </c>
    </row>
    <row r="104" spans="1:2" ht="12.75">
      <c r="A104" s="20">
        <v>25294</v>
      </c>
      <c r="B104" s="21">
        <v>22.932</v>
      </c>
    </row>
    <row r="105" spans="1:2" ht="12.75">
      <c r="A105" s="20">
        <v>25385</v>
      </c>
      <c r="B105" s="21">
        <v>23.26</v>
      </c>
    </row>
    <row r="106" spans="1:3" ht="12.75">
      <c r="A106" s="20">
        <v>25477</v>
      </c>
      <c r="B106" s="21">
        <v>23.561</v>
      </c>
      <c r="C106" s="1">
        <f>AVERAGE(B103:B106)</f>
        <v>23.09825</v>
      </c>
    </row>
    <row r="107" spans="1:2" ht="12.75">
      <c r="A107" s="20">
        <v>25569</v>
      </c>
      <c r="B107" s="21">
        <v>23.895</v>
      </c>
    </row>
    <row r="108" spans="1:2" ht="12.75">
      <c r="A108" s="20">
        <v>25659</v>
      </c>
      <c r="B108" s="21">
        <v>24.226</v>
      </c>
    </row>
    <row r="109" spans="1:2" ht="12.75">
      <c r="A109" s="20">
        <v>25750</v>
      </c>
      <c r="B109" s="21">
        <v>24.417</v>
      </c>
    </row>
    <row r="110" spans="1:3" ht="12.75">
      <c r="A110" s="20">
        <v>25842</v>
      </c>
      <c r="B110" s="21">
        <v>24.73</v>
      </c>
      <c r="C110" s="1">
        <f>AVERAGE(B107:B110)</f>
        <v>24.317</v>
      </c>
    </row>
    <row r="111" spans="1:2" ht="12.75">
      <c r="A111" s="20">
        <v>25934</v>
      </c>
      <c r="B111" s="21">
        <v>25.104</v>
      </c>
    </row>
    <row r="112" spans="1:2" ht="12.75">
      <c r="A112" s="20">
        <v>26024</v>
      </c>
      <c r="B112" s="21">
        <v>25.433</v>
      </c>
    </row>
    <row r="113" spans="1:2" ht="12.75">
      <c r="A113" s="20">
        <v>26115</v>
      </c>
      <c r="B113" s="21">
        <v>25.689</v>
      </c>
    </row>
    <row r="114" spans="1:3" ht="12.75">
      <c r="A114" s="20">
        <v>26207</v>
      </c>
      <c r="B114" s="21">
        <v>25.896</v>
      </c>
      <c r="C114" s="1">
        <f>AVERAGE(B111:B114)</f>
        <v>25.5305</v>
      </c>
    </row>
    <row r="115" spans="1:2" ht="12.75">
      <c r="A115" s="20">
        <v>26299</v>
      </c>
      <c r="B115" s="21">
        <v>26.297</v>
      </c>
    </row>
    <row r="116" spans="1:2" ht="12.75">
      <c r="A116" s="20">
        <v>26390</v>
      </c>
      <c r="B116" s="21">
        <v>26.452</v>
      </c>
    </row>
    <row r="117" spans="1:2" ht="12.75">
      <c r="A117" s="20">
        <v>26481</v>
      </c>
      <c r="B117" s="21">
        <v>26.708</v>
      </c>
    </row>
    <row r="118" spans="1:3" ht="12.75">
      <c r="A118" s="20">
        <v>26573</v>
      </c>
      <c r="B118" s="21">
        <v>27.06</v>
      </c>
      <c r="C118" s="1">
        <f>AVERAGE(B115:B118)</f>
        <v>26.62925</v>
      </c>
    </row>
    <row r="119" spans="1:2" ht="12.75">
      <c r="A119" s="20">
        <v>26665</v>
      </c>
      <c r="B119" s="21">
        <v>27.38</v>
      </c>
    </row>
    <row r="120" spans="1:2" ht="12.75">
      <c r="A120" s="20">
        <v>26755</v>
      </c>
      <c r="B120" s="21">
        <v>27.804</v>
      </c>
    </row>
    <row r="121" spans="1:2" ht="12.75">
      <c r="A121" s="20">
        <v>26846</v>
      </c>
      <c r="B121" s="21">
        <v>28.346</v>
      </c>
    </row>
    <row r="122" spans="1:3" ht="12.75">
      <c r="A122" s="20">
        <v>26938</v>
      </c>
      <c r="B122" s="21">
        <v>28.907</v>
      </c>
      <c r="C122" s="1">
        <f>AVERAGE(B119:B122)</f>
        <v>28.10925</v>
      </c>
    </row>
    <row r="123" spans="1:2" ht="12.75">
      <c r="A123" s="20">
        <v>27030</v>
      </c>
      <c r="B123" s="21">
        <v>29.463</v>
      </c>
    </row>
    <row r="124" spans="1:2" ht="12.75">
      <c r="A124" s="20">
        <v>27120</v>
      </c>
      <c r="B124" s="21">
        <v>30.166</v>
      </c>
    </row>
    <row r="125" spans="1:2" ht="12.75">
      <c r="A125" s="20">
        <v>27211</v>
      </c>
      <c r="B125" s="21">
        <v>31.059</v>
      </c>
    </row>
    <row r="126" spans="1:3" ht="12.75">
      <c r="A126" s="20">
        <v>27303</v>
      </c>
      <c r="B126" s="21">
        <v>31.987</v>
      </c>
      <c r="C126" s="1">
        <f>AVERAGE(B123:B126)</f>
        <v>30.66875</v>
      </c>
    </row>
    <row r="127" spans="1:2" ht="12.75">
      <c r="A127" s="20">
        <v>27395</v>
      </c>
      <c r="B127" s="21">
        <v>32.729</v>
      </c>
    </row>
    <row r="128" spans="1:2" ht="12.75">
      <c r="A128" s="20">
        <v>27485</v>
      </c>
      <c r="B128" s="21">
        <v>33.216</v>
      </c>
    </row>
    <row r="129" spans="1:2" ht="12.75">
      <c r="A129" s="20">
        <v>27576</v>
      </c>
      <c r="B129" s="21">
        <v>33.835</v>
      </c>
    </row>
    <row r="130" spans="1:3" ht="12.75">
      <c r="A130" s="20">
        <v>27668</v>
      </c>
      <c r="B130" s="21">
        <v>34.433</v>
      </c>
      <c r="C130" s="1">
        <f>AVERAGE(B127:B130)</f>
        <v>33.55325</v>
      </c>
    </row>
    <row r="131" spans="1:2" ht="12.75">
      <c r="A131" s="20">
        <v>27760</v>
      </c>
      <c r="B131" s="21">
        <v>34.807</v>
      </c>
    </row>
    <row r="132" spans="1:2" ht="12.75">
      <c r="A132" s="20">
        <v>27851</v>
      </c>
      <c r="B132" s="21">
        <v>35.178</v>
      </c>
    </row>
    <row r="133" spans="1:2" ht="12.75">
      <c r="A133" s="20">
        <v>27942</v>
      </c>
      <c r="B133" s="21">
        <v>35.655</v>
      </c>
    </row>
    <row r="134" spans="1:3" ht="12.75">
      <c r="A134" s="20">
        <v>28034</v>
      </c>
      <c r="B134" s="21">
        <v>36.3</v>
      </c>
      <c r="C134" s="1">
        <f>AVERAGE(B131:B134)</f>
        <v>35.485</v>
      </c>
    </row>
    <row r="135" spans="1:2" ht="12.75">
      <c r="A135" s="20">
        <v>28126</v>
      </c>
      <c r="B135" s="21">
        <v>36.911</v>
      </c>
    </row>
    <row r="136" spans="1:2" ht="12.75">
      <c r="A136" s="20">
        <v>28216</v>
      </c>
      <c r="B136" s="21">
        <v>37.438</v>
      </c>
    </row>
    <row r="137" spans="1:2" ht="12.75">
      <c r="A137" s="20">
        <v>28307</v>
      </c>
      <c r="B137" s="21">
        <v>37.894</v>
      </c>
    </row>
    <row r="138" spans="1:3" ht="12.75">
      <c r="A138" s="20">
        <v>28399</v>
      </c>
      <c r="B138" s="21">
        <v>38.725</v>
      </c>
      <c r="C138" s="1">
        <f>AVERAGE(B135:B138)</f>
        <v>37.742</v>
      </c>
    </row>
    <row r="139" spans="1:2" ht="12.75">
      <c r="A139" s="20">
        <v>28491</v>
      </c>
      <c r="B139" s="21">
        <v>39.292</v>
      </c>
    </row>
    <row r="140" spans="1:2" ht="12.75">
      <c r="A140" s="20">
        <v>28581</v>
      </c>
      <c r="B140" s="21">
        <v>40.016</v>
      </c>
    </row>
    <row r="141" spans="1:2" ht="12.75">
      <c r="A141" s="20">
        <v>28672</v>
      </c>
      <c r="B141" s="21">
        <v>40.681</v>
      </c>
    </row>
    <row r="142" spans="1:3" ht="12.75">
      <c r="A142" s="20">
        <v>28764</v>
      </c>
      <c r="B142" s="21">
        <v>41.54</v>
      </c>
      <c r="C142" s="1">
        <f>AVERAGE(B139:B142)</f>
        <v>40.38225</v>
      </c>
    </row>
    <row r="143" spans="1:2" ht="12.75">
      <c r="A143" s="20">
        <v>28856</v>
      </c>
      <c r="B143" s="21">
        <v>42.282</v>
      </c>
    </row>
    <row r="144" spans="1:2" ht="12.75">
      <c r="A144" s="20">
        <v>28946</v>
      </c>
      <c r="B144" s="21">
        <v>43.325</v>
      </c>
    </row>
    <row r="145" spans="1:2" ht="12.75">
      <c r="A145" s="20">
        <v>29037</v>
      </c>
      <c r="B145" s="21">
        <v>44.263</v>
      </c>
    </row>
    <row r="146" spans="1:3" ht="12.75">
      <c r="A146" s="20">
        <v>29129</v>
      </c>
      <c r="B146" s="21">
        <v>45.155</v>
      </c>
      <c r="C146" s="1">
        <f>AVERAGE(B143:B146)</f>
        <v>43.75625</v>
      </c>
    </row>
    <row r="147" spans="1:2" ht="12.75">
      <c r="A147" s="20">
        <v>29221</v>
      </c>
      <c r="B147" s="21">
        <v>46.105</v>
      </c>
    </row>
    <row r="148" spans="1:2" ht="12.75">
      <c r="A148" s="20">
        <v>29312</v>
      </c>
      <c r="B148" s="21">
        <v>47.137</v>
      </c>
    </row>
    <row r="149" spans="1:2" ht="12.75">
      <c r="A149" s="20">
        <v>29403</v>
      </c>
      <c r="B149" s="21">
        <v>48.215</v>
      </c>
    </row>
    <row r="150" spans="1:3" ht="12.75">
      <c r="A150" s="20">
        <v>29495</v>
      </c>
      <c r="B150" s="21">
        <v>49.551</v>
      </c>
      <c r="C150" s="1">
        <f>AVERAGE(B147:B150)</f>
        <v>47.751999999999995</v>
      </c>
    </row>
    <row r="151" spans="1:2" ht="12.75">
      <c r="A151" s="20">
        <v>29587</v>
      </c>
      <c r="B151" s="21">
        <v>50.808</v>
      </c>
    </row>
    <row r="152" spans="1:2" ht="12.75">
      <c r="A152" s="20">
        <v>29677</v>
      </c>
      <c r="B152" s="21">
        <v>51.769</v>
      </c>
    </row>
    <row r="153" spans="1:2" ht="12.75">
      <c r="A153" s="20">
        <v>29768</v>
      </c>
      <c r="B153" s="21">
        <v>52.685</v>
      </c>
    </row>
    <row r="154" spans="1:3" ht="12.75">
      <c r="A154" s="20">
        <v>29860</v>
      </c>
      <c r="B154" s="21">
        <v>53.646</v>
      </c>
      <c r="C154" s="1">
        <f>AVERAGE(B151:B154)</f>
        <v>52.227000000000004</v>
      </c>
    </row>
    <row r="155" spans="1:2" ht="12.75">
      <c r="A155" s="20">
        <v>29952</v>
      </c>
      <c r="B155" s="21">
        <v>54.375</v>
      </c>
    </row>
    <row r="156" spans="1:2" ht="12.75">
      <c r="A156" s="20">
        <v>30042</v>
      </c>
      <c r="B156" s="21">
        <v>55.033</v>
      </c>
    </row>
    <row r="157" spans="1:2" ht="12.75">
      <c r="A157" s="20">
        <v>30133</v>
      </c>
      <c r="B157" s="21">
        <v>55.816</v>
      </c>
    </row>
    <row r="158" spans="1:3" ht="12.75">
      <c r="A158" s="20">
        <v>30225</v>
      </c>
      <c r="B158" s="21">
        <v>56.422</v>
      </c>
      <c r="C158" s="1">
        <f>AVERAGE(B155:B158)</f>
        <v>55.4115</v>
      </c>
    </row>
    <row r="159" spans="1:2" ht="12.75">
      <c r="A159" s="20">
        <v>30317</v>
      </c>
      <c r="B159" s="21">
        <v>56.88</v>
      </c>
    </row>
    <row r="160" spans="1:2" ht="12.75">
      <c r="A160" s="20">
        <v>30407</v>
      </c>
      <c r="B160" s="21">
        <v>57.296</v>
      </c>
    </row>
    <row r="161" spans="1:2" ht="12.75">
      <c r="A161" s="20">
        <v>30498</v>
      </c>
      <c r="B161" s="21">
        <v>57.88</v>
      </c>
    </row>
    <row r="162" spans="1:3" ht="12.75">
      <c r="A162" s="20">
        <v>30590</v>
      </c>
      <c r="B162" s="21">
        <v>58.305</v>
      </c>
      <c r="C162" s="1">
        <f>AVERAGE(B159:B162)</f>
        <v>57.590250000000005</v>
      </c>
    </row>
    <row r="163" spans="1:2" ht="12.75">
      <c r="A163" s="20">
        <v>30682</v>
      </c>
      <c r="B163" s="21">
        <v>59.045</v>
      </c>
    </row>
    <row r="164" spans="1:2" ht="12.75">
      <c r="A164" s="20">
        <v>30773</v>
      </c>
      <c r="B164" s="21">
        <v>59.551</v>
      </c>
    </row>
    <row r="165" spans="1:2" ht="12.75">
      <c r="A165" s="20">
        <v>30864</v>
      </c>
      <c r="B165" s="21">
        <v>60.029</v>
      </c>
    </row>
    <row r="166" spans="1:3" ht="12.75">
      <c r="A166" s="20">
        <v>30956</v>
      </c>
      <c r="B166" s="21">
        <v>60.413</v>
      </c>
      <c r="C166" s="1">
        <f>AVERAGE(B163:B166)</f>
        <v>59.7595</v>
      </c>
    </row>
    <row r="167" spans="1:2" ht="12.75">
      <c r="A167" s="20">
        <v>31048</v>
      </c>
      <c r="B167" s="21">
        <v>61.083</v>
      </c>
    </row>
    <row r="168" spans="1:2" ht="12.75">
      <c r="A168" s="20">
        <v>31138</v>
      </c>
      <c r="B168" s="21">
        <v>61.431</v>
      </c>
    </row>
    <row r="169" spans="1:2" ht="12.75">
      <c r="A169" s="20">
        <v>31229</v>
      </c>
      <c r="B169" s="21">
        <v>61.683</v>
      </c>
    </row>
    <row r="170" spans="1:3" ht="12.75">
      <c r="A170" s="20">
        <v>31321</v>
      </c>
      <c r="B170" s="21">
        <v>62.087</v>
      </c>
      <c r="C170" s="1">
        <f>AVERAGE(B167:B170)</f>
        <v>61.571</v>
      </c>
    </row>
    <row r="171" spans="1:2" ht="12.75">
      <c r="A171" s="20">
        <v>31413</v>
      </c>
      <c r="B171" s="21">
        <v>62.403</v>
      </c>
    </row>
    <row r="172" spans="1:2" ht="12.75">
      <c r="A172" s="20">
        <v>31503</v>
      </c>
      <c r="B172" s="21">
        <v>62.732</v>
      </c>
    </row>
    <row r="173" spans="1:2" ht="12.75">
      <c r="A173" s="20">
        <v>31594</v>
      </c>
      <c r="B173" s="21">
        <v>63.089</v>
      </c>
    </row>
    <row r="174" spans="1:3" ht="12.75">
      <c r="A174" s="20">
        <v>31686</v>
      </c>
      <c r="B174" s="21">
        <v>63.513</v>
      </c>
      <c r="C174" s="1">
        <f>AVERAGE(B171:B174)</f>
        <v>62.93425</v>
      </c>
    </row>
    <row r="175" spans="1:2" ht="12.75">
      <c r="A175" s="20">
        <v>31778</v>
      </c>
      <c r="B175" s="21">
        <v>64.105</v>
      </c>
    </row>
    <row r="176" spans="1:2" ht="12.75">
      <c r="A176" s="20">
        <v>31868</v>
      </c>
      <c r="B176" s="21">
        <v>64.471</v>
      </c>
    </row>
    <row r="177" spans="1:2" ht="12.75">
      <c r="A177" s="20">
        <v>31959</v>
      </c>
      <c r="B177" s="21">
        <v>64.977</v>
      </c>
    </row>
    <row r="178" spans="1:3" ht="12.75">
      <c r="A178" s="20">
        <v>32051</v>
      </c>
      <c r="B178" s="21">
        <v>65.475</v>
      </c>
      <c r="C178" s="1">
        <f>AVERAGE(B175:B178)</f>
        <v>64.757</v>
      </c>
    </row>
    <row r="179" spans="1:2" ht="12.75">
      <c r="A179" s="20">
        <v>32143</v>
      </c>
      <c r="B179" s="21">
        <v>66.012</v>
      </c>
    </row>
    <row r="180" spans="1:2" ht="12.75">
      <c r="A180" s="20">
        <v>32234</v>
      </c>
      <c r="B180" s="21">
        <v>66.632</v>
      </c>
    </row>
    <row r="181" spans="1:2" ht="12.75">
      <c r="A181" s="20">
        <v>32325</v>
      </c>
      <c r="B181" s="21">
        <v>67.384</v>
      </c>
    </row>
    <row r="182" spans="1:3" ht="12.75">
      <c r="A182" s="20">
        <v>32417</v>
      </c>
      <c r="B182" s="21">
        <v>67.895</v>
      </c>
      <c r="C182" s="1">
        <f>AVERAGE(B179:B182)</f>
        <v>66.98075</v>
      </c>
    </row>
    <row r="183" spans="1:2" ht="12.75">
      <c r="A183" s="20">
        <v>32509</v>
      </c>
      <c r="B183" s="21">
        <v>68.664</v>
      </c>
    </row>
    <row r="184" spans="1:2" ht="12.75">
      <c r="A184" s="20">
        <v>32599</v>
      </c>
      <c r="B184" s="21">
        <v>69.34</v>
      </c>
    </row>
    <row r="185" spans="1:2" ht="12.75">
      <c r="A185" s="20">
        <v>32690</v>
      </c>
      <c r="B185" s="21">
        <v>69.795</v>
      </c>
    </row>
    <row r="186" spans="1:3" ht="12.75">
      <c r="A186" s="20">
        <v>32782</v>
      </c>
      <c r="B186" s="21">
        <v>70.257</v>
      </c>
      <c r="C186" s="1">
        <f>AVERAGE(B183:B186)</f>
        <v>69.51400000000001</v>
      </c>
    </row>
    <row r="187" spans="1:2" ht="12.75">
      <c r="A187" s="20">
        <v>32874</v>
      </c>
      <c r="B187" s="21">
        <v>71.106</v>
      </c>
    </row>
    <row r="188" spans="1:2" ht="12.75">
      <c r="A188" s="20">
        <v>32964</v>
      </c>
      <c r="B188" s="21">
        <v>71.931</v>
      </c>
    </row>
    <row r="189" spans="1:2" ht="12.75">
      <c r="A189" s="20">
        <v>33055</v>
      </c>
      <c r="B189" s="21">
        <v>72.593</v>
      </c>
    </row>
    <row r="190" spans="1:3" ht="12.75">
      <c r="A190" s="20">
        <v>33147</v>
      </c>
      <c r="B190" s="21">
        <v>73.176</v>
      </c>
      <c r="C190" s="1">
        <f>AVERAGE(B187:B190)</f>
        <v>72.2015</v>
      </c>
    </row>
    <row r="191" spans="1:2" ht="12.75">
      <c r="A191" s="20">
        <v>33239</v>
      </c>
      <c r="B191" s="21">
        <v>73.963</v>
      </c>
    </row>
    <row r="192" spans="1:2" ht="12.75">
      <c r="A192" s="20">
        <v>33329</v>
      </c>
      <c r="B192" s="21">
        <v>74.49</v>
      </c>
    </row>
    <row r="193" spans="1:2" ht="12.75">
      <c r="A193" s="20">
        <v>33420</v>
      </c>
      <c r="B193" s="21">
        <v>75.069</v>
      </c>
    </row>
    <row r="194" spans="1:3" ht="12.75">
      <c r="A194" s="20">
        <v>33512</v>
      </c>
      <c r="B194" s="21">
        <v>75.505</v>
      </c>
      <c r="C194" s="1">
        <f>AVERAGE(B191:B194)</f>
        <v>74.75675</v>
      </c>
    </row>
    <row r="195" spans="1:2" ht="12.75">
      <c r="A195" s="20">
        <v>33604</v>
      </c>
      <c r="B195" s="21">
        <v>75.889</v>
      </c>
    </row>
    <row r="196" spans="1:2" ht="12.75">
      <c r="A196" s="20">
        <v>33695</v>
      </c>
      <c r="B196" s="21">
        <v>76.358</v>
      </c>
    </row>
    <row r="197" spans="1:2" ht="12.75">
      <c r="A197" s="20">
        <v>33786</v>
      </c>
      <c r="B197" s="21">
        <v>76.713</v>
      </c>
    </row>
    <row r="198" spans="1:3" ht="12.75">
      <c r="A198" s="20">
        <v>33878</v>
      </c>
      <c r="B198" s="21">
        <v>77.149</v>
      </c>
      <c r="C198" s="1">
        <f>AVERAGE(B195:B198)</f>
        <v>76.52725000000001</v>
      </c>
    </row>
    <row r="199" spans="1:2" ht="12.75">
      <c r="A199" s="20">
        <v>33970</v>
      </c>
      <c r="B199" s="21">
        <v>77.61</v>
      </c>
    </row>
    <row r="200" spans="1:2" ht="12.75">
      <c r="A200" s="20">
        <v>34060</v>
      </c>
      <c r="B200" s="21">
        <v>78.039</v>
      </c>
    </row>
    <row r="201" spans="1:2" ht="12.75">
      <c r="A201" s="20">
        <v>34151</v>
      </c>
      <c r="B201" s="21">
        <v>78.399</v>
      </c>
    </row>
    <row r="202" spans="1:3" ht="12.75">
      <c r="A202" s="20">
        <v>34243</v>
      </c>
      <c r="B202" s="21">
        <v>78.829</v>
      </c>
      <c r="C202" s="1">
        <f>AVERAGE(B199:B202)</f>
        <v>78.21925</v>
      </c>
    </row>
    <row r="203" spans="1:2" ht="12.75">
      <c r="A203" s="20">
        <v>34335</v>
      </c>
      <c r="B203" s="21">
        <v>79.244</v>
      </c>
    </row>
    <row r="204" spans="1:2" ht="12.75">
      <c r="A204" s="20">
        <v>34425</v>
      </c>
      <c r="B204" s="21">
        <v>79.621</v>
      </c>
    </row>
    <row r="205" spans="1:2" ht="12.75">
      <c r="A205" s="20">
        <v>34516</v>
      </c>
      <c r="B205" s="21">
        <v>80.094</v>
      </c>
    </row>
    <row r="206" spans="1:3" ht="12.75">
      <c r="A206" s="20">
        <v>34608</v>
      </c>
      <c r="B206" s="21">
        <v>80.507</v>
      </c>
      <c r="C206" s="1">
        <f>AVERAGE(B203:B206)</f>
        <v>79.8665</v>
      </c>
    </row>
    <row r="207" spans="1:2" ht="12.75">
      <c r="A207" s="20">
        <v>34700</v>
      </c>
      <c r="B207" s="21">
        <v>80.969</v>
      </c>
    </row>
    <row r="208" spans="1:2" ht="12.75">
      <c r="A208" s="20">
        <v>34790</v>
      </c>
      <c r="B208" s="21">
        <v>81.328</v>
      </c>
    </row>
    <row r="209" spans="1:2" ht="12.75">
      <c r="A209" s="20">
        <v>34881</v>
      </c>
      <c r="B209" s="21">
        <v>81.71</v>
      </c>
    </row>
    <row r="210" spans="1:3" ht="12.75">
      <c r="A210" s="20">
        <v>34973</v>
      </c>
      <c r="B210" s="21">
        <v>82.125</v>
      </c>
      <c r="C210" s="1">
        <f>AVERAGE(B207:B210)</f>
        <v>81.533</v>
      </c>
    </row>
    <row r="211" spans="1:2" ht="12.75">
      <c r="A211" s="20">
        <v>35065</v>
      </c>
      <c r="B211" s="21">
        <v>82.6</v>
      </c>
    </row>
    <row r="212" spans="1:2" ht="12.75">
      <c r="A212" s="20">
        <v>35156</v>
      </c>
      <c r="B212" s="21">
        <v>82.916</v>
      </c>
    </row>
    <row r="213" spans="1:2" ht="12.75">
      <c r="A213" s="20">
        <v>35247</v>
      </c>
      <c r="B213" s="21">
        <v>83.179</v>
      </c>
    </row>
    <row r="214" spans="1:3" ht="12.75">
      <c r="A214" s="20">
        <v>35339</v>
      </c>
      <c r="B214" s="21">
        <v>83.638</v>
      </c>
      <c r="C214" s="1">
        <f>AVERAGE(B211:B214)</f>
        <v>83.08324999999999</v>
      </c>
    </row>
    <row r="215" spans="1:2" ht="12.75">
      <c r="A215" s="20">
        <v>35431</v>
      </c>
      <c r="B215" s="21">
        <v>84.179</v>
      </c>
    </row>
    <row r="216" spans="1:2" ht="12.75">
      <c r="A216" s="20">
        <v>35521</v>
      </c>
      <c r="B216" s="21">
        <v>84.375</v>
      </c>
    </row>
    <row r="217" spans="1:2" ht="12.75">
      <c r="A217" s="20">
        <v>35612</v>
      </c>
      <c r="B217" s="21">
        <v>84.669</v>
      </c>
    </row>
    <row r="218" spans="1:3" ht="12.75">
      <c r="A218" s="20">
        <v>35704</v>
      </c>
      <c r="B218" s="21">
        <v>84.982</v>
      </c>
      <c r="C218" s="1">
        <f>AVERAGE(B215:B218)</f>
        <v>84.55125000000001</v>
      </c>
    </row>
    <row r="219" spans="1:2" ht="12.75">
      <c r="A219" s="20">
        <v>35796</v>
      </c>
      <c r="B219" s="21">
        <v>85.125</v>
      </c>
    </row>
    <row r="220" spans="1:2" ht="12.75">
      <c r="A220" s="20">
        <v>35886</v>
      </c>
      <c r="B220" s="21">
        <v>85.329</v>
      </c>
    </row>
    <row r="221" spans="1:2" ht="12.75">
      <c r="A221" s="20">
        <v>35977</v>
      </c>
      <c r="B221" s="21">
        <v>85.656</v>
      </c>
    </row>
    <row r="222" spans="1:3" ht="12.75">
      <c r="A222" s="20">
        <v>36069</v>
      </c>
      <c r="B222" s="21">
        <v>85.914</v>
      </c>
      <c r="C222" s="1">
        <f>AVERAGE(B219:B222)</f>
        <v>85.506</v>
      </c>
    </row>
    <row r="223" spans="1:2" ht="12.75">
      <c r="A223" s="20">
        <v>36161</v>
      </c>
      <c r="B223" s="21">
        <v>86.298</v>
      </c>
    </row>
    <row r="224" spans="1:2" ht="12.75">
      <c r="A224" s="20">
        <v>36251</v>
      </c>
      <c r="B224" s="21">
        <v>86.602</v>
      </c>
    </row>
    <row r="225" spans="1:2" ht="12.75">
      <c r="A225" s="20">
        <v>36342</v>
      </c>
      <c r="B225" s="21">
        <v>86.924</v>
      </c>
    </row>
    <row r="226" spans="1:3" ht="12.75">
      <c r="A226" s="20">
        <v>36434</v>
      </c>
      <c r="B226" s="21">
        <v>87.23</v>
      </c>
      <c r="C226" s="1">
        <f>AVERAGE(B223:B226)</f>
        <v>86.76350000000001</v>
      </c>
    </row>
    <row r="227" spans="1:2" ht="12.75">
      <c r="A227" s="20">
        <v>36526</v>
      </c>
      <c r="B227" s="21">
        <v>87.924</v>
      </c>
    </row>
    <row r="228" spans="1:2" ht="12.75">
      <c r="A228" s="20">
        <v>36617</v>
      </c>
      <c r="B228" s="21">
        <v>88.37</v>
      </c>
    </row>
    <row r="229" spans="1:2" ht="12.75">
      <c r="A229" s="20">
        <v>36708</v>
      </c>
      <c r="B229" s="21">
        <v>88.903</v>
      </c>
    </row>
    <row r="230" spans="1:3" ht="12.75">
      <c r="A230" s="20">
        <v>36800</v>
      </c>
      <c r="B230" s="21">
        <v>89.371</v>
      </c>
      <c r="C230" s="1">
        <f>AVERAGE(B227:B230)</f>
        <v>88.642</v>
      </c>
    </row>
    <row r="231" spans="1:2" ht="12.75">
      <c r="A231" s="20">
        <v>36892</v>
      </c>
      <c r="B231" s="21">
        <v>89.979</v>
      </c>
    </row>
    <row r="232" spans="1:2" ht="12.75">
      <c r="A232" s="20">
        <v>36982</v>
      </c>
      <c r="B232" s="21">
        <v>90.59</v>
      </c>
    </row>
    <row r="233" spans="1:2" ht="12.75">
      <c r="A233" s="20">
        <v>37073</v>
      </c>
      <c r="B233" s="21">
        <v>90.874</v>
      </c>
    </row>
    <row r="234" spans="1:3" ht="12.75">
      <c r="A234" s="20">
        <v>37165</v>
      </c>
      <c r="B234" s="21">
        <v>91.151</v>
      </c>
      <c r="C234" s="1">
        <f>AVERAGE(B231:B234)</f>
        <v>90.6485</v>
      </c>
    </row>
    <row r="235" spans="1:2" ht="12.75">
      <c r="A235" s="20">
        <v>37257</v>
      </c>
      <c r="B235" s="21">
        <v>91.469</v>
      </c>
    </row>
    <row r="236" spans="1:2" ht="12.75">
      <c r="A236" s="20">
        <v>37347</v>
      </c>
      <c r="B236" s="21">
        <v>91.881</v>
      </c>
    </row>
    <row r="237" spans="1:2" ht="12.75">
      <c r="A237" s="20">
        <v>37438</v>
      </c>
      <c r="B237" s="21">
        <v>92.284</v>
      </c>
    </row>
    <row r="238" spans="1:3" ht="12.75">
      <c r="A238" s="20">
        <v>37530</v>
      </c>
      <c r="B238" s="21">
        <v>92.828</v>
      </c>
      <c r="C238" s="1">
        <f>AVERAGE(B235:B238)</f>
        <v>92.1155</v>
      </c>
    </row>
    <row r="239" spans="1:2" ht="12.75">
      <c r="A239" s="20">
        <v>37622</v>
      </c>
      <c r="B239" s="21">
        <v>93.496</v>
      </c>
    </row>
    <row r="240" spans="1:2" ht="12.75">
      <c r="A240" s="20">
        <v>37712</v>
      </c>
      <c r="B240" s="21">
        <v>93.776</v>
      </c>
    </row>
    <row r="241" spans="1:2" ht="12.75">
      <c r="A241" s="20">
        <v>37803</v>
      </c>
      <c r="B241" s="21">
        <v>94.304</v>
      </c>
    </row>
    <row r="242" spans="1:3" ht="12.75">
      <c r="A242" s="20">
        <v>37895</v>
      </c>
      <c r="B242" s="21">
        <v>94.799</v>
      </c>
      <c r="C242" s="1">
        <f>AVERAGE(B239:B242)</f>
        <v>94.09375</v>
      </c>
    </row>
    <row r="243" spans="1:2" ht="12.75">
      <c r="A243" s="20">
        <v>37987</v>
      </c>
      <c r="B243" s="21">
        <v>95.626</v>
      </c>
    </row>
    <row r="244" spans="1:2" ht="12.75">
      <c r="A244" s="20">
        <v>38078</v>
      </c>
      <c r="B244" s="21">
        <v>96.435</v>
      </c>
    </row>
    <row r="245" spans="1:2" ht="12.75">
      <c r="A245" s="20">
        <v>38169</v>
      </c>
      <c r="B245" s="21">
        <v>97.131</v>
      </c>
    </row>
    <row r="246" spans="1:3" ht="12.75">
      <c r="A246" s="20">
        <v>38261</v>
      </c>
      <c r="B246" s="21">
        <v>97.862</v>
      </c>
      <c r="C246" s="1">
        <f>AVERAGE(B243:B246)</f>
        <v>96.7635</v>
      </c>
    </row>
    <row r="247" spans="1:2" ht="12.75">
      <c r="A247" s="20">
        <v>38353</v>
      </c>
      <c r="B247" s="21">
        <v>98.766</v>
      </c>
    </row>
    <row r="248" spans="1:2" ht="12.75">
      <c r="A248" s="20">
        <v>38443</v>
      </c>
      <c r="B248" s="21">
        <v>99.438</v>
      </c>
    </row>
    <row r="249" spans="1:2" ht="12.75">
      <c r="A249" s="20">
        <v>38534</v>
      </c>
      <c r="B249" s="21">
        <v>100.461</v>
      </c>
    </row>
    <row r="250" spans="1:3" ht="12.75">
      <c r="A250" s="20">
        <v>38626</v>
      </c>
      <c r="B250" s="21">
        <v>101.309</v>
      </c>
      <c r="C250" s="1">
        <f>AVERAGE(B247:B250)</f>
        <v>99.99350000000001</v>
      </c>
    </row>
    <row r="251" spans="1:2" ht="12.75">
      <c r="A251" s="20">
        <v>38718</v>
      </c>
      <c r="B251" s="21">
        <v>102.071</v>
      </c>
    </row>
    <row r="252" spans="1:2" ht="12.75">
      <c r="A252" s="20">
        <v>38808</v>
      </c>
      <c r="B252" s="21">
        <v>102.973</v>
      </c>
    </row>
    <row r="253" spans="1:2" ht="12.75">
      <c r="A253" s="20">
        <v>38899</v>
      </c>
      <c r="B253" s="21">
        <v>103.756</v>
      </c>
    </row>
    <row r="254" spans="1:3" ht="12.75">
      <c r="A254" s="20">
        <v>38991</v>
      </c>
      <c r="B254" s="21">
        <v>104.218</v>
      </c>
      <c r="C254" s="1">
        <f>AVERAGE(B251:B254)</f>
        <v>103.2545</v>
      </c>
    </row>
    <row r="255" spans="1:2" ht="12.75">
      <c r="A255" s="20">
        <v>39083</v>
      </c>
      <c r="B255" s="21">
        <v>105.31</v>
      </c>
    </row>
    <row r="256" spans="1:2" ht="12.75">
      <c r="A256" s="20">
        <v>39173</v>
      </c>
      <c r="B256" s="21">
        <v>106.008</v>
      </c>
    </row>
    <row r="257" spans="1:2" ht="12.75">
      <c r="A257" s="20">
        <v>39264</v>
      </c>
      <c r="B257" s="21">
        <v>106.447</v>
      </c>
    </row>
    <row r="258" spans="1:3" ht="12.75">
      <c r="A258" s="20">
        <v>39356</v>
      </c>
      <c r="B258" s="21">
        <v>107.069</v>
      </c>
      <c r="C258" s="1"/>
    </row>
    <row r="259" spans="1:2" ht="12.75">
      <c r="A259" s="20">
        <v>39448</v>
      </c>
      <c r="B259" s="21">
        <v>107.534</v>
      </c>
    </row>
    <row r="260" spans="1:2" ht="12.75">
      <c r="A260" s="20">
        <v>39539</v>
      </c>
      <c r="B260" s="21">
        <v>108.069</v>
      </c>
    </row>
    <row r="261" spans="1:3" ht="12.75">
      <c r="A261" s="20">
        <v>39630</v>
      </c>
      <c r="B261" s="21">
        <v>109.172</v>
      </c>
      <c r="C261" s="1"/>
    </row>
    <row r="262" spans="1:3" ht="12.75">
      <c r="A262" s="20">
        <v>39722</v>
      </c>
      <c r="B262" s="21">
        <v>109.172</v>
      </c>
      <c r="C262" s="17"/>
    </row>
    <row r="263" spans="1:2" ht="12.75">
      <c r="A263" s="20">
        <v>39814</v>
      </c>
      <c r="B263" s="21">
        <v>109.691</v>
      </c>
    </row>
    <row r="264" spans="1:2" ht="12.75">
      <c r="A264" s="20">
        <v>39904</v>
      </c>
      <c r="B264" s="21">
        <v>109.686</v>
      </c>
    </row>
    <row r="265" spans="1:2" ht="12.75">
      <c r="A265" s="20">
        <v>39995</v>
      </c>
      <c r="B265" s="21">
        <v>109.783</v>
      </c>
    </row>
    <row r="266" spans="1:2" ht="12.75">
      <c r="A266" s="20">
        <v>40087</v>
      </c>
      <c r="B266" s="21">
        <v>109.919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9.140625" style="18" customWidth="1"/>
    <col min="3" max="3" width="9.140625" style="16" customWidth="1"/>
  </cols>
  <sheetData>
    <row r="1" spans="1:2" ht="12.75">
      <c r="A1" s="16" t="s">
        <v>36</v>
      </c>
      <c r="B1" s="18" t="s">
        <v>23</v>
      </c>
    </row>
    <row r="2" spans="1:2" ht="12.75">
      <c r="A2" s="16" t="s">
        <v>37</v>
      </c>
      <c r="B2" s="18" t="s">
        <v>24</v>
      </c>
    </row>
    <row r="3" spans="1:2" ht="12.75">
      <c r="A3" s="16" t="s">
        <v>38</v>
      </c>
      <c r="B3" s="18" t="s">
        <v>25</v>
      </c>
    </row>
    <row r="4" spans="1:2" ht="12.75">
      <c r="A4" s="16" t="s">
        <v>39</v>
      </c>
      <c r="B4" s="18" t="s">
        <v>26</v>
      </c>
    </row>
    <row r="5" spans="1:2" ht="12.75">
      <c r="A5" s="16" t="s">
        <v>3</v>
      </c>
      <c r="B5" s="18" t="s">
        <v>22</v>
      </c>
    </row>
    <row r="6" spans="1:2" ht="12.75">
      <c r="A6" s="16" t="s">
        <v>40</v>
      </c>
      <c r="B6" s="18" t="s">
        <v>27</v>
      </c>
    </row>
    <row r="7" spans="1:2" ht="12.75">
      <c r="A7" s="16" t="s">
        <v>41</v>
      </c>
      <c r="B7" s="18" t="s">
        <v>28</v>
      </c>
    </row>
    <row r="8" spans="1:2" ht="12.75">
      <c r="A8" s="16" t="s">
        <v>42</v>
      </c>
      <c r="B8" s="18" t="s">
        <v>55</v>
      </c>
    </row>
    <row r="9" spans="1:2" ht="12.75">
      <c r="A9" s="16" t="s">
        <v>43</v>
      </c>
      <c r="B9" s="18" t="s">
        <v>56</v>
      </c>
    </row>
    <row r="10" spans="1:2" ht="12.75">
      <c r="A10" s="16" t="s">
        <v>44</v>
      </c>
      <c r="B10" s="18" t="s">
        <v>29</v>
      </c>
    </row>
    <row r="11" ht="12.75">
      <c r="B11" s="18" t="s">
        <v>30</v>
      </c>
    </row>
    <row r="12" ht="12.75">
      <c r="B12" s="18" t="s">
        <v>31</v>
      </c>
    </row>
    <row r="13" ht="12.75">
      <c r="B13" s="18" t="s">
        <v>32</v>
      </c>
    </row>
    <row r="15" spans="1:2" ht="12.75">
      <c r="A15" s="16" t="s">
        <v>45</v>
      </c>
      <c r="B15" s="18" t="s">
        <v>46</v>
      </c>
    </row>
    <row r="16" spans="1:2" ht="12.75">
      <c r="A16" s="20">
        <v>17168</v>
      </c>
      <c r="B16" s="21">
        <v>21.48</v>
      </c>
    </row>
    <row r="17" spans="1:2" ht="12.75">
      <c r="A17" s="20">
        <v>17199</v>
      </c>
      <c r="B17" s="21">
        <v>21.62</v>
      </c>
    </row>
    <row r="18" spans="1:2" ht="12.75">
      <c r="A18" s="20">
        <v>17227</v>
      </c>
      <c r="B18" s="21">
        <v>22</v>
      </c>
    </row>
    <row r="19" spans="1:2" ht="12.75">
      <c r="A19" s="20">
        <v>17258</v>
      </c>
      <c r="B19" s="21">
        <v>22</v>
      </c>
    </row>
    <row r="20" spans="1:3" ht="12.75">
      <c r="A20" s="20">
        <v>17288</v>
      </c>
      <c r="B20" s="21">
        <v>21.95</v>
      </c>
      <c r="C20" s="17"/>
    </row>
    <row r="21" spans="1:2" ht="12.75">
      <c r="A21" s="20">
        <v>17319</v>
      </c>
      <c r="B21" s="21">
        <v>22.08</v>
      </c>
    </row>
    <row r="22" spans="1:2" ht="12.75">
      <c r="A22" s="20">
        <v>17349</v>
      </c>
      <c r="B22" s="21">
        <v>22.23</v>
      </c>
    </row>
    <row r="23" spans="1:2" ht="12.75">
      <c r="A23" s="20">
        <v>17380</v>
      </c>
      <c r="B23" s="21">
        <v>22.4</v>
      </c>
    </row>
    <row r="24" spans="1:3" ht="12.75">
      <c r="A24" s="20">
        <v>17411</v>
      </c>
      <c r="B24" s="21">
        <v>22.84</v>
      </c>
      <c r="C24" s="17"/>
    </row>
    <row r="25" spans="1:2" ht="12.75">
      <c r="A25" s="20">
        <v>17441</v>
      </c>
      <c r="B25" s="21">
        <v>22.91</v>
      </c>
    </row>
    <row r="26" spans="1:2" ht="12.75">
      <c r="A26" s="20">
        <v>17472</v>
      </c>
      <c r="B26" s="21">
        <v>23.06</v>
      </c>
    </row>
    <row r="27" spans="1:3" ht="12.75">
      <c r="A27" s="20">
        <v>17502</v>
      </c>
      <c r="B27" s="21">
        <v>23.41</v>
      </c>
      <c r="C27" s="17">
        <f>AVERAGE(B16:B27)</f>
        <v>22.331666666666667</v>
      </c>
    </row>
    <row r="28" spans="1:3" ht="12.75">
      <c r="A28" s="20">
        <v>17533</v>
      </c>
      <c r="B28" s="21">
        <v>23.68</v>
      </c>
      <c r="C28" s="17"/>
    </row>
    <row r="29" spans="1:2" ht="12.75">
      <c r="A29" s="20">
        <v>17564</v>
      </c>
      <c r="B29" s="21">
        <v>23.67</v>
      </c>
    </row>
    <row r="30" spans="1:2" ht="12.75">
      <c r="A30" s="20">
        <v>17593</v>
      </c>
      <c r="B30" s="21">
        <v>23.5</v>
      </c>
    </row>
    <row r="31" spans="1:2" ht="12.75">
      <c r="A31" s="20">
        <v>17624</v>
      </c>
      <c r="B31" s="21">
        <v>23.82</v>
      </c>
    </row>
    <row r="32" spans="1:3" ht="12.75">
      <c r="A32" s="20">
        <v>17654</v>
      </c>
      <c r="B32" s="21">
        <v>24.01</v>
      </c>
      <c r="C32" s="17"/>
    </row>
    <row r="33" spans="1:2" ht="12.75">
      <c r="A33" s="20">
        <v>17685</v>
      </c>
      <c r="B33" s="21">
        <v>24.15</v>
      </c>
    </row>
    <row r="34" spans="1:2" ht="12.75">
      <c r="A34" s="20">
        <v>17715</v>
      </c>
      <c r="B34" s="21">
        <v>24.4</v>
      </c>
    </row>
    <row r="35" spans="1:2" ht="12.75">
      <c r="A35" s="20">
        <v>17746</v>
      </c>
      <c r="B35" s="21">
        <v>24.43</v>
      </c>
    </row>
    <row r="36" spans="1:3" ht="12.75">
      <c r="A36" s="20">
        <v>17777</v>
      </c>
      <c r="B36" s="21">
        <v>24.36</v>
      </c>
      <c r="C36" s="17"/>
    </row>
    <row r="37" spans="1:2" ht="12.75">
      <c r="A37" s="20">
        <v>17807</v>
      </c>
      <c r="B37" s="21">
        <v>24.31</v>
      </c>
    </row>
    <row r="38" spans="1:2" ht="12.75">
      <c r="A38" s="20">
        <v>17838</v>
      </c>
      <c r="B38" s="21">
        <v>24.16</v>
      </c>
    </row>
    <row r="39" spans="1:3" ht="12.75">
      <c r="A39" s="20">
        <v>17868</v>
      </c>
      <c r="B39" s="21">
        <v>24.05</v>
      </c>
      <c r="C39" s="17">
        <f>AVERAGE(B28:B39)</f>
        <v>24.045</v>
      </c>
    </row>
    <row r="40" spans="1:3" ht="12.75">
      <c r="A40" s="20">
        <v>17899</v>
      </c>
      <c r="B40" s="21">
        <v>24.01</v>
      </c>
      <c r="C40" s="17"/>
    </row>
    <row r="41" spans="1:2" ht="12.75">
      <c r="A41" s="20">
        <v>17930</v>
      </c>
      <c r="B41" s="21">
        <v>23.91</v>
      </c>
    </row>
    <row r="42" spans="1:2" ht="12.75">
      <c r="A42" s="20">
        <v>17958</v>
      </c>
      <c r="B42" s="21">
        <v>23.91</v>
      </c>
    </row>
    <row r="43" spans="1:2" ht="12.75">
      <c r="A43" s="20">
        <v>17989</v>
      </c>
      <c r="B43" s="21">
        <v>23.92</v>
      </c>
    </row>
    <row r="44" spans="1:3" ht="12.75">
      <c r="A44" s="20">
        <v>18019</v>
      </c>
      <c r="B44" s="21">
        <v>23.91</v>
      </c>
      <c r="C44" s="17"/>
    </row>
    <row r="45" spans="1:2" ht="12.75">
      <c r="A45" s="20">
        <v>18050</v>
      </c>
      <c r="B45" s="21">
        <v>23.92</v>
      </c>
    </row>
    <row r="46" spans="1:2" ht="12.75">
      <c r="A46" s="20">
        <v>18080</v>
      </c>
      <c r="B46" s="21">
        <v>23.7</v>
      </c>
    </row>
    <row r="47" spans="1:2" ht="12.75">
      <c r="A47" s="20">
        <v>18111</v>
      </c>
      <c r="B47" s="21">
        <v>23.7</v>
      </c>
    </row>
    <row r="48" spans="1:3" ht="12.75">
      <c r="A48" s="20">
        <v>18142</v>
      </c>
      <c r="B48" s="21">
        <v>23.75</v>
      </c>
      <c r="C48" s="17"/>
    </row>
    <row r="49" spans="1:2" ht="12.75">
      <c r="A49" s="20">
        <v>18172</v>
      </c>
      <c r="B49" s="21">
        <v>23.67</v>
      </c>
    </row>
    <row r="50" spans="1:2" ht="12.75">
      <c r="A50" s="20">
        <v>18203</v>
      </c>
      <c r="B50" s="21">
        <v>23.7</v>
      </c>
    </row>
    <row r="51" spans="1:3" ht="12.75">
      <c r="A51" s="20">
        <v>18233</v>
      </c>
      <c r="B51" s="21">
        <v>23.61</v>
      </c>
      <c r="C51" s="17">
        <f>AVERAGE(B40:B51)</f>
        <v>23.809166666666666</v>
      </c>
    </row>
    <row r="52" spans="1:3" ht="12.75">
      <c r="A52" s="20">
        <v>18264</v>
      </c>
      <c r="B52" s="21">
        <v>23.51</v>
      </c>
      <c r="C52" s="17"/>
    </row>
    <row r="53" spans="1:2" ht="12.75">
      <c r="A53" s="20">
        <v>18295</v>
      </c>
      <c r="B53" s="21">
        <v>23.61</v>
      </c>
    </row>
    <row r="54" spans="1:2" ht="12.75">
      <c r="A54" s="20">
        <v>18323</v>
      </c>
      <c r="B54" s="21">
        <v>23.64</v>
      </c>
    </row>
    <row r="55" spans="1:2" ht="12.75">
      <c r="A55" s="20">
        <v>18354</v>
      </c>
      <c r="B55" s="21">
        <v>23.65</v>
      </c>
    </row>
    <row r="56" spans="1:3" ht="12.75">
      <c r="A56" s="20">
        <v>18384</v>
      </c>
      <c r="B56" s="21">
        <v>23.77</v>
      </c>
      <c r="C56" s="17"/>
    </row>
    <row r="57" spans="1:2" ht="12.75">
      <c r="A57" s="20">
        <v>18415</v>
      </c>
      <c r="B57" s="21">
        <v>23.88</v>
      </c>
    </row>
    <row r="58" spans="1:2" ht="12.75">
      <c r="A58" s="20">
        <v>18445</v>
      </c>
      <c r="B58" s="21">
        <v>24.07</v>
      </c>
    </row>
    <row r="59" spans="1:2" ht="12.75">
      <c r="A59" s="20">
        <v>18476</v>
      </c>
      <c r="B59" s="21">
        <v>24.2</v>
      </c>
    </row>
    <row r="60" spans="1:3" ht="12.75">
      <c r="A60" s="20">
        <v>18507</v>
      </c>
      <c r="B60" s="21">
        <v>24.34</v>
      </c>
      <c r="C60" s="17"/>
    </row>
    <row r="61" spans="1:2" ht="12.75">
      <c r="A61" s="20">
        <v>18537</v>
      </c>
      <c r="B61" s="21">
        <v>24.5</v>
      </c>
    </row>
    <row r="62" spans="1:2" ht="12.75">
      <c r="A62" s="20">
        <v>18568</v>
      </c>
      <c r="B62" s="21">
        <v>24.6</v>
      </c>
    </row>
    <row r="63" spans="1:3" ht="12.75">
      <c r="A63" s="20">
        <v>18598</v>
      </c>
      <c r="B63" s="21">
        <v>24.98</v>
      </c>
      <c r="C63" s="17">
        <f>AVERAGE(B52:B63)</f>
        <v>24.0625</v>
      </c>
    </row>
    <row r="64" spans="1:3" ht="12.75">
      <c r="A64" s="20">
        <v>18629</v>
      </c>
      <c r="B64" s="21">
        <v>25.38</v>
      </c>
      <c r="C64" s="17"/>
    </row>
    <row r="65" spans="1:2" ht="12.75">
      <c r="A65" s="20">
        <v>18660</v>
      </c>
      <c r="B65" s="21">
        <v>25.83</v>
      </c>
    </row>
    <row r="66" spans="1:2" ht="12.75">
      <c r="A66" s="20">
        <v>18688</v>
      </c>
      <c r="B66" s="21">
        <v>25.88</v>
      </c>
    </row>
    <row r="67" spans="1:2" ht="12.75">
      <c r="A67" s="20">
        <v>18719</v>
      </c>
      <c r="B67" s="21">
        <v>25.92</v>
      </c>
    </row>
    <row r="68" spans="1:3" ht="12.75">
      <c r="A68" s="20">
        <v>18749</v>
      </c>
      <c r="B68" s="21">
        <v>25.99</v>
      </c>
      <c r="C68" s="17"/>
    </row>
    <row r="69" spans="1:2" ht="12.75">
      <c r="A69" s="20">
        <v>18780</v>
      </c>
      <c r="B69" s="21">
        <v>25.93</v>
      </c>
    </row>
    <row r="70" spans="1:2" ht="12.75">
      <c r="A70" s="20">
        <v>18810</v>
      </c>
      <c r="B70" s="21">
        <v>25.91</v>
      </c>
    </row>
    <row r="71" spans="1:2" ht="12.75">
      <c r="A71" s="20">
        <v>18841</v>
      </c>
      <c r="B71" s="21">
        <v>25.86</v>
      </c>
    </row>
    <row r="72" spans="1:3" ht="12.75">
      <c r="A72" s="20">
        <v>18872</v>
      </c>
      <c r="B72" s="21">
        <v>26.03</v>
      </c>
      <c r="C72" s="17"/>
    </row>
    <row r="73" spans="1:2" ht="12.75">
      <c r="A73" s="20">
        <v>18902</v>
      </c>
      <c r="B73" s="21">
        <v>26.16</v>
      </c>
    </row>
    <row r="74" spans="1:2" ht="12.75">
      <c r="A74" s="20">
        <v>18933</v>
      </c>
      <c r="B74" s="21">
        <v>26.32</v>
      </c>
    </row>
    <row r="75" spans="1:3" ht="12.75">
      <c r="A75" s="20">
        <v>18963</v>
      </c>
      <c r="B75" s="21">
        <v>26.47</v>
      </c>
      <c r="C75" s="17">
        <f>AVERAGE(B64:B75)</f>
        <v>25.97333333333333</v>
      </c>
    </row>
    <row r="76" spans="1:3" ht="12.75">
      <c r="A76" s="20">
        <v>18994</v>
      </c>
      <c r="B76" s="21">
        <v>26.45</v>
      </c>
      <c r="C76" s="17"/>
    </row>
    <row r="77" spans="1:2" ht="12.75">
      <c r="A77" s="20">
        <v>19025</v>
      </c>
      <c r="B77" s="21">
        <v>26.41</v>
      </c>
    </row>
    <row r="78" spans="1:2" ht="12.75">
      <c r="A78" s="20">
        <v>19054</v>
      </c>
      <c r="B78" s="21">
        <v>26.39</v>
      </c>
    </row>
    <row r="79" spans="1:2" ht="12.75">
      <c r="A79" s="20">
        <v>19085</v>
      </c>
      <c r="B79" s="21">
        <v>26.46</v>
      </c>
    </row>
    <row r="80" spans="1:3" ht="12.75">
      <c r="A80" s="20">
        <v>19115</v>
      </c>
      <c r="B80" s="21">
        <v>26.47</v>
      </c>
      <c r="C80" s="17"/>
    </row>
    <row r="81" spans="1:2" ht="12.75">
      <c r="A81" s="20">
        <v>19146</v>
      </c>
      <c r="B81" s="21">
        <v>26.53</v>
      </c>
    </row>
    <row r="82" spans="1:2" ht="12.75">
      <c r="A82" s="20">
        <v>19176</v>
      </c>
      <c r="B82" s="21">
        <v>26.68</v>
      </c>
    </row>
    <row r="83" spans="1:2" ht="12.75">
      <c r="A83" s="20">
        <v>19207</v>
      </c>
      <c r="B83" s="21">
        <v>26.69</v>
      </c>
    </row>
    <row r="84" spans="1:3" ht="12.75">
      <c r="A84" s="20">
        <v>19238</v>
      </c>
      <c r="B84" s="21">
        <v>26.63</v>
      </c>
      <c r="C84" s="17"/>
    </row>
    <row r="85" spans="1:2" ht="12.75">
      <c r="A85" s="20">
        <v>19268</v>
      </c>
      <c r="B85" s="21">
        <v>26.69</v>
      </c>
    </row>
    <row r="86" spans="1:2" ht="12.75">
      <c r="A86" s="20">
        <v>19299</v>
      </c>
      <c r="B86" s="21">
        <v>26.69</v>
      </c>
    </row>
    <row r="87" spans="1:3" ht="12.75">
      <c r="A87" s="20">
        <v>19329</v>
      </c>
      <c r="B87" s="21">
        <v>26.71</v>
      </c>
      <c r="C87" s="17">
        <f>AVERAGE(B76:B87)</f>
        <v>26.566666666666666</v>
      </c>
    </row>
    <row r="88" spans="1:3" ht="12.75">
      <c r="A88" s="20">
        <v>19360</v>
      </c>
      <c r="B88" s="21">
        <v>26.64</v>
      </c>
      <c r="C88" s="17"/>
    </row>
    <row r="89" spans="1:2" ht="12.75">
      <c r="A89" s="20">
        <v>19391</v>
      </c>
      <c r="B89" s="21">
        <v>26.59</v>
      </c>
    </row>
    <row r="90" spans="1:2" ht="12.75">
      <c r="A90" s="20">
        <v>19419</v>
      </c>
      <c r="B90" s="21">
        <v>26.63</v>
      </c>
    </row>
    <row r="91" spans="1:2" ht="12.75">
      <c r="A91" s="20">
        <v>19450</v>
      </c>
      <c r="B91" s="21">
        <v>26.69</v>
      </c>
    </row>
    <row r="92" spans="1:3" ht="12.75">
      <c r="A92" s="20">
        <v>19480</v>
      </c>
      <c r="B92" s="21">
        <v>26.7</v>
      </c>
      <c r="C92" s="17"/>
    </row>
    <row r="93" spans="1:2" ht="12.75">
      <c r="A93" s="20">
        <v>19511</v>
      </c>
      <c r="B93" s="21">
        <v>26.77</v>
      </c>
    </row>
    <row r="94" spans="1:2" ht="12.75">
      <c r="A94" s="20">
        <v>19541</v>
      </c>
      <c r="B94" s="21">
        <v>26.79</v>
      </c>
    </row>
    <row r="95" spans="1:2" ht="12.75">
      <c r="A95" s="20">
        <v>19572</v>
      </c>
      <c r="B95" s="21">
        <v>26.85</v>
      </c>
    </row>
    <row r="96" spans="1:3" ht="12.75">
      <c r="A96" s="20">
        <v>19603</v>
      </c>
      <c r="B96" s="21">
        <v>26.89</v>
      </c>
      <c r="C96" s="17"/>
    </row>
    <row r="97" spans="1:2" ht="12.75">
      <c r="A97" s="20">
        <v>19633</v>
      </c>
      <c r="B97" s="21">
        <v>26.95</v>
      </c>
    </row>
    <row r="98" spans="1:2" ht="12.75">
      <c r="A98" s="20">
        <v>19664</v>
      </c>
      <c r="B98" s="21">
        <v>26.85</v>
      </c>
    </row>
    <row r="99" spans="1:3" ht="12.75">
      <c r="A99" s="20">
        <v>19694</v>
      </c>
      <c r="B99" s="21">
        <v>26.87</v>
      </c>
      <c r="C99" s="17">
        <f>AVERAGE(B88:B99)</f>
        <v>26.768333333333334</v>
      </c>
    </row>
    <row r="100" spans="1:3" ht="12.75">
      <c r="A100" s="20">
        <v>19725</v>
      </c>
      <c r="B100" s="21">
        <v>26.94</v>
      </c>
      <c r="C100" s="17"/>
    </row>
    <row r="101" spans="1:2" ht="12.75">
      <c r="A101" s="20">
        <v>19756</v>
      </c>
      <c r="B101" s="21">
        <v>26.99</v>
      </c>
    </row>
    <row r="102" spans="1:2" ht="12.75">
      <c r="A102" s="20">
        <v>19784</v>
      </c>
      <c r="B102" s="21">
        <v>26.93</v>
      </c>
    </row>
    <row r="103" spans="1:2" ht="12.75">
      <c r="A103" s="20">
        <v>19815</v>
      </c>
      <c r="B103" s="21">
        <v>26.86</v>
      </c>
    </row>
    <row r="104" spans="1:3" ht="12.75">
      <c r="A104" s="20">
        <v>19845</v>
      </c>
      <c r="B104" s="21">
        <v>26.93</v>
      </c>
      <c r="C104" s="17"/>
    </row>
    <row r="105" spans="1:2" ht="12.75">
      <c r="A105" s="20">
        <v>19876</v>
      </c>
      <c r="B105" s="21">
        <v>26.94</v>
      </c>
    </row>
    <row r="106" spans="1:2" ht="12.75">
      <c r="A106" s="20">
        <v>19906</v>
      </c>
      <c r="B106" s="21">
        <v>26.86</v>
      </c>
    </row>
    <row r="107" spans="1:2" ht="12.75">
      <c r="A107" s="20">
        <v>19937</v>
      </c>
      <c r="B107" s="21">
        <v>26.85</v>
      </c>
    </row>
    <row r="108" spans="1:3" ht="12.75">
      <c r="A108" s="20">
        <v>19968</v>
      </c>
      <c r="B108" s="21">
        <v>26.81</v>
      </c>
      <c r="C108" s="17"/>
    </row>
    <row r="109" spans="1:2" ht="12.75">
      <c r="A109" s="20">
        <v>19998</v>
      </c>
      <c r="B109" s="21">
        <v>26.72</v>
      </c>
    </row>
    <row r="110" spans="1:2" ht="12.75">
      <c r="A110" s="20">
        <v>20029</v>
      </c>
      <c r="B110" s="21">
        <v>26.78</v>
      </c>
    </row>
    <row r="111" spans="1:3" ht="12.75">
      <c r="A111" s="20">
        <v>20059</v>
      </c>
      <c r="B111" s="21">
        <v>26.77</v>
      </c>
      <c r="C111" s="17">
        <f>AVERAGE(B100:B111)</f>
        <v>26.865</v>
      </c>
    </row>
    <row r="112" spans="1:3" ht="12.75">
      <c r="A112" s="20">
        <v>20090</v>
      </c>
      <c r="B112" s="21">
        <v>26.77</v>
      </c>
      <c r="C112" s="17"/>
    </row>
    <row r="113" spans="1:2" ht="12.75">
      <c r="A113" s="20">
        <v>20121</v>
      </c>
      <c r="B113" s="21">
        <v>26.82</v>
      </c>
    </row>
    <row r="114" spans="1:2" ht="12.75">
      <c r="A114" s="20">
        <v>20149</v>
      </c>
      <c r="B114" s="21">
        <v>26.79</v>
      </c>
    </row>
    <row r="115" spans="1:2" ht="12.75">
      <c r="A115" s="20">
        <v>20180</v>
      </c>
      <c r="B115" s="21">
        <v>26.79</v>
      </c>
    </row>
    <row r="116" spans="1:3" ht="12.75">
      <c r="A116" s="20">
        <v>20210</v>
      </c>
      <c r="B116" s="21">
        <v>26.77</v>
      </c>
      <c r="C116" s="17"/>
    </row>
    <row r="117" spans="1:2" ht="12.75">
      <c r="A117" s="20">
        <v>20241</v>
      </c>
      <c r="B117" s="21">
        <v>26.71</v>
      </c>
    </row>
    <row r="118" spans="1:2" ht="12.75">
      <c r="A118" s="20">
        <v>20271</v>
      </c>
      <c r="B118" s="21">
        <v>26.76</v>
      </c>
    </row>
    <row r="119" spans="1:2" ht="12.75">
      <c r="A119" s="20">
        <v>20302</v>
      </c>
      <c r="B119" s="21">
        <v>26.72</v>
      </c>
    </row>
    <row r="120" spans="1:3" ht="12.75">
      <c r="A120" s="20">
        <v>20333</v>
      </c>
      <c r="B120" s="21">
        <v>26.85</v>
      </c>
      <c r="C120" s="17"/>
    </row>
    <row r="121" spans="1:2" ht="12.75">
      <c r="A121" s="20">
        <v>20363</v>
      </c>
      <c r="B121" s="21">
        <v>26.82</v>
      </c>
    </row>
    <row r="122" spans="1:2" ht="12.75">
      <c r="A122" s="20">
        <v>20394</v>
      </c>
      <c r="B122" s="21">
        <v>26.88</v>
      </c>
    </row>
    <row r="123" spans="1:3" ht="12.75">
      <c r="A123" s="20">
        <v>20424</v>
      </c>
      <c r="B123" s="21">
        <v>26.87</v>
      </c>
      <c r="C123" s="17">
        <f>AVERAGE(B112:B123)</f>
        <v>26.795833333333334</v>
      </c>
    </row>
    <row r="124" spans="1:3" ht="12.75">
      <c r="A124" s="20">
        <v>20455</v>
      </c>
      <c r="B124" s="21">
        <v>26.83</v>
      </c>
      <c r="C124" s="17"/>
    </row>
    <row r="125" spans="1:2" ht="12.75">
      <c r="A125" s="20">
        <v>20486</v>
      </c>
      <c r="B125" s="21">
        <v>26.86</v>
      </c>
    </row>
    <row r="126" spans="1:2" ht="12.75">
      <c r="A126" s="20">
        <v>20515</v>
      </c>
      <c r="B126" s="21">
        <v>26.89</v>
      </c>
    </row>
    <row r="127" spans="1:2" ht="12.75">
      <c r="A127" s="20">
        <v>20546</v>
      </c>
      <c r="B127" s="21">
        <v>26.93</v>
      </c>
    </row>
    <row r="128" spans="1:3" ht="12.75">
      <c r="A128" s="20">
        <v>20576</v>
      </c>
      <c r="B128" s="21">
        <v>27.03</v>
      </c>
      <c r="C128" s="17"/>
    </row>
    <row r="129" spans="1:2" ht="12.75">
      <c r="A129" s="20">
        <v>20607</v>
      </c>
      <c r="B129" s="21">
        <v>27.15</v>
      </c>
    </row>
    <row r="130" spans="1:2" ht="12.75">
      <c r="A130" s="20">
        <v>20637</v>
      </c>
      <c r="B130" s="21">
        <v>27.29</v>
      </c>
    </row>
    <row r="131" spans="1:2" ht="12.75">
      <c r="A131" s="20">
        <v>20668</v>
      </c>
      <c r="B131" s="21">
        <v>27.31</v>
      </c>
    </row>
    <row r="132" spans="1:3" ht="12.75">
      <c r="A132" s="20">
        <v>20699</v>
      </c>
      <c r="B132" s="21">
        <v>27.35</v>
      </c>
      <c r="C132" s="17"/>
    </row>
    <row r="133" spans="1:2" ht="12.75">
      <c r="A133" s="20">
        <v>20729</v>
      </c>
      <c r="B133" s="21">
        <v>27.51</v>
      </c>
    </row>
    <row r="134" spans="1:2" ht="12.75">
      <c r="A134" s="20">
        <v>20760</v>
      </c>
      <c r="B134" s="21">
        <v>27.51</v>
      </c>
    </row>
    <row r="135" spans="1:3" ht="12.75">
      <c r="A135" s="20">
        <v>20790</v>
      </c>
      <c r="B135" s="21">
        <v>27.63</v>
      </c>
      <c r="C135" s="17">
        <f>AVERAGE(B124:B135)</f>
        <v>27.19083333333333</v>
      </c>
    </row>
    <row r="136" spans="1:3" ht="12.75">
      <c r="A136" s="20">
        <v>20821</v>
      </c>
      <c r="B136" s="21">
        <v>27.67</v>
      </c>
      <c r="C136" s="17"/>
    </row>
    <row r="137" spans="1:2" ht="12.75">
      <c r="A137" s="20">
        <v>20852</v>
      </c>
      <c r="B137" s="21">
        <v>27.8</v>
      </c>
    </row>
    <row r="138" spans="1:2" ht="12.75">
      <c r="A138" s="20">
        <v>20880</v>
      </c>
      <c r="B138" s="21">
        <v>27.86</v>
      </c>
    </row>
    <row r="139" spans="1:2" ht="12.75">
      <c r="A139" s="20">
        <v>20911</v>
      </c>
      <c r="B139" s="21">
        <v>27.93</v>
      </c>
    </row>
    <row r="140" spans="1:3" ht="12.75">
      <c r="A140" s="20">
        <v>20941</v>
      </c>
      <c r="B140" s="21">
        <v>28</v>
      </c>
      <c r="C140" s="17"/>
    </row>
    <row r="141" spans="1:2" ht="12.75">
      <c r="A141" s="20">
        <v>20972</v>
      </c>
      <c r="B141" s="21">
        <v>28.11</v>
      </c>
    </row>
    <row r="142" spans="1:2" ht="12.75">
      <c r="A142" s="20">
        <v>21002</v>
      </c>
      <c r="B142" s="21">
        <v>28.19</v>
      </c>
    </row>
    <row r="143" spans="1:2" ht="12.75">
      <c r="A143" s="20">
        <v>21033</v>
      </c>
      <c r="B143" s="21">
        <v>28.28</v>
      </c>
    </row>
    <row r="144" spans="1:3" ht="12.75">
      <c r="A144" s="20">
        <v>21064</v>
      </c>
      <c r="B144" s="21">
        <v>28.32</v>
      </c>
      <c r="C144" s="17"/>
    </row>
    <row r="145" spans="1:2" ht="12.75">
      <c r="A145" s="20">
        <v>21094</v>
      </c>
      <c r="B145" s="21">
        <v>28.32</v>
      </c>
    </row>
    <row r="146" spans="1:2" ht="12.75">
      <c r="A146" s="20">
        <v>21125</v>
      </c>
      <c r="B146" s="21">
        <v>28.41</v>
      </c>
    </row>
    <row r="147" spans="1:3" ht="12.75">
      <c r="A147" s="20">
        <v>21155</v>
      </c>
      <c r="B147" s="21">
        <v>28.47</v>
      </c>
      <c r="C147" s="17">
        <f>AVERAGE(B136:B147)</f>
        <v>28.113333333333333</v>
      </c>
    </row>
    <row r="148" spans="1:3" ht="12.75">
      <c r="A148" s="20">
        <v>21186</v>
      </c>
      <c r="B148" s="21">
        <v>28.64</v>
      </c>
      <c r="C148" s="17"/>
    </row>
    <row r="149" spans="1:2" ht="12.75">
      <c r="A149" s="20">
        <v>21217</v>
      </c>
      <c r="B149" s="21">
        <v>28.7</v>
      </c>
    </row>
    <row r="150" spans="1:2" ht="12.75">
      <c r="A150" s="20">
        <v>21245</v>
      </c>
      <c r="B150" s="21">
        <v>28.87</v>
      </c>
    </row>
    <row r="151" spans="1:2" ht="12.75">
      <c r="A151" s="20">
        <v>21276</v>
      </c>
      <c r="B151" s="21">
        <v>28.94</v>
      </c>
    </row>
    <row r="152" spans="1:3" ht="12.75">
      <c r="A152" s="20">
        <v>21306</v>
      </c>
      <c r="B152" s="21">
        <v>28.94</v>
      </c>
      <c r="C152" s="17"/>
    </row>
    <row r="153" spans="1:2" ht="12.75">
      <c r="A153" s="20">
        <v>21337</v>
      </c>
      <c r="B153" s="21">
        <v>28.91</v>
      </c>
    </row>
    <row r="154" spans="1:2" ht="12.75">
      <c r="A154" s="20">
        <v>21367</v>
      </c>
      <c r="B154" s="21">
        <v>28.89</v>
      </c>
    </row>
    <row r="155" spans="1:2" ht="12.75">
      <c r="A155" s="20">
        <v>21398</v>
      </c>
      <c r="B155" s="21">
        <v>28.94</v>
      </c>
    </row>
    <row r="156" spans="1:3" ht="12.75">
      <c r="A156" s="20">
        <v>21429</v>
      </c>
      <c r="B156" s="21">
        <v>28.91</v>
      </c>
      <c r="C156" s="17"/>
    </row>
    <row r="157" spans="1:2" ht="12.75">
      <c r="A157" s="20">
        <v>21459</v>
      </c>
      <c r="B157" s="21">
        <v>28.91</v>
      </c>
    </row>
    <row r="158" spans="1:2" ht="12.75">
      <c r="A158" s="20">
        <v>21490</v>
      </c>
      <c r="B158" s="21">
        <v>28.95</v>
      </c>
    </row>
    <row r="159" spans="1:3" ht="12.75">
      <c r="A159" s="20">
        <v>21520</v>
      </c>
      <c r="B159" s="21">
        <v>28.97</v>
      </c>
      <c r="C159" s="17">
        <f>AVERAGE(B148:B159)</f>
        <v>28.88083333333334</v>
      </c>
    </row>
    <row r="160" spans="1:3" ht="12.75">
      <c r="A160" s="20">
        <v>21551</v>
      </c>
      <c r="B160" s="21">
        <v>29.01</v>
      </c>
      <c r="C160" s="17"/>
    </row>
    <row r="161" spans="1:2" ht="12.75">
      <c r="A161" s="20">
        <v>21582</v>
      </c>
      <c r="B161" s="21">
        <v>29</v>
      </c>
    </row>
    <row r="162" spans="1:2" ht="12.75">
      <c r="A162" s="20">
        <v>21610</v>
      </c>
      <c r="B162" s="21">
        <v>28.97</v>
      </c>
    </row>
    <row r="163" spans="1:2" ht="12.75">
      <c r="A163" s="20">
        <v>21641</v>
      </c>
      <c r="B163" s="21">
        <v>28.98</v>
      </c>
    </row>
    <row r="164" spans="1:3" ht="12.75">
      <c r="A164" s="20">
        <v>21671</v>
      </c>
      <c r="B164" s="21">
        <v>29.04</v>
      </c>
      <c r="C164" s="17"/>
    </row>
    <row r="165" spans="1:2" ht="12.75">
      <c r="A165" s="20">
        <v>21702</v>
      </c>
      <c r="B165" s="21">
        <v>29.11</v>
      </c>
    </row>
    <row r="166" spans="1:2" ht="12.75">
      <c r="A166" s="20">
        <v>21732</v>
      </c>
      <c r="B166" s="21">
        <v>29.15</v>
      </c>
    </row>
    <row r="167" spans="1:2" ht="12.75">
      <c r="A167" s="20">
        <v>21763</v>
      </c>
      <c r="B167" s="21">
        <v>29.18</v>
      </c>
    </row>
    <row r="168" spans="1:3" ht="12.75">
      <c r="A168" s="20">
        <v>21794</v>
      </c>
      <c r="B168" s="21">
        <v>29.25</v>
      </c>
      <c r="C168" s="17"/>
    </row>
    <row r="169" spans="1:2" ht="12.75">
      <c r="A169" s="20">
        <v>21824</v>
      </c>
      <c r="B169" s="21">
        <v>29.35</v>
      </c>
    </row>
    <row r="170" spans="1:2" ht="12.75">
      <c r="A170" s="20">
        <v>21855</v>
      </c>
      <c r="B170" s="21">
        <v>29.35</v>
      </c>
    </row>
    <row r="171" spans="1:3" ht="12.75">
      <c r="A171" s="20">
        <v>21885</v>
      </c>
      <c r="B171" s="21">
        <v>29.41</v>
      </c>
      <c r="C171" s="17">
        <f>AVERAGE(B160:B171)</f>
        <v>29.15000000000001</v>
      </c>
    </row>
    <row r="172" spans="1:3" ht="12.75">
      <c r="A172" s="20">
        <v>21916</v>
      </c>
      <c r="B172" s="21">
        <v>29.37</v>
      </c>
      <c r="C172" s="17"/>
    </row>
    <row r="173" spans="1:2" ht="12.75">
      <c r="A173" s="20">
        <v>21947</v>
      </c>
      <c r="B173" s="21">
        <v>29.41</v>
      </c>
    </row>
    <row r="174" spans="1:2" ht="12.75">
      <c r="A174" s="20">
        <v>21976</v>
      </c>
      <c r="B174" s="21">
        <v>29.41</v>
      </c>
    </row>
    <row r="175" spans="1:2" ht="12.75">
      <c r="A175" s="20">
        <v>22007</v>
      </c>
      <c r="B175" s="21">
        <v>29.54</v>
      </c>
    </row>
    <row r="176" spans="1:3" ht="12.75">
      <c r="A176" s="20">
        <v>22037</v>
      </c>
      <c r="B176" s="21">
        <v>29.57</v>
      </c>
      <c r="C176" s="17"/>
    </row>
    <row r="177" spans="1:2" ht="12.75">
      <c r="A177" s="20">
        <v>22068</v>
      </c>
      <c r="B177" s="21">
        <v>29.61</v>
      </c>
    </row>
    <row r="178" spans="1:2" ht="12.75">
      <c r="A178" s="20">
        <v>22098</v>
      </c>
      <c r="B178" s="21">
        <v>29.55</v>
      </c>
    </row>
    <row r="179" spans="1:2" ht="12.75">
      <c r="A179" s="20">
        <v>22129</v>
      </c>
      <c r="B179" s="21">
        <v>29.61</v>
      </c>
    </row>
    <row r="180" spans="1:3" ht="12.75">
      <c r="A180" s="20">
        <v>22160</v>
      </c>
      <c r="B180" s="21">
        <v>29.61</v>
      </c>
      <c r="C180" s="17"/>
    </row>
    <row r="181" spans="1:2" ht="12.75">
      <c r="A181" s="20">
        <v>22190</v>
      </c>
      <c r="B181" s="21">
        <v>29.75</v>
      </c>
    </row>
    <row r="182" spans="1:2" ht="12.75">
      <c r="A182" s="20">
        <v>22221</v>
      </c>
      <c r="B182" s="21">
        <v>29.78</v>
      </c>
    </row>
    <row r="183" spans="1:3" ht="12.75">
      <c r="A183" s="20">
        <v>22251</v>
      </c>
      <c r="B183" s="21">
        <v>29.81</v>
      </c>
      <c r="C183" s="17">
        <f>AVERAGE(B172:B183)</f>
        <v>29.585000000000004</v>
      </c>
    </row>
    <row r="184" spans="1:3" ht="12.75">
      <c r="A184" s="20">
        <v>22282</v>
      </c>
      <c r="B184" s="21">
        <v>29.84</v>
      </c>
      <c r="C184" s="17"/>
    </row>
    <row r="185" spans="1:2" ht="12.75">
      <c r="A185" s="20">
        <v>22313</v>
      </c>
      <c r="B185" s="21">
        <v>29.84</v>
      </c>
    </row>
    <row r="186" spans="1:2" ht="12.75">
      <c r="A186" s="20">
        <v>22341</v>
      </c>
      <c r="B186" s="21">
        <v>29.84</v>
      </c>
    </row>
    <row r="187" spans="1:2" ht="12.75">
      <c r="A187" s="20">
        <v>22372</v>
      </c>
      <c r="B187" s="21">
        <v>29.81</v>
      </c>
    </row>
    <row r="188" spans="1:3" ht="12.75">
      <c r="A188" s="20">
        <v>22402</v>
      </c>
      <c r="B188" s="21">
        <v>29.84</v>
      </c>
      <c r="C188" s="17"/>
    </row>
    <row r="189" spans="1:2" ht="12.75">
      <c r="A189" s="20">
        <v>22433</v>
      </c>
      <c r="B189" s="21">
        <v>29.84</v>
      </c>
    </row>
    <row r="190" spans="1:2" ht="12.75">
      <c r="A190" s="20">
        <v>22463</v>
      </c>
      <c r="B190" s="21">
        <v>29.92</v>
      </c>
    </row>
    <row r="191" spans="1:2" ht="12.75">
      <c r="A191" s="20">
        <v>22494</v>
      </c>
      <c r="B191" s="21">
        <v>29.94</v>
      </c>
    </row>
    <row r="192" spans="1:3" ht="12.75">
      <c r="A192" s="20">
        <v>22525</v>
      </c>
      <c r="B192" s="21">
        <v>29.98</v>
      </c>
      <c r="C192" s="17"/>
    </row>
    <row r="193" spans="1:2" ht="12.75">
      <c r="A193" s="20">
        <v>22555</v>
      </c>
      <c r="B193" s="21">
        <v>29.98</v>
      </c>
    </row>
    <row r="194" spans="1:2" ht="12.75">
      <c r="A194" s="20">
        <v>22586</v>
      </c>
      <c r="B194" s="21">
        <v>29.98</v>
      </c>
    </row>
    <row r="195" spans="1:3" ht="12.75">
      <c r="A195" s="20">
        <v>22616</v>
      </c>
      <c r="B195" s="21">
        <v>30.01</v>
      </c>
      <c r="C195" s="17">
        <f>AVERAGE(B184:B195)</f>
        <v>29.90166666666667</v>
      </c>
    </row>
    <row r="196" spans="1:3" ht="12.75">
      <c r="A196" s="20">
        <v>22647</v>
      </c>
      <c r="B196" s="21">
        <v>30.04</v>
      </c>
      <c r="C196" s="17"/>
    </row>
    <row r="197" spans="1:2" ht="12.75">
      <c r="A197" s="20">
        <v>22678</v>
      </c>
      <c r="B197" s="21">
        <v>30.11</v>
      </c>
    </row>
    <row r="198" spans="1:2" ht="12.75">
      <c r="A198" s="20">
        <v>22706</v>
      </c>
      <c r="B198" s="21">
        <v>30.17</v>
      </c>
    </row>
    <row r="199" spans="1:2" ht="12.75">
      <c r="A199" s="20">
        <v>22737</v>
      </c>
      <c r="B199" s="21">
        <v>30.21</v>
      </c>
    </row>
    <row r="200" spans="1:3" ht="12.75">
      <c r="A200" s="20">
        <v>22767</v>
      </c>
      <c r="B200" s="21">
        <v>30.24</v>
      </c>
      <c r="C200" s="17"/>
    </row>
    <row r="201" spans="1:2" ht="12.75">
      <c r="A201" s="20">
        <v>22798</v>
      </c>
      <c r="B201" s="21">
        <v>30.21</v>
      </c>
    </row>
    <row r="202" spans="1:2" ht="12.75">
      <c r="A202" s="20">
        <v>22828</v>
      </c>
      <c r="B202" s="21">
        <v>30.22</v>
      </c>
    </row>
    <row r="203" spans="1:2" ht="12.75">
      <c r="A203" s="20">
        <v>22859</v>
      </c>
      <c r="B203" s="21">
        <v>30.28</v>
      </c>
    </row>
    <row r="204" spans="1:3" ht="12.75">
      <c r="A204" s="20">
        <v>22890</v>
      </c>
      <c r="B204" s="21">
        <v>30.42</v>
      </c>
      <c r="C204" s="17"/>
    </row>
    <row r="205" spans="1:2" ht="12.75">
      <c r="A205" s="20">
        <v>22920</v>
      </c>
      <c r="B205" s="21">
        <v>30.38</v>
      </c>
    </row>
    <row r="206" spans="1:2" ht="12.75">
      <c r="A206" s="20">
        <v>22951</v>
      </c>
      <c r="B206" s="21">
        <v>30.38</v>
      </c>
    </row>
    <row r="207" spans="1:3" ht="12.75">
      <c r="A207" s="20">
        <v>22981</v>
      </c>
      <c r="B207" s="21">
        <v>30.38</v>
      </c>
      <c r="C207" s="17">
        <f>AVERAGE(B196:B207)</f>
        <v>30.253333333333334</v>
      </c>
    </row>
    <row r="208" spans="1:3" ht="12.75">
      <c r="A208" s="20">
        <v>23012</v>
      </c>
      <c r="B208" s="21">
        <v>30.44</v>
      </c>
      <c r="C208" s="17"/>
    </row>
    <row r="209" spans="1:2" ht="12.75">
      <c r="A209" s="20">
        <v>23043</v>
      </c>
      <c r="B209" s="21">
        <v>30.48</v>
      </c>
    </row>
    <row r="210" spans="1:2" ht="12.75">
      <c r="A210" s="20">
        <v>23071</v>
      </c>
      <c r="B210" s="21">
        <v>30.51</v>
      </c>
    </row>
    <row r="211" spans="1:2" ht="12.75">
      <c r="A211" s="20">
        <v>23102</v>
      </c>
      <c r="B211" s="21">
        <v>30.48</v>
      </c>
    </row>
    <row r="212" spans="1:3" ht="12.75">
      <c r="A212" s="20">
        <v>23132</v>
      </c>
      <c r="B212" s="21">
        <v>30.51</v>
      </c>
      <c r="C212" s="17"/>
    </row>
    <row r="213" spans="1:2" ht="12.75">
      <c r="A213" s="20">
        <v>23163</v>
      </c>
      <c r="B213" s="21">
        <v>30.61</v>
      </c>
    </row>
    <row r="214" spans="1:2" ht="12.75">
      <c r="A214" s="20">
        <v>23193</v>
      </c>
      <c r="B214" s="21">
        <v>30.69</v>
      </c>
    </row>
    <row r="215" spans="1:2" ht="12.75">
      <c r="A215" s="20">
        <v>23224</v>
      </c>
      <c r="B215" s="21">
        <v>30.75</v>
      </c>
    </row>
    <row r="216" spans="1:3" ht="12.75">
      <c r="A216" s="20">
        <v>23255</v>
      </c>
      <c r="B216" s="21">
        <v>30.72</v>
      </c>
      <c r="C216" s="17"/>
    </row>
    <row r="217" spans="1:2" ht="12.75">
      <c r="A217" s="20">
        <v>23285</v>
      </c>
      <c r="B217" s="21">
        <v>30.75</v>
      </c>
    </row>
    <row r="218" spans="1:2" ht="12.75">
      <c r="A218" s="20">
        <v>23316</v>
      </c>
      <c r="B218" s="21">
        <v>30.78</v>
      </c>
    </row>
    <row r="219" spans="1:3" ht="12.75">
      <c r="A219" s="20">
        <v>23346</v>
      </c>
      <c r="B219" s="21">
        <v>30.88</v>
      </c>
      <c r="C219" s="17">
        <f>AVERAGE(B208:B219)</f>
        <v>30.633333333333336</v>
      </c>
    </row>
    <row r="220" spans="1:3" ht="12.75">
      <c r="A220" s="20">
        <v>23377</v>
      </c>
      <c r="B220" s="21">
        <v>30.94</v>
      </c>
      <c r="C220" s="17"/>
    </row>
    <row r="221" spans="1:2" ht="12.75">
      <c r="A221" s="20">
        <v>23408</v>
      </c>
      <c r="B221" s="21">
        <v>30.91</v>
      </c>
    </row>
    <row r="222" spans="1:2" ht="12.75">
      <c r="A222" s="20">
        <v>23437</v>
      </c>
      <c r="B222" s="21">
        <v>30.94</v>
      </c>
    </row>
    <row r="223" spans="1:2" ht="12.75">
      <c r="A223" s="20">
        <v>23468</v>
      </c>
      <c r="B223" s="21">
        <v>30.95</v>
      </c>
    </row>
    <row r="224" spans="1:3" ht="12.75">
      <c r="A224" s="20">
        <v>23498</v>
      </c>
      <c r="B224" s="21">
        <v>30.98</v>
      </c>
      <c r="C224" s="17"/>
    </row>
    <row r="225" spans="1:2" ht="12.75">
      <c r="A225" s="20">
        <v>23529</v>
      </c>
      <c r="B225" s="21">
        <v>31.01</v>
      </c>
    </row>
    <row r="226" spans="1:2" ht="12.75">
      <c r="A226" s="20">
        <v>23559</v>
      </c>
      <c r="B226" s="21">
        <v>31.02</v>
      </c>
    </row>
    <row r="227" spans="1:2" ht="12.75">
      <c r="A227" s="20">
        <v>23590</v>
      </c>
      <c r="B227" s="21">
        <v>31.05</v>
      </c>
    </row>
    <row r="228" spans="1:3" ht="12.75">
      <c r="A228" s="20">
        <v>23621</v>
      </c>
      <c r="B228" s="21">
        <v>31.08</v>
      </c>
      <c r="C228" s="17"/>
    </row>
    <row r="229" spans="1:2" ht="12.75">
      <c r="A229" s="20">
        <v>23651</v>
      </c>
      <c r="B229" s="21">
        <v>31.12</v>
      </c>
    </row>
    <row r="230" spans="1:2" ht="12.75">
      <c r="A230" s="20">
        <v>23682</v>
      </c>
      <c r="B230" s="21">
        <v>31.21</v>
      </c>
    </row>
    <row r="231" spans="1:3" ht="12.75">
      <c r="A231" s="20">
        <v>23712</v>
      </c>
      <c r="B231" s="21">
        <v>31.25</v>
      </c>
      <c r="C231" s="17">
        <f>AVERAGE(B220:B231)</f>
        <v>31.03833333333333</v>
      </c>
    </row>
    <row r="232" spans="1:3" ht="12.75">
      <c r="A232" s="20">
        <v>23743</v>
      </c>
      <c r="B232" s="21">
        <v>31.28</v>
      </c>
      <c r="C232" s="17"/>
    </row>
    <row r="233" spans="1:2" ht="12.75">
      <c r="A233" s="20">
        <v>23774</v>
      </c>
      <c r="B233" s="21">
        <v>31.28</v>
      </c>
    </row>
    <row r="234" spans="1:2" ht="12.75">
      <c r="A234" s="20">
        <v>23802</v>
      </c>
      <c r="B234" s="21">
        <v>31.31</v>
      </c>
    </row>
    <row r="235" spans="1:2" ht="12.75">
      <c r="A235" s="20">
        <v>23833</v>
      </c>
      <c r="B235" s="21">
        <v>31.38</v>
      </c>
    </row>
    <row r="236" spans="1:3" ht="12.75">
      <c r="A236" s="20">
        <v>23863</v>
      </c>
      <c r="B236" s="21">
        <v>31.48</v>
      </c>
      <c r="C236" s="17"/>
    </row>
    <row r="237" spans="1:2" ht="12.75">
      <c r="A237" s="20">
        <v>23894</v>
      </c>
      <c r="B237" s="21">
        <v>31.61</v>
      </c>
    </row>
    <row r="238" spans="1:2" ht="12.75">
      <c r="A238" s="20">
        <v>23924</v>
      </c>
      <c r="B238" s="21">
        <v>31.58</v>
      </c>
    </row>
    <row r="239" spans="1:2" ht="12.75">
      <c r="A239" s="20">
        <v>23955</v>
      </c>
      <c r="B239" s="21">
        <v>31.55</v>
      </c>
    </row>
    <row r="240" spans="1:3" ht="12.75">
      <c r="A240" s="20">
        <v>23986</v>
      </c>
      <c r="B240" s="21">
        <v>31.62</v>
      </c>
      <c r="C240" s="17"/>
    </row>
    <row r="241" spans="1:2" ht="12.75">
      <c r="A241" s="20">
        <v>24016</v>
      </c>
      <c r="B241" s="21">
        <v>31.65</v>
      </c>
    </row>
    <row r="242" spans="1:2" ht="12.75">
      <c r="A242" s="20">
        <v>24047</v>
      </c>
      <c r="B242" s="21">
        <v>31.75</v>
      </c>
    </row>
    <row r="243" spans="1:3" ht="12.75">
      <c r="A243" s="20">
        <v>24077</v>
      </c>
      <c r="B243" s="21">
        <v>31.85</v>
      </c>
      <c r="C243" s="17">
        <f>AVERAGE(B232:B243)</f>
        <v>31.528333333333332</v>
      </c>
    </row>
    <row r="244" spans="1:3" ht="12.75">
      <c r="A244" s="20">
        <v>24108</v>
      </c>
      <c r="B244" s="21">
        <v>31.88</v>
      </c>
      <c r="C244" s="17"/>
    </row>
    <row r="245" spans="1:2" ht="12.75">
      <c r="A245" s="20">
        <v>24139</v>
      </c>
      <c r="B245" s="21">
        <v>32.08</v>
      </c>
    </row>
    <row r="246" spans="1:2" ht="12.75">
      <c r="A246" s="20">
        <v>24167</v>
      </c>
      <c r="B246" s="21">
        <v>32.18</v>
      </c>
    </row>
    <row r="247" spans="1:2" ht="12.75">
      <c r="A247" s="20">
        <v>24198</v>
      </c>
      <c r="B247" s="21">
        <v>32.28</v>
      </c>
    </row>
    <row r="248" spans="1:3" ht="12.75">
      <c r="A248" s="20">
        <v>24228</v>
      </c>
      <c r="B248" s="21">
        <v>32.35</v>
      </c>
      <c r="C248" s="17"/>
    </row>
    <row r="249" spans="1:2" ht="12.75">
      <c r="A249" s="20">
        <v>24259</v>
      </c>
      <c r="B249" s="21">
        <v>32.38</v>
      </c>
    </row>
    <row r="250" spans="1:2" ht="12.75">
      <c r="A250" s="20">
        <v>24289</v>
      </c>
      <c r="B250" s="21">
        <v>32.45</v>
      </c>
    </row>
    <row r="251" spans="1:2" ht="12.75">
      <c r="A251" s="20">
        <v>24320</v>
      </c>
      <c r="B251" s="21">
        <v>32.65</v>
      </c>
    </row>
    <row r="252" spans="1:3" ht="12.75">
      <c r="A252" s="20">
        <v>24351</v>
      </c>
      <c r="B252" s="21">
        <v>32.75</v>
      </c>
      <c r="C252" s="17"/>
    </row>
    <row r="253" spans="1:2" ht="12.75">
      <c r="A253" s="20">
        <v>24381</v>
      </c>
      <c r="B253" s="21">
        <v>32.85</v>
      </c>
    </row>
    <row r="254" spans="1:2" ht="12.75">
      <c r="A254" s="20">
        <v>24412</v>
      </c>
      <c r="B254" s="21">
        <v>32.88</v>
      </c>
    </row>
    <row r="255" spans="1:3" ht="12.75">
      <c r="A255" s="20">
        <v>24442</v>
      </c>
      <c r="B255" s="21">
        <v>32.92</v>
      </c>
      <c r="C255" s="17">
        <f>AVERAGE(B244:B255)</f>
        <v>32.47083333333333</v>
      </c>
    </row>
    <row r="256" spans="1:3" ht="12.75">
      <c r="A256" s="20">
        <v>24473</v>
      </c>
      <c r="B256" s="21">
        <v>32.9</v>
      </c>
      <c r="C256" s="17"/>
    </row>
    <row r="257" spans="1:2" ht="12.75">
      <c r="A257" s="20">
        <v>24504</v>
      </c>
      <c r="B257" s="21">
        <v>33</v>
      </c>
    </row>
    <row r="258" spans="1:2" ht="12.75">
      <c r="A258" s="20">
        <v>24532</v>
      </c>
      <c r="B258" s="21">
        <v>33</v>
      </c>
    </row>
    <row r="259" spans="1:2" ht="12.75">
      <c r="A259" s="20">
        <v>24563</v>
      </c>
      <c r="B259" s="21">
        <v>33.1</v>
      </c>
    </row>
    <row r="260" spans="1:3" ht="12.75">
      <c r="A260" s="20">
        <v>24593</v>
      </c>
      <c r="B260" s="21">
        <v>33.1</v>
      </c>
      <c r="C260" s="17"/>
    </row>
    <row r="261" spans="1:2" ht="12.75">
      <c r="A261" s="20">
        <v>24624</v>
      </c>
      <c r="B261" s="21">
        <v>33.3</v>
      </c>
    </row>
    <row r="262" spans="1:2" ht="12.75">
      <c r="A262" s="20">
        <v>24654</v>
      </c>
      <c r="B262" s="21">
        <v>33.4</v>
      </c>
    </row>
    <row r="263" spans="1:2" ht="12.75">
      <c r="A263" s="20">
        <v>24685</v>
      </c>
      <c r="B263" s="21">
        <v>33.5</v>
      </c>
    </row>
    <row r="264" spans="1:3" ht="12.75">
      <c r="A264" s="20">
        <v>24716</v>
      </c>
      <c r="B264" s="21">
        <v>33.6</v>
      </c>
      <c r="C264" s="17"/>
    </row>
    <row r="265" spans="1:2" ht="12.75">
      <c r="A265" s="20">
        <v>24746</v>
      </c>
      <c r="B265" s="21">
        <v>33.7</v>
      </c>
    </row>
    <row r="266" spans="1:2" ht="12.75">
      <c r="A266" s="20">
        <v>24777</v>
      </c>
      <c r="B266" s="21">
        <v>33.9</v>
      </c>
    </row>
    <row r="267" spans="1:3" ht="12.75">
      <c r="A267" s="20">
        <v>24807</v>
      </c>
      <c r="B267" s="21">
        <v>34</v>
      </c>
      <c r="C267" s="17">
        <f>AVERAGE(B256:B267)</f>
        <v>33.37499999999999</v>
      </c>
    </row>
    <row r="268" spans="1:3" ht="12.75">
      <c r="A268" s="20">
        <v>24838</v>
      </c>
      <c r="B268" s="21">
        <v>34.1</v>
      </c>
      <c r="C268" s="17"/>
    </row>
    <row r="269" spans="1:2" ht="12.75">
      <c r="A269" s="20">
        <v>24869</v>
      </c>
      <c r="B269" s="21">
        <v>34.2</v>
      </c>
    </row>
    <row r="270" spans="1:2" ht="12.75">
      <c r="A270" s="20">
        <v>24898</v>
      </c>
      <c r="B270" s="21">
        <v>34.3</v>
      </c>
    </row>
    <row r="271" spans="1:2" ht="12.75">
      <c r="A271" s="20">
        <v>24929</v>
      </c>
      <c r="B271" s="21">
        <v>34.4</v>
      </c>
    </row>
    <row r="272" spans="1:3" ht="12.75">
      <c r="A272" s="20">
        <v>24959</v>
      </c>
      <c r="B272" s="21">
        <v>34.5</v>
      </c>
      <c r="C272" s="17"/>
    </row>
    <row r="273" spans="1:2" ht="12.75">
      <c r="A273" s="20">
        <v>24990</v>
      </c>
      <c r="B273" s="21">
        <v>34.7</v>
      </c>
    </row>
    <row r="274" spans="1:2" ht="12.75">
      <c r="A274" s="20">
        <v>25020</v>
      </c>
      <c r="B274" s="21">
        <v>34.9</v>
      </c>
    </row>
    <row r="275" spans="1:2" ht="12.75">
      <c r="A275" s="20">
        <v>25051</v>
      </c>
      <c r="B275" s="21">
        <v>35</v>
      </c>
    </row>
    <row r="276" spans="1:3" ht="12.75">
      <c r="A276" s="20">
        <v>25082</v>
      </c>
      <c r="B276" s="21">
        <v>35.1</v>
      </c>
      <c r="C276" s="17"/>
    </row>
    <row r="277" spans="1:2" ht="12.75">
      <c r="A277" s="20">
        <v>25112</v>
      </c>
      <c r="B277" s="21">
        <v>35.3</v>
      </c>
    </row>
    <row r="278" spans="1:2" ht="12.75">
      <c r="A278" s="20">
        <v>25143</v>
      </c>
      <c r="B278" s="21">
        <v>35.4</v>
      </c>
    </row>
    <row r="279" spans="1:3" ht="12.75">
      <c r="A279" s="20">
        <v>25173</v>
      </c>
      <c r="B279" s="21">
        <v>35.6</v>
      </c>
      <c r="C279" s="17">
        <f>AVERAGE(B268:B279)</f>
        <v>34.79166666666667</v>
      </c>
    </row>
    <row r="280" spans="1:3" ht="12.75">
      <c r="A280" s="20">
        <v>25204</v>
      </c>
      <c r="B280" s="21">
        <v>35.7</v>
      </c>
      <c r="C280" s="17"/>
    </row>
    <row r="281" spans="1:2" ht="12.75">
      <c r="A281" s="20">
        <v>25235</v>
      </c>
      <c r="B281" s="21">
        <v>35.8</v>
      </c>
    </row>
    <row r="282" spans="1:2" ht="12.75">
      <c r="A282" s="20">
        <v>25263</v>
      </c>
      <c r="B282" s="21">
        <v>36.1</v>
      </c>
    </row>
    <row r="283" spans="1:2" ht="12.75">
      <c r="A283" s="20">
        <v>25294</v>
      </c>
      <c r="B283" s="21">
        <v>36.3</v>
      </c>
    </row>
    <row r="284" spans="1:3" ht="12.75">
      <c r="A284" s="20">
        <v>25324</v>
      </c>
      <c r="B284" s="21">
        <v>36.4</v>
      </c>
      <c r="C284" s="17"/>
    </row>
    <row r="285" spans="1:2" ht="12.75">
      <c r="A285" s="20">
        <v>25355</v>
      </c>
      <c r="B285" s="21">
        <v>36.6</v>
      </c>
    </row>
    <row r="286" spans="1:2" ht="12.75">
      <c r="A286" s="20">
        <v>25385</v>
      </c>
      <c r="B286" s="21">
        <v>36.8</v>
      </c>
    </row>
    <row r="287" spans="1:2" ht="12.75">
      <c r="A287" s="20">
        <v>25416</v>
      </c>
      <c r="B287" s="21">
        <v>36.9</v>
      </c>
    </row>
    <row r="288" spans="1:3" ht="12.75">
      <c r="A288" s="20">
        <v>25447</v>
      </c>
      <c r="B288" s="21">
        <v>37.1</v>
      </c>
      <c r="C288" s="17"/>
    </row>
    <row r="289" spans="1:2" ht="12.75">
      <c r="A289" s="20">
        <v>25477</v>
      </c>
      <c r="B289" s="21">
        <v>37.3</v>
      </c>
    </row>
    <row r="290" spans="1:2" ht="12.75">
      <c r="A290" s="20">
        <v>25508</v>
      </c>
      <c r="B290" s="21">
        <v>37.5</v>
      </c>
    </row>
    <row r="291" spans="1:3" ht="12.75">
      <c r="A291" s="20">
        <v>25538</v>
      </c>
      <c r="B291" s="21">
        <v>37.7</v>
      </c>
      <c r="C291" s="17">
        <f>AVERAGE(B280:B291)</f>
        <v>36.68333333333333</v>
      </c>
    </row>
    <row r="292" spans="1:3" ht="12.75">
      <c r="A292" s="20">
        <v>25569</v>
      </c>
      <c r="B292" s="21">
        <v>37.9</v>
      </c>
      <c r="C292" s="17"/>
    </row>
    <row r="293" spans="1:2" ht="12.75">
      <c r="A293" s="20">
        <v>25600</v>
      </c>
      <c r="B293" s="21">
        <v>38.1</v>
      </c>
    </row>
    <row r="294" spans="1:2" ht="12.75">
      <c r="A294" s="20">
        <v>25628</v>
      </c>
      <c r="B294" s="21">
        <v>38.3</v>
      </c>
    </row>
    <row r="295" spans="1:2" ht="12.75">
      <c r="A295" s="20">
        <v>25659</v>
      </c>
      <c r="B295" s="21">
        <v>38.5</v>
      </c>
    </row>
    <row r="296" spans="1:3" ht="12.75">
      <c r="A296" s="20">
        <v>25689</v>
      </c>
      <c r="B296" s="21">
        <v>38.6</v>
      </c>
      <c r="C296" s="17"/>
    </row>
    <row r="297" spans="1:2" ht="12.75">
      <c r="A297" s="20">
        <v>25720</v>
      </c>
      <c r="B297" s="21">
        <v>38.8</v>
      </c>
    </row>
    <row r="298" spans="1:2" ht="12.75">
      <c r="A298" s="20">
        <v>25750</v>
      </c>
      <c r="B298" s="21">
        <v>38.9</v>
      </c>
    </row>
    <row r="299" spans="1:2" ht="12.75">
      <c r="A299" s="20">
        <v>25781</v>
      </c>
      <c r="B299" s="21">
        <v>39</v>
      </c>
    </row>
    <row r="300" spans="1:3" ht="12.75">
      <c r="A300" s="20">
        <v>25812</v>
      </c>
      <c r="B300" s="21">
        <v>39.2</v>
      </c>
      <c r="C300" s="17"/>
    </row>
    <row r="301" spans="1:2" ht="12.75">
      <c r="A301" s="20">
        <v>25842</v>
      </c>
      <c r="B301" s="21">
        <v>39.4</v>
      </c>
    </row>
    <row r="302" spans="1:2" ht="12.75">
      <c r="A302" s="20">
        <v>25873</v>
      </c>
      <c r="B302" s="21">
        <v>39.6</v>
      </c>
    </row>
    <row r="303" spans="1:3" ht="12.75">
      <c r="A303" s="20">
        <v>25903</v>
      </c>
      <c r="B303" s="21">
        <v>39.8</v>
      </c>
      <c r="C303" s="17">
        <f>AVERAGE(B292:B303)</f>
        <v>38.84166666666666</v>
      </c>
    </row>
    <row r="304" spans="1:3" ht="12.75">
      <c r="A304" s="20">
        <v>25934</v>
      </c>
      <c r="B304" s="21">
        <v>39.9</v>
      </c>
      <c r="C304" s="17"/>
    </row>
    <row r="305" spans="1:2" ht="12.75">
      <c r="A305" s="20">
        <v>25965</v>
      </c>
      <c r="B305" s="21">
        <v>39.9</v>
      </c>
    </row>
    <row r="306" spans="1:2" ht="12.75">
      <c r="A306" s="20">
        <v>25993</v>
      </c>
      <c r="B306" s="21">
        <v>40</v>
      </c>
    </row>
    <row r="307" spans="1:2" ht="12.75">
      <c r="A307" s="20">
        <v>26024</v>
      </c>
      <c r="B307" s="21">
        <v>40.1</v>
      </c>
    </row>
    <row r="308" spans="1:3" ht="12.75">
      <c r="A308" s="20">
        <v>26054</v>
      </c>
      <c r="B308" s="21">
        <v>40.3</v>
      </c>
      <c r="C308" s="17"/>
    </row>
    <row r="309" spans="1:2" ht="12.75">
      <c r="A309" s="20">
        <v>26085</v>
      </c>
      <c r="B309" s="21">
        <v>40.5</v>
      </c>
    </row>
    <row r="310" spans="1:2" ht="12.75">
      <c r="A310" s="20">
        <v>26115</v>
      </c>
      <c r="B310" s="21">
        <v>40.6</v>
      </c>
    </row>
    <row r="311" spans="1:2" ht="12.75">
      <c r="A311" s="20">
        <v>26146</v>
      </c>
      <c r="B311" s="21">
        <v>40.7</v>
      </c>
    </row>
    <row r="312" spans="1:3" ht="12.75">
      <c r="A312" s="20">
        <v>26177</v>
      </c>
      <c r="B312" s="21">
        <v>40.8</v>
      </c>
      <c r="C312" s="17"/>
    </row>
    <row r="313" spans="1:2" ht="12.75">
      <c r="A313" s="20">
        <v>26207</v>
      </c>
      <c r="B313" s="21">
        <v>40.9</v>
      </c>
    </row>
    <row r="314" spans="1:2" ht="12.75">
      <c r="A314" s="20">
        <v>26238</v>
      </c>
      <c r="B314" s="21">
        <v>41</v>
      </c>
    </row>
    <row r="315" spans="1:3" ht="12.75">
      <c r="A315" s="20">
        <v>26268</v>
      </c>
      <c r="B315" s="21">
        <v>41.1</v>
      </c>
      <c r="C315" s="17">
        <f>AVERAGE(B304:B315)</f>
        <v>40.483333333333334</v>
      </c>
    </row>
    <row r="316" spans="1:3" ht="12.75">
      <c r="A316" s="20">
        <v>26299</v>
      </c>
      <c r="B316" s="21">
        <v>41.2</v>
      </c>
      <c r="C316" s="17"/>
    </row>
    <row r="317" spans="1:2" ht="12.75">
      <c r="A317" s="20">
        <v>26330</v>
      </c>
      <c r="B317" s="21">
        <v>41.4</v>
      </c>
    </row>
    <row r="318" spans="1:2" ht="12.75">
      <c r="A318" s="20">
        <v>26359</v>
      </c>
      <c r="B318" s="21">
        <v>41.4</v>
      </c>
    </row>
    <row r="319" spans="1:2" ht="12.75">
      <c r="A319" s="20">
        <v>26390</v>
      </c>
      <c r="B319" s="21">
        <v>41.5</v>
      </c>
    </row>
    <row r="320" spans="1:3" ht="12.75">
      <c r="A320" s="20">
        <v>26420</v>
      </c>
      <c r="B320" s="21">
        <v>41.6</v>
      </c>
      <c r="C320" s="17"/>
    </row>
    <row r="321" spans="1:2" ht="12.75">
      <c r="A321" s="20">
        <v>26451</v>
      </c>
      <c r="B321" s="21">
        <v>41.7</v>
      </c>
    </row>
    <row r="322" spans="1:2" ht="12.75">
      <c r="A322" s="20">
        <v>26481</v>
      </c>
      <c r="B322" s="21">
        <v>41.8</v>
      </c>
    </row>
    <row r="323" spans="1:2" ht="12.75">
      <c r="A323" s="20">
        <v>26512</v>
      </c>
      <c r="B323" s="21">
        <v>41.9</v>
      </c>
    </row>
    <row r="324" spans="1:3" ht="12.75">
      <c r="A324" s="20">
        <v>26543</v>
      </c>
      <c r="B324" s="21">
        <v>42.1</v>
      </c>
      <c r="C324" s="17"/>
    </row>
    <row r="325" spans="1:2" ht="12.75">
      <c r="A325" s="20">
        <v>26573</v>
      </c>
      <c r="B325" s="21">
        <v>42.2</v>
      </c>
    </row>
    <row r="326" spans="1:2" ht="12.75">
      <c r="A326" s="20">
        <v>26604</v>
      </c>
      <c r="B326" s="21">
        <v>42.4</v>
      </c>
    </row>
    <row r="327" spans="1:3" ht="12.75">
      <c r="A327" s="20">
        <v>26634</v>
      </c>
      <c r="B327" s="21">
        <v>42.5</v>
      </c>
      <c r="C327" s="17">
        <f>AVERAGE(B316:B327)</f>
        <v>41.80833333333333</v>
      </c>
    </row>
    <row r="328" spans="1:3" ht="12.75">
      <c r="A328" s="20">
        <v>26665</v>
      </c>
      <c r="B328" s="21">
        <v>42.7</v>
      </c>
      <c r="C328" s="17"/>
    </row>
    <row r="329" spans="1:2" ht="12.75">
      <c r="A329" s="20">
        <v>26696</v>
      </c>
      <c r="B329" s="21">
        <v>43</v>
      </c>
    </row>
    <row r="330" spans="1:2" ht="12.75">
      <c r="A330" s="20">
        <v>26724</v>
      </c>
      <c r="B330" s="21">
        <v>43.4</v>
      </c>
    </row>
    <row r="331" spans="1:2" ht="12.75">
      <c r="A331" s="20">
        <v>26755</v>
      </c>
      <c r="B331" s="21">
        <v>43.7</v>
      </c>
    </row>
    <row r="332" spans="1:3" ht="12.75">
      <c r="A332" s="20">
        <v>26785</v>
      </c>
      <c r="B332" s="21">
        <v>43.9</v>
      </c>
      <c r="C332" s="17"/>
    </row>
    <row r="333" spans="1:2" ht="12.75">
      <c r="A333" s="20">
        <v>26816</v>
      </c>
      <c r="B333" s="21">
        <v>44.2</v>
      </c>
    </row>
    <row r="334" spans="1:2" ht="12.75">
      <c r="A334" s="20">
        <v>26846</v>
      </c>
      <c r="B334" s="21">
        <v>44.2</v>
      </c>
    </row>
    <row r="335" spans="1:2" ht="12.75">
      <c r="A335" s="20">
        <v>26877</v>
      </c>
      <c r="B335" s="21">
        <v>45</v>
      </c>
    </row>
    <row r="336" spans="1:3" ht="12.75">
      <c r="A336" s="20">
        <v>26908</v>
      </c>
      <c r="B336" s="21">
        <v>45.2</v>
      </c>
      <c r="C336" s="17"/>
    </row>
    <row r="337" spans="1:2" ht="12.75">
      <c r="A337" s="20">
        <v>26938</v>
      </c>
      <c r="B337" s="21">
        <v>45.6</v>
      </c>
    </row>
    <row r="338" spans="1:2" ht="12.75">
      <c r="A338" s="20">
        <v>26969</v>
      </c>
      <c r="B338" s="21">
        <v>45.9</v>
      </c>
    </row>
    <row r="339" spans="1:3" ht="12.75">
      <c r="A339" s="20">
        <v>26999</v>
      </c>
      <c r="B339" s="21">
        <v>46.3</v>
      </c>
      <c r="C339" s="17">
        <f>AVERAGE(B328:B339)</f>
        <v>44.425000000000004</v>
      </c>
    </row>
    <row r="340" spans="1:3" ht="12.75">
      <c r="A340" s="20">
        <v>27030</v>
      </c>
      <c r="B340" s="21">
        <v>46.8</v>
      </c>
      <c r="C340" s="17"/>
    </row>
    <row r="341" spans="1:2" ht="12.75">
      <c r="A341" s="20">
        <v>27061</v>
      </c>
      <c r="B341" s="21">
        <v>47.3</v>
      </c>
    </row>
    <row r="342" spans="1:2" ht="12.75">
      <c r="A342" s="20">
        <v>27089</v>
      </c>
      <c r="B342" s="21">
        <v>47.8</v>
      </c>
    </row>
    <row r="343" spans="1:2" ht="12.75">
      <c r="A343" s="20">
        <v>27120</v>
      </c>
      <c r="B343" s="21">
        <v>48.1</v>
      </c>
    </row>
    <row r="344" spans="1:3" ht="12.75">
      <c r="A344" s="20">
        <v>27150</v>
      </c>
      <c r="B344" s="21">
        <v>48.6</v>
      </c>
      <c r="C344" s="17"/>
    </row>
    <row r="345" spans="1:2" ht="12.75">
      <c r="A345" s="20">
        <v>27181</v>
      </c>
      <c r="B345" s="21">
        <v>49</v>
      </c>
    </row>
    <row r="346" spans="1:2" ht="12.75">
      <c r="A346" s="20">
        <v>27211</v>
      </c>
      <c r="B346" s="21">
        <v>49.3</v>
      </c>
    </row>
    <row r="347" spans="1:2" ht="12.75">
      <c r="A347" s="20">
        <v>27242</v>
      </c>
      <c r="B347" s="21">
        <v>49.9</v>
      </c>
    </row>
    <row r="348" spans="1:3" ht="12.75">
      <c r="A348" s="20">
        <v>27273</v>
      </c>
      <c r="B348" s="21">
        <v>50.6</v>
      </c>
      <c r="C348" s="17"/>
    </row>
    <row r="349" spans="1:2" ht="12.75">
      <c r="A349" s="20">
        <v>27303</v>
      </c>
      <c r="B349" s="21">
        <v>51</v>
      </c>
    </row>
    <row r="350" spans="1:2" ht="12.75">
      <c r="A350" s="20">
        <v>27334</v>
      </c>
      <c r="B350" s="21">
        <v>51.5</v>
      </c>
    </row>
    <row r="351" spans="1:3" ht="12.75">
      <c r="A351" s="20">
        <v>27364</v>
      </c>
      <c r="B351" s="21">
        <v>51.9</v>
      </c>
      <c r="C351" s="17">
        <f>AVERAGE(B340:B351)</f>
        <v>49.31666666666666</v>
      </c>
    </row>
    <row r="352" spans="1:3" ht="12.75">
      <c r="A352" s="20">
        <v>27395</v>
      </c>
      <c r="B352" s="21">
        <v>52.3</v>
      </c>
      <c r="C352" s="17"/>
    </row>
    <row r="353" spans="1:2" ht="12.75">
      <c r="A353" s="20">
        <v>27426</v>
      </c>
      <c r="B353" s="21">
        <v>52.6</v>
      </c>
    </row>
    <row r="354" spans="1:2" ht="12.75">
      <c r="A354" s="20">
        <v>27454</v>
      </c>
      <c r="B354" s="21">
        <v>52.8</v>
      </c>
    </row>
    <row r="355" spans="1:2" ht="12.75">
      <c r="A355" s="20">
        <v>27485</v>
      </c>
      <c r="B355" s="21">
        <v>53</v>
      </c>
    </row>
    <row r="356" spans="1:3" ht="12.75">
      <c r="A356" s="20">
        <v>27515</v>
      </c>
      <c r="B356" s="21">
        <v>53.1</v>
      </c>
      <c r="C356" s="17"/>
    </row>
    <row r="357" spans="1:2" ht="12.75">
      <c r="A357" s="20">
        <v>27546</v>
      </c>
      <c r="B357" s="21">
        <v>53.5</v>
      </c>
    </row>
    <row r="358" spans="1:2" ht="12.75">
      <c r="A358" s="20">
        <v>27576</v>
      </c>
      <c r="B358" s="21">
        <v>54</v>
      </c>
    </row>
    <row r="359" spans="1:2" ht="12.75">
      <c r="A359" s="20">
        <v>27607</v>
      </c>
      <c r="B359" s="21">
        <v>54.2</v>
      </c>
    </row>
    <row r="360" spans="1:3" ht="12.75">
      <c r="A360" s="20">
        <v>27638</v>
      </c>
      <c r="B360" s="21">
        <v>54.6</v>
      </c>
      <c r="C360" s="17"/>
    </row>
    <row r="361" spans="1:2" ht="12.75">
      <c r="A361" s="20">
        <v>27668</v>
      </c>
      <c r="B361" s="21">
        <v>54.9</v>
      </c>
    </row>
    <row r="362" spans="1:2" ht="12.75">
      <c r="A362" s="20">
        <v>27699</v>
      </c>
      <c r="B362" s="21">
        <v>55.3</v>
      </c>
    </row>
    <row r="363" spans="1:3" ht="12.75">
      <c r="A363" s="20">
        <v>27729</v>
      </c>
      <c r="B363" s="21">
        <v>55.6</v>
      </c>
      <c r="C363" s="17">
        <f>AVERAGE(B352:B363)</f>
        <v>53.824999999999996</v>
      </c>
    </row>
    <row r="364" spans="1:3" ht="12.75">
      <c r="A364" s="20">
        <v>27760</v>
      </c>
      <c r="B364" s="21">
        <v>55.8</v>
      </c>
      <c r="C364" s="17"/>
    </row>
    <row r="365" spans="1:2" ht="12.75">
      <c r="A365" s="20">
        <v>27791</v>
      </c>
      <c r="B365" s="21">
        <v>55.9</v>
      </c>
    </row>
    <row r="366" spans="1:2" ht="12.75">
      <c r="A366" s="20">
        <v>27820</v>
      </c>
      <c r="B366" s="21">
        <v>56</v>
      </c>
    </row>
    <row r="367" spans="1:2" ht="12.75">
      <c r="A367" s="20">
        <v>27851</v>
      </c>
      <c r="B367" s="21">
        <v>56.1</v>
      </c>
    </row>
    <row r="368" spans="1:3" ht="12.75">
      <c r="A368" s="20">
        <v>27881</v>
      </c>
      <c r="B368" s="21">
        <v>56.4</v>
      </c>
      <c r="C368" s="17"/>
    </row>
    <row r="369" spans="1:2" ht="12.75">
      <c r="A369" s="20">
        <v>27912</v>
      </c>
      <c r="B369" s="21">
        <v>56.7</v>
      </c>
    </row>
    <row r="370" spans="1:2" ht="12.75">
      <c r="A370" s="20">
        <v>27942</v>
      </c>
      <c r="B370" s="21">
        <v>57</v>
      </c>
    </row>
    <row r="371" spans="1:2" ht="12.75">
      <c r="A371" s="20">
        <v>27973</v>
      </c>
      <c r="B371" s="21">
        <v>57.3</v>
      </c>
    </row>
    <row r="372" spans="1:3" ht="12.75">
      <c r="A372" s="20">
        <v>28004</v>
      </c>
      <c r="B372" s="21">
        <v>57.6</v>
      </c>
      <c r="C372" s="17"/>
    </row>
    <row r="373" spans="1:2" ht="12.75">
      <c r="A373" s="20">
        <v>28034</v>
      </c>
      <c r="B373" s="21">
        <v>57.9</v>
      </c>
    </row>
    <row r="374" spans="1:2" ht="12.75">
      <c r="A374" s="20">
        <v>28065</v>
      </c>
      <c r="B374" s="21">
        <v>58.1</v>
      </c>
    </row>
    <row r="375" spans="1:3" ht="12.75">
      <c r="A375" s="20">
        <v>28095</v>
      </c>
      <c r="B375" s="21">
        <v>58.4</v>
      </c>
      <c r="C375" s="17">
        <f>AVERAGE(B364:B375)</f>
        <v>56.93333333333334</v>
      </c>
    </row>
    <row r="376" spans="1:3" ht="12.75">
      <c r="A376" s="20">
        <v>28126</v>
      </c>
      <c r="B376" s="21">
        <v>58.7</v>
      </c>
      <c r="C376" s="17"/>
    </row>
    <row r="377" spans="1:2" ht="12.75">
      <c r="A377" s="20">
        <v>28157</v>
      </c>
      <c r="B377" s="21">
        <v>59.3</v>
      </c>
    </row>
    <row r="378" spans="1:2" ht="12.75">
      <c r="A378" s="20">
        <v>28185</v>
      </c>
      <c r="B378" s="21">
        <v>59.6</v>
      </c>
    </row>
    <row r="379" spans="1:2" ht="12.75">
      <c r="A379" s="20">
        <v>28216</v>
      </c>
      <c r="B379" s="21">
        <v>60</v>
      </c>
    </row>
    <row r="380" spans="1:3" ht="12.75">
      <c r="A380" s="20">
        <v>28246</v>
      </c>
      <c r="B380" s="21">
        <v>60.2</v>
      </c>
      <c r="C380" s="17"/>
    </row>
    <row r="381" spans="1:2" ht="12.75">
      <c r="A381" s="20">
        <v>28277</v>
      </c>
      <c r="B381" s="21">
        <v>60.5</v>
      </c>
    </row>
    <row r="382" spans="1:2" ht="12.75">
      <c r="A382" s="20">
        <v>28307</v>
      </c>
      <c r="B382" s="21">
        <v>60.8</v>
      </c>
    </row>
    <row r="383" spans="1:2" ht="12.75">
      <c r="A383" s="20">
        <v>28338</v>
      </c>
      <c r="B383" s="21">
        <v>61.1</v>
      </c>
    </row>
    <row r="384" spans="1:3" ht="12.75">
      <c r="A384" s="20">
        <v>28369</v>
      </c>
      <c r="B384" s="21">
        <v>61.3</v>
      </c>
      <c r="C384" s="17"/>
    </row>
    <row r="385" spans="1:2" ht="12.75">
      <c r="A385" s="20">
        <v>28399</v>
      </c>
      <c r="B385" s="21">
        <v>61.6</v>
      </c>
    </row>
    <row r="386" spans="1:2" ht="12.75">
      <c r="A386" s="20">
        <v>28430</v>
      </c>
      <c r="B386" s="21">
        <v>62</v>
      </c>
    </row>
    <row r="387" spans="1:3" ht="12.75">
      <c r="A387" s="20">
        <v>28460</v>
      </c>
      <c r="B387" s="21">
        <v>62.3</v>
      </c>
      <c r="C387" s="17">
        <f>AVERAGE(B376:B387)</f>
        <v>60.61666666666667</v>
      </c>
    </row>
    <row r="388" spans="1:3" ht="12.75">
      <c r="A388" s="20">
        <v>28491</v>
      </c>
      <c r="B388" s="21">
        <v>62.7</v>
      </c>
      <c r="C388" s="17"/>
    </row>
    <row r="389" spans="1:2" ht="12.75">
      <c r="A389" s="20">
        <v>28522</v>
      </c>
      <c r="B389" s="21">
        <v>63</v>
      </c>
    </row>
    <row r="390" spans="1:2" ht="12.75">
      <c r="A390" s="20">
        <v>28550</v>
      </c>
      <c r="B390" s="21">
        <v>63.4</v>
      </c>
    </row>
    <row r="391" spans="1:2" ht="12.75">
      <c r="A391" s="20">
        <v>28581</v>
      </c>
      <c r="B391" s="21">
        <v>63.9</v>
      </c>
    </row>
    <row r="392" spans="1:3" ht="12.75">
      <c r="A392" s="20">
        <v>28611</v>
      </c>
      <c r="B392" s="21">
        <v>64.5</v>
      </c>
      <c r="C392" s="17"/>
    </row>
    <row r="393" spans="1:2" ht="12.75">
      <c r="A393" s="20">
        <v>28642</v>
      </c>
      <c r="B393" s="21">
        <v>65</v>
      </c>
    </row>
    <row r="394" spans="1:2" ht="12.75">
      <c r="A394" s="20">
        <v>28672</v>
      </c>
      <c r="B394" s="21">
        <v>65.5</v>
      </c>
    </row>
    <row r="395" spans="1:2" ht="12.75">
      <c r="A395" s="20">
        <v>28703</v>
      </c>
      <c r="B395" s="21">
        <v>65.9</v>
      </c>
    </row>
    <row r="396" spans="1:3" ht="12.75">
      <c r="A396" s="20">
        <v>28734</v>
      </c>
      <c r="B396" s="21">
        <v>66.5</v>
      </c>
      <c r="C396" s="17"/>
    </row>
    <row r="397" spans="1:2" ht="12.75">
      <c r="A397" s="20">
        <v>28764</v>
      </c>
      <c r="B397" s="21">
        <v>67.1</v>
      </c>
    </row>
    <row r="398" spans="1:2" ht="12.75">
      <c r="A398" s="20">
        <v>28795</v>
      </c>
      <c r="B398" s="21">
        <v>67.5</v>
      </c>
    </row>
    <row r="399" spans="1:3" ht="12.75">
      <c r="A399" s="20">
        <v>28825</v>
      </c>
      <c r="B399" s="21">
        <v>67.9</v>
      </c>
      <c r="C399" s="17">
        <f>AVERAGE(B388:B399)</f>
        <v>65.24166666666666</v>
      </c>
    </row>
    <row r="400" spans="1:3" ht="12.75">
      <c r="A400" s="20">
        <v>28856</v>
      </c>
      <c r="B400" s="21">
        <v>68.5</v>
      </c>
      <c r="C400" s="17"/>
    </row>
    <row r="401" spans="1:2" ht="12.75">
      <c r="A401" s="20">
        <v>28887</v>
      </c>
      <c r="B401" s="21">
        <v>69.2</v>
      </c>
    </row>
    <row r="402" spans="1:2" ht="12.75">
      <c r="A402" s="20">
        <v>28915</v>
      </c>
      <c r="B402" s="21">
        <v>69.9</v>
      </c>
    </row>
    <row r="403" spans="1:2" ht="12.75">
      <c r="A403" s="20">
        <v>28946</v>
      </c>
      <c r="B403" s="21">
        <v>70.6</v>
      </c>
    </row>
    <row r="404" spans="1:3" ht="12.75">
      <c r="A404" s="20">
        <v>28976</v>
      </c>
      <c r="B404" s="21">
        <v>71.4</v>
      </c>
      <c r="C404" s="17"/>
    </row>
    <row r="405" spans="1:2" ht="12.75">
      <c r="A405" s="20">
        <v>29007</v>
      </c>
      <c r="B405" s="21">
        <v>72.2</v>
      </c>
    </row>
    <row r="406" spans="1:2" ht="12.75">
      <c r="A406" s="20">
        <v>29037</v>
      </c>
      <c r="B406" s="21">
        <v>73</v>
      </c>
    </row>
    <row r="407" spans="1:2" ht="12.75">
      <c r="A407" s="20">
        <v>29068</v>
      </c>
      <c r="B407" s="21">
        <v>73.7</v>
      </c>
    </row>
    <row r="408" spans="1:3" ht="12.75">
      <c r="A408" s="20">
        <v>29099</v>
      </c>
      <c r="B408" s="21">
        <v>74.4</v>
      </c>
      <c r="C408" s="17"/>
    </row>
    <row r="409" spans="1:2" ht="12.75">
      <c r="A409" s="20">
        <v>29129</v>
      </c>
      <c r="B409" s="21">
        <v>75.2</v>
      </c>
    </row>
    <row r="410" spans="1:2" ht="12.75">
      <c r="A410" s="20">
        <v>29160</v>
      </c>
      <c r="B410" s="21">
        <v>76</v>
      </c>
    </row>
    <row r="411" spans="1:3" ht="12.75">
      <c r="A411" s="20">
        <v>29190</v>
      </c>
      <c r="B411" s="21">
        <v>76.9</v>
      </c>
      <c r="C411" s="17">
        <f>AVERAGE(B400:B411)</f>
        <v>72.58333333333333</v>
      </c>
    </row>
    <row r="412" spans="1:3" ht="12.75">
      <c r="A412" s="20">
        <v>29221</v>
      </c>
      <c r="B412" s="21">
        <v>78</v>
      </c>
      <c r="C412" s="17"/>
    </row>
    <row r="413" spans="1:2" ht="12.75">
      <c r="A413" s="20">
        <v>29252</v>
      </c>
      <c r="B413" s="21">
        <v>79</v>
      </c>
    </row>
    <row r="414" spans="1:2" ht="12.75">
      <c r="A414" s="20">
        <v>29281</v>
      </c>
      <c r="B414" s="21">
        <v>80.1</v>
      </c>
    </row>
    <row r="415" spans="1:2" ht="12.75">
      <c r="A415" s="20">
        <v>29312</v>
      </c>
      <c r="B415" s="21">
        <v>80.9</v>
      </c>
    </row>
    <row r="416" spans="1:3" ht="12.75">
      <c r="A416" s="20">
        <v>29342</v>
      </c>
      <c r="B416" s="21">
        <v>81.7</v>
      </c>
      <c r="C416" s="17"/>
    </row>
    <row r="417" spans="1:2" ht="12.75">
      <c r="A417" s="20">
        <v>29373</v>
      </c>
      <c r="B417" s="21">
        <v>82.5</v>
      </c>
    </row>
    <row r="418" spans="1:2" ht="12.75">
      <c r="A418" s="20">
        <v>29403</v>
      </c>
      <c r="B418" s="21">
        <v>82.6</v>
      </c>
    </row>
    <row r="419" spans="1:2" ht="12.75">
      <c r="A419" s="20">
        <v>29434</v>
      </c>
      <c r="B419" s="21">
        <v>83.2</v>
      </c>
    </row>
    <row r="420" spans="1:3" ht="12.75">
      <c r="A420" s="20">
        <v>29465</v>
      </c>
      <c r="B420" s="21">
        <v>83.9</v>
      </c>
      <c r="C420" s="17"/>
    </row>
    <row r="421" spans="1:2" ht="12.75">
      <c r="A421" s="20">
        <v>29495</v>
      </c>
      <c r="B421" s="21">
        <v>84.7</v>
      </c>
    </row>
    <row r="422" spans="1:2" ht="12.75">
      <c r="A422" s="20">
        <v>29526</v>
      </c>
      <c r="B422" s="21">
        <v>85.6</v>
      </c>
    </row>
    <row r="423" spans="1:3" ht="12.75">
      <c r="A423" s="20">
        <v>29556</v>
      </c>
      <c r="B423" s="21">
        <v>86.4</v>
      </c>
      <c r="C423" s="17">
        <f>AVERAGE(B412:B423)</f>
        <v>82.38333333333334</v>
      </c>
    </row>
    <row r="424" spans="1:3" ht="12.75">
      <c r="A424" s="20">
        <v>29587</v>
      </c>
      <c r="B424" s="21">
        <v>87.2</v>
      </c>
      <c r="C424" s="17"/>
    </row>
    <row r="425" spans="1:2" ht="12.75">
      <c r="A425" s="20">
        <v>29618</v>
      </c>
      <c r="B425" s="21">
        <v>88</v>
      </c>
    </row>
    <row r="426" spans="1:2" ht="12.75">
      <c r="A426" s="20">
        <v>29646</v>
      </c>
      <c r="B426" s="21">
        <v>88.6</v>
      </c>
    </row>
    <row r="427" spans="1:2" ht="12.75">
      <c r="A427" s="20">
        <v>29677</v>
      </c>
      <c r="B427" s="21">
        <v>89.1</v>
      </c>
    </row>
    <row r="428" spans="1:3" ht="12.75">
      <c r="A428" s="20">
        <v>29707</v>
      </c>
      <c r="B428" s="21">
        <v>89.7</v>
      </c>
      <c r="C428" s="17"/>
    </row>
    <row r="429" spans="1:2" ht="12.75">
      <c r="A429" s="20">
        <v>29738</v>
      </c>
      <c r="B429" s="21">
        <v>90.5</v>
      </c>
    </row>
    <row r="430" spans="1:2" ht="12.75">
      <c r="A430" s="20">
        <v>29768</v>
      </c>
      <c r="B430" s="21">
        <v>91.5</v>
      </c>
    </row>
    <row r="431" spans="1:2" ht="12.75">
      <c r="A431" s="20">
        <v>29799</v>
      </c>
      <c r="B431" s="21">
        <v>92.2</v>
      </c>
    </row>
    <row r="432" spans="1:3" ht="12.75">
      <c r="A432" s="20">
        <v>29830</v>
      </c>
      <c r="B432" s="21">
        <v>93.1</v>
      </c>
      <c r="C432" s="17"/>
    </row>
    <row r="433" spans="1:2" ht="12.75">
      <c r="A433" s="20">
        <v>29860</v>
      </c>
      <c r="B433" s="21">
        <v>93.4</v>
      </c>
    </row>
    <row r="434" spans="1:2" ht="12.75">
      <c r="A434" s="20">
        <v>29891</v>
      </c>
      <c r="B434" s="21">
        <v>93.8</v>
      </c>
    </row>
    <row r="435" spans="1:3" ht="12.75">
      <c r="A435" s="20">
        <v>29921</v>
      </c>
      <c r="B435" s="21">
        <v>94.1</v>
      </c>
      <c r="C435" s="17">
        <f>AVERAGE(B424:B435)</f>
        <v>90.93333333333332</v>
      </c>
    </row>
    <row r="436" spans="1:3" ht="12.75">
      <c r="A436" s="20">
        <v>29952</v>
      </c>
      <c r="B436" s="21">
        <v>94.4</v>
      </c>
      <c r="C436" s="17"/>
    </row>
    <row r="437" spans="1:2" ht="12.75">
      <c r="A437" s="20">
        <v>29983</v>
      </c>
      <c r="B437" s="21">
        <v>94.7</v>
      </c>
    </row>
    <row r="438" spans="1:2" ht="12.75">
      <c r="A438" s="20">
        <v>30011</v>
      </c>
      <c r="B438" s="21">
        <v>94.7</v>
      </c>
    </row>
    <row r="439" spans="1:2" ht="12.75">
      <c r="A439" s="20">
        <v>30042</v>
      </c>
      <c r="B439" s="21">
        <v>95</v>
      </c>
    </row>
    <row r="440" spans="1:3" ht="12.75">
      <c r="A440" s="20">
        <v>30072</v>
      </c>
      <c r="B440" s="21">
        <v>95.9</v>
      </c>
      <c r="C440" s="17"/>
    </row>
    <row r="441" spans="1:2" ht="12.75">
      <c r="A441" s="20">
        <v>30103</v>
      </c>
      <c r="B441" s="21">
        <v>97</v>
      </c>
    </row>
    <row r="442" spans="1:2" ht="12.75">
      <c r="A442" s="20">
        <v>30133</v>
      </c>
      <c r="B442" s="21">
        <v>97.5</v>
      </c>
    </row>
    <row r="443" spans="1:2" ht="12.75">
      <c r="A443" s="20">
        <v>30164</v>
      </c>
      <c r="B443" s="21">
        <v>97.7</v>
      </c>
    </row>
    <row r="444" spans="1:3" ht="12.75">
      <c r="A444" s="20">
        <v>30195</v>
      </c>
      <c r="B444" s="21">
        <v>97.7</v>
      </c>
      <c r="C444" s="17"/>
    </row>
    <row r="445" spans="1:2" ht="12.75">
      <c r="A445" s="20">
        <v>30225</v>
      </c>
      <c r="B445" s="21">
        <v>98.1</v>
      </c>
    </row>
    <row r="446" spans="1:2" ht="12.75">
      <c r="A446" s="20">
        <v>30256</v>
      </c>
      <c r="B446" s="21">
        <v>98</v>
      </c>
    </row>
    <row r="447" spans="1:3" ht="12.75">
      <c r="A447" s="20">
        <v>30286</v>
      </c>
      <c r="B447" s="21">
        <v>97.7</v>
      </c>
      <c r="C447" s="17">
        <f>AVERAGE(B436:B447)</f>
        <v>96.53333333333336</v>
      </c>
    </row>
    <row r="448" spans="1:3" ht="12.75">
      <c r="A448" s="20">
        <v>30317</v>
      </c>
      <c r="B448" s="21">
        <v>97.9</v>
      </c>
      <c r="C448" s="17"/>
    </row>
    <row r="449" spans="1:2" ht="12.75">
      <c r="A449" s="20">
        <v>30348</v>
      </c>
      <c r="B449" s="21">
        <v>98</v>
      </c>
    </row>
    <row r="450" spans="1:2" ht="12.75">
      <c r="A450" s="20">
        <v>30376</v>
      </c>
      <c r="B450" s="21">
        <v>98.1</v>
      </c>
    </row>
    <row r="451" spans="1:2" ht="12.75">
      <c r="A451" s="20">
        <v>30407</v>
      </c>
      <c r="B451" s="21">
        <v>98.8</v>
      </c>
    </row>
    <row r="452" spans="1:3" ht="12.75">
      <c r="A452" s="20">
        <v>30437</v>
      </c>
      <c r="B452" s="21">
        <v>99.2</v>
      </c>
      <c r="C452" s="17"/>
    </row>
    <row r="453" spans="1:2" ht="12.75">
      <c r="A453" s="20">
        <v>30468</v>
      </c>
      <c r="B453" s="21">
        <v>99.4</v>
      </c>
    </row>
    <row r="454" spans="1:2" ht="12.75">
      <c r="A454" s="20">
        <v>30498</v>
      </c>
      <c r="B454" s="21">
        <v>99.8</v>
      </c>
    </row>
    <row r="455" spans="1:2" ht="12.75">
      <c r="A455" s="20">
        <v>30529</v>
      </c>
      <c r="B455" s="21">
        <v>100.1</v>
      </c>
    </row>
    <row r="456" spans="1:3" ht="12.75">
      <c r="A456" s="20">
        <v>30560</v>
      </c>
      <c r="B456" s="21">
        <v>100.4</v>
      </c>
      <c r="C456" s="17"/>
    </row>
    <row r="457" spans="1:2" ht="12.75">
      <c r="A457" s="20">
        <v>30590</v>
      </c>
      <c r="B457" s="21">
        <v>100.8</v>
      </c>
    </row>
    <row r="458" spans="1:2" ht="12.75">
      <c r="A458" s="20">
        <v>30621</v>
      </c>
      <c r="B458" s="21">
        <v>101.1</v>
      </c>
    </row>
    <row r="459" spans="1:3" ht="12.75">
      <c r="A459" s="20">
        <v>30651</v>
      </c>
      <c r="B459" s="21">
        <v>101.4</v>
      </c>
      <c r="C459" s="17">
        <f>AVERAGE(B448:B459)</f>
        <v>99.58333333333333</v>
      </c>
    </row>
    <row r="460" spans="1:3" ht="12.75">
      <c r="A460" s="20">
        <v>30682</v>
      </c>
      <c r="B460" s="21">
        <v>102.1</v>
      </c>
      <c r="C460" s="17"/>
    </row>
    <row r="461" spans="1:2" ht="12.75">
      <c r="A461" s="20">
        <v>30713</v>
      </c>
      <c r="B461" s="21">
        <v>102.6</v>
      </c>
    </row>
    <row r="462" spans="1:2" ht="12.75">
      <c r="A462" s="20">
        <v>30742</v>
      </c>
      <c r="B462" s="21">
        <v>102.9</v>
      </c>
    </row>
    <row r="463" spans="1:2" ht="12.75">
      <c r="A463" s="20">
        <v>30773</v>
      </c>
      <c r="B463" s="21">
        <v>103.3</v>
      </c>
    </row>
    <row r="464" spans="1:3" ht="12.75">
      <c r="A464" s="20">
        <v>30803</v>
      </c>
      <c r="B464" s="21">
        <v>103.5</v>
      </c>
      <c r="C464" s="17"/>
    </row>
    <row r="465" spans="1:2" ht="12.75">
      <c r="A465" s="20">
        <v>30834</v>
      </c>
      <c r="B465" s="21">
        <v>103.7</v>
      </c>
    </row>
    <row r="466" spans="1:2" ht="12.75">
      <c r="A466" s="20">
        <v>30864</v>
      </c>
      <c r="B466" s="21">
        <v>104.1</v>
      </c>
    </row>
    <row r="467" spans="1:2" ht="12.75">
      <c r="A467" s="20">
        <v>30895</v>
      </c>
      <c r="B467" s="21">
        <v>104.4</v>
      </c>
    </row>
    <row r="468" spans="1:3" ht="12.75">
      <c r="A468" s="20">
        <v>30926</v>
      </c>
      <c r="B468" s="21">
        <v>104.7</v>
      </c>
      <c r="C468" s="17"/>
    </row>
    <row r="469" spans="1:2" ht="12.75">
      <c r="A469" s="20">
        <v>30956</v>
      </c>
      <c r="B469" s="21">
        <v>105.1</v>
      </c>
    </row>
    <row r="470" spans="1:2" ht="12.75">
      <c r="A470" s="20">
        <v>30987</v>
      </c>
      <c r="B470" s="21">
        <v>105.3</v>
      </c>
    </row>
    <row r="471" spans="1:3" ht="12.75">
      <c r="A471" s="20">
        <v>31017</v>
      </c>
      <c r="B471" s="21">
        <v>105.5</v>
      </c>
      <c r="C471" s="17">
        <f>AVERAGE(B460:B471)</f>
        <v>103.93333333333334</v>
      </c>
    </row>
    <row r="472" spans="1:3" ht="12.75">
      <c r="A472" s="20">
        <v>31048</v>
      </c>
      <c r="B472" s="21">
        <v>105.7</v>
      </c>
      <c r="C472" s="17"/>
    </row>
    <row r="473" spans="1:2" ht="12.75">
      <c r="A473" s="20">
        <v>31079</v>
      </c>
      <c r="B473" s="21">
        <v>106.3</v>
      </c>
    </row>
    <row r="474" spans="1:2" ht="12.75">
      <c r="A474" s="20">
        <v>31107</v>
      </c>
      <c r="B474" s="21">
        <v>106.8</v>
      </c>
    </row>
    <row r="475" spans="1:2" ht="12.75">
      <c r="A475" s="20">
        <v>31138</v>
      </c>
      <c r="B475" s="21">
        <v>107</v>
      </c>
    </row>
    <row r="476" spans="1:3" ht="12.75">
      <c r="A476" s="20">
        <v>31168</v>
      </c>
      <c r="B476" s="21">
        <v>107.2</v>
      </c>
      <c r="C476" s="17"/>
    </row>
    <row r="477" spans="1:2" ht="12.75">
      <c r="A477" s="20">
        <v>31199</v>
      </c>
      <c r="B477" s="21">
        <v>107.5</v>
      </c>
    </row>
    <row r="478" spans="1:2" ht="12.75">
      <c r="A478" s="20">
        <v>31229</v>
      </c>
      <c r="B478" s="21">
        <v>107.7</v>
      </c>
    </row>
    <row r="479" spans="1:2" ht="12.75">
      <c r="A479" s="20">
        <v>31260</v>
      </c>
      <c r="B479" s="21">
        <v>107.9</v>
      </c>
    </row>
    <row r="480" spans="1:3" ht="12.75">
      <c r="A480" s="20">
        <v>31291</v>
      </c>
      <c r="B480" s="21">
        <v>108.1</v>
      </c>
      <c r="C480" s="17"/>
    </row>
    <row r="481" spans="1:2" ht="12.75">
      <c r="A481" s="20">
        <v>31321</v>
      </c>
      <c r="B481" s="21">
        <v>108.5</v>
      </c>
    </row>
    <row r="482" spans="1:2" ht="12.75">
      <c r="A482" s="20">
        <v>31352</v>
      </c>
      <c r="B482" s="21">
        <v>109</v>
      </c>
    </row>
    <row r="483" spans="1:3" ht="12.75">
      <c r="A483" s="20">
        <v>31382</v>
      </c>
      <c r="B483" s="21">
        <v>109.5</v>
      </c>
      <c r="C483" s="17">
        <f>AVERAGE(B472:B483)</f>
        <v>107.60000000000001</v>
      </c>
    </row>
    <row r="484" spans="1:3" ht="12.75">
      <c r="A484" s="20">
        <v>31413</v>
      </c>
      <c r="B484" s="21">
        <v>109.9</v>
      </c>
      <c r="C484" s="17"/>
    </row>
    <row r="485" spans="1:2" ht="12.75">
      <c r="A485" s="20">
        <v>31444</v>
      </c>
      <c r="B485" s="21">
        <v>109.7</v>
      </c>
    </row>
    <row r="486" spans="1:2" ht="12.75">
      <c r="A486" s="20">
        <v>31472</v>
      </c>
      <c r="B486" s="21">
        <v>109.1</v>
      </c>
    </row>
    <row r="487" spans="1:2" ht="12.75">
      <c r="A487" s="20">
        <v>31503</v>
      </c>
      <c r="B487" s="21">
        <v>108.7</v>
      </c>
    </row>
    <row r="488" spans="1:3" ht="12.75">
      <c r="A488" s="20">
        <v>31533</v>
      </c>
      <c r="B488" s="21">
        <v>109</v>
      </c>
      <c r="C488" s="17"/>
    </row>
    <row r="489" spans="1:2" ht="12.75">
      <c r="A489" s="20">
        <v>31564</v>
      </c>
      <c r="B489" s="21">
        <v>109.4</v>
      </c>
    </row>
    <row r="490" spans="1:2" ht="12.75">
      <c r="A490" s="20">
        <v>31594</v>
      </c>
      <c r="B490" s="21">
        <v>109.5</v>
      </c>
    </row>
    <row r="491" spans="1:2" ht="12.75">
      <c r="A491" s="20">
        <v>31625</v>
      </c>
      <c r="B491" s="21">
        <v>109.6</v>
      </c>
    </row>
    <row r="492" spans="1:3" ht="12.75">
      <c r="A492" s="20">
        <v>31656</v>
      </c>
      <c r="B492" s="21">
        <v>110</v>
      </c>
      <c r="C492" s="17"/>
    </row>
    <row r="493" spans="1:2" ht="12.75">
      <c r="A493" s="20">
        <v>31686</v>
      </c>
      <c r="B493" s="21">
        <v>110.2</v>
      </c>
    </row>
    <row r="494" spans="1:2" ht="12.75">
      <c r="A494" s="20">
        <v>31717</v>
      </c>
      <c r="B494" s="21">
        <v>110.4</v>
      </c>
    </row>
    <row r="495" spans="1:3" ht="12.75">
      <c r="A495" s="20">
        <v>31747</v>
      </c>
      <c r="B495" s="21">
        <v>110.8</v>
      </c>
      <c r="C495" s="17">
        <f>AVERAGE(B484:B495)</f>
        <v>109.69166666666668</v>
      </c>
    </row>
    <row r="496" spans="1:3" ht="12.75">
      <c r="A496" s="20">
        <v>31778</v>
      </c>
      <c r="B496" s="21">
        <v>111.4</v>
      </c>
      <c r="C496" s="17"/>
    </row>
    <row r="497" spans="1:2" ht="12.75">
      <c r="A497" s="20">
        <v>31809</v>
      </c>
      <c r="B497" s="21">
        <v>111.8</v>
      </c>
    </row>
    <row r="498" spans="1:2" ht="12.75">
      <c r="A498" s="20">
        <v>31837</v>
      </c>
      <c r="B498" s="21">
        <v>112.2</v>
      </c>
    </row>
    <row r="499" spans="1:2" ht="12.75">
      <c r="A499" s="20">
        <v>31868</v>
      </c>
      <c r="B499" s="21">
        <v>112.7</v>
      </c>
    </row>
    <row r="500" spans="1:2" ht="12.75">
      <c r="A500" s="20">
        <v>31898</v>
      </c>
      <c r="B500" s="21">
        <v>113</v>
      </c>
    </row>
    <row r="501" spans="1:2" ht="12.75">
      <c r="A501" s="20">
        <v>31929</v>
      </c>
      <c r="B501" s="21">
        <v>113.5</v>
      </c>
    </row>
    <row r="502" spans="1:2" ht="12.75">
      <c r="A502" s="20">
        <v>31959</v>
      </c>
      <c r="B502" s="21">
        <v>113.8</v>
      </c>
    </row>
    <row r="503" spans="1:2" ht="12.75">
      <c r="A503" s="20">
        <v>31990</v>
      </c>
      <c r="B503" s="21">
        <v>114.3</v>
      </c>
    </row>
    <row r="504" spans="1:2" ht="12.75">
      <c r="A504" s="20">
        <v>32021</v>
      </c>
      <c r="B504" s="21">
        <v>114.7</v>
      </c>
    </row>
    <row r="505" spans="1:2" ht="12.75">
      <c r="A505" s="20">
        <v>32051</v>
      </c>
      <c r="B505" s="21">
        <v>115</v>
      </c>
    </row>
    <row r="506" spans="1:2" ht="12.75">
      <c r="A506" s="20">
        <v>32082</v>
      </c>
      <c r="B506" s="21">
        <v>115.4</v>
      </c>
    </row>
    <row r="507" spans="1:3" ht="12.75">
      <c r="A507" s="20">
        <v>32112</v>
      </c>
      <c r="B507" s="21">
        <v>115.6</v>
      </c>
      <c r="C507" s="17">
        <f>AVERAGE(B496:B507)</f>
        <v>113.61666666666666</v>
      </c>
    </row>
    <row r="508" spans="1:3" ht="12.75">
      <c r="A508" s="20">
        <v>32143</v>
      </c>
      <c r="B508" s="21">
        <v>116</v>
      </c>
      <c r="C508" s="17"/>
    </row>
    <row r="509" spans="1:2" ht="12.75">
      <c r="A509" s="20">
        <v>32174</v>
      </c>
      <c r="B509" s="21">
        <v>116.2</v>
      </c>
    </row>
    <row r="510" spans="1:2" ht="12.75">
      <c r="A510" s="20">
        <v>32203</v>
      </c>
      <c r="B510" s="21">
        <v>116.5</v>
      </c>
    </row>
    <row r="511" spans="1:2" ht="12.75">
      <c r="A511" s="20">
        <v>32234</v>
      </c>
      <c r="B511" s="21">
        <v>117.2</v>
      </c>
    </row>
    <row r="512" spans="1:3" ht="12.75">
      <c r="A512" s="20">
        <v>32264</v>
      </c>
      <c r="B512" s="21">
        <v>117.5</v>
      </c>
      <c r="C512" s="17"/>
    </row>
    <row r="513" spans="1:2" ht="12.75">
      <c r="A513" s="20">
        <v>32295</v>
      </c>
      <c r="B513" s="21">
        <v>118</v>
      </c>
    </row>
    <row r="514" spans="1:2" ht="12.75">
      <c r="A514" s="20">
        <v>32325</v>
      </c>
      <c r="B514" s="21">
        <v>118.5</v>
      </c>
    </row>
    <row r="515" spans="1:2" ht="12.75">
      <c r="A515" s="20">
        <v>32356</v>
      </c>
      <c r="B515" s="21">
        <v>119</v>
      </c>
    </row>
    <row r="516" spans="1:3" ht="12.75">
      <c r="A516" s="20">
        <v>32387</v>
      </c>
      <c r="B516" s="21">
        <v>119.5</v>
      </c>
      <c r="C516" s="17"/>
    </row>
    <row r="517" spans="1:2" ht="12.75">
      <c r="A517" s="20">
        <v>32417</v>
      </c>
      <c r="B517" s="21">
        <v>119.9</v>
      </c>
    </row>
    <row r="518" spans="1:2" ht="12.75">
      <c r="A518" s="20">
        <v>32448</v>
      </c>
      <c r="B518" s="21">
        <v>120.3</v>
      </c>
    </row>
    <row r="519" spans="1:3" ht="12.75">
      <c r="A519" s="20">
        <v>32478</v>
      </c>
      <c r="B519" s="21">
        <v>120.7</v>
      </c>
      <c r="C519" s="17">
        <f>AVERAGE(B508:B519)</f>
        <v>118.27500000000002</v>
      </c>
    </row>
    <row r="520" spans="1:3" ht="12.75">
      <c r="A520" s="20">
        <v>32509</v>
      </c>
      <c r="B520" s="21">
        <v>121.2</v>
      </c>
      <c r="C520" s="17"/>
    </row>
    <row r="521" spans="1:2" ht="12.75">
      <c r="A521" s="20">
        <v>32540</v>
      </c>
      <c r="B521" s="21">
        <v>121.6</v>
      </c>
    </row>
    <row r="522" spans="1:2" ht="12.75">
      <c r="A522" s="20">
        <v>32568</v>
      </c>
      <c r="B522" s="21">
        <v>122.2</v>
      </c>
    </row>
    <row r="523" spans="1:2" ht="12.75">
      <c r="A523" s="20">
        <v>32599</v>
      </c>
      <c r="B523" s="21">
        <v>123.1</v>
      </c>
    </row>
    <row r="524" spans="1:3" ht="12.75">
      <c r="A524" s="20">
        <v>32629</v>
      </c>
      <c r="B524" s="21">
        <v>123.7</v>
      </c>
      <c r="C524" s="17"/>
    </row>
    <row r="525" spans="1:2" ht="12.75">
      <c r="A525" s="20">
        <v>32660</v>
      </c>
      <c r="B525" s="21">
        <v>124.1</v>
      </c>
    </row>
    <row r="526" spans="1:2" ht="12.75">
      <c r="A526" s="20">
        <v>32690</v>
      </c>
      <c r="B526" s="21">
        <v>124.5</v>
      </c>
    </row>
    <row r="527" spans="1:2" ht="12.75">
      <c r="A527" s="20">
        <v>32721</v>
      </c>
      <c r="B527" s="21">
        <v>124.5</v>
      </c>
    </row>
    <row r="528" spans="1:3" ht="12.75">
      <c r="A528" s="20">
        <v>32752</v>
      </c>
      <c r="B528" s="21">
        <v>124.8</v>
      </c>
      <c r="C528" s="17"/>
    </row>
    <row r="529" spans="1:2" ht="12.75">
      <c r="A529" s="20">
        <v>32782</v>
      </c>
      <c r="B529" s="21">
        <v>125.4</v>
      </c>
    </row>
    <row r="530" spans="1:2" ht="12.75">
      <c r="A530" s="20">
        <v>32813</v>
      </c>
      <c r="B530" s="21">
        <v>125.9</v>
      </c>
    </row>
    <row r="531" spans="1:3" ht="12.75">
      <c r="A531" s="20">
        <v>32843</v>
      </c>
      <c r="B531" s="21">
        <v>126.3</v>
      </c>
      <c r="C531" s="17">
        <f>AVERAGE(B520:B531)</f>
        <v>123.94166666666668</v>
      </c>
    </row>
    <row r="532" spans="1:3" ht="12.75">
      <c r="A532" s="20">
        <v>32874</v>
      </c>
      <c r="B532" s="21">
        <v>127.5</v>
      </c>
      <c r="C532" s="17"/>
    </row>
    <row r="533" spans="1:2" ht="12.75">
      <c r="A533" s="20">
        <v>32905</v>
      </c>
      <c r="B533" s="21">
        <v>128</v>
      </c>
    </row>
    <row r="534" spans="1:2" ht="12.75">
      <c r="A534" s="20">
        <v>32933</v>
      </c>
      <c r="B534" s="21">
        <v>128.6</v>
      </c>
    </row>
    <row r="535" spans="1:2" ht="12.75">
      <c r="A535" s="20">
        <v>32964</v>
      </c>
      <c r="B535" s="21">
        <v>128.9</v>
      </c>
    </row>
    <row r="536" spans="1:3" ht="12.75">
      <c r="A536" s="20">
        <v>32994</v>
      </c>
      <c r="B536" s="21">
        <v>129.1</v>
      </c>
      <c r="C536" s="17"/>
    </row>
    <row r="537" spans="1:2" ht="12.75">
      <c r="A537" s="20">
        <v>33025</v>
      </c>
      <c r="B537" s="21">
        <v>129.9</v>
      </c>
    </row>
    <row r="538" spans="1:2" ht="12.75">
      <c r="A538" s="20">
        <v>33055</v>
      </c>
      <c r="B538" s="21">
        <v>130.5</v>
      </c>
    </row>
    <row r="539" spans="1:2" ht="12.75">
      <c r="A539" s="20">
        <v>33086</v>
      </c>
      <c r="B539" s="21">
        <v>131.6</v>
      </c>
    </row>
    <row r="540" spans="1:3" ht="12.75">
      <c r="A540" s="20">
        <v>33117</v>
      </c>
      <c r="B540" s="21">
        <v>132.5</v>
      </c>
      <c r="C540" s="17"/>
    </row>
    <row r="541" spans="1:2" ht="12.75">
      <c r="A541" s="20">
        <v>33147</v>
      </c>
      <c r="B541" s="21">
        <v>133.4</v>
      </c>
    </row>
    <row r="542" spans="1:2" ht="12.75">
      <c r="A542" s="20">
        <v>33178</v>
      </c>
      <c r="B542" s="21">
        <v>133.7</v>
      </c>
    </row>
    <row r="543" spans="1:3" ht="12.75">
      <c r="A543" s="20">
        <v>33208</v>
      </c>
      <c r="B543" s="21">
        <v>134.2</v>
      </c>
      <c r="C543" s="17">
        <f>AVERAGE(B532:B543)</f>
        <v>130.65833333333333</v>
      </c>
    </row>
    <row r="544" spans="1:3" ht="12.75">
      <c r="A544" s="20">
        <v>33239</v>
      </c>
      <c r="B544" s="21">
        <v>134.7</v>
      </c>
      <c r="C544" s="17"/>
    </row>
    <row r="545" spans="1:2" ht="12.75">
      <c r="A545" s="20">
        <v>33270</v>
      </c>
      <c r="B545" s="21">
        <v>134.8</v>
      </c>
    </row>
    <row r="546" spans="1:2" ht="12.75">
      <c r="A546" s="20">
        <v>33298</v>
      </c>
      <c r="B546" s="21">
        <v>134.8</v>
      </c>
    </row>
    <row r="547" spans="1:2" ht="12.75">
      <c r="A547" s="20">
        <v>33329</v>
      </c>
      <c r="B547" s="21">
        <v>135.1</v>
      </c>
    </row>
    <row r="548" spans="1:3" ht="12.75">
      <c r="A548" s="20">
        <v>33359</v>
      </c>
      <c r="B548" s="21">
        <v>135.6</v>
      </c>
      <c r="C548" s="17"/>
    </row>
    <row r="549" spans="1:2" ht="12.75">
      <c r="A549" s="20">
        <v>33390</v>
      </c>
      <c r="B549" s="21">
        <v>136</v>
      </c>
    </row>
    <row r="550" spans="1:2" ht="12.75">
      <c r="A550" s="20">
        <v>33420</v>
      </c>
      <c r="B550" s="21">
        <v>136.2</v>
      </c>
    </row>
    <row r="551" spans="1:2" ht="12.75">
      <c r="A551" s="20">
        <v>33451</v>
      </c>
      <c r="B551" s="21">
        <v>136.6</v>
      </c>
    </row>
    <row r="552" spans="1:3" ht="12.75">
      <c r="A552" s="20">
        <v>33482</v>
      </c>
      <c r="B552" s="21">
        <v>137</v>
      </c>
      <c r="C552" s="17"/>
    </row>
    <row r="553" spans="1:2" ht="12.75">
      <c r="A553" s="20">
        <v>33512</v>
      </c>
      <c r="B553" s="21">
        <v>137.2</v>
      </c>
    </row>
    <row r="554" spans="1:2" ht="12.75">
      <c r="A554" s="20">
        <v>33543</v>
      </c>
      <c r="B554" s="21">
        <v>137.8</v>
      </c>
    </row>
    <row r="555" spans="1:3" ht="12.75">
      <c r="A555" s="20">
        <v>33573</v>
      </c>
      <c r="B555" s="21">
        <v>138.2</v>
      </c>
      <c r="C555" s="17">
        <f>AVERAGE(B544:B555)</f>
        <v>136.16666666666666</v>
      </c>
    </row>
    <row r="556" spans="1:3" ht="12.75">
      <c r="A556" s="20">
        <v>33604</v>
      </c>
      <c r="B556" s="21">
        <v>138.3</v>
      </c>
      <c r="C556" s="17"/>
    </row>
    <row r="557" spans="1:2" ht="12.75">
      <c r="A557" s="20">
        <v>33635</v>
      </c>
      <c r="B557" s="21">
        <v>138.6</v>
      </c>
    </row>
    <row r="558" spans="1:2" ht="12.75">
      <c r="A558" s="20">
        <v>33664</v>
      </c>
      <c r="B558" s="21">
        <v>139.1</v>
      </c>
    </row>
    <row r="559" spans="1:2" ht="12.75">
      <c r="A559" s="20">
        <v>33695</v>
      </c>
      <c r="B559" s="21">
        <v>139.4</v>
      </c>
    </row>
    <row r="560" spans="1:3" ht="12.75">
      <c r="A560" s="20">
        <v>33725</v>
      </c>
      <c r="B560" s="21">
        <v>139.7</v>
      </c>
      <c r="C560" s="17"/>
    </row>
    <row r="561" spans="1:2" ht="12.75">
      <c r="A561" s="20">
        <v>33756</v>
      </c>
      <c r="B561" s="21">
        <v>140.1</v>
      </c>
    </row>
    <row r="562" spans="1:2" ht="12.75">
      <c r="A562" s="20">
        <v>33786</v>
      </c>
      <c r="B562" s="21">
        <v>140.5</v>
      </c>
    </row>
    <row r="563" spans="1:2" ht="12.75">
      <c r="A563" s="20">
        <v>33817</v>
      </c>
      <c r="B563" s="21">
        <v>140.8</v>
      </c>
    </row>
    <row r="564" spans="1:3" ht="12.75">
      <c r="A564" s="20">
        <v>33848</v>
      </c>
      <c r="B564" s="21">
        <v>141.1</v>
      </c>
      <c r="C564" s="17"/>
    </row>
    <row r="565" spans="1:2" ht="12.75">
      <c r="A565" s="20">
        <v>33878</v>
      </c>
      <c r="B565" s="21">
        <v>141.7</v>
      </c>
    </row>
    <row r="566" spans="1:2" ht="12.75">
      <c r="A566" s="20">
        <v>33909</v>
      </c>
      <c r="B566" s="21">
        <v>142.1</v>
      </c>
    </row>
    <row r="567" spans="1:3" ht="12.75">
      <c r="A567" s="20">
        <v>33939</v>
      </c>
      <c r="B567" s="21">
        <v>142.3</v>
      </c>
      <c r="C567" s="17">
        <f>AVERAGE(B556:B567)</f>
        <v>140.3083333333333</v>
      </c>
    </row>
    <row r="568" spans="1:3" ht="12.75">
      <c r="A568" s="20">
        <v>33970</v>
      </c>
      <c r="B568" s="21">
        <v>142.8</v>
      </c>
      <c r="C568" s="17"/>
    </row>
    <row r="569" spans="1:2" ht="12.75">
      <c r="A569" s="20">
        <v>34001</v>
      </c>
      <c r="B569" s="21">
        <v>143.1</v>
      </c>
    </row>
    <row r="570" spans="1:2" ht="12.75">
      <c r="A570" s="20">
        <v>34029</v>
      </c>
      <c r="B570" s="21">
        <v>143.3</v>
      </c>
    </row>
    <row r="571" spans="1:2" ht="12.75">
      <c r="A571" s="20">
        <v>34060</v>
      </c>
      <c r="B571" s="21">
        <v>143.8</v>
      </c>
    </row>
    <row r="572" spans="1:3" ht="12.75">
      <c r="A572" s="20">
        <v>34090</v>
      </c>
      <c r="B572" s="21">
        <v>144.2</v>
      </c>
      <c r="C572" s="17"/>
    </row>
    <row r="573" spans="1:2" ht="12.75">
      <c r="A573" s="20">
        <v>34121</v>
      </c>
      <c r="B573" s="21">
        <v>144.3</v>
      </c>
    </row>
    <row r="574" spans="1:2" ht="12.75">
      <c r="A574" s="20">
        <v>34151</v>
      </c>
      <c r="B574" s="21">
        <v>144.5</v>
      </c>
    </row>
    <row r="575" spans="1:2" ht="12.75">
      <c r="A575" s="20">
        <v>34182</v>
      </c>
      <c r="B575" s="21">
        <v>144.8</v>
      </c>
    </row>
    <row r="576" spans="1:3" ht="12.75">
      <c r="A576" s="20">
        <v>34213</v>
      </c>
      <c r="B576" s="21">
        <v>145</v>
      </c>
      <c r="C576" s="17"/>
    </row>
    <row r="577" spans="1:2" ht="12.75">
      <c r="A577" s="20">
        <v>34243</v>
      </c>
      <c r="B577" s="21">
        <v>145.6</v>
      </c>
    </row>
    <row r="578" spans="1:2" ht="12.75">
      <c r="A578" s="20">
        <v>34274</v>
      </c>
      <c r="B578" s="21">
        <v>146</v>
      </c>
    </row>
    <row r="579" spans="1:3" ht="12.75">
      <c r="A579" s="20">
        <v>34304</v>
      </c>
      <c r="B579" s="21">
        <v>146.3</v>
      </c>
      <c r="C579" s="17">
        <f>AVERAGE(B568:B579)</f>
        <v>144.475</v>
      </c>
    </row>
    <row r="580" spans="1:3" ht="12.75">
      <c r="A580" s="20">
        <v>34335</v>
      </c>
      <c r="B580" s="21">
        <v>146.3</v>
      </c>
      <c r="C580" s="17"/>
    </row>
    <row r="581" spans="1:2" ht="12.75">
      <c r="A581" s="20">
        <v>34366</v>
      </c>
      <c r="B581" s="21">
        <v>146.7</v>
      </c>
    </row>
    <row r="582" spans="1:2" ht="12.75">
      <c r="A582" s="20">
        <v>34394</v>
      </c>
      <c r="B582" s="21">
        <v>147.1</v>
      </c>
    </row>
    <row r="583" spans="1:2" ht="12.75">
      <c r="A583" s="20">
        <v>34425</v>
      </c>
      <c r="B583" s="21">
        <v>147.2</v>
      </c>
    </row>
    <row r="584" spans="1:3" ht="12.75">
      <c r="A584" s="20">
        <v>34455</v>
      </c>
      <c r="B584" s="21">
        <v>147.5</v>
      </c>
      <c r="C584" s="17"/>
    </row>
    <row r="585" spans="1:2" ht="12.75">
      <c r="A585" s="20">
        <v>34486</v>
      </c>
      <c r="B585" s="21">
        <v>147.9</v>
      </c>
    </row>
    <row r="586" spans="1:2" ht="12.75">
      <c r="A586" s="20">
        <v>34516</v>
      </c>
      <c r="B586" s="21">
        <v>148.4</v>
      </c>
    </row>
    <row r="587" spans="1:2" ht="12.75">
      <c r="A587" s="20">
        <v>34547</v>
      </c>
      <c r="B587" s="21">
        <v>149</v>
      </c>
    </row>
    <row r="588" spans="1:3" ht="12.75">
      <c r="A588" s="20">
        <v>34578</v>
      </c>
      <c r="B588" s="21">
        <v>149.3</v>
      </c>
      <c r="C588" s="17"/>
    </row>
    <row r="589" spans="1:2" ht="12.75">
      <c r="A589" s="20">
        <v>34608</v>
      </c>
      <c r="B589" s="21">
        <v>149.4</v>
      </c>
    </row>
    <row r="590" spans="1:2" ht="12.75">
      <c r="A590" s="20">
        <v>34639</v>
      </c>
      <c r="B590" s="21">
        <v>149.8</v>
      </c>
    </row>
    <row r="591" spans="1:3" ht="12.75">
      <c r="A591" s="20">
        <v>34669</v>
      </c>
      <c r="B591" s="21">
        <v>150.1</v>
      </c>
      <c r="C591" s="17">
        <f>AVERAGE(B580:B591)</f>
        <v>148.225</v>
      </c>
    </row>
    <row r="592" spans="1:3" ht="12.75">
      <c r="A592" s="20">
        <v>34700</v>
      </c>
      <c r="B592" s="21">
        <v>150.5</v>
      </c>
      <c r="C592" s="17"/>
    </row>
    <row r="593" spans="1:2" ht="12.75">
      <c r="A593" s="20">
        <v>34731</v>
      </c>
      <c r="B593" s="21">
        <v>150.9</v>
      </c>
    </row>
    <row r="594" spans="1:2" ht="12.75">
      <c r="A594" s="20">
        <v>34759</v>
      </c>
      <c r="B594" s="21">
        <v>151.2</v>
      </c>
    </row>
    <row r="595" spans="1:2" ht="12.75">
      <c r="A595" s="20">
        <v>34790</v>
      </c>
      <c r="B595" s="21">
        <v>151.8</v>
      </c>
    </row>
    <row r="596" spans="1:3" ht="12.75">
      <c r="A596" s="20">
        <v>34820</v>
      </c>
      <c r="B596" s="21">
        <v>152.1</v>
      </c>
      <c r="C596" s="17"/>
    </row>
    <row r="597" spans="1:2" ht="12.75">
      <c r="A597" s="20">
        <v>34851</v>
      </c>
      <c r="B597" s="21">
        <v>152.4</v>
      </c>
    </row>
    <row r="598" spans="1:2" ht="12.75">
      <c r="A598" s="20">
        <v>34881</v>
      </c>
      <c r="B598" s="21">
        <v>152.6</v>
      </c>
    </row>
    <row r="599" spans="1:2" ht="12.75">
      <c r="A599" s="20">
        <v>34912</v>
      </c>
      <c r="B599" s="21">
        <v>152.9</v>
      </c>
    </row>
    <row r="600" spans="1:3" ht="12.75">
      <c r="A600" s="20">
        <v>34943</v>
      </c>
      <c r="B600" s="21">
        <v>153.1</v>
      </c>
      <c r="C600" s="17"/>
    </row>
    <row r="601" spans="1:2" ht="12.75">
      <c r="A601" s="20">
        <v>34973</v>
      </c>
      <c r="B601" s="21">
        <v>153.5</v>
      </c>
    </row>
    <row r="602" spans="1:2" ht="12.75">
      <c r="A602" s="20">
        <v>35004</v>
      </c>
      <c r="B602" s="21">
        <v>153.7</v>
      </c>
    </row>
    <row r="603" spans="1:3" ht="12.75">
      <c r="A603" s="20">
        <v>35034</v>
      </c>
      <c r="B603" s="21">
        <v>153.9</v>
      </c>
      <c r="C603" s="17">
        <f>AVERAGE(B592:B603)</f>
        <v>152.38333333333335</v>
      </c>
    </row>
    <row r="604" spans="1:3" ht="12.75">
      <c r="A604" s="20">
        <v>35065</v>
      </c>
      <c r="B604" s="21">
        <v>154.7</v>
      </c>
      <c r="C604" s="17"/>
    </row>
    <row r="605" spans="1:2" ht="12.75">
      <c r="A605" s="20">
        <v>35096</v>
      </c>
      <c r="B605" s="21">
        <v>155</v>
      </c>
    </row>
    <row r="606" spans="1:2" ht="12.75">
      <c r="A606" s="20">
        <v>35125</v>
      </c>
      <c r="B606" s="21">
        <v>155.5</v>
      </c>
    </row>
    <row r="607" spans="1:2" ht="12.75">
      <c r="A607" s="20">
        <v>35156</v>
      </c>
      <c r="B607" s="21">
        <v>156.1</v>
      </c>
    </row>
    <row r="608" spans="1:3" ht="12.75">
      <c r="A608" s="20">
        <v>35186</v>
      </c>
      <c r="B608" s="21">
        <v>156.4</v>
      </c>
      <c r="C608" s="17"/>
    </row>
    <row r="609" spans="1:2" ht="12.75">
      <c r="A609" s="20">
        <v>35217</v>
      </c>
      <c r="B609" s="21">
        <v>156.7</v>
      </c>
    </row>
    <row r="610" spans="1:2" ht="12.75">
      <c r="A610" s="20">
        <v>35247</v>
      </c>
      <c r="B610" s="21">
        <v>157</v>
      </c>
    </row>
    <row r="611" spans="1:2" ht="12.75">
      <c r="A611" s="20">
        <v>35278</v>
      </c>
      <c r="B611" s="21">
        <v>157.2</v>
      </c>
    </row>
    <row r="612" spans="1:3" ht="12.75">
      <c r="A612" s="20">
        <v>35309</v>
      </c>
      <c r="B612" s="21">
        <v>157.7</v>
      </c>
      <c r="C612" s="17"/>
    </row>
    <row r="613" spans="1:2" ht="12.75">
      <c r="A613" s="20">
        <v>35339</v>
      </c>
      <c r="B613" s="21">
        <v>158.2</v>
      </c>
    </row>
    <row r="614" spans="1:2" ht="12.75">
      <c r="A614" s="20">
        <v>35370</v>
      </c>
      <c r="B614" s="21">
        <v>158.7</v>
      </c>
    </row>
    <row r="615" spans="1:3" ht="12.75">
      <c r="A615" s="20">
        <v>35400</v>
      </c>
      <c r="B615" s="21">
        <v>159.1</v>
      </c>
      <c r="C615" s="17">
        <f>AVERAGE(B604:B615)</f>
        <v>156.85833333333332</v>
      </c>
    </row>
    <row r="616" spans="1:3" ht="12.75">
      <c r="A616" s="20">
        <v>35431</v>
      </c>
      <c r="B616" s="21">
        <v>159.4</v>
      </c>
      <c r="C616" s="17"/>
    </row>
    <row r="617" spans="1:2" ht="12.75">
      <c r="A617" s="20">
        <v>35462</v>
      </c>
      <c r="B617" s="21">
        <v>159.7</v>
      </c>
    </row>
    <row r="618" spans="1:2" ht="12.75">
      <c r="A618" s="20">
        <v>35490</v>
      </c>
      <c r="B618" s="21">
        <v>159.8</v>
      </c>
    </row>
    <row r="619" spans="1:2" ht="12.75">
      <c r="A619" s="20">
        <v>35521</v>
      </c>
      <c r="B619" s="21">
        <v>159.9</v>
      </c>
    </row>
    <row r="620" spans="1:3" ht="12.75">
      <c r="A620" s="20">
        <v>35551</v>
      </c>
      <c r="B620" s="21">
        <v>159.9</v>
      </c>
      <c r="C620" s="17"/>
    </row>
    <row r="621" spans="1:2" ht="12.75">
      <c r="A621" s="20">
        <v>35582</v>
      </c>
      <c r="B621" s="21">
        <v>160.2</v>
      </c>
    </row>
    <row r="622" spans="1:2" ht="12.75">
      <c r="A622" s="20">
        <v>35612</v>
      </c>
      <c r="B622" s="21">
        <v>160.4</v>
      </c>
    </row>
    <row r="623" spans="1:2" ht="12.75">
      <c r="A623" s="20">
        <v>35643</v>
      </c>
      <c r="B623" s="21">
        <v>160.8</v>
      </c>
    </row>
    <row r="624" spans="1:3" ht="12.75">
      <c r="A624" s="20">
        <v>35674</v>
      </c>
      <c r="B624" s="21">
        <v>161.2</v>
      </c>
      <c r="C624" s="17"/>
    </row>
    <row r="625" spans="1:2" ht="12.75">
      <c r="A625" s="20">
        <v>35704</v>
      </c>
      <c r="B625" s="21">
        <v>161.5</v>
      </c>
    </row>
    <row r="626" spans="1:2" ht="12.75">
      <c r="A626" s="20">
        <v>35735</v>
      </c>
      <c r="B626" s="21">
        <v>161.7</v>
      </c>
    </row>
    <row r="627" spans="1:3" ht="12.75">
      <c r="A627" s="20">
        <v>35765</v>
      </c>
      <c r="B627" s="21">
        <v>161.8</v>
      </c>
      <c r="C627" s="17">
        <f>AVERAGE(B616:B627)</f>
        <v>160.525</v>
      </c>
    </row>
    <row r="628" spans="1:3" ht="12.75">
      <c r="A628" s="20">
        <v>35796</v>
      </c>
      <c r="B628" s="21">
        <v>162</v>
      </c>
      <c r="C628" s="17"/>
    </row>
    <row r="629" spans="1:2" ht="12.75">
      <c r="A629" s="20">
        <v>35827</v>
      </c>
      <c r="B629" s="21">
        <v>162</v>
      </c>
    </row>
    <row r="630" spans="1:2" ht="12.75">
      <c r="A630" s="20">
        <v>35855</v>
      </c>
      <c r="B630" s="21">
        <v>162</v>
      </c>
    </row>
    <row r="631" spans="1:2" ht="12.75">
      <c r="A631" s="20">
        <v>35886</v>
      </c>
      <c r="B631" s="21">
        <v>162.2</v>
      </c>
    </row>
    <row r="632" spans="1:3" ht="12.75">
      <c r="A632" s="20">
        <v>35916</v>
      </c>
      <c r="B632" s="21">
        <v>162.6</v>
      </c>
      <c r="C632" s="17"/>
    </row>
    <row r="633" spans="1:2" ht="12.75">
      <c r="A633" s="20">
        <v>35947</v>
      </c>
      <c r="B633" s="21">
        <v>162.8</v>
      </c>
    </row>
    <row r="634" spans="1:2" ht="12.75">
      <c r="A634" s="20">
        <v>35977</v>
      </c>
      <c r="B634" s="21">
        <v>163.2</v>
      </c>
    </row>
    <row r="635" spans="1:2" ht="12.75">
      <c r="A635" s="20">
        <v>36008</v>
      </c>
      <c r="B635" s="21">
        <v>163.4</v>
      </c>
    </row>
    <row r="636" spans="1:3" ht="12.75">
      <c r="A636" s="20">
        <v>36039</v>
      </c>
      <c r="B636" s="21">
        <v>163.5</v>
      </c>
      <c r="C636" s="17"/>
    </row>
    <row r="637" spans="1:2" ht="12.75">
      <c r="A637" s="20">
        <v>36069</v>
      </c>
      <c r="B637" s="21">
        <v>163.9</v>
      </c>
    </row>
    <row r="638" spans="1:2" ht="12.75">
      <c r="A638" s="20">
        <v>36100</v>
      </c>
      <c r="B638" s="21">
        <v>164.1</v>
      </c>
    </row>
    <row r="639" spans="1:3" ht="12.75">
      <c r="A639" s="20">
        <v>36130</v>
      </c>
      <c r="B639" s="21">
        <v>164.4</v>
      </c>
      <c r="C639" s="17">
        <f>AVERAGE(B628:B639)</f>
        <v>163.00833333333335</v>
      </c>
    </row>
    <row r="640" spans="1:3" ht="12.75">
      <c r="A640" s="20">
        <v>36161</v>
      </c>
      <c r="B640" s="21">
        <v>164.7</v>
      </c>
      <c r="C640" s="17"/>
    </row>
    <row r="641" spans="1:2" ht="12.75">
      <c r="A641" s="20">
        <v>36192</v>
      </c>
      <c r="B641" s="21">
        <v>164.7</v>
      </c>
    </row>
    <row r="642" spans="1:2" ht="12.75">
      <c r="A642" s="20">
        <v>36220</v>
      </c>
      <c r="B642" s="21">
        <v>164.8</v>
      </c>
    </row>
    <row r="643" spans="1:2" ht="12.75">
      <c r="A643" s="20">
        <v>36251</v>
      </c>
      <c r="B643" s="21">
        <v>165.9</v>
      </c>
    </row>
    <row r="644" spans="1:3" ht="12.75">
      <c r="A644" s="20">
        <v>36281</v>
      </c>
      <c r="B644" s="21">
        <v>166</v>
      </c>
      <c r="C644" s="17"/>
    </row>
    <row r="645" spans="1:2" ht="12.75">
      <c r="A645" s="20">
        <v>36312</v>
      </c>
      <c r="B645" s="21">
        <v>166</v>
      </c>
    </row>
    <row r="646" spans="1:2" ht="12.75">
      <c r="A646" s="20">
        <v>36342</v>
      </c>
      <c r="B646" s="21">
        <v>166.7</v>
      </c>
    </row>
    <row r="647" spans="1:2" ht="12.75">
      <c r="A647" s="20">
        <v>36373</v>
      </c>
      <c r="B647" s="21">
        <v>167.1</v>
      </c>
    </row>
    <row r="648" spans="1:3" ht="12.75">
      <c r="A648" s="20">
        <v>36404</v>
      </c>
      <c r="B648" s="21">
        <v>167.8</v>
      </c>
      <c r="C648" s="17"/>
    </row>
    <row r="649" spans="1:2" ht="12.75">
      <c r="A649" s="20">
        <v>36434</v>
      </c>
      <c r="B649" s="21">
        <v>168.1</v>
      </c>
    </row>
    <row r="650" spans="1:2" ht="12.75">
      <c r="A650" s="20">
        <v>36465</v>
      </c>
      <c r="B650" s="21">
        <v>168.4</v>
      </c>
    </row>
    <row r="651" spans="1:3" ht="12.75">
      <c r="A651" s="20">
        <v>36495</v>
      </c>
      <c r="B651" s="21">
        <v>168.8</v>
      </c>
      <c r="C651" s="17">
        <f>AVERAGE(B640:B651)</f>
        <v>166.58333333333331</v>
      </c>
    </row>
    <row r="652" spans="1:3" ht="12.75">
      <c r="A652" s="20">
        <v>36526</v>
      </c>
      <c r="B652" s="21">
        <v>169.3</v>
      </c>
      <c r="C652" s="17"/>
    </row>
    <row r="653" spans="1:2" ht="12.75">
      <c r="A653" s="20">
        <v>36557</v>
      </c>
      <c r="B653" s="21">
        <v>170</v>
      </c>
    </row>
    <row r="654" spans="1:2" ht="12.75">
      <c r="A654" s="20">
        <v>36586</v>
      </c>
      <c r="B654" s="21">
        <v>171</v>
      </c>
    </row>
    <row r="655" spans="1:2" ht="12.75">
      <c r="A655" s="20">
        <v>36617</v>
      </c>
      <c r="B655" s="21">
        <v>170.9</v>
      </c>
    </row>
    <row r="656" spans="1:3" ht="12.75">
      <c r="A656" s="20">
        <v>36647</v>
      </c>
      <c r="B656" s="21">
        <v>171.2</v>
      </c>
      <c r="C656" s="17"/>
    </row>
    <row r="657" spans="1:2" ht="12.75">
      <c r="A657" s="20">
        <v>36678</v>
      </c>
      <c r="B657" s="21">
        <v>172.2</v>
      </c>
    </row>
    <row r="658" spans="1:2" ht="12.75">
      <c r="A658" s="20">
        <v>36708</v>
      </c>
      <c r="B658" s="21">
        <v>172.7</v>
      </c>
    </row>
    <row r="659" spans="1:2" ht="12.75">
      <c r="A659" s="20">
        <v>36739</v>
      </c>
      <c r="B659" s="21">
        <v>172.7</v>
      </c>
    </row>
    <row r="660" spans="1:3" ht="12.75">
      <c r="A660" s="20">
        <v>36770</v>
      </c>
      <c r="B660" s="21">
        <v>173.6</v>
      </c>
      <c r="C660" s="17"/>
    </row>
    <row r="661" spans="1:2" ht="12.75">
      <c r="A661" s="20">
        <v>36800</v>
      </c>
      <c r="B661" s="21">
        <v>173.9</v>
      </c>
    </row>
    <row r="662" spans="1:2" ht="12.75">
      <c r="A662" s="20">
        <v>36831</v>
      </c>
      <c r="B662" s="21">
        <v>174.2</v>
      </c>
    </row>
    <row r="663" spans="1:3" ht="12.75">
      <c r="A663" s="20">
        <v>36861</v>
      </c>
      <c r="B663" s="21">
        <v>174.6</v>
      </c>
      <c r="C663" s="17">
        <f>AVERAGE(B652:B663)</f>
        <v>172.1916666666667</v>
      </c>
    </row>
    <row r="664" spans="1:3" ht="12.75">
      <c r="A664" s="20">
        <v>36892</v>
      </c>
      <c r="B664" s="21">
        <v>175.6</v>
      </c>
      <c r="C664" s="17"/>
    </row>
    <row r="665" spans="1:2" ht="12.75">
      <c r="A665" s="20">
        <v>36923</v>
      </c>
      <c r="B665" s="21">
        <v>176</v>
      </c>
    </row>
    <row r="666" spans="1:2" ht="12.75">
      <c r="A666" s="20">
        <v>36951</v>
      </c>
      <c r="B666" s="21">
        <v>176.1</v>
      </c>
    </row>
    <row r="667" spans="1:2" ht="12.75">
      <c r="A667" s="20">
        <v>36982</v>
      </c>
      <c r="B667" s="21">
        <v>176.4</v>
      </c>
    </row>
    <row r="668" spans="1:3" ht="12.75">
      <c r="A668" s="20">
        <v>37012</v>
      </c>
      <c r="B668" s="21">
        <v>177.3</v>
      </c>
      <c r="C668" s="17"/>
    </row>
    <row r="669" spans="1:2" ht="12.75">
      <c r="A669" s="20">
        <v>37043</v>
      </c>
      <c r="B669" s="21">
        <v>177.7</v>
      </c>
    </row>
    <row r="670" spans="1:2" ht="12.75">
      <c r="A670" s="20">
        <v>37073</v>
      </c>
      <c r="B670" s="21">
        <v>177.4</v>
      </c>
    </row>
    <row r="671" spans="1:2" ht="12.75">
      <c r="A671" s="20">
        <v>37104</v>
      </c>
      <c r="B671" s="21">
        <v>177.4</v>
      </c>
    </row>
    <row r="672" spans="1:3" ht="12.75">
      <c r="A672" s="20">
        <v>37135</v>
      </c>
      <c r="B672" s="21">
        <v>178.1</v>
      </c>
      <c r="C672" s="17"/>
    </row>
    <row r="673" spans="1:2" ht="12.75">
      <c r="A673" s="20">
        <v>37165</v>
      </c>
      <c r="B673" s="21">
        <v>177.6</v>
      </c>
    </row>
    <row r="674" spans="1:2" ht="12.75">
      <c r="A674" s="20">
        <v>37196</v>
      </c>
      <c r="B674" s="21">
        <v>177.5</v>
      </c>
    </row>
    <row r="675" spans="1:3" ht="12.75">
      <c r="A675" s="20">
        <v>37226</v>
      </c>
      <c r="B675" s="21">
        <v>177.4</v>
      </c>
      <c r="C675" s="17">
        <f>AVERAGE(B664:B675)</f>
        <v>177.04166666666666</v>
      </c>
    </row>
    <row r="676" spans="1:3" ht="12.75">
      <c r="A676" s="20">
        <v>37257</v>
      </c>
      <c r="B676" s="21">
        <v>177.7</v>
      </c>
      <c r="C676" s="17"/>
    </row>
    <row r="677" spans="1:2" ht="12.75">
      <c r="A677" s="20">
        <v>37288</v>
      </c>
      <c r="B677" s="21">
        <v>178</v>
      </c>
    </row>
    <row r="678" spans="1:2" ht="12.75">
      <c r="A678" s="20">
        <v>37316</v>
      </c>
      <c r="B678" s="21">
        <v>178.5</v>
      </c>
    </row>
    <row r="679" spans="1:2" ht="12.75">
      <c r="A679" s="20">
        <v>37347</v>
      </c>
      <c r="B679" s="21">
        <v>179.3</v>
      </c>
    </row>
    <row r="680" spans="1:3" ht="12.75">
      <c r="A680" s="20">
        <v>37377</v>
      </c>
      <c r="B680" s="21">
        <v>179.5</v>
      </c>
      <c r="C680" s="17"/>
    </row>
    <row r="681" spans="1:2" ht="12.75">
      <c r="A681" s="20">
        <v>37408</v>
      </c>
      <c r="B681" s="21">
        <v>179.6</v>
      </c>
    </row>
    <row r="682" spans="1:2" ht="12.75">
      <c r="A682" s="20">
        <v>37438</v>
      </c>
      <c r="B682" s="21">
        <v>180</v>
      </c>
    </row>
    <row r="683" spans="1:2" ht="12.75">
      <c r="A683" s="20">
        <v>37469</v>
      </c>
      <c r="B683" s="21">
        <v>180.5</v>
      </c>
    </row>
    <row r="684" spans="1:3" ht="12.75">
      <c r="A684" s="20">
        <v>37500</v>
      </c>
      <c r="B684" s="21">
        <v>180.8</v>
      </c>
      <c r="C684" s="17"/>
    </row>
    <row r="685" spans="1:2" ht="12.75">
      <c r="A685" s="20">
        <v>37530</v>
      </c>
      <c r="B685" s="21">
        <v>181.2</v>
      </c>
    </row>
    <row r="686" spans="1:2" ht="12.75">
      <c r="A686" s="20">
        <v>37561</v>
      </c>
      <c r="B686" s="21">
        <v>181.5</v>
      </c>
    </row>
    <row r="687" spans="1:3" ht="12.75">
      <c r="A687" s="20">
        <v>37591</v>
      </c>
      <c r="B687" s="21">
        <v>181.8</v>
      </c>
      <c r="C687" s="17">
        <f>AVERAGE(B676:B687)</f>
        <v>179.86666666666667</v>
      </c>
    </row>
    <row r="688" spans="1:3" ht="12.75">
      <c r="A688" s="20">
        <v>37622</v>
      </c>
      <c r="B688" s="21">
        <v>182.6</v>
      </c>
      <c r="C688" s="17"/>
    </row>
    <row r="689" spans="1:2" ht="12.75">
      <c r="A689" s="20">
        <v>37653</v>
      </c>
      <c r="B689" s="21">
        <v>183.6</v>
      </c>
    </row>
    <row r="690" spans="1:2" ht="12.75">
      <c r="A690" s="20">
        <v>37681</v>
      </c>
      <c r="B690" s="21">
        <v>183.9</v>
      </c>
    </row>
    <row r="691" spans="1:2" ht="12.75">
      <c r="A691" s="20">
        <v>37712</v>
      </c>
      <c r="B691" s="21">
        <v>183.2</v>
      </c>
    </row>
    <row r="692" spans="1:3" ht="12.75">
      <c r="A692" s="20">
        <v>37742</v>
      </c>
      <c r="B692" s="21">
        <v>182.9</v>
      </c>
      <c r="C692" s="17"/>
    </row>
    <row r="693" spans="1:2" ht="12.75">
      <c r="A693" s="20">
        <v>37773</v>
      </c>
      <c r="B693" s="21">
        <v>183.1</v>
      </c>
    </row>
    <row r="694" spans="1:2" ht="12.75">
      <c r="A694" s="20">
        <v>37803</v>
      </c>
      <c r="B694" s="21">
        <v>183.7</v>
      </c>
    </row>
    <row r="695" spans="1:2" ht="12.75">
      <c r="A695" s="20">
        <v>37834</v>
      </c>
      <c r="B695" s="21">
        <v>184.5</v>
      </c>
    </row>
    <row r="696" spans="1:3" ht="12.75">
      <c r="A696" s="20">
        <v>37865</v>
      </c>
      <c r="B696" s="21">
        <v>185.1</v>
      </c>
      <c r="C696" s="17"/>
    </row>
    <row r="697" spans="1:2" ht="12.75">
      <c r="A697" s="20">
        <v>37895</v>
      </c>
      <c r="B697" s="21">
        <v>184.9</v>
      </c>
    </row>
    <row r="698" spans="1:2" ht="12.75">
      <c r="A698" s="20">
        <v>37926</v>
      </c>
      <c r="B698" s="21">
        <v>185</v>
      </c>
    </row>
    <row r="699" spans="1:3" ht="12.75">
      <c r="A699" s="20">
        <v>37956</v>
      </c>
      <c r="B699" s="21">
        <v>185.5</v>
      </c>
      <c r="C699" s="17">
        <f>AVERAGE(B688:B699)</f>
        <v>184</v>
      </c>
    </row>
    <row r="700" spans="1:3" ht="12.75">
      <c r="A700" s="20">
        <v>37987</v>
      </c>
      <c r="B700" s="21">
        <v>186.3</v>
      </c>
      <c r="C700" s="17"/>
    </row>
    <row r="701" spans="1:2" ht="12.75">
      <c r="A701" s="20">
        <v>38018</v>
      </c>
      <c r="B701" s="21">
        <v>186.7</v>
      </c>
    </row>
    <row r="702" spans="1:2" ht="12.75">
      <c r="A702" s="20">
        <v>38047</v>
      </c>
      <c r="B702" s="21">
        <v>187.1</v>
      </c>
    </row>
    <row r="703" spans="1:2" ht="12.75">
      <c r="A703" s="20">
        <v>38078</v>
      </c>
      <c r="B703" s="21">
        <v>187.4</v>
      </c>
    </row>
    <row r="704" spans="1:3" ht="12.75">
      <c r="A704" s="20">
        <v>38108</v>
      </c>
      <c r="B704" s="21">
        <v>188.2</v>
      </c>
      <c r="C704" s="17"/>
    </row>
    <row r="705" spans="1:2" ht="12.75">
      <c r="A705" s="20">
        <v>38139</v>
      </c>
      <c r="B705" s="21">
        <v>188.9</v>
      </c>
    </row>
    <row r="706" spans="1:2" ht="12.75">
      <c r="A706" s="20">
        <v>38169</v>
      </c>
      <c r="B706" s="21">
        <v>189.1</v>
      </c>
    </row>
    <row r="707" spans="1:2" ht="12.75">
      <c r="A707" s="20">
        <v>38200</v>
      </c>
      <c r="B707" s="21">
        <v>189.2</v>
      </c>
    </row>
    <row r="708" spans="1:3" ht="12.75">
      <c r="A708" s="20">
        <v>38231</v>
      </c>
      <c r="B708" s="21">
        <v>189.8</v>
      </c>
      <c r="C708" s="17"/>
    </row>
    <row r="709" spans="1:2" ht="12.75">
      <c r="A709" s="20">
        <v>38261</v>
      </c>
      <c r="B709" s="21">
        <v>190.8</v>
      </c>
    </row>
    <row r="710" spans="1:2" ht="12.75">
      <c r="A710" s="20">
        <v>38292</v>
      </c>
      <c r="B710" s="21">
        <v>191.7</v>
      </c>
    </row>
    <row r="711" spans="1:3" ht="12.75">
      <c r="A711" s="20">
        <v>38322</v>
      </c>
      <c r="B711" s="21">
        <v>191.7</v>
      </c>
      <c r="C711" s="17">
        <f>AVERAGE(B700:B711)</f>
        <v>188.9083333333333</v>
      </c>
    </row>
    <row r="712" spans="1:3" ht="12.75">
      <c r="A712" s="20">
        <v>38353</v>
      </c>
      <c r="B712" s="21">
        <v>191.6</v>
      </c>
      <c r="C712" s="17"/>
    </row>
    <row r="713" spans="1:2" ht="12.75">
      <c r="A713" s="20">
        <v>38384</v>
      </c>
      <c r="B713" s="21">
        <v>192.4</v>
      </c>
    </row>
    <row r="714" spans="1:2" ht="12.75">
      <c r="A714" s="20">
        <v>38412</v>
      </c>
      <c r="B714" s="21">
        <v>193.1</v>
      </c>
    </row>
    <row r="715" spans="1:2" ht="12.75">
      <c r="A715" s="20">
        <v>38443</v>
      </c>
      <c r="B715" s="21">
        <v>193.7</v>
      </c>
    </row>
    <row r="716" spans="1:3" ht="12.75">
      <c r="A716" s="20">
        <v>38473</v>
      </c>
      <c r="B716" s="21">
        <v>193.6</v>
      </c>
      <c r="C716" s="17"/>
    </row>
    <row r="717" spans="1:2" ht="12.75">
      <c r="A717" s="20">
        <v>38504</v>
      </c>
      <c r="B717" s="21">
        <v>193.7</v>
      </c>
    </row>
    <row r="718" spans="1:2" ht="12.75">
      <c r="A718" s="20">
        <v>38534</v>
      </c>
      <c r="B718" s="21">
        <v>194.9</v>
      </c>
    </row>
    <row r="719" spans="1:2" ht="12.75">
      <c r="A719" s="20">
        <v>38565</v>
      </c>
      <c r="B719" s="21">
        <v>196.1</v>
      </c>
    </row>
    <row r="720" spans="1:3" ht="12.75">
      <c r="A720" s="20">
        <v>38596</v>
      </c>
      <c r="B720" s="21">
        <v>198.8</v>
      </c>
      <c r="C720" s="17"/>
    </row>
    <row r="721" spans="1:2" ht="12.75">
      <c r="A721" s="20">
        <v>38626</v>
      </c>
      <c r="B721" s="21">
        <v>199.1</v>
      </c>
    </row>
    <row r="722" spans="1:2" ht="12.75">
      <c r="A722" s="20">
        <v>38657</v>
      </c>
      <c r="B722" s="21">
        <v>198.1</v>
      </c>
    </row>
    <row r="723" spans="1:3" ht="12.75">
      <c r="A723" s="20">
        <v>38687</v>
      </c>
      <c r="B723" s="21">
        <v>198.1</v>
      </c>
      <c r="C723" s="17">
        <f>AVERAGE(B712:B723)</f>
        <v>195.26666666666665</v>
      </c>
    </row>
    <row r="724" spans="1:3" ht="12.75">
      <c r="A724" s="20">
        <v>38718</v>
      </c>
      <c r="B724" s="21">
        <v>199.2</v>
      </c>
      <c r="C724" s="17"/>
    </row>
    <row r="725" spans="1:2" ht="12.75">
      <c r="A725" s="20">
        <v>38749</v>
      </c>
      <c r="B725" s="21">
        <v>199.4</v>
      </c>
    </row>
    <row r="726" spans="1:2" ht="12.75">
      <c r="A726" s="20">
        <v>38777</v>
      </c>
      <c r="B726" s="21">
        <v>199.7</v>
      </c>
    </row>
    <row r="727" spans="1:2" ht="12.75">
      <c r="A727" s="20">
        <v>38808</v>
      </c>
      <c r="B727" s="21">
        <v>200.6</v>
      </c>
    </row>
    <row r="728" spans="1:3" ht="12.75">
      <c r="A728" s="20">
        <v>38838</v>
      </c>
      <c r="B728" s="21">
        <v>201.4</v>
      </c>
      <c r="C728" s="17"/>
    </row>
    <row r="729" spans="1:2" ht="12.75">
      <c r="A729" s="20">
        <v>38869</v>
      </c>
      <c r="B729" s="21">
        <v>201.9</v>
      </c>
    </row>
    <row r="730" spans="1:2" ht="12.75">
      <c r="A730" s="20">
        <v>38899</v>
      </c>
      <c r="B730" s="21">
        <v>202.9</v>
      </c>
    </row>
    <row r="731" spans="1:2" ht="12.75">
      <c r="A731" s="20">
        <v>38930</v>
      </c>
      <c r="B731" s="21">
        <v>203.7</v>
      </c>
    </row>
    <row r="732" spans="1:3" ht="12.75">
      <c r="A732" s="20">
        <v>38961</v>
      </c>
      <c r="B732" s="21">
        <v>202.9</v>
      </c>
      <c r="C732" s="17"/>
    </row>
    <row r="733" spans="1:2" ht="12.75">
      <c r="A733" s="20">
        <v>38991</v>
      </c>
      <c r="B733" s="21">
        <v>201.8</v>
      </c>
    </row>
    <row r="734" spans="1:2" ht="12.75">
      <c r="A734" s="20">
        <v>39022</v>
      </c>
      <c r="B734" s="21">
        <v>202</v>
      </c>
    </row>
    <row r="735" spans="1:3" ht="12.75">
      <c r="A735" s="20">
        <v>39052</v>
      </c>
      <c r="B735" s="21">
        <v>203.1</v>
      </c>
      <c r="C735" s="17">
        <f>AVERAGE(B724:B735)</f>
        <v>201.54999999999998</v>
      </c>
    </row>
    <row r="736" spans="1:2" ht="12.75">
      <c r="A736" s="20">
        <v>39083</v>
      </c>
      <c r="B736" s="21">
        <v>203.372</v>
      </c>
    </row>
    <row r="737" spans="1:2" ht="12.75">
      <c r="A737" s="20">
        <v>39114</v>
      </c>
      <c r="B737" s="21">
        <v>204.258</v>
      </c>
    </row>
    <row r="738" spans="1:3" ht="12.75">
      <c r="A738" s="20">
        <v>39142</v>
      </c>
      <c r="B738" s="21">
        <v>205.312</v>
      </c>
      <c r="C738" s="17"/>
    </row>
    <row r="739" spans="1:2" ht="12.75">
      <c r="A739" s="20">
        <v>39173</v>
      </c>
      <c r="B739" s="21">
        <v>205.959</v>
      </c>
    </row>
    <row r="740" spans="1:2" ht="12.75">
      <c r="A740" s="20">
        <v>39203</v>
      </c>
      <c r="B740" s="21">
        <v>206.85</v>
      </c>
    </row>
    <row r="741" spans="1:2" ht="12.75">
      <c r="A741" s="20">
        <v>39234</v>
      </c>
      <c r="B741" s="21">
        <v>207.202</v>
      </c>
    </row>
    <row r="742" spans="1:3" ht="12.75">
      <c r="A742" s="20">
        <v>39264</v>
      </c>
      <c r="B742" s="21">
        <v>207.651</v>
      </c>
      <c r="C742" s="17"/>
    </row>
    <row r="743" spans="1:2" ht="12.75">
      <c r="A743" s="20">
        <v>39295</v>
      </c>
      <c r="B743" s="21">
        <v>207.671</v>
      </c>
    </row>
    <row r="744" spans="1:2" ht="12.75">
      <c r="A744" s="20">
        <v>39326</v>
      </c>
      <c r="B744" s="21">
        <v>208.503</v>
      </c>
    </row>
    <row r="745" spans="1:3" ht="12.75">
      <c r="A745" s="20">
        <v>39356</v>
      </c>
      <c r="B745" s="21">
        <v>209.073</v>
      </c>
      <c r="C745" s="17"/>
    </row>
    <row r="746" spans="1:3" ht="12.75">
      <c r="A746" s="20">
        <v>39387</v>
      </c>
      <c r="B746" s="21">
        <v>210.74</v>
      </c>
      <c r="C746" s="17"/>
    </row>
    <row r="747" spans="1:3" ht="12.75">
      <c r="A747" s="20">
        <v>39417</v>
      </c>
      <c r="B747" s="21">
        <v>211.434</v>
      </c>
      <c r="C747" s="17">
        <f>AVERAGE(B736:B747)</f>
        <v>207.3354166666667</v>
      </c>
    </row>
    <row r="748" spans="1:2" ht="12.75">
      <c r="A748" s="20">
        <v>39448</v>
      </c>
      <c r="B748" s="21">
        <v>212.225</v>
      </c>
    </row>
    <row r="749" spans="1:2" ht="12.75">
      <c r="A749" s="20">
        <v>39479</v>
      </c>
      <c r="B749" s="18">
        <v>212.703</v>
      </c>
    </row>
    <row r="750" spans="1:3" ht="12.75">
      <c r="A750" s="20">
        <v>39508</v>
      </c>
      <c r="B750" s="18">
        <v>213.543</v>
      </c>
      <c r="C750" s="17">
        <f>AVERAGE(B748:B750)</f>
        <v>212.82366666666667</v>
      </c>
    </row>
    <row r="751" spans="1:2" ht="12.75">
      <c r="A751" s="20">
        <v>39539</v>
      </c>
      <c r="B751" s="18">
        <v>214.106</v>
      </c>
    </row>
    <row r="752" spans="1:2" ht="12.75">
      <c r="A752" s="20">
        <v>39569</v>
      </c>
      <c r="B752" s="18">
        <v>215.287</v>
      </c>
    </row>
    <row r="753" spans="1:3" ht="12.75">
      <c r="A753" s="20">
        <v>39600</v>
      </c>
      <c r="B753" s="18">
        <v>217.279</v>
      </c>
      <c r="C753" s="17">
        <f>AVERAGE(B751:B753)</f>
        <v>215.55733333333333</v>
      </c>
    </row>
    <row r="754" spans="1:3" ht="12.75">
      <c r="A754" s="20">
        <v>39630</v>
      </c>
      <c r="B754" s="18">
        <v>219.102</v>
      </c>
      <c r="C754" s="17"/>
    </row>
    <row r="755" spans="1:2" ht="12.75">
      <c r="A755" s="20">
        <v>39661</v>
      </c>
      <c r="B755" s="18">
        <v>218.779</v>
      </c>
    </row>
    <row r="756" spans="1:3" ht="12.75">
      <c r="A756" s="20">
        <v>39692</v>
      </c>
      <c r="B756" s="18">
        <v>218.846</v>
      </c>
      <c r="C756" s="17">
        <f>AVERAGE(B754:B756)</f>
        <v>218.909</v>
      </c>
    </row>
    <row r="757" spans="1:3" ht="12.75">
      <c r="A757" s="20">
        <v>39722</v>
      </c>
      <c r="B757" s="18">
        <v>216.832</v>
      </c>
      <c r="C757" s="17"/>
    </row>
    <row r="758" spans="1:3" ht="12.75">
      <c r="A758" s="20">
        <v>39753</v>
      </c>
      <c r="B758" s="18">
        <v>212.923</v>
      </c>
      <c r="C758" s="17"/>
    </row>
    <row r="759" spans="1:4" ht="12.75">
      <c r="A759" s="20">
        <v>39783</v>
      </c>
      <c r="B759" s="21">
        <v>211.339</v>
      </c>
      <c r="C759" s="17">
        <f>AVERAGE(B757:B759)</f>
        <v>213.698</v>
      </c>
      <c r="D759" s="27">
        <f>C759/C756-1</f>
        <v>-0.02380441187890847</v>
      </c>
    </row>
    <row r="760" spans="1:2" ht="12.75">
      <c r="A760" s="20">
        <v>39814</v>
      </c>
      <c r="B760" s="18">
        <v>211.959</v>
      </c>
    </row>
    <row r="761" spans="1:2" ht="12.75">
      <c r="A761" s="20">
        <v>39845</v>
      </c>
      <c r="B761" s="18">
        <v>212.877</v>
      </c>
    </row>
    <row r="762" spans="1:3" ht="12.75">
      <c r="A762" s="20">
        <v>39873</v>
      </c>
      <c r="B762" s="18">
        <v>212.643</v>
      </c>
      <c r="C762" s="17"/>
    </row>
    <row r="763" spans="1:2" ht="12.75">
      <c r="A763" s="20">
        <v>39904</v>
      </c>
      <c r="B763" s="18">
        <v>212.81</v>
      </c>
    </row>
    <row r="764" spans="1:2" ht="12.75">
      <c r="A764" s="20">
        <v>39934</v>
      </c>
      <c r="B764" s="18">
        <v>213.05</v>
      </c>
    </row>
    <row r="765" spans="1:2" ht="12.75">
      <c r="A765" s="20">
        <v>39965</v>
      </c>
      <c r="B765" s="18">
        <v>214.558</v>
      </c>
    </row>
    <row r="766" spans="1:3" ht="12.75">
      <c r="A766" s="20">
        <v>39995</v>
      </c>
      <c r="B766" s="18">
        <v>214.774</v>
      </c>
      <c r="C766" s="17"/>
    </row>
    <row r="767" spans="1:2" ht="12.75">
      <c r="A767" s="20">
        <v>40026</v>
      </c>
      <c r="B767" s="18">
        <v>215.566</v>
      </c>
    </row>
    <row r="768" spans="1:2" ht="12.75">
      <c r="A768" s="20">
        <v>40057</v>
      </c>
      <c r="B768" s="18">
        <v>215.911</v>
      </c>
    </row>
    <row r="769" spans="1:3" ht="12.75">
      <c r="A769" s="20">
        <v>40087</v>
      </c>
      <c r="B769" s="18">
        <v>216.357</v>
      </c>
      <c r="C769" s="17"/>
    </row>
    <row r="770" spans="1:3" ht="12.75">
      <c r="A770" s="20">
        <v>40118</v>
      </c>
      <c r="B770" s="18">
        <v>216.859</v>
      </c>
      <c r="C770" s="17"/>
    </row>
    <row r="771" spans="1:2" ht="12.75">
      <c r="A771" s="20">
        <v>40148</v>
      </c>
      <c r="B771" s="18">
        <v>217.224</v>
      </c>
    </row>
    <row r="772" spans="1:2" ht="12.75">
      <c r="A772" s="20">
        <v>40179</v>
      </c>
      <c r="B772" s="18">
        <v>217.587</v>
      </c>
    </row>
    <row r="773" spans="1:2" ht="12.75">
      <c r="A773" s="20">
        <v>40210</v>
      </c>
      <c r="B773" s="18">
        <v>217.591</v>
      </c>
    </row>
    <row r="774" ht="12.75">
      <c r="C774" s="17"/>
    </row>
    <row r="778" ht="12.75">
      <c r="C778" s="17"/>
    </row>
    <row r="781" ht="12.75">
      <c r="C781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BrentH</dc:creator>
  <cp:keywords/>
  <dc:description/>
  <cp:lastModifiedBy>P20165</cp:lastModifiedBy>
  <cp:lastPrinted>2010-04-29T21:35:06Z</cp:lastPrinted>
  <dcterms:created xsi:type="dcterms:W3CDTF">2005-08-07T16:15:10Z</dcterms:created>
  <dcterms:modified xsi:type="dcterms:W3CDTF">2010-04-29T21:35:30Z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umentSetType">
    <vt:lpwstr>Testimony</vt:lpwstr>
  </property>
  <property fmtid="{D5CDD505-2E9C-101B-9397-08002B2CF9AE}" pid="4" name="IsHighlyConfidential">
    <vt:lpwstr>0</vt:lpwstr>
  </property>
  <property fmtid="{D5CDD505-2E9C-101B-9397-08002B2CF9AE}" pid="5" name="DocketNumber">
    <vt:lpwstr>100749</vt:lpwstr>
  </property>
  <property fmtid="{D5CDD505-2E9C-101B-9397-08002B2CF9AE}" pid="6" name="IsConfidential">
    <vt:lpwstr>0</vt:lpwstr>
  </property>
  <property fmtid="{D5CDD505-2E9C-101B-9397-08002B2CF9AE}" pid="7" name="Date1">
    <vt:lpwstr>2010-05-04T00:00:00Z</vt:lpwstr>
  </property>
  <property fmtid="{D5CDD505-2E9C-101B-9397-08002B2CF9AE}" pid="8" name="CaseType">
    <vt:lpwstr>Tariff Revision</vt:lpwstr>
  </property>
  <property fmtid="{D5CDD505-2E9C-101B-9397-08002B2CF9AE}" pid="9" name="OpenedDate">
    <vt:lpwstr>2010-05-04T00:00:00Z</vt:lpwstr>
  </property>
  <property fmtid="{D5CDD505-2E9C-101B-9397-08002B2CF9AE}" pid="10" name="Prefix">
    <vt:lpwstr>UE</vt:lpwstr>
  </property>
  <property fmtid="{D5CDD505-2E9C-101B-9397-08002B2CF9AE}" pid="11" name="CaseCompanyNames">
    <vt:lpwstr>Pacific Power &amp; Light Company</vt:lpwstr>
  </property>
  <property fmtid="{D5CDD505-2E9C-101B-9397-08002B2CF9AE}" pid="12" name="IndustryCode">
    <vt:lpwstr>140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