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360" yWindow="255" windowWidth="19440" windowHeight="11760"/>
  </bookViews>
  <sheets>
    <sheet name="Exh SC1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123Graph_A" localSheetId="0" hidden="1">[3]Inputs!#REF!</definedName>
    <definedName name="__123Graph_A" hidden="1">[4]Inputs!#REF!</definedName>
    <definedName name="__123Graph_B" localSheetId="0" hidden="1">[3]Inputs!#REF!</definedName>
    <definedName name="__123Graph_B" hidden="1">[4]Inputs!#REF!</definedName>
    <definedName name="__123Graph_D" localSheetId="0" hidden="1">[3]Inputs!#REF!</definedName>
    <definedName name="__123Graph_D" hidden="1">[4]Inputs!#REF!</definedName>
    <definedName name="__123Graph_E" hidden="1">[5]Input!$E$22:$E$37</definedName>
    <definedName name="__123Graph_F" hidden="1">[5]Input!$D$22:$D$37</definedName>
    <definedName name="_1Price_Ta">#REF!</definedName>
    <definedName name="_2Price_Ta">#REF!</definedName>
    <definedName name="_B">'[6]Rate Design'!#REF!</definedName>
    <definedName name="_Fill" localSheetId="0" hidden="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254105">#REF!</definedName>
    <definedName name="_MEN2">[1]Jan!#REF!</definedName>
    <definedName name="_MEN3">[1]Jan!#REF!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0" hidden="1">255</definedName>
    <definedName name="_Order1" hidden="1">0</definedName>
    <definedName name="_Order2" hidden="1">0</definedName>
    <definedName name="_P">#REF!</definedName>
    <definedName name="_Sort" localSheetId="0" hidden="1">#REF!</definedName>
    <definedName name="_Sort" hidden="1">#REF!</definedName>
    <definedName name="_TOP1">[1]Jan!#REF!</definedName>
    <definedName name="a" localSheetId="0" hidden="1">'[3]DSM Output'!$J$21:$J$23</definedName>
    <definedName name="a" hidden="1">'[4]DSM Output'!$J$21:$J$23</definedName>
    <definedName name="Access_Button1" hidden="1">"Headcount_Workbook_Schedules_List"</definedName>
    <definedName name="AccessDatabase" hidden="1">"P:\HR\SharonPlummer\Headcount Workbook.mdb"</definedName>
    <definedName name="Acct108364">'[7]Func Study'!#REF!</definedName>
    <definedName name="Acct108364S">'[7]Func Study'!#REF!</definedName>
    <definedName name="Acct228.42TROJD">'[8]Func Study'!#REF!</definedName>
    <definedName name="Acct22842TROJD">'[8]Func Study'!#REF!</definedName>
    <definedName name="Acct41011">'[9]Functional Study'!#REF!</definedName>
    <definedName name="Acct41011BADDEBT">'[9]Functional Study'!#REF!</definedName>
    <definedName name="Acct41011DITEXP">'[9]Functional Study'!#REF!</definedName>
    <definedName name="Acct41011S">'[9]Functional Study'!#REF!</definedName>
    <definedName name="Acct41011SE">'[9]Functional Study'!#REF!</definedName>
    <definedName name="Acct41011SG1">'[9]Functional Study'!#REF!</definedName>
    <definedName name="Acct41011SG2">'[9]Functional Study'!#REF!</definedName>
    <definedName name="ACCT41011SGCT">'[9]Functional Study'!#REF!</definedName>
    <definedName name="Acct41011SGPP">'[9]Functional Study'!#REF!</definedName>
    <definedName name="Acct41011SNP">'[9]Functional Study'!#REF!</definedName>
    <definedName name="ACCT41011SNPD">'[9]Functional Study'!#REF!</definedName>
    <definedName name="Acct41011SO">'[9]Functional Study'!#REF!</definedName>
    <definedName name="Acct41011TROJP">'[9]Functional Study'!#REF!</definedName>
    <definedName name="Acct41111">'[9]Functional Study'!#REF!</definedName>
    <definedName name="Acct41111BADDEBT">'[9]Functional Study'!#REF!</definedName>
    <definedName name="Acct41111DITEXP">'[9]Functional Study'!#REF!</definedName>
    <definedName name="Acct41111S">'[9]Functional Study'!#REF!</definedName>
    <definedName name="Acct41111SE">'[9]Functional Study'!#REF!</definedName>
    <definedName name="Acct41111SG1">'[9]Functional Study'!#REF!</definedName>
    <definedName name="Acct41111SG2">'[9]Functional Study'!#REF!</definedName>
    <definedName name="Acct41111SG3">'[9]Functional Study'!#REF!</definedName>
    <definedName name="Acct41111SGPP">'[9]Functional Study'!#REF!</definedName>
    <definedName name="Acct41111SNP">'[9]Functional Study'!#REF!</definedName>
    <definedName name="Acct41111SNTP">'[9]Functional Study'!#REF!</definedName>
    <definedName name="Acct41111SO">'[9]Functional Study'!#REF!</definedName>
    <definedName name="Acct41111TROJP">'[9]Functional Study'!#REF!</definedName>
    <definedName name="Acct411BADDEBT">'[9]Functional Study'!#REF!</definedName>
    <definedName name="Acct411DGP">'[9]Functional Study'!#REF!</definedName>
    <definedName name="Acct411DGU">'[9]Functional Study'!#REF!</definedName>
    <definedName name="Acct411DITEXP">'[9]Functional Study'!#REF!</definedName>
    <definedName name="Acct411DNPP">'[9]Functional Study'!#REF!</definedName>
    <definedName name="Acct411DNPTP">'[9]Functional Study'!#REF!</definedName>
    <definedName name="Acct411S">'[9]Functional Study'!#REF!</definedName>
    <definedName name="Acct411SE">'[9]Functional Study'!#REF!</definedName>
    <definedName name="Acct411SG">'[9]Functional Study'!#REF!</definedName>
    <definedName name="Acct411SGPP">'[9]Functional Study'!#REF!</definedName>
    <definedName name="Acct411SO">'[9]Functional Study'!#REF!</definedName>
    <definedName name="Acct411TROJP">'[9]Functional Study'!#REF!</definedName>
    <definedName name="Acct447DGU">'[8]Func Study'!#REF!</definedName>
    <definedName name="ACCT904SG">'[10]Functional Study'!#REF!</definedName>
    <definedName name="AcctTable">[11]Variables!$AK$42:$AK$396</definedName>
    <definedName name="ActualROR">'[8]G+T+D+R+M'!$H$61</definedName>
    <definedName name="Adjs2avg">[13]Inputs!$L$255:'[13]Inputs'!$T$505</definedName>
    <definedName name="ADJTOTAL">#REF!</definedName>
    <definedName name="AdjustInput">[12]Inputs!$L$3:$T$998</definedName>
    <definedName name="AdjustSwitch">[12]Variables!$AG$3:$AI$3</definedName>
    <definedName name="APR">[14]Backup!#REF!</definedName>
    <definedName name="APRT">#REF!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UG">[14]Backup!#REF!</definedName>
    <definedName name="AUGT">#REF!</definedName>
    <definedName name="AverageFactors">[12]UTCR!$AC$22:$AQ$108</definedName>
    <definedName name="AverageInput">[12]Inputs!$F$3:$I$1719</definedName>
    <definedName name="AvgFactors">[11]Factors!$B$3:$P$99</definedName>
    <definedName name="BACK1">#REF!</definedName>
    <definedName name="BACK2">#REF!</definedName>
    <definedName name="BACK3">#REF!</definedName>
    <definedName name="BACKUP1">#REF!</definedName>
    <definedName name="BOOKADJ">#REF!</definedName>
    <definedName name="cap">[15]Readings!$B$2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>#REF!</definedName>
    <definedName name="Checksumavg">[12]Inputs!$J$1</definedName>
    <definedName name="COMADJ">#REF!</definedName>
    <definedName name="combined1" hidden="1">{"YTD-Total",#N/A,TRUE,"Provision";"YTD-Utility",#N/A,TRUE,"Prov Utility";"YTD-NonUtility",#N/A,TRUE,"Prov NonUtility"}</definedName>
    <definedName name="COMP">#REF!</definedName>
    <definedName name="COMPACTUAL">#REF!</definedName>
    <definedName name="COMPT">#REF!</definedName>
    <definedName name="COMPWEATHER">#REF!</definedName>
    <definedName name="dad">[16]Variables!$H$2</definedName>
    <definedName name="_xlnm.Database">[17]Invoice!#REF!</definedName>
    <definedName name="DATE">[18]Jan!#REF!</definedName>
    <definedName name="DEC">[14]Backup!#REF!</definedName>
    <definedName name="DECT">#REF!</definedName>
    <definedName name="Demand">[8]Inputs!$D$8</definedName>
    <definedName name="Dist_factor">#REF!</definedName>
    <definedName name="DistPeakMethod">[10]Inputs!#REF!</definedName>
    <definedName name="DUDE" localSheetId="0" hidden="1">#REF!</definedName>
    <definedName name="DUDE" hidden="1">#REF!</definedName>
    <definedName name="energy">[15]Readings!$B$3</definedName>
    <definedName name="Engy">[8]Inputs!$D$9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101top">#REF!</definedName>
    <definedName name="f104top">#REF!</definedName>
    <definedName name="f138top">#REF!</definedName>
    <definedName name="f140top">#REF!</definedName>
    <definedName name="FactorMethod">[12]Variables!$AB$2</definedName>
    <definedName name="FactorType">[11]Variables!$AK$2:$AL$12</definedName>
    <definedName name="FACTP">#REF!</definedName>
    <definedName name="FEB">[14]Backup!#REF!</definedName>
    <definedName name="FEBT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[13]Variables!$D$26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REATER10MW">#REF!</definedName>
    <definedName name="GTD_Percents">#REF!</definedName>
    <definedName name="HEIGHT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_0303_RVN_data">#REF!</definedName>
    <definedName name="IDcontractsRVN">#REF!</definedName>
    <definedName name="INDADJ">#REF!</definedName>
    <definedName name="INPUT">[19]Summary!#REF!</definedName>
    <definedName name="Instructions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AN">[14]Backup!#REF!</definedName>
    <definedName name="JANT">#REF!</definedName>
    <definedName name="jjj">[20]Inputs!$N$18</definedName>
    <definedName name="JUL">[14]Backup!#REF!</definedName>
    <definedName name="JULT">#REF!</definedName>
    <definedName name="JUN">[14]Backup!#REF!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T">#REF!</definedName>
    <definedName name="Jurisdiction">[11]Variables!$AK$15</definedName>
    <definedName name="JurisNumber">[11]Variables!$AL$15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>#REF!</definedName>
    <definedName name="LABORROLL">#REF!</definedName>
    <definedName name="limcount" hidden="1">1</definedName>
    <definedName name="Line_Ext_Credit">#REF!</definedName>
    <definedName name="LOG">[14]Backup!#REF!</definedName>
    <definedName name="LOSS">[14]Backup!#REF!</definedName>
    <definedName name="MACTIT">#REF!</definedName>
    <definedName name="MAR">[14]Backup!#REF!</definedName>
    <definedName name="MART">#REF!</definedName>
    <definedName name="Master" hidden="1">{#N/A,#N/A,FALSE,"Actual";#N/A,#N/A,FALSE,"Normalized";#N/A,#N/A,FALSE,"Electric Actual";#N/A,#N/A,FALSE,"Electric Normalized"}</definedName>
    <definedName name="MAY">[14]Backup!#REF!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[8]Inputs!$C$6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[14]Backup!#REF!</definedName>
    <definedName name="monthlist">[21]Table!$R$2:$S$13</definedName>
    <definedName name="monthtotals">'[21]WA SBC'!$D$40:$O$40</definedName>
    <definedName name="MSPAverageInput">[12]Inputs!#REF!</definedName>
    <definedName name="MSPYearEndInput">[12]Inputs!#REF!</definedName>
    <definedName name="MTKWH">#REF!</definedName>
    <definedName name="MTR_YR3">[22]Variables!$E$14</definedName>
    <definedName name="MTREV">#REF!</definedName>
    <definedName name="MULT">#REF!</definedName>
    <definedName name="NetToGross">[13]Variables!$D$23</definedName>
    <definedName name="NEWMO1">[1]Jan!#REF!</definedName>
    <definedName name="NEWMO2">[1]Jan!#REF!</definedName>
    <definedName name="NEWMONTH">[1]Jan!#REF!</definedName>
    <definedName name="NORMALIZE">#REF!</definedName>
    <definedName name="NOV">[14]Backup!#REF!</definedName>
    <definedName name="NOVT">#REF!</definedName>
    <definedName name="NPC">[10]Inputs!$N$18</definedName>
    <definedName name="NUM">#REF!</definedName>
    <definedName name="OCT">[14]Backup!#REF!</definedName>
    <definedName name="OCTT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>[1]Jan!#REF!</definedName>
    <definedName name="option">'[23]Dist Misc'!$F$120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[24]TransInvest!#REF!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[8]Inputs!$T$5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>[14]Backup!#REF!</definedName>
    <definedName name="PRESENT">#REF!</definedName>
    <definedName name="PRICCHNG">#REF!</definedName>
    <definedName name="PricingInfo" hidden="1">[25]Inputs!#REF!</definedName>
    <definedName name="_xlnm.Print_Area" localSheetId="0">'Exh SC12'!$A$1:$O$31</definedName>
    <definedName name="PrintDetail">#REF!</definedName>
    <definedName name="PrintStateReport">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uery1">#REF!</definedName>
    <definedName name="RC_ADJ">#REF!</definedName>
    <definedName name="RESADJ">#REF!</definedName>
    <definedName name="ResourceSupplier">[13]Variables!$D$28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"3YJQSC8Y0GI9RK3LY9DCN6EQ3"</definedName>
    <definedName name="SCH33CUSTS">#REF!</definedName>
    <definedName name="SCH48ADJ">#REF!</definedName>
    <definedName name="SCH98NOR">#REF!</definedName>
    <definedName name="SCHED47">#REF!</definedName>
    <definedName name="Schedule">[10]Inputs!$N$14</definedName>
    <definedName name="se">#REF!</definedName>
    <definedName name="SECOND">[1]Jan!#REF!</definedName>
    <definedName name="SEP">[14]Backup!#REF!</definedName>
    <definedName name="SEPT">#REF!</definedName>
    <definedName name="SERVICES_3">#REF!</definedName>
    <definedName name="sg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[12]Variables!$AE$32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START">[1]Jan!#REF!</definedName>
    <definedName name="SUM_TAB1">#REF!</definedName>
    <definedName name="SUM_TAB2">#REF!</definedName>
    <definedName name="SUM_TAB3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[8]Inputs!$G$29</definedName>
    <definedName name="TDMOD">#REF!</definedName>
    <definedName name="TDROLL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RANSM_2">[26]Transm2!$A$1:$M$461:'[26]10 Yr FC'!$M$47</definedName>
    <definedName name="UAACT115S">'[10]Functional Study'!#REF!</definedName>
    <definedName name="UACCT115">'[10]Functional Study'!#REF!</definedName>
    <definedName name="UACCT115DGP">'[10]Functional Study'!#REF!</definedName>
    <definedName name="UACCT115SG">'[10]Functional Study'!#REF!</definedName>
    <definedName name="UAcct22842Trojd">'[8]Func Study'!#REF!</definedName>
    <definedName name="UACCT41020">'[9]Functional Study'!#REF!</definedName>
    <definedName name="UACCT41020BADDEBT">'[9]Functional Study'!#REF!</definedName>
    <definedName name="UACCT41020DITEXP">'[9]Functional Study'!#REF!</definedName>
    <definedName name="UACCT41020DNPU">'[9]Functional Study'!#REF!</definedName>
    <definedName name="UACCT41020S">'[9]Functional Study'!#REF!</definedName>
    <definedName name="UACCT41020SE">'[9]Functional Study'!#REF!</definedName>
    <definedName name="UACCT41020SG">'[9]Functional Study'!#REF!</definedName>
    <definedName name="UACCT41020SGCT">'[9]Functional Study'!#REF!</definedName>
    <definedName name="UACCT41020SGPP">'[9]Functional Study'!#REF!</definedName>
    <definedName name="UACCT41020SO">'[9]Functional Study'!#REF!</definedName>
    <definedName name="UACCT41020TROJP">'[9]Functional Study'!#REF!</definedName>
    <definedName name="UACCT4102SNPD">'[9]Functional Study'!#REF!</definedName>
    <definedName name="UAcct41111">'[9]Functional Study'!#REF!</definedName>
    <definedName name="UAcct41111Baddebt">'[9]Functional Study'!#REF!</definedName>
    <definedName name="UAcct41111Dgp">'[9]Functional Study'!#REF!</definedName>
    <definedName name="UAcct41111Dgu">'[9]Functional Study'!#REF!</definedName>
    <definedName name="UAcct41111Ditexp">'[9]Functional Study'!#REF!</definedName>
    <definedName name="UAcct41111Dnpp">'[9]Functional Study'!#REF!</definedName>
    <definedName name="UAcct41111Dnptp">'[9]Functional Study'!#REF!</definedName>
    <definedName name="UAcct41111S">'[9]Functional Study'!#REF!</definedName>
    <definedName name="UAcct41111Se">'[9]Functional Study'!#REF!</definedName>
    <definedName name="UAcct41111Sg">'[9]Functional Study'!#REF!</definedName>
    <definedName name="UAcct41111Sgpp">'[9]Functional Study'!#REF!</definedName>
    <definedName name="UAcct41111So">'[9]Functional Study'!#REF!</definedName>
    <definedName name="UAcct41111Trojp">'[9]Functional Study'!#REF!</definedName>
    <definedName name="UAcct447CAEE">'[7]Func Study'!#REF!</definedName>
    <definedName name="UAcct447CAGE">'[7]Func Study'!#REF!</definedName>
    <definedName name="UAcct447Dgu">'[8]Func Study'!#REF!</definedName>
    <definedName name="UAcct453CAGE">'[7]Func Study'!#REF!</definedName>
    <definedName name="UAcct453CAGW">'[7]Func Study'!#REF!</definedName>
    <definedName name="UAcct502JBG">'[7]Func Study'!#REF!</definedName>
    <definedName name="UAcct505JBG">'[7]Func Study'!#REF!</definedName>
    <definedName name="UAcct506JBG">'[7]Func Study'!#REF!</definedName>
    <definedName name="UAcct507JBG">'[7]Func Study'!#REF!</definedName>
    <definedName name="UAcct510JBG">'[7]Func Study'!#REF!</definedName>
    <definedName name="UAcct511JBG">'[7]Func Study'!#REF!</definedName>
    <definedName name="UAcct512JBG">'[7]Func Study'!#REF!</definedName>
    <definedName name="UAcct513JBG">'[7]Func Study'!#REF!</definedName>
    <definedName name="UAcct514JBG">'[7]Func Study'!#REF!</definedName>
    <definedName name="UAcct5506SE">'[7]Func Study'!#REF!</definedName>
    <definedName name="UAcct555CAEE">'[7]Func Study'!#REF!</definedName>
    <definedName name="UAcct555CAGE">'[7]Func Study'!#REF!</definedName>
    <definedName name="Uacct904SG">'[10]Functional Study'!#REF!</definedName>
    <definedName name="UNBILREV">#REF!</definedName>
    <definedName name="UncollectibleAccounts">[13]Variables!$D$25</definedName>
    <definedName name="UtGrossReceipts">[13]Variables!$D$29</definedName>
    <definedName name="ValidAccount">[11]Variables!$AK$43:$AK$369</definedName>
    <definedName name="VAR">[14]Backup!#REF!</definedName>
    <definedName name="VARIABLE">[19]Summary!#REF!</definedName>
    <definedName name="VOUCHER">#REF!</definedName>
    <definedName name="w" hidden="1">[27]Inputs!#REF!</definedName>
    <definedName name="WaRevenueTax">[13]Variables!$D$27</definedName>
    <definedName name="WEATHER">#REF!</definedName>
    <definedName name="WEATHRNORM">#REF!</definedName>
    <definedName name="WIDTH">#REF!</definedName>
    <definedName name="WinterPeak">'[28]Load Data'!$D$9:$H$12,'[28]Load Data'!$D$20:$H$22</definedName>
    <definedName name="WORK1">#REF!</definedName>
    <definedName name="WORK2">#REF!</definedName>
    <definedName name="WORK3">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'[29]Weather Present'!$K$7</definedName>
    <definedName name="y" hidden="1">'[4]DSM Output'!$B$21:$B$23</definedName>
    <definedName name="Year">#REF!</definedName>
    <definedName name="YearEndFactors">[12]UTCR!$G$22:$U$108</definedName>
    <definedName name="YearEndInput">[12]Inputs!$A$3:$D$1668</definedName>
    <definedName name="YEFactors">[11]Factors!$S$3:$AG$99</definedName>
    <definedName name="z" localSheetId="0" hidden="1">'[3]DSM Output'!$G$21:$G$23</definedName>
    <definedName name="z" hidden="1">'[4]DSM Output'!$G$21:$G$23</definedName>
    <definedName name="Z_01844156_6462_4A28_9785_1A86F4D0C834_.wvu.PrintTitles" hidden="1">#REF!</definedName>
    <definedName name="ZA">'[30] annual balance '!#REF!</definedName>
  </definedNames>
  <calcPr calcId="125725" calcMode="manual"/>
</workbook>
</file>

<file path=xl/calcChain.xml><?xml version="1.0" encoding="utf-8"?>
<calcChain xmlns="http://schemas.openxmlformats.org/spreadsheetml/2006/main">
  <c r="A14" i="2"/>
  <c r="A15" s="1"/>
  <c r="A16" s="1"/>
  <c r="A17" s="1"/>
  <c r="A18" s="1"/>
  <c r="A19" s="1"/>
  <c r="A20" s="1"/>
  <c r="A21" s="1"/>
  <c r="A22" s="1"/>
  <c r="A13"/>
  <c r="A12"/>
  <c r="M16" l="1"/>
  <c r="K16"/>
  <c r="I13"/>
  <c r="I16"/>
  <c r="O11" l="1"/>
  <c r="F13" l="1"/>
  <c r="F19"/>
  <c r="O19" s="1"/>
  <c r="O15"/>
  <c r="O16" s="1"/>
  <c r="O18" s="1"/>
  <c r="F16"/>
  <c r="F18"/>
  <c r="F20" l="1"/>
  <c r="O21" s="1"/>
  <c r="O20"/>
  <c r="O22" l="1"/>
</calcChain>
</file>

<file path=xl/sharedStrings.xml><?xml version="1.0" encoding="utf-8"?>
<sst xmlns="http://schemas.openxmlformats.org/spreadsheetml/2006/main" count="56" uniqueCount="47">
  <si>
    <t>PacifiCorp</t>
  </si>
  <si>
    <t>Adjustments</t>
  </si>
  <si>
    <t>Unadjusted Revenue</t>
  </si>
  <si>
    <t>Ref. 3.1.1</t>
  </si>
  <si>
    <t>Normalized Revenue</t>
  </si>
  <si>
    <t>Uncollectible Expense (per books)</t>
  </si>
  <si>
    <t>Page 2.14</t>
  </si>
  <si>
    <t>Uncollectible % (per books expense/unadjusted revenue)</t>
  </si>
  <si>
    <t>Normalized Uncollectible Expense</t>
  </si>
  <si>
    <t>Less: Per Books Uncollectible Expense</t>
  </si>
  <si>
    <t>Uncollectible Expense</t>
  </si>
  <si>
    <t>Ref. 4.12</t>
  </si>
  <si>
    <t>(a)</t>
  </si>
  <si>
    <t>(b)</t>
  </si>
  <si>
    <t>Attachment PC 85-2, p. 121 (4.11.1)</t>
  </si>
  <si>
    <t>Attachment PC 85-2, p. 4 (1.1)</t>
  </si>
  <si>
    <t>( c)</t>
  </si>
  <si>
    <t>(c )</t>
  </si>
  <si>
    <t>(d)</t>
  </si>
  <si>
    <t>Attachment PC 85-2, p. 14 (18 pdf CY2010)</t>
  </si>
  <si>
    <t>(e)</t>
  </si>
  <si>
    <t>(f)</t>
  </si>
  <si>
    <t>Attachment PC 85-2, p. 14 (18 pdf CY2009)</t>
  </si>
  <si>
    <t>Attachment PC 85-2, p. 2 (CY2009)</t>
  </si>
  <si>
    <t>Attachment PC 85-2, p. 2 (CY2010)</t>
  </si>
  <si>
    <t>4-Year</t>
  </si>
  <si>
    <t>Average</t>
  </si>
  <si>
    <t>PC Adjustment</t>
  </si>
  <si>
    <t>Company booked Adjustment</t>
  </si>
  <si>
    <t>Required Adjustment to Books</t>
  </si>
  <si>
    <t>Source:</t>
  </si>
  <si>
    <t>Docket UE-130043</t>
  </si>
  <si>
    <t>Uncollectible Expense - Public Counsel Adjustment</t>
  </si>
  <si>
    <t>(g)</t>
  </si>
  <si>
    <t>Normalized 2012 revenues of $304,063,208 x 0.660%.</t>
  </si>
  <si>
    <t>Based on Four Year Average</t>
  </si>
  <si>
    <t>Company</t>
  </si>
  <si>
    <t>Calculation</t>
  </si>
  <si>
    <t>PC</t>
  </si>
  <si>
    <t>$dollars</t>
  </si>
  <si>
    <t>(A)</t>
  </si>
  <si>
    <t>(B)</t>
  </si>
  <si>
    <t>( C)</t>
  </si>
  <si>
    <t>(D)</t>
  </si>
  <si>
    <t>(E)</t>
  </si>
  <si>
    <t>(F)</t>
  </si>
  <si>
    <t>Exhibit No. SC-12</t>
  </si>
</sst>
</file>

<file path=xl/styles.xml><?xml version="1.0" encoding="utf-8"?>
<styleSheet xmlns="http://schemas.openxmlformats.org/spreadsheetml/2006/main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_-* #,##0\ &quot;F&quot;_-;\-* #,##0\ &quot;F&quot;_-;_-* &quot;-&quot;\ &quot;F&quot;_-;_-@_-"/>
    <numFmt numFmtId="168" formatCode="&quot;$&quot;#,##0\ ;\(&quot;$&quot;#,##0\)"/>
    <numFmt numFmtId="169" formatCode="########\-###\-###"/>
    <numFmt numFmtId="170" formatCode="_(* #,##0_);_(* \(#,##0\);_(* &quot;-&quot;??_);_(@_)"/>
    <numFmt numFmtId="171" formatCode="#,##0.000;[Red]\-#,##0.000"/>
    <numFmt numFmtId="172" formatCode="General_)"/>
    <numFmt numFmtId="173" formatCode="0.000%"/>
    <numFmt numFmtId="174" formatCode="&quot;$&quot;###0;[Red]\(&quot;$&quot;###0\)"/>
    <numFmt numFmtId="175" formatCode="mmmm\ d\,\ yyyy"/>
    <numFmt numFmtId="176" formatCode="0.0"/>
    <numFmt numFmtId="177" formatCode="#,##0.0_);\(#,##0.0\);\-\ ;"/>
    <numFmt numFmtId="178" formatCode="#,##0.0000"/>
    <numFmt numFmtId="179" formatCode="mmm\ dd\,\ yyyy"/>
  </numFmts>
  <fonts count="35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24"/>
      <name val="Courier New"/>
      <family val="3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LinePrinter"/>
    </font>
    <font>
      <sz val="10"/>
      <name val="Courier"/>
      <family val="3"/>
    </font>
    <font>
      <sz val="10"/>
      <color indexed="8"/>
      <name val="Helv"/>
    </font>
    <font>
      <sz val="10"/>
      <name val="Helv"/>
    </font>
    <font>
      <sz val="8"/>
      <name val="Helv"/>
    </font>
    <font>
      <b/>
      <sz val="8"/>
      <name val="Arial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sz val="8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51">
    <xf numFmtId="0" fontId="0" fillId="0" borderId="0"/>
    <xf numFmtId="0" fontId="1" fillId="0" borderId="0"/>
    <xf numFmtId="9" fontId="3" fillId="0" borderId="0" applyFont="0" applyFill="0" applyBorder="0" applyAlignment="0" applyProtection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38" fontId="6" fillId="2" borderId="0" applyNumberFormat="0" applyBorder="0" applyAlignment="0" applyProtection="0"/>
    <xf numFmtId="0" fontId="7" fillId="0" borderId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6" fillId="3" borderId="3" applyNumberFormat="0" applyBorder="0" applyAlignment="0" applyProtection="0"/>
    <xf numFmtId="169" fontId="3" fillId="0" borderId="0"/>
    <xf numFmtId="170" fontId="9" fillId="0" borderId="0" applyFont="0" applyAlignment="0" applyProtection="0"/>
    <xf numFmtId="171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1" fillId="0" borderId="0"/>
    <xf numFmtId="0" fontId="3" fillId="0" borderId="0">
      <alignment wrapText="1"/>
    </xf>
    <xf numFmtId="10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0" fillId="0" borderId="4" applyNumberFormat="0" applyProtection="0">
      <alignment horizontal="right" vertical="center"/>
    </xf>
    <xf numFmtId="4" fontId="10" fillId="0" borderId="4" applyNumberFormat="0" applyProtection="0">
      <alignment horizontal="left" vertical="center" indent="1"/>
    </xf>
    <xf numFmtId="0" fontId="2" fillId="0" borderId="3">
      <alignment horizontal="center" vertical="center" wrapText="1"/>
    </xf>
    <xf numFmtId="172" fontId="11" fillId="0" borderId="0">
      <alignment horizontal="left"/>
    </xf>
    <xf numFmtId="0" fontId="12" fillId="0" borderId="0"/>
    <xf numFmtId="1" fontId="13" fillId="0" borderId="0"/>
    <xf numFmtId="43" fontId="3" fillId="0" borderId="0" applyFont="0" applyFill="0" applyBorder="0" applyAlignment="0" applyProtection="0"/>
    <xf numFmtId="0" fontId="14" fillId="0" borderId="0"/>
    <xf numFmtId="0" fontId="14" fillId="0" borderId="0"/>
    <xf numFmtId="37" fontId="3" fillId="0" borderId="0" applyFill="0" applyBorder="0" applyAlignment="0" applyProtection="0"/>
    <xf numFmtId="0" fontId="14" fillId="0" borderId="0"/>
    <xf numFmtId="174" fontId="15" fillId="0" borderId="0" applyFont="0" applyFill="0" applyBorder="0" applyProtection="0">
      <alignment horizontal="right"/>
    </xf>
    <xf numFmtId="5" fontId="14" fillId="0" borderId="0"/>
    <xf numFmtId="0" fontId="14" fillId="0" borderId="0"/>
    <xf numFmtId="175" fontId="3" fillId="0" borderId="0" applyFill="0" applyBorder="0" applyAlignment="0" applyProtection="0"/>
    <xf numFmtId="176" fontId="16" fillId="0" borderId="0" applyNumberFormat="0" applyFill="0" applyBorder="0" applyAlignment="0" applyProtection="0"/>
    <xf numFmtId="0" fontId="6" fillId="0" borderId="6" applyNumberFormat="0" applyBorder="0" applyAlignment="0"/>
    <xf numFmtId="0" fontId="1" fillId="0" borderId="0"/>
    <xf numFmtId="0" fontId="3" fillId="0" borderId="0"/>
    <xf numFmtId="37" fontId="14" fillId="0" borderId="0"/>
    <xf numFmtId="177" fontId="1" fillId="0" borderId="0" applyFont="0" applyFill="0" applyBorder="0" applyProtection="0"/>
    <xf numFmtId="12" fontId="8" fillId="4" borderId="7">
      <alignment horizontal="left"/>
    </xf>
    <xf numFmtId="0" fontId="14" fillId="0" borderId="0"/>
    <xf numFmtId="0" fontId="14" fillId="0" borderId="0"/>
    <xf numFmtId="9" fontId="17" fillId="0" borderId="0"/>
    <xf numFmtId="4" fontId="18" fillId="5" borderId="4" applyNumberFormat="0" applyProtection="0">
      <alignment vertical="center"/>
    </xf>
    <xf numFmtId="4" fontId="19" fillId="6" borderId="4" applyNumberFormat="0" applyProtection="0">
      <alignment vertical="center"/>
    </xf>
    <xf numFmtId="4" fontId="18" fillId="6" borderId="4" applyNumberFormat="0" applyProtection="0">
      <alignment vertical="center"/>
    </xf>
    <xf numFmtId="4" fontId="18" fillId="6" borderId="4" applyNumberFormat="0" applyProtection="0">
      <alignment horizontal="left" vertical="center" indent="1"/>
    </xf>
    <xf numFmtId="0" fontId="18" fillId="6" borderId="4" applyNumberFormat="0" applyProtection="0">
      <alignment horizontal="left" vertical="top" indent="1"/>
    </xf>
    <xf numFmtId="4" fontId="18" fillId="7" borderId="8" applyNumberFormat="0" applyProtection="0">
      <alignment vertical="center"/>
    </xf>
    <xf numFmtId="4" fontId="18" fillId="7" borderId="4" applyNumberFormat="0" applyProtection="0"/>
    <xf numFmtId="4" fontId="18" fillId="7" borderId="0" applyNumberFormat="0" applyProtection="0">
      <alignment horizontal="left" vertical="center" indent="1"/>
    </xf>
    <xf numFmtId="4" fontId="10" fillId="8" borderId="4" applyNumberFormat="0" applyProtection="0">
      <alignment horizontal="right" vertical="center"/>
    </xf>
    <xf numFmtId="4" fontId="10" fillId="9" borderId="4" applyNumberFormat="0" applyProtection="0">
      <alignment horizontal="right" vertical="center"/>
    </xf>
    <xf numFmtId="4" fontId="10" fillId="10" borderId="4" applyNumberFormat="0" applyProtection="0">
      <alignment horizontal="right" vertical="center"/>
    </xf>
    <xf numFmtId="4" fontId="10" fillId="11" borderId="4" applyNumberFormat="0" applyProtection="0">
      <alignment horizontal="right" vertical="center"/>
    </xf>
    <xf numFmtId="4" fontId="10" fillId="12" borderId="4" applyNumberFormat="0" applyProtection="0">
      <alignment horizontal="right" vertical="center"/>
    </xf>
    <xf numFmtId="4" fontId="10" fillId="13" borderId="4" applyNumberFormat="0" applyProtection="0">
      <alignment horizontal="right" vertical="center"/>
    </xf>
    <xf numFmtId="4" fontId="10" fillId="14" borderId="4" applyNumberFormat="0" applyProtection="0">
      <alignment horizontal="right" vertical="center"/>
    </xf>
    <xf numFmtId="4" fontId="10" fillId="15" borderId="4" applyNumberFormat="0" applyProtection="0">
      <alignment horizontal="right" vertical="center"/>
    </xf>
    <xf numFmtId="4" fontId="10" fillId="16" borderId="4" applyNumberFormat="0" applyProtection="0">
      <alignment horizontal="right" vertical="center"/>
    </xf>
    <xf numFmtId="4" fontId="18" fillId="17" borderId="9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10" fillId="18" borderId="0" applyNumberFormat="0" applyProtection="0">
      <alignment horizontal="left" indent="1"/>
    </xf>
    <xf numFmtId="4" fontId="20" fillId="19" borderId="0" applyNumberFormat="0" applyProtection="0">
      <alignment horizontal="left" vertical="center" indent="1"/>
    </xf>
    <xf numFmtId="4" fontId="20" fillId="19" borderId="0" applyNumberFormat="0" applyProtection="0">
      <alignment horizontal="left" vertical="center" indent="1"/>
    </xf>
    <xf numFmtId="4" fontId="20" fillId="19" borderId="0" applyNumberFormat="0" applyProtection="0">
      <alignment horizontal="left" vertical="center" indent="1"/>
    </xf>
    <xf numFmtId="4" fontId="10" fillId="20" borderId="4" applyNumberFormat="0" applyProtection="0">
      <alignment horizontal="right" vertical="center"/>
    </xf>
    <xf numFmtId="4" fontId="21" fillId="0" borderId="0" applyNumberFormat="0" applyProtection="0">
      <alignment horizontal="left" vertical="center" indent="1"/>
    </xf>
    <xf numFmtId="4" fontId="22" fillId="21" borderId="0" applyNumberFormat="0" applyProtection="0">
      <alignment horizontal="left" indent="1"/>
    </xf>
    <xf numFmtId="4" fontId="22" fillId="21" borderId="0" applyNumberFormat="0" applyProtection="0">
      <alignment horizontal="left" indent="1"/>
    </xf>
    <xf numFmtId="4" fontId="23" fillId="0" borderId="0" applyNumberFormat="0" applyProtection="0">
      <alignment horizontal="left" vertical="center" indent="1"/>
    </xf>
    <xf numFmtId="4" fontId="23" fillId="22" borderId="0" applyNumberFormat="0" applyProtection="0"/>
    <xf numFmtId="4" fontId="23" fillId="22" borderId="0" applyNumberFormat="0" applyProtection="0"/>
    <xf numFmtId="4" fontId="23" fillId="22" borderId="0" applyNumberFormat="0" applyProtection="0"/>
    <xf numFmtId="0" fontId="3" fillId="19" borderId="4" applyNumberFormat="0" applyProtection="0">
      <alignment horizontal="left" vertical="center" indent="1"/>
    </xf>
    <xf numFmtId="0" fontId="3" fillId="19" borderId="4" applyNumberFormat="0" applyProtection="0">
      <alignment horizontal="left" vertical="center" indent="1"/>
    </xf>
    <xf numFmtId="0" fontId="3" fillId="19" borderId="4" applyNumberFormat="0" applyProtection="0">
      <alignment horizontal="left" vertical="center" indent="1"/>
    </xf>
    <xf numFmtId="0" fontId="3" fillId="19" borderId="4" applyNumberFormat="0" applyProtection="0">
      <alignment horizontal="left" vertical="top" indent="1"/>
    </xf>
    <xf numFmtId="0" fontId="3" fillId="19" borderId="4" applyNumberFormat="0" applyProtection="0">
      <alignment horizontal="left" vertical="top" indent="1"/>
    </xf>
    <xf numFmtId="0" fontId="3" fillId="19" borderId="4" applyNumberFormat="0" applyProtection="0">
      <alignment horizontal="left" vertical="top" indent="1"/>
    </xf>
    <xf numFmtId="0" fontId="3" fillId="7" borderId="4" applyNumberFormat="0" applyProtection="0">
      <alignment horizontal="left" vertical="center" indent="1"/>
    </xf>
    <xf numFmtId="0" fontId="3" fillId="7" borderId="4" applyNumberFormat="0" applyProtection="0">
      <alignment horizontal="left" vertical="center" indent="1"/>
    </xf>
    <xf numFmtId="0" fontId="3" fillId="7" borderId="4" applyNumberFormat="0" applyProtection="0">
      <alignment horizontal="left" vertical="center" indent="1"/>
    </xf>
    <xf numFmtId="0" fontId="3" fillId="7" borderId="4" applyNumberFormat="0" applyProtection="0">
      <alignment horizontal="left" vertical="top" indent="1"/>
    </xf>
    <xf numFmtId="0" fontId="3" fillId="7" borderId="4" applyNumberFormat="0" applyProtection="0">
      <alignment horizontal="left" vertical="top" indent="1"/>
    </xf>
    <xf numFmtId="0" fontId="3" fillId="7" borderId="4" applyNumberFormat="0" applyProtection="0">
      <alignment horizontal="left" vertical="top" indent="1"/>
    </xf>
    <xf numFmtId="0" fontId="3" fillId="23" borderId="4" applyNumberFormat="0" applyProtection="0">
      <alignment horizontal="left" vertical="center" indent="1"/>
    </xf>
    <xf numFmtId="0" fontId="3" fillId="23" borderId="4" applyNumberFormat="0" applyProtection="0">
      <alignment horizontal="left" vertical="center" indent="1"/>
    </xf>
    <xf numFmtId="0" fontId="3" fillId="23" borderId="4" applyNumberFormat="0" applyProtection="0">
      <alignment horizontal="left" vertical="center" indent="1"/>
    </xf>
    <xf numFmtId="0" fontId="3" fillId="23" borderId="4" applyNumberFormat="0" applyProtection="0">
      <alignment horizontal="left" vertical="top" indent="1"/>
    </xf>
    <xf numFmtId="0" fontId="3" fillId="23" borderId="4" applyNumberFormat="0" applyProtection="0">
      <alignment horizontal="left" vertical="top" indent="1"/>
    </xf>
    <xf numFmtId="0" fontId="3" fillId="23" borderId="4" applyNumberFormat="0" applyProtection="0">
      <alignment horizontal="left" vertical="top" indent="1"/>
    </xf>
    <xf numFmtId="0" fontId="3" fillId="24" borderId="4" applyNumberFormat="0" applyProtection="0">
      <alignment horizontal="left" vertical="center" indent="1"/>
    </xf>
    <xf numFmtId="0" fontId="3" fillId="24" borderId="4" applyNumberFormat="0" applyProtection="0">
      <alignment horizontal="left" vertical="center" indent="1"/>
    </xf>
    <xf numFmtId="0" fontId="3" fillId="24" borderId="4" applyNumberFormat="0" applyProtection="0">
      <alignment horizontal="left" vertical="center" indent="1"/>
    </xf>
    <xf numFmtId="0" fontId="3" fillId="24" borderId="4" applyNumberFormat="0" applyProtection="0">
      <alignment horizontal="left" vertical="top" indent="1"/>
    </xf>
    <xf numFmtId="0" fontId="3" fillId="24" borderId="4" applyNumberFormat="0" applyProtection="0">
      <alignment horizontal="left" vertical="top" indent="1"/>
    </xf>
    <xf numFmtId="0" fontId="3" fillId="24" borderId="4" applyNumberFormat="0" applyProtection="0">
      <alignment horizontal="left" vertical="top" indent="1"/>
    </xf>
    <xf numFmtId="4" fontId="10" fillId="3" borderId="4" applyNumberFormat="0" applyProtection="0">
      <alignment vertical="center"/>
    </xf>
    <xf numFmtId="4" fontId="24" fillId="3" borderId="4" applyNumberFormat="0" applyProtection="0">
      <alignment vertical="center"/>
    </xf>
    <xf numFmtId="4" fontId="10" fillId="3" borderId="4" applyNumberFormat="0" applyProtection="0">
      <alignment horizontal="left" vertical="center" indent="1"/>
    </xf>
    <xf numFmtId="0" fontId="10" fillId="3" borderId="4" applyNumberFormat="0" applyProtection="0">
      <alignment horizontal="left" vertical="top" indent="1"/>
    </xf>
    <xf numFmtId="4" fontId="10" fillId="0" borderId="4" applyNumberFormat="0" applyProtection="0">
      <alignment horizontal="right" vertical="center"/>
    </xf>
    <xf numFmtId="4" fontId="24" fillId="18" borderId="4" applyNumberFormat="0" applyProtection="0">
      <alignment horizontal="right" vertical="center"/>
    </xf>
    <xf numFmtId="4" fontId="10" fillId="0" borderId="4" applyNumberFormat="0" applyProtection="0">
      <alignment horizontal="left" vertical="center" indent="1"/>
    </xf>
    <xf numFmtId="0" fontId="10" fillId="7" borderId="4" applyNumberFormat="0" applyProtection="0">
      <alignment horizontal="center" vertical="top"/>
    </xf>
    <xf numFmtId="0" fontId="10" fillId="7" borderId="4" applyNumberFormat="0" applyProtection="0">
      <alignment horizontal="left" vertical="top"/>
    </xf>
    <xf numFmtId="4" fontId="25" fillId="0" borderId="0" applyNumberFormat="0" applyProtection="0">
      <alignment horizontal="left" vertical="center"/>
    </xf>
    <xf numFmtId="4" fontId="26" fillId="25" borderId="0" applyNumberFormat="0" applyProtection="0">
      <alignment horizontal="left"/>
    </xf>
    <xf numFmtId="4" fontId="26" fillId="25" borderId="0" applyNumberFormat="0" applyProtection="0">
      <alignment horizontal="left"/>
    </xf>
    <xf numFmtId="4" fontId="26" fillId="25" borderId="0" applyNumberFormat="0" applyProtection="0">
      <alignment horizontal="left"/>
    </xf>
    <xf numFmtId="4" fontId="27" fillId="18" borderId="4" applyNumberFormat="0" applyProtection="0">
      <alignment horizontal="right" vertical="center"/>
    </xf>
    <xf numFmtId="37" fontId="28" fillId="26" borderId="0" applyNumberFormat="0" applyFont="0" applyBorder="0" applyAlignment="0" applyProtection="0"/>
    <xf numFmtId="178" fontId="3" fillId="0" borderId="10">
      <alignment horizontal="justify" vertical="top" wrapText="1"/>
    </xf>
    <xf numFmtId="0" fontId="3" fillId="0" borderId="0">
      <alignment horizontal="left" wrapText="1"/>
    </xf>
    <xf numFmtId="179" fontId="3" fillId="0" borderId="0" applyFill="0" applyBorder="0" applyAlignment="0" applyProtection="0">
      <alignment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14" fillId="0" borderId="11"/>
    <xf numFmtId="0" fontId="14" fillId="0" borderId="12"/>
    <xf numFmtId="37" fontId="6" fillId="6" borderId="0" applyNumberFormat="0" applyBorder="0" applyAlignment="0" applyProtection="0"/>
    <xf numFmtId="37" fontId="6" fillId="0" borderId="0"/>
    <xf numFmtId="3" fontId="29" fillId="27" borderId="13" applyProtection="0"/>
    <xf numFmtId="43" fontId="30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32" applyFont="1"/>
    <xf numFmtId="0" fontId="3" fillId="0" borderId="0" xfId="32"/>
    <xf numFmtId="0" fontId="3" fillId="0" borderId="0" xfId="32" applyFont="1" applyFill="1" applyBorder="1"/>
    <xf numFmtId="0" fontId="3" fillId="0" borderId="0" xfId="32" applyFont="1" applyFill="1" applyBorder="1" applyAlignment="1">
      <alignment horizontal="center"/>
    </xf>
    <xf numFmtId="170" fontId="0" fillId="0" borderId="0" xfId="15" applyNumberFormat="1" applyFont="1" applyFill="1" applyBorder="1" applyAlignment="1">
      <alignment horizontal="center"/>
    </xf>
    <xf numFmtId="0" fontId="3" fillId="0" borderId="0" xfId="32" applyFill="1" applyBorder="1"/>
    <xf numFmtId="170" fontId="0" fillId="0" borderId="5" xfId="15" applyNumberFormat="1" applyFont="1" applyFill="1" applyBorder="1" applyAlignment="1">
      <alignment horizontal="center"/>
    </xf>
    <xf numFmtId="170" fontId="0" fillId="0" borderId="0" xfId="15" applyNumberFormat="1" applyFont="1" applyFill="1" applyBorder="1" applyAlignment="1"/>
    <xf numFmtId="0" fontId="3" fillId="0" borderId="0" xfId="32" applyFont="1" applyFill="1"/>
    <xf numFmtId="0" fontId="3" fillId="0" borderId="0" xfId="32" applyFont="1" applyFill="1" applyAlignment="1">
      <alignment horizontal="center"/>
    </xf>
    <xf numFmtId="170" fontId="0" fillId="0" borderId="0" xfId="15" applyNumberFormat="1" applyFont="1" applyFill="1" applyBorder="1" applyAlignment="1">
      <alignment horizontal="right"/>
    </xf>
    <xf numFmtId="173" fontId="0" fillId="0" borderId="0" xfId="42" applyNumberFormat="1" applyFont="1" applyFill="1" applyBorder="1" applyAlignment="1">
      <alignment horizontal="right"/>
    </xf>
    <xf numFmtId="170" fontId="0" fillId="0" borderId="0" xfId="15" applyNumberFormat="1" applyFont="1"/>
    <xf numFmtId="170" fontId="3" fillId="0" borderId="5" xfId="32" applyNumberFormat="1" applyBorder="1"/>
    <xf numFmtId="170" fontId="2" fillId="0" borderId="0" xfId="15" applyNumberFormat="1" applyFont="1"/>
    <xf numFmtId="0" fontId="2" fillId="0" borderId="0" xfId="32" applyFont="1" applyAlignment="1">
      <alignment horizontal="center"/>
    </xf>
    <xf numFmtId="170" fontId="3" fillId="0" borderId="0" xfId="32" applyNumberFormat="1"/>
    <xf numFmtId="170" fontId="3" fillId="0" borderId="0" xfId="150" applyNumberFormat="1" applyFont="1"/>
    <xf numFmtId="170" fontId="30" fillId="0" borderId="0" xfId="15" applyNumberFormat="1" applyFont="1" applyFill="1" applyBorder="1" applyAlignment="1"/>
    <xf numFmtId="170" fontId="30" fillId="0" borderId="0" xfId="150" applyNumberFormat="1" applyFont="1"/>
    <xf numFmtId="173" fontId="30" fillId="0" borderId="0" xfId="42" applyNumberFormat="1" applyFont="1" applyFill="1" applyBorder="1" applyAlignment="1">
      <alignment horizontal="right"/>
    </xf>
    <xf numFmtId="170" fontId="30" fillId="0" borderId="0" xfId="15" applyNumberFormat="1" applyFont="1"/>
    <xf numFmtId="170" fontId="31" fillId="0" borderId="0" xfId="150" applyNumberFormat="1" applyFont="1"/>
    <xf numFmtId="0" fontId="31" fillId="0" borderId="0" xfId="32" applyFont="1"/>
    <xf numFmtId="170" fontId="31" fillId="0" borderId="5" xfId="32" applyNumberFormat="1" applyFont="1" applyBorder="1"/>
    <xf numFmtId="170" fontId="32" fillId="0" borderId="0" xfId="15" applyNumberFormat="1" applyFont="1"/>
    <xf numFmtId="170" fontId="32" fillId="0" borderId="0" xfId="32" applyNumberFormat="1" applyFont="1"/>
    <xf numFmtId="170" fontId="2" fillId="0" borderId="3" xfId="32" applyNumberFormat="1" applyFont="1" applyBorder="1"/>
    <xf numFmtId="0" fontId="33" fillId="0" borderId="0" xfId="0" applyFont="1"/>
    <xf numFmtId="0" fontId="34" fillId="0" borderId="0" xfId="0" applyFont="1" applyAlignment="1">
      <alignment horizontal="right"/>
    </xf>
    <xf numFmtId="170" fontId="31" fillId="0" borderId="0" xfId="32" applyNumberFormat="1" applyFont="1" applyBorder="1"/>
    <xf numFmtId="170" fontId="34" fillId="0" borderId="0" xfId="15" applyNumberFormat="1" applyFont="1"/>
    <xf numFmtId="0" fontId="3" fillId="0" borderId="0" xfId="32" applyAlignment="1">
      <alignment horizontal="center"/>
    </xf>
    <xf numFmtId="0" fontId="2" fillId="0" borderId="5" xfId="32" applyFont="1" applyBorder="1" applyAlignment="1">
      <alignment horizontal="center"/>
    </xf>
    <xf numFmtId="170" fontId="3" fillId="0" borderId="0" xfId="150" applyNumberFormat="1" applyFont="1" applyAlignment="1">
      <alignment horizontal="center"/>
    </xf>
  </cellXfs>
  <cellStyles count="151">
    <cellStyle name="Column total in dollars" xfId="49"/>
    <cellStyle name="Comma" xfId="150" builtinId="3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Comma (0)" xfId="50"/>
    <cellStyle name="Comma [0] 2" xfId="11"/>
    <cellStyle name="Comma [0] 3" xfId="12"/>
    <cellStyle name="Comma 2" xfId="13"/>
    <cellStyle name="Comma 2 2" xfId="14"/>
    <cellStyle name="Comma 3" xfId="15"/>
    <cellStyle name="Comma 4" xfId="16"/>
    <cellStyle name="Comma 5" xfId="17"/>
    <cellStyle name="Comma 6" xfId="51"/>
    <cellStyle name="Comma0" xfId="18"/>
    <cellStyle name="Comma0 - Style3" xfId="52"/>
    <cellStyle name="Comma0 - Style4" xfId="53"/>
    <cellStyle name="Comma0_3Q 2008 Release10-27-08 - USE FOR UT DEC 2009 GRC (5)" xfId="54"/>
    <cellStyle name="Comma1 - Style1" xfId="55"/>
    <cellStyle name="Currency 2" xfId="19"/>
    <cellStyle name="Currency No Comma" xfId="56"/>
    <cellStyle name="Currency(0)" xfId="57"/>
    <cellStyle name="Currency0" xfId="20"/>
    <cellStyle name="Date" xfId="21"/>
    <cellStyle name="Date - Style3" xfId="58"/>
    <cellStyle name="Date_3Q 2008 Release10-27-08 - USE FOR UT DEC 2009 GRC (5)" xfId="59"/>
    <cellStyle name="Fixed" xfId="22"/>
    <cellStyle name="General" xfId="23"/>
    <cellStyle name="Grey" xfId="24"/>
    <cellStyle name="header" xfId="25"/>
    <cellStyle name="Header1" xfId="26"/>
    <cellStyle name="Header2" xfId="27"/>
    <cellStyle name="Input [yellow]" xfId="28"/>
    <cellStyle name="Marathon" xfId="29"/>
    <cellStyle name="MCP" xfId="60"/>
    <cellStyle name="nONE" xfId="30"/>
    <cellStyle name="noninput" xfId="61"/>
    <cellStyle name="Normal" xfId="0" builtinId="0"/>
    <cellStyle name="Normal - Style1" xfId="31"/>
    <cellStyle name="Normal 2" xfId="32"/>
    <cellStyle name="Normal 2 2" xfId="33"/>
    <cellStyle name="Normal 23" xfId="62"/>
    <cellStyle name="Normal 3" xfId="34"/>
    <cellStyle name="Normal 3 2" xfId="35"/>
    <cellStyle name="Normal 4" xfId="36"/>
    <cellStyle name="Normal 4 2" xfId="37"/>
    <cellStyle name="Normal 5" xfId="1"/>
    <cellStyle name="Normal 6" xfId="38"/>
    <cellStyle name="Normal 7" xfId="39"/>
    <cellStyle name="Normal 8" xfId="40"/>
    <cellStyle name="Normal 9" xfId="63"/>
    <cellStyle name="Normal(0)" xfId="64"/>
    <cellStyle name="Number" xfId="65"/>
    <cellStyle name="Password" xfId="66"/>
    <cellStyle name="Percen - Style1" xfId="67"/>
    <cellStyle name="Percen - Style2" xfId="68"/>
    <cellStyle name="Percent [2]" xfId="41"/>
    <cellStyle name="Percent 2" xfId="2"/>
    <cellStyle name="Percent 3" xfId="42"/>
    <cellStyle name="Percent 4" xfId="43"/>
    <cellStyle name="Percent 5" xfId="44"/>
    <cellStyle name="Percent(0)" xfId="69"/>
    <cellStyle name="SAPBEXaggData" xfId="70"/>
    <cellStyle name="SAPBEXaggDataEmph" xfId="71"/>
    <cellStyle name="SAPBEXaggItem" xfId="72"/>
    <cellStyle name="SAPBEXaggItem 2" xfId="73"/>
    <cellStyle name="SAPBEXaggItemX" xfId="74"/>
    <cellStyle name="SAPBEXchaText" xfId="75"/>
    <cellStyle name="SAPBEXchaText 2" xfId="76"/>
    <cellStyle name="SAPBEXchaText 3" xfId="77"/>
    <cellStyle name="SAPBEXexcBad7" xfId="78"/>
    <cellStyle name="SAPBEXexcBad8" xfId="79"/>
    <cellStyle name="SAPBEXexcBad9" xfId="80"/>
    <cellStyle name="SAPBEXexcCritical4" xfId="81"/>
    <cellStyle name="SAPBEXexcCritical5" xfId="82"/>
    <cellStyle name="SAPBEXexcCritical6" xfId="83"/>
    <cellStyle name="SAPBEXexcGood1" xfId="84"/>
    <cellStyle name="SAPBEXexcGood2" xfId="85"/>
    <cellStyle name="SAPBEXexcGood3" xfId="86"/>
    <cellStyle name="SAPBEXfilterDrill" xfId="87"/>
    <cellStyle name="SAPBEXfilterItem" xfId="88"/>
    <cellStyle name="SAPBEXfilterItem 2" xfId="89"/>
    <cellStyle name="SAPBEXfilterText" xfId="90"/>
    <cellStyle name="SAPBEXfilterText 2" xfId="91"/>
    <cellStyle name="SAPBEXfilterText 3" xfId="92"/>
    <cellStyle name="SAPBEXformats" xfId="93"/>
    <cellStyle name="SAPBEXheaderItem" xfId="94"/>
    <cellStyle name="SAPBEXheaderItem 2" xfId="95"/>
    <cellStyle name="SAPBEXheaderItem 3" xfId="96"/>
    <cellStyle name="SAPBEXheaderText" xfId="97"/>
    <cellStyle name="SAPBEXheaderText 2" xfId="98"/>
    <cellStyle name="SAPBEXheaderText 3" xfId="99"/>
    <cellStyle name="SAPBEXheaderText 4" xfId="100"/>
    <cellStyle name="SAPBEXHLevel0" xfId="101"/>
    <cellStyle name="SAPBEXHLevel0 2" xfId="102"/>
    <cellStyle name="SAPBEXHLevel0 3" xfId="103"/>
    <cellStyle name="SAPBEXHLevel0X" xfId="104"/>
    <cellStyle name="SAPBEXHLevel0X 2" xfId="105"/>
    <cellStyle name="SAPBEXHLevel0X 3" xfId="106"/>
    <cellStyle name="SAPBEXHLevel1" xfId="107"/>
    <cellStyle name="SAPBEXHLevel1 2" xfId="108"/>
    <cellStyle name="SAPBEXHLevel1 3" xfId="109"/>
    <cellStyle name="SAPBEXHLevel1X" xfId="110"/>
    <cellStyle name="SAPBEXHLevel1X 2" xfId="111"/>
    <cellStyle name="SAPBEXHLevel1X 3" xfId="112"/>
    <cellStyle name="SAPBEXHLevel2" xfId="113"/>
    <cellStyle name="SAPBEXHLevel2 2" xfId="114"/>
    <cellStyle name="SAPBEXHLevel2 3" xfId="115"/>
    <cellStyle name="SAPBEXHLevel2X" xfId="116"/>
    <cellStyle name="SAPBEXHLevel2X 2" xfId="117"/>
    <cellStyle name="SAPBEXHLevel2X 3" xfId="118"/>
    <cellStyle name="SAPBEXHLevel3" xfId="119"/>
    <cellStyle name="SAPBEXHLevel3 2" xfId="120"/>
    <cellStyle name="SAPBEXHLevel3 3" xfId="121"/>
    <cellStyle name="SAPBEXHLevel3X" xfId="122"/>
    <cellStyle name="SAPBEXHLevel3X 2" xfId="123"/>
    <cellStyle name="SAPBEXHLevel3X 3" xfId="124"/>
    <cellStyle name="SAPBEXresData" xfId="125"/>
    <cellStyle name="SAPBEXresDataEmph" xfId="126"/>
    <cellStyle name="SAPBEXresItem" xfId="127"/>
    <cellStyle name="SAPBEXresItemX" xfId="128"/>
    <cellStyle name="SAPBEXstdData" xfId="45"/>
    <cellStyle name="SAPBEXstdData 2" xfId="129"/>
    <cellStyle name="SAPBEXstdDataEmph" xfId="130"/>
    <cellStyle name="SAPBEXstdItem" xfId="46"/>
    <cellStyle name="SAPBEXstdItem 2" xfId="131"/>
    <cellStyle name="SAPBEXstdItemX" xfId="132"/>
    <cellStyle name="SAPBEXstdItemX 2" xfId="133"/>
    <cellStyle name="SAPBEXtitle" xfId="134"/>
    <cellStyle name="SAPBEXtitle 2" xfId="135"/>
    <cellStyle name="SAPBEXtitle 3" xfId="136"/>
    <cellStyle name="SAPBEXtitle 4" xfId="137"/>
    <cellStyle name="SAPBEXundefined" xfId="138"/>
    <cellStyle name="Shade" xfId="139"/>
    <cellStyle name="Special" xfId="140"/>
    <cellStyle name="Style 1" xfId="141"/>
    <cellStyle name="Style 27" xfId="142"/>
    <cellStyle name="Style 35" xfId="143"/>
    <cellStyle name="Style 36" xfId="144"/>
    <cellStyle name="Titles" xfId="47"/>
    <cellStyle name="Total2 - Style2" xfId="145"/>
    <cellStyle name="TRANSMISSION RELIABILITY PORTION OF PROJECT" xfId="48"/>
    <cellStyle name="Underl - Style4" xfId="146"/>
    <cellStyle name="Unprot" xfId="147"/>
    <cellStyle name="Unprot$" xfId="148"/>
    <cellStyle name="Unprotect" xfId="149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R\WA%20GRC%20June%202012%20Base\McDougal%20Workpapers\Filed%20Models\2013%20WA%20GRC%20JAM%20-%20WCA%20June%2020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JAM%20OR%20Dec%202001%20-%20SB11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COS\WA%204-2010%20GRC%20(Docket%20UE-xxxxxx)\JAM\WA%20RAM%20JUNE%202008%20GRC_testin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CASES\Idaho%2003\305FRevenue%20by%20Rate%20Schedule_ID200303_v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%20West%20Rate%20Migr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SMRecov\2001\RECOV01W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y0902/EAST%20Blocking%209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My%20Documents\Oregon%20Rate%20Case\SB%201149\Rebuttal\MC%20OR%202001%20Rebut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CASES\Oregon%2099\Portfolio\TOU%20Tariff%20Rates%209-10-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305A/Book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70596/Local%20Settings/Temporary%20Internet%20Files/OLK3B/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FOR%207-1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GRC%2007/COS/COS%20WA%20GRC%20Jun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22-05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>
        <row r="6">
          <cell r="E6" t="str">
            <v>ACCMDIT</v>
          </cell>
        </row>
      </sheetData>
      <sheetData sheetId="3"/>
      <sheetData sheetId="4"/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IDAHO-UPL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1.5971860893345066E-2</v>
          </cell>
          <cell r="L24">
            <v>0.25983024335617166</v>
          </cell>
          <cell r="M24">
            <v>8.043396137671209E-2</v>
          </cell>
          <cell r="N24">
            <v>0</v>
          </cell>
          <cell r="O24">
            <v>0.12970371757471968</v>
          </cell>
          <cell r="P24">
            <v>0.42578092906348186</v>
          </cell>
          <cell r="Q24">
            <v>5.6255950258692032E-2</v>
          </cell>
          <cell r="R24">
            <v>2.8340031929456826E-2</v>
          </cell>
          <cell r="S24">
            <v>3.6833055474206995E-3</v>
          </cell>
          <cell r="AC24" t="str">
            <v>SG</v>
          </cell>
          <cell r="AF24">
            <v>0.99999999999999989</v>
          </cell>
          <cell r="AG24">
            <v>1.5971860893345066E-2</v>
          </cell>
          <cell r="AH24">
            <v>0.25983024335617166</v>
          </cell>
          <cell r="AI24">
            <v>8.043396137671209E-2</v>
          </cell>
          <cell r="AJ24">
            <v>0</v>
          </cell>
          <cell r="AK24">
            <v>0.12970371757471968</v>
          </cell>
          <cell r="AL24">
            <v>0.42578092906348186</v>
          </cell>
          <cell r="AM24">
            <v>5.6255950258692032E-2</v>
          </cell>
          <cell r="AN24">
            <v>2.8340031929456826E-2</v>
          </cell>
          <cell r="AO24">
            <v>3.6833055474206995E-3</v>
          </cell>
        </row>
        <row r="25">
          <cell r="G25" t="str">
            <v>SG-P</v>
          </cell>
          <cell r="J25">
            <v>0.99999999999999989</v>
          </cell>
          <cell r="K25">
            <v>1.5971860893345066E-2</v>
          </cell>
          <cell r="L25">
            <v>0.25983024335617166</v>
          </cell>
          <cell r="M25">
            <v>8.043396137671209E-2</v>
          </cell>
          <cell r="N25">
            <v>0</v>
          </cell>
          <cell r="O25">
            <v>0.12970371757471968</v>
          </cell>
          <cell r="P25">
            <v>0.42578092906348186</v>
          </cell>
          <cell r="Q25">
            <v>5.6255950258692032E-2</v>
          </cell>
          <cell r="R25">
            <v>2.8340031929456826E-2</v>
          </cell>
          <cell r="S25">
            <v>3.6833055474206995E-3</v>
          </cell>
          <cell r="AC25" t="str">
            <v>SG-P</v>
          </cell>
          <cell r="AF25">
            <v>0.99999999999999989</v>
          </cell>
          <cell r="AG25">
            <v>1.5971860893345066E-2</v>
          </cell>
          <cell r="AH25">
            <v>0.25983024335617166</v>
          </cell>
          <cell r="AI25">
            <v>8.043396137671209E-2</v>
          </cell>
          <cell r="AJ25">
            <v>0</v>
          </cell>
          <cell r="AK25">
            <v>0.12970371757471968</v>
          </cell>
          <cell r="AL25">
            <v>0.42578092906348186</v>
          </cell>
          <cell r="AM25">
            <v>5.6255950258692032E-2</v>
          </cell>
          <cell r="AN25">
            <v>2.8340031929456826E-2</v>
          </cell>
          <cell r="AO25">
            <v>3.6833055474206995E-3</v>
          </cell>
        </row>
        <row r="26">
          <cell r="G26" t="str">
            <v>SG-U</v>
          </cell>
          <cell r="J26">
            <v>0.99999999999999989</v>
          </cell>
          <cell r="K26">
            <v>1.5971860893345066E-2</v>
          </cell>
          <cell r="L26">
            <v>0.25983024335617166</v>
          </cell>
          <cell r="M26">
            <v>8.043396137671209E-2</v>
          </cell>
          <cell r="N26">
            <v>0</v>
          </cell>
          <cell r="O26">
            <v>0.12970371757471968</v>
          </cell>
          <cell r="P26">
            <v>0.42578092906348186</v>
          </cell>
          <cell r="Q26">
            <v>5.6255950258692032E-2</v>
          </cell>
          <cell r="R26">
            <v>2.8340031929456826E-2</v>
          </cell>
          <cell r="S26">
            <v>3.6833055474206995E-3</v>
          </cell>
          <cell r="AC26" t="str">
            <v>SG-U</v>
          </cell>
          <cell r="AF26">
            <v>0.99999999999999989</v>
          </cell>
          <cell r="AG26">
            <v>1.5971860893345066E-2</v>
          </cell>
          <cell r="AH26">
            <v>0.25983024335617166</v>
          </cell>
          <cell r="AI26">
            <v>8.043396137671209E-2</v>
          </cell>
          <cell r="AJ26">
            <v>0</v>
          </cell>
          <cell r="AK26">
            <v>0.12970371757471968</v>
          </cell>
          <cell r="AL26">
            <v>0.42578092906348186</v>
          </cell>
          <cell r="AM26">
            <v>5.6255950258692032E-2</v>
          </cell>
          <cell r="AN26">
            <v>2.8340031929456826E-2</v>
          </cell>
          <cell r="AO26">
            <v>3.6833055474206995E-3</v>
          </cell>
        </row>
        <row r="27">
          <cell r="G27" t="str">
            <v>DGP</v>
          </cell>
          <cell r="J27">
            <v>0.99999999999999989</v>
          </cell>
          <cell r="K27">
            <v>3.2867983740981939E-2</v>
          </cell>
          <cell r="L27">
            <v>0.53469638078330628</v>
          </cell>
          <cell r="M27">
            <v>0.16552248685399479</v>
          </cell>
          <cell r="N27">
            <v>0</v>
          </cell>
          <cell r="O27">
            <v>0.26691314862171694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0.99999999999999989</v>
          </cell>
          <cell r="AG27">
            <v>3.2867983740981939E-2</v>
          </cell>
          <cell r="AH27">
            <v>0.53469638078330628</v>
          </cell>
          <cell r="AI27">
            <v>0.16552248685399479</v>
          </cell>
          <cell r="AJ27">
            <v>0</v>
          </cell>
          <cell r="AK27">
            <v>0.26691314862171694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0.82827053164069631</v>
          </cell>
          <cell r="Q28">
            <v>0.10943455342447314</v>
          </cell>
          <cell r="R28">
            <v>5.5129790252831573E-2</v>
          </cell>
          <cell r="S28">
            <v>7.1651246819991162E-3</v>
          </cell>
          <cell r="AC28" t="str">
            <v>DGU</v>
          </cell>
          <cell r="AF28">
            <v>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0.82827053164069631</v>
          </cell>
          <cell r="AM28">
            <v>0.10943455342447314</v>
          </cell>
          <cell r="AN28">
            <v>5.5129790252831573E-2</v>
          </cell>
          <cell r="AO28">
            <v>7.1651246819991162E-3</v>
          </cell>
        </row>
        <row r="29">
          <cell r="G29" t="str">
            <v>SC</v>
          </cell>
          <cell r="J29">
            <v>0.99999999999999978</v>
          </cell>
          <cell r="K29">
            <v>1.6136917487827626E-2</v>
          </cell>
          <cell r="L29">
            <v>0.26540831807921861</v>
          </cell>
          <cell r="M29">
            <v>8.2009230111919268E-2</v>
          </cell>
          <cell r="N29">
            <v>0</v>
          </cell>
          <cell r="O29">
            <v>0.12551037650949634</v>
          </cell>
          <cell r="P29">
            <v>0.42650717725449255</v>
          </cell>
          <cell r="Q29">
            <v>5.3490878784166369E-2</v>
          </cell>
          <cell r="R29">
            <v>2.7151098925545208E-2</v>
          </cell>
          <cell r="S29">
            <v>3.7860028473339197E-3</v>
          </cell>
          <cell r="AC29" t="str">
            <v>SC</v>
          </cell>
          <cell r="AF29">
            <v>0.99999999999999978</v>
          </cell>
          <cell r="AG29">
            <v>1.6136917487827626E-2</v>
          </cell>
          <cell r="AH29">
            <v>0.26540831807921861</v>
          </cell>
          <cell r="AI29">
            <v>8.2009230111919268E-2</v>
          </cell>
          <cell r="AJ29">
            <v>0</v>
          </cell>
          <cell r="AK29">
            <v>0.12551037650949634</v>
          </cell>
          <cell r="AL29">
            <v>0.42650717725449255</v>
          </cell>
          <cell r="AM29">
            <v>5.3490878784166369E-2</v>
          </cell>
          <cell r="AN29">
            <v>2.7151098925545208E-2</v>
          </cell>
          <cell r="AO29">
            <v>3.7860028473339197E-3</v>
          </cell>
        </row>
        <row r="30">
          <cell r="G30" t="str">
            <v>SE</v>
          </cell>
          <cell r="J30">
            <v>0.99999999999999989</v>
          </cell>
          <cell r="K30">
            <v>1.547669110989738E-2</v>
          </cell>
          <cell r="L30">
            <v>0.24309601918703092</v>
          </cell>
          <cell r="M30">
            <v>7.5708155171090558E-2</v>
          </cell>
          <cell r="N30">
            <v>0</v>
          </cell>
          <cell r="O30">
            <v>0.14228374077038974</v>
          </cell>
          <cell r="P30">
            <v>0.42360218449044978</v>
          </cell>
          <cell r="Q30">
            <v>6.4551164682269013E-2</v>
          </cell>
          <cell r="R30">
            <v>3.190683094119167E-2</v>
          </cell>
          <cell r="S30">
            <v>3.3752136476810396E-3</v>
          </cell>
          <cell r="AC30" t="str">
            <v>SE</v>
          </cell>
          <cell r="AF30">
            <v>0.99999999999999989</v>
          </cell>
          <cell r="AG30">
            <v>1.547669110989738E-2</v>
          </cell>
          <cell r="AH30">
            <v>0.24309601918703092</v>
          </cell>
          <cell r="AI30">
            <v>7.5708155171090558E-2</v>
          </cell>
          <cell r="AJ30">
            <v>0</v>
          </cell>
          <cell r="AK30">
            <v>0.14228374077038974</v>
          </cell>
          <cell r="AL30">
            <v>0.42360218449044978</v>
          </cell>
          <cell r="AM30">
            <v>6.4551164682269013E-2</v>
          </cell>
          <cell r="AN30">
            <v>3.190683094119167E-2</v>
          </cell>
          <cell r="AO30">
            <v>3.3752136476810396E-3</v>
          </cell>
        </row>
        <row r="31">
          <cell r="G31" t="str">
            <v>CAEW</v>
          </cell>
          <cell r="J31">
            <v>1</v>
          </cell>
          <cell r="K31">
            <v>4.629846547821044E-2</v>
          </cell>
          <cell r="L31">
            <v>0.72722086215338066</v>
          </cell>
          <cell r="M31">
            <v>0.22648067236840891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AC31" t="str">
            <v>CAEW</v>
          </cell>
          <cell r="AF31">
            <v>1</v>
          </cell>
          <cell r="AG31">
            <v>4.629846547821044E-2</v>
          </cell>
          <cell r="AH31">
            <v>0.72722086215338066</v>
          </cell>
          <cell r="AI31">
            <v>0.22648067236840891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0.21372938434527514</v>
          </cell>
          <cell r="P32">
            <v>0.63630765966829794</v>
          </cell>
          <cell r="Q32">
            <v>9.6964562581861563E-2</v>
          </cell>
          <cell r="R32">
            <v>4.7928366913507818E-2</v>
          </cell>
          <cell r="S32">
            <v>5.070026491057535E-3</v>
          </cell>
          <cell r="AC32" t="str">
            <v>CAEE</v>
          </cell>
          <cell r="AF32">
            <v>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0.21372938434527514</v>
          </cell>
          <cell r="AL32">
            <v>0.63630765966829794</v>
          </cell>
          <cell r="AM32">
            <v>9.6964562581861563E-2</v>
          </cell>
          <cell r="AN32">
            <v>4.7928366913507818E-2</v>
          </cell>
          <cell r="AO32">
            <v>5.070026491057535E-3</v>
          </cell>
        </row>
        <row r="33">
          <cell r="G33" t="str">
            <v>DEP</v>
          </cell>
          <cell r="J33">
            <v>1</v>
          </cell>
          <cell r="K33">
            <v>3.2475536175581896E-2</v>
          </cell>
          <cell r="L33">
            <v>0.51010086776234176</v>
          </cell>
          <cell r="M33">
            <v>0.15886231201403242</v>
          </cell>
          <cell r="N33">
            <v>0</v>
          </cell>
          <cell r="O33">
            <v>0.298561284048044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3.2475536175581896E-2</v>
          </cell>
          <cell r="AH33">
            <v>0.51010086776234176</v>
          </cell>
          <cell r="AI33">
            <v>0.15886231201403242</v>
          </cell>
          <cell r="AJ33">
            <v>0</v>
          </cell>
          <cell r="AK33">
            <v>0.298561284048044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0.80927310139708941</v>
          </cell>
          <cell r="Q34">
            <v>0.12332212428048009</v>
          </cell>
          <cell r="R34">
            <v>6.095657901904173E-2</v>
          </cell>
          <cell r="S34">
            <v>6.4481953033889506E-3</v>
          </cell>
          <cell r="AC34" t="str">
            <v>DEU</v>
          </cell>
          <cell r="AF34">
            <v>0.99999999999999978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0.80927310139708941</v>
          </cell>
          <cell r="AM34">
            <v>0.12332212428048009</v>
          </cell>
          <cell r="AN34">
            <v>6.095657901904173E-2</v>
          </cell>
          <cell r="AO34">
            <v>6.4481953033889506E-3</v>
          </cell>
        </row>
        <row r="35">
          <cell r="G35" t="str">
            <v>SO</v>
          </cell>
          <cell r="J35">
            <v>1</v>
          </cell>
          <cell r="K35">
            <v>2.0518395734578594E-2</v>
          </cell>
          <cell r="L35">
            <v>0.24214763125935604</v>
          </cell>
          <cell r="M35">
            <v>6.8509279244491156E-2</v>
          </cell>
          <cell r="N35">
            <v>0</v>
          </cell>
          <cell r="O35">
            <v>0.12932517118722683</v>
          </cell>
          <cell r="P35">
            <v>0.4473282990702806</v>
          </cell>
          <cell r="Q35">
            <v>6.1341132137236819E-2</v>
          </cell>
          <cell r="R35">
            <v>2.8164855105217334E-2</v>
          </cell>
          <cell r="S35">
            <v>2.6652362616126869E-3</v>
          </cell>
          <cell r="AC35" t="str">
            <v>SO</v>
          </cell>
          <cell r="AF35">
            <v>1</v>
          </cell>
          <cell r="AG35">
            <v>2.0518395734578594E-2</v>
          </cell>
          <cell r="AH35">
            <v>0.24214763125935604</v>
          </cell>
          <cell r="AI35">
            <v>6.8509279244491156E-2</v>
          </cell>
          <cell r="AJ35">
            <v>0</v>
          </cell>
          <cell r="AK35">
            <v>0.12932517118722683</v>
          </cell>
          <cell r="AL35">
            <v>0.4473282990702806</v>
          </cell>
          <cell r="AM35">
            <v>6.1341132137236819E-2</v>
          </cell>
          <cell r="AN35">
            <v>2.8164855105217334E-2</v>
          </cell>
          <cell r="AO35">
            <v>2.6652362616126869E-3</v>
          </cell>
        </row>
        <row r="36">
          <cell r="G36" t="str">
            <v>SO-P</v>
          </cell>
          <cell r="J36">
            <v>1</v>
          </cell>
          <cell r="K36">
            <v>2.0518395734578594E-2</v>
          </cell>
          <cell r="L36">
            <v>0.24214763125935604</v>
          </cell>
          <cell r="M36">
            <v>6.8509279244491156E-2</v>
          </cell>
          <cell r="N36">
            <v>0</v>
          </cell>
          <cell r="O36">
            <v>0.12932517118722683</v>
          </cell>
          <cell r="P36">
            <v>0.4473282990702806</v>
          </cell>
          <cell r="Q36">
            <v>6.1341132137236819E-2</v>
          </cell>
          <cell r="R36">
            <v>2.8164855105217334E-2</v>
          </cell>
          <cell r="S36">
            <v>2.6652362616126869E-3</v>
          </cell>
          <cell r="AC36" t="str">
            <v>SO-P</v>
          </cell>
          <cell r="AF36">
            <v>1</v>
          </cell>
          <cell r="AG36">
            <v>2.0518395734578594E-2</v>
          </cell>
          <cell r="AH36">
            <v>0.24214763125935604</v>
          </cell>
          <cell r="AI36">
            <v>6.8509279244491156E-2</v>
          </cell>
          <cell r="AJ36">
            <v>0</v>
          </cell>
          <cell r="AK36">
            <v>0.12932517118722683</v>
          </cell>
          <cell r="AL36">
            <v>0.4473282990702806</v>
          </cell>
          <cell r="AM36">
            <v>6.1341132137236819E-2</v>
          </cell>
          <cell r="AN36">
            <v>2.8164855105217334E-2</v>
          </cell>
          <cell r="AO36">
            <v>2.6652362616126869E-3</v>
          </cell>
        </row>
        <row r="37">
          <cell r="G37" t="str">
            <v>SO-U</v>
          </cell>
          <cell r="J37">
            <v>1</v>
          </cell>
          <cell r="K37">
            <v>2.0518395734578594E-2</v>
          </cell>
          <cell r="L37">
            <v>0.24214763125935604</v>
          </cell>
          <cell r="M37">
            <v>6.8509279244491156E-2</v>
          </cell>
          <cell r="N37">
            <v>0</v>
          </cell>
          <cell r="O37">
            <v>0.12932517118722683</v>
          </cell>
          <cell r="P37">
            <v>0.4473282990702806</v>
          </cell>
          <cell r="Q37">
            <v>6.1341132137236819E-2</v>
          </cell>
          <cell r="R37">
            <v>2.8164855105217334E-2</v>
          </cell>
          <cell r="S37">
            <v>2.6652362616126869E-3</v>
          </cell>
          <cell r="AC37" t="str">
            <v>SO-U</v>
          </cell>
          <cell r="AF37">
            <v>1</v>
          </cell>
          <cell r="AG37">
            <v>2.0518395734578594E-2</v>
          </cell>
          <cell r="AH37">
            <v>0.24214763125935604</v>
          </cell>
          <cell r="AI37">
            <v>6.8509279244491156E-2</v>
          </cell>
          <cell r="AJ37">
            <v>0</v>
          </cell>
          <cell r="AK37">
            <v>0.12932517118722683</v>
          </cell>
          <cell r="AL37">
            <v>0.4473282990702806</v>
          </cell>
          <cell r="AM37">
            <v>6.1341132137236819E-2</v>
          </cell>
          <cell r="AN37">
            <v>2.8164855105217334E-2</v>
          </cell>
          <cell r="AO37">
            <v>2.6652362616126869E-3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1</v>
          </cell>
          <cell r="K40">
            <v>2.0518395734578594E-2</v>
          </cell>
          <cell r="L40">
            <v>0.24214763125935607</v>
          </cell>
          <cell r="M40">
            <v>6.850927924449117E-2</v>
          </cell>
          <cell r="N40">
            <v>0</v>
          </cell>
          <cell r="O40">
            <v>0.12932517118722683</v>
          </cell>
          <cell r="P40">
            <v>0.44732829907028065</v>
          </cell>
          <cell r="Q40">
            <v>6.134113213723684E-2</v>
          </cell>
          <cell r="R40">
            <v>2.8164855105217341E-2</v>
          </cell>
          <cell r="S40">
            <v>2.6652362616126878E-3</v>
          </cell>
          <cell r="AC40" t="str">
            <v>GPS</v>
          </cell>
          <cell r="AF40">
            <v>1</v>
          </cell>
          <cell r="AG40">
            <v>2.0518395734578594E-2</v>
          </cell>
          <cell r="AH40">
            <v>0.24214763125935607</v>
          </cell>
          <cell r="AI40">
            <v>6.850927924449117E-2</v>
          </cell>
          <cell r="AJ40">
            <v>0</v>
          </cell>
          <cell r="AK40">
            <v>0.12932517118722683</v>
          </cell>
          <cell r="AL40">
            <v>0.44732829907028065</v>
          </cell>
          <cell r="AM40">
            <v>6.134113213723684E-2</v>
          </cell>
          <cell r="AN40">
            <v>2.8164855105217341E-2</v>
          </cell>
          <cell r="AO40">
            <v>2.6652362616126878E-3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0.99999999999999989</v>
          </cell>
          <cell r="K43">
            <v>1.8073052359804758E-2</v>
          </cell>
          <cell r="L43">
            <v>0.21968186371839438</v>
          </cell>
          <cell r="M43">
            <v>6.278028130665704E-2</v>
          </cell>
          <cell r="N43">
            <v>0</v>
          </cell>
          <cell r="O43">
            <v>0.13393975527883595</v>
          </cell>
          <cell r="P43">
            <v>0.47079376035960024</v>
          </cell>
          <cell r="Q43">
            <v>6.2569174838247366E-2</v>
          </cell>
          <cell r="R43">
            <v>2.9312107666464995E-2</v>
          </cell>
          <cell r="S43">
            <v>2.8500044719954837E-3</v>
          </cell>
          <cell r="AC43" t="str">
            <v>SNP</v>
          </cell>
          <cell r="AF43">
            <v>0.99999999999999989</v>
          </cell>
          <cell r="AG43">
            <v>1.8073052359804758E-2</v>
          </cell>
          <cell r="AH43">
            <v>0.21968186371839438</v>
          </cell>
          <cell r="AI43">
            <v>6.278028130665704E-2</v>
          </cell>
          <cell r="AJ43">
            <v>0</v>
          </cell>
          <cell r="AK43">
            <v>0.13393975527883595</v>
          </cell>
          <cell r="AL43">
            <v>0.47079376035960024</v>
          </cell>
          <cell r="AM43">
            <v>6.2569174838247366E-2</v>
          </cell>
          <cell r="AN43">
            <v>2.9312107666464995E-2</v>
          </cell>
          <cell r="AO43">
            <v>2.8500044719954837E-3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AC44" t="str">
            <v>SSCCT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AC45" t="str">
            <v>SSECT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AC46" t="str">
            <v>SSCCH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AC47" t="str">
            <v>SSECH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AC48" t="str">
            <v>SSGCH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AC52" t="str">
            <v>SSGCT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AC53" t="str">
            <v>MC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G54" t="str">
            <v>SNPD</v>
          </cell>
          <cell r="J54">
            <v>1.0000000000000002</v>
          </cell>
          <cell r="K54">
            <v>3.5150574861492298E-2</v>
          </cell>
          <cell r="L54">
            <v>0.27419474957222972</v>
          </cell>
          <cell r="M54">
            <v>6.4658033670252593E-2</v>
          </cell>
          <cell r="N54">
            <v>0</v>
          </cell>
          <cell r="O54">
            <v>8.6500420942178913E-2</v>
          </cell>
          <cell r="P54">
            <v>0.47547055510469649</v>
          </cell>
          <cell r="Q54">
            <v>4.6579122492126208E-2</v>
          </cell>
          <cell r="R54">
            <v>1.7446543357023721E-2</v>
          </cell>
          <cell r="S54">
            <v>0</v>
          </cell>
          <cell r="AC54" t="str">
            <v>SNPD</v>
          </cell>
          <cell r="AF54">
            <v>1.0000000000000002</v>
          </cell>
          <cell r="AG54">
            <v>3.5150574861492298E-2</v>
          </cell>
          <cell r="AH54">
            <v>0.27419474957222972</v>
          </cell>
          <cell r="AI54">
            <v>6.4658033670252593E-2</v>
          </cell>
          <cell r="AJ54">
            <v>0</v>
          </cell>
          <cell r="AK54">
            <v>8.6500420942178913E-2</v>
          </cell>
          <cell r="AL54">
            <v>0.47547055510469649</v>
          </cell>
          <cell r="AM54">
            <v>4.6579122492126208E-2</v>
          </cell>
          <cell r="AN54">
            <v>1.7446543357023721E-2</v>
          </cell>
          <cell r="AO54">
            <v>0</v>
          </cell>
        </row>
        <row r="55">
          <cell r="G55" t="str">
            <v>CAGW</v>
          </cell>
          <cell r="J55">
            <v>1</v>
          </cell>
          <cell r="K55">
            <v>4.5097469554722193E-2</v>
          </cell>
          <cell r="L55">
            <v>0.72863762943157784</v>
          </cell>
          <cell r="M55">
            <v>0.2262649010137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AC55" t="str">
            <v>CAGW</v>
          </cell>
          <cell r="AF55">
            <v>1</v>
          </cell>
          <cell r="AG55">
            <v>4.5097469554722193E-2</v>
          </cell>
          <cell r="AH55">
            <v>0.72863762943157784</v>
          </cell>
          <cell r="AI55">
            <v>0.2262649010137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0.20619614061419073</v>
          </cell>
          <cell r="P56">
            <v>0.6500032039218675</v>
          </cell>
          <cell r="Q56">
            <v>9.2674393488078488E-2</v>
          </cell>
          <cell r="R56">
            <v>4.5810645583395357E-2</v>
          </cell>
          <cell r="S56">
            <v>5.3156163924680221E-3</v>
          </cell>
          <cell r="AC56" t="str">
            <v>CAGE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0.20619614061419073</v>
          </cell>
          <cell r="AL56">
            <v>0.6500032039218675</v>
          </cell>
          <cell r="AM56">
            <v>9.2674393488078488E-2</v>
          </cell>
          <cell r="AN56">
            <v>4.5810645583395357E-2</v>
          </cell>
          <cell r="AO56">
            <v>5.3156163924680221E-3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0.21372938434527514</v>
          </cell>
          <cell r="P58">
            <v>0.63630765966829783</v>
          </cell>
          <cell r="Q58">
            <v>9.6964562581861563E-2</v>
          </cell>
          <cell r="R58">
            <v>4.7928366913507811E-2</v>
          </cell>
          <cell r="S58">
            <v>5.0700264910575358E-3</v>
          </cell>
          <cell r="AC58" t="str">
            <v>DNPGMU</v>
          </cell>
          <cell r="AF58">
            <v>0.99999999999999978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0.21372938434527514</v>
          </cell>
          <cell r="AL58">
            <v>0.63630765966829783</v>
          </cell>
          <cell r="AM58">
            <v>9.6964562581861563E-2</v>
          </cell>
          <cell r="AN58">
            <v>4.7928366913507811E-2</v>
          </cell>
          <cell r="AO58">
            <v>5.0700264910575358E-3</v>
          </cell>
        </row>
        <row r="59">
          <cell r="G59" t="str">
            <v>JBG</v>
          </cell>
          <cell r="J59">
            <v>0.99999999999999978</v>
          </cell>
          <cell r="K59">
            <v>4.4841558289520543E-2</v>
          </cell>
          <cell r="L59">
            <v>0.72450288352537784</v>
          </cell>
          <cell r="M59">
            <v>0.22498093236399827</v>
          </cell>
          <cell r="N59">
            <v>0</v>
          </cell>
          <cell r="O59">
            <v>1.1700859437411418E-3</v>
          </cell>
          <cell r="P59">
            <v>3.6885249647749295E-3</v>
          </cell>
          <cell r="Q59">
            <v>5.2589250624254151E-4</v>
          </cell>
          <cell r="R59">
            <v>2.5995827230894901E-4</v>
          </cell>
          <cell r="S59">
            <v>3.0164134035779228E-5</v>
          </cell>
          <cell r="AC59" t="str">
            <v>JBG</v>
          </cell>
          <cell r="AF59">
            <v>0.99999999999999978</v>
          </cell>
          <cell r="AG59">
            <v>4.4841558289520543E-2</v>
          </cell>
          <cell r="AH59">
            <v>0.72450288352537784</v>
          </cell>
          <cell r="AI59">
            <v>0.22498093236399827</v>
          </cell>
          <cell r="AJ59">
            <v>0</v>
          </cell>
          <cell r="AK59">
            <v>1.1700859437411418E-3</v>
          </cell>
          <cell r="AL59">
            <v>3.6885249647749295E-3</v>
          </cell>
          <cell r="AM59">
            <v>5.2589250624254151E-4</v>
          </cell>
          <cell r="AN59">
            <v>2.5995827230894901E-4</v>
          </cell>
          <cell r="AO59">
            <v>3.0164134035779228E-5</v>
          </cell>
        </row>
        <row r="60">
          <cell r="G60" t="str">
            <v>JBE</v>
          </cell>
          <cell r="J60">
            <v>1</v>
          </cell>
          <cell r="K60">
            <v>4.6035739010530326E-2</v>
          </cell>
          <cell r="L60">
            <v>0.72309415587136006</v>
          </cell>
          <cell r="M60">
            <v>0.22519547929700628</v>
          </cell>
          <cell r="N60">
            <v>0</v>
          </cell>
          <cell r="O60">
            <v>1.2128342831342184E-3</v>
          </cell>
          <cell r="P60">
            <v>3.6108078757195604E-3</v>
          </cell>
          <cell r="Q60">
            <v>5.5023761055902247E-4</v>
          </cell>
          <cell r="R60">
            <v>2.7197554845070649E-4</v>
          </cell>
          <cell r="S60">
            <v>2.8770503239833052E-5</v>
          </cell>
          <cell r="AC60" t="str">
            <v>JBE</v>
          </cell>
          <cell r="AF60">
            <v>1</v>
          </cell>
          <cell r="AG60">
            <v>4.6035739010530326E-2</v>
          </cell>
          <cell r="AH60">
            <v>0.72309415587136006</v>
          </cell>
          <cell r="AI60">
            <v>0.22519547929700628</v>
          </cell>
          <cell r="AJ60">
            <v>0</v>
          </cell>
          <cell r="AK60">
            <v>1.2128342831342184E-3</v>
          </cell>
          <cell r="AL60">
            <v>3.6108078757195604E-3</v>
          </cell>
          <cell r="AM60">
            <v>5.5023761055902247E-4</v>
          </cell>
          <cell r="AN60">
            <v>2.7197554845070649E-4</v>
          </cell>
          <cell r="AO60">
            <v>2.8770503239833052E-5</v>
          </cell>
        </row>
        <row r="61">
          <cell r="G61" t="str">
            <v>WRG</v>
          </cell>
          <cell r="J61">
            <v>0.99999999999999978</v>
          </cell>
          <cell r="K61">
            <v>9.9352017501849205E-3</v>
          </cell>
          <cell r="L61">
            <v>0.16052257305468229</v>
          </cell>
          <cell r="M61">
            <v>4.9847307681620052E-2</v>
          </cell>
          <cell r="N61">
            <v>0</v>
          </cell>
          <cell r="O61">
            <v>0.1607700828477861</v>
          </cell>
          <cell r="P61">
            <v>0.5068041944653795</v>
          </cell>
          <cell r="Q61">
            <v>7.2257753586302181E-2</v>
          </cell>
          <cell r="R61">
            <v>3.571832752938621E-2</v>
          </cell>
          <cell r="S61">
            <v>4.1445590846588302E-3</v>
          </cell>
          <cell r="AC61" t="str">
            <v>WRG</v>
          </cell>
          <cell r="AF61">
            <v>0.99999999999999978</v>
          </cell>
          <cell r="AG61">
            <v>9.9352017501849205E-3</v>
          </cell>
          <cell r="AH61">
            <v>0.16052257305468229</v>
          </cell>
          <cell r="AI61">
            <v>4.9847307681620052E-2</v>
          </cell>
          <cell r="AJ61">
            <v>0</v>
          </cell>
          <cell r="AK61">
            <v>0.1607700828477861</v>
          </cell>
          <cell r="AL61">
            <v>0.5068041944653795</v>
          </cell>
          <cell r="AM61">
            <v>7.2257753586302181E-2</v>
          </cell>
          <cell r="AN61">
            <v>3.571832752938621E-2</v>
          </cell>
          <cell r="AO61">
            <v>4.1445590846588302E-3</v>
          </cell>
        </row>
        <row r="62">
          <cell r="G62" t="str">
            <v>WRE</v>
          </cell>
          <cell r="J62">
            <v>0.99999999999999978</v>
          </cell>
          <cell r="K62">
            <v>1.0199787256174934E-2</v>
          </cell>
          <cell r="L62">
            <v>0.1602104520225949</v>
          </cell>
          <cell r="M62">
            <v>4.9894843207717421E-2</v>
          </cell>
          <cell r="N62">
            <v>0</v>
          </cell>
          <cell r="O62">
            <v>0.16664371469730316</v>
          </cell>
          <cell r="P62">
            <v>0.49612584821828987</v>
          </cell>
          <cell r="Q62">
            <v>7.5602776623998391E-2</v>
          </cell>
          <cell r="R62">
            <v>3.7369504087184847E-2</v>
          </cell>
          <cell r="S62">
            <v>3.9530738867364287E-3</v>
          </cell>
          <cell r="AC62" t="str">
            <v>WRE</v>
          </cell>
          <cell r="AF62">
            <v>0.99999999999999978</v>
          </cell>
          <cell r="AG62">
            <v>1.0199787256174934E-2</v>
          </cell>
          <cell r="AH62">
            <v>0.1602104520225949</v>
          </cell>
          <cell r="AI62">
            <v>4.9894843207717421E-2</v>
          </cell>
          <cell r="AJ62">
            <v>0</v>
          </cell>
          <cell r="AK62">
            <v>0.16664371469730316</v>
          </cell>
          <cell r="AL62">
            <v>0.49612584821828987</v>
          </cell>
          <cell r="AM62">
            <v>7.5602776623998391E-2</v>
          </cell>
          <cell r="AN62">
            <v>3.7369504087184847E-2</v>
          </cell>
          <cell r="AO62">
            <v>3.9530738867364287E-3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3.5017668366229757E-2</v>
          </cell>
          <cell r="L65">
            <v>0.56577877026182455</v>
          </cell>
          <cell r="M65">
            <v>0.17569210301259344</v>
          </cell>
          <cell r="N65">
            <v>0</v>
          </cell>
          <cell r="O65">
            <v>4.6087200096747813E-2</v>
          </cell>
          <cell r="P65">
            <v>0.14528316404682795</v>
          </cell>
          <cell r="Q65">
            <v>2.0713788841088859E-2</v>
          </cell>
          <cell r="R65">
            <v>1.023920420272811E-2</v>
          </cell>
          <cell r="S65">
            <v>1.1881011719594055E-3</v>
          </cell>
          <cell r="AC65" t="str">
            <v>SNPPH-P</v>
          </cell>
          <cell r="AF65">
            <v>1.0000000000000002</v>
          </cell>
          <cell r="AG65">
            <v>3.5017668366229757E-2</v>
          </cell>
          <cell r="AH65">
            <v>0.56577877026182455</v>
          </cell>
          <cell r="AI65">
            <v>0.17569210301259344</v>
          </cell>
          <cell r="AJ65">
            <v>0</v>
          </cell>
          <cell r="AK65">
            <v>4.6087200096747813E-2</v>
          </cell>
          <cell r="AL65">
            <v>0.14528316404682795</v>
          </cell>
          <cell r="AM65">
            <v>2.0713788841088859E-2</v>
          </cell>
          <cell r="AN65">
            <v>1.023920420272811E-2</v>
          </cell>
          <cell r="AO65">
            <v>1.1881011719594055E-3</v>
          </cell>
        </row>
        <row r="66">
          <cell r="G66" t="str">
            <v>SNPPH-U</v>
          </cell>
          <cell r="J66">
            <v>1.0000000000000002</v>
          </cell>
          <cell r="K66">
            <v>3.5017668366229757E-2</v>
          </cell>
          <cell r="L66">
            <v>0.56577877026182455</v>
          </cell>
          <cell r="M66">
            <v>0.17569210301259344</v>
          </cell>
          <cell r="N66">
            <v>0</v>
          </cell>
          <cell r="O66">
            <v>4.6087200096747813E-2</v>
          </cell>
          <cell r="P66">
            <v>0.14528316404682795</v>
          </cell>
          <cell r="Q66">
            <v>2.0713788841088859E-2</v>
          </cell>
          <cell r="R66">
            <v>1.023920420272811E-2</v>
          </cell>
          <cell r="S66">
            <v>1.1881011719594055E-3</v>
          </cell>
          <cell r="AC66" t="str">
            <v>SNPPH-U</v>
          </cell>
          <cell r="AF66">
            <v>1.0000000000000002</v>
          </cell>
          <cell r="AG66">
            <v>3.5017668366229757E-2</v>
          </cell>
          <cell r="AH66">
            <v>0.56577877026182455</v>
          </cell>
          <cell r="AI66">
            <v>0.17569210301259344</v>
          </cell>
          <cell r="AJ66">
            <v>0</v>
          </cell>
          <cell r="AK66">
            <v>4.6087200096747813E-2</v>
          </cell>
          <cell r="AL66">
            <v>0.14528316404682795</v>
          </cell>
          <cell r="AM66">
            <v>2.0713788841088859E-2</v>
          </cell>
          <cell r="AN66">
            <v>1.023920420272811E-2</v>
          </cell>
          <cell r="AO66">
            <v>1.1881011719594055E-3</v>
          </cell>
        </row>
        <row r="67">
          <cell r="G67" t="str">
            <v>CN</v>
          </cell>
          <cell r="J67">
            <v>0.99999999999999989</v>
          </cell>
          <cell r="K67">
            <v>2.4696982500486811E-2</v>
          </cell>
          <cell r="L67">
            <v>0.30325158915902506</v>
          </cell>
          <cell r="M67">
            <v>6.9301032461305659E-2</v>
          </cell>
          <cell r="N67">
            <v>0</v>
          </cell>
          <cell r="O67">
            <v>6.6100932527071207E-2</v>
          </cell>
          <cell r="P67">
            <v>0.48962211317866972</v>
          </cell>
          <cell r="Q67">
            <v>3.8567056448671123E-2</v>
          </cell>
          <cell r="R67">
            <v>8.460293724770411E-3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0.99999999999999989</v>
          </cell>
          <cell r="AG67">
            <v>2.4696982500486811E-2</v>
          </cell>
          <cell r="AH67">
            <v>0.30325158915902506</v>
          </cell>
          <cell r="AI67">
            <v>6.9301032461305659E-2</v>
          </cell>
          <cell r="AJ67">
            <v>0</v>
          </cell>
          <cell r="AK67">
            <v>6.6100932527071207E-2</v>
          </cell>
          <cell r="AL67">
            <v>0.48962211317866972</v>
          </cell>
          <cell r="AM67">
            <v>3.8567056448671123E-2</v>
          </cell>
          <cell r="AN67">
            <v>8.460293724770411E-3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0.99999999999999978</v>
          </cell>
          <cell r="K68">
            <v>5.3300860897145447E-2</v>
          </cell>
          <cell r="L68">
            <v>0.65447553239691891</v>
          </cell>
          <cell r="M68">
            <v>0.14956502038966923</v>
          </cell>
          <cell r="N68">
            <v>0</v>
          </cell>
          <cell r="O68">
            <v>0.14265858631626643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0.99999999999999978</v>
          </cell>
          <cell r="AG68">
            <v>5.3300860897145447E-2</v>
          </cell>
          <cell r="AH68">
            <v>0.65447553239691891</v>
          </cell>
          <cell r="AI68">
            <v>0.14956502038966923</v>
          </cell>
          <cell r="AJ68">
            <v>0</v>
          </cell>
          <cell r="AK68">
            <v>0.14265858631626643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0.91236858809157972</v>
          </cell>
          <cell r="Q69">
            <v>7.1866384078290158E-2</v>
          </cell>
          <cell r="R69">
            <v>1.5765027830130091E-2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0.91236858809157972</v>
          </cell>
          <cell r="AM69">
            <v>7.1866384078290158E-2</v>
          </cell>
          <cell r="AN69">
            <v>1.5765027830130091E-2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</v>
          </cell>
          <cell r="K73">
            <v>1.315503017238241E-2</v>
          </cell>
          <cell r="L73">
            <v>-0.11838284245796364</v>
          </cell>
          <cell r="M73">
            <v>-5.8227139820016691E-2</v>
          </cell>
          <cell r="N73">
            <v>0</v>
          </cell>
          <cell r="O73">
            <v>0.23235522556903021</v>
          </cell>
          <cell r="P73">
            <v>0.76148617071521973</v>
          </cell>
          <cell r="Q73">
            <v>0.14374079611650181</v>
          </cell>
          <cell r="R73">
            <v>7.2564822974625215E-2</v>
          </cell>
          <cell r="S73">
            <v>2.2066969039855606E-3</v>
          </cell>
          <cell r="T73">
            <v>3.8011625240559526E-3</v>
          </cell>
          <cell r="U73">
            <v>-5.2990510596881361E-2</v>
          </cell>
          <cell r="AC73" t="str">
            <v>EXCTAX</v>
          </cell>
          <cell r="AF73">
            <v>0</v>
          </cell>
          <cell r="AG73">
            <v>1.315503017238241E-2</v>
          </cell>
          <cell r="AH73">
            <v>-0.11838284245796364</v>
          </cell>
          <cell r="AI73">
            <v>-5.8227139820016691E-2</v>
          </cell>
          <cell r="AJ73">
            <v>0</v>
          </cell>
          <cell r="AK73">
            <v>0.23235522556903021</v>
          </cell>
          <cell r="AL73">
            <v>0.76148617071521973</v>
          </cell>
          <cell r="AM73">
            <v>0.14374079611650181</v>
          </cell>
          <cell r="AN73">
            <v>7.2564822974625215E-2</v>
          </cell>
          <cell r="AO73">
            <v>2.2066969039855606E-3</v>
          </cell>
          <cell r="AP73">
            <v>3.8011625240559526E-3</v>
          </cell>
          <cell r="AQ73">
            <v>-5.2990510596881361E-2</v>
          </cell>
        </row>
        <row r="74">
          <cell r="G74" t="str">
            <v>INT</v>
          </cell>
          <cell r="J74">
            <v>0.99999999999999989</v>
          </cell>
          <cell r="K74">
            <v>1.8073052359804758E-2</v>
          </cell>
          <cell r="L74">
            <v>0.21968186371839438</v>
          </cell>
          <cell r="M74">
            <v>6.278028130665704E-2</v>
          </cell>
          <cell r="N74">
            <v>0</v>
          </cell>
          <cell r="O74">
            <v>0.13393975527883595</v>
          </cell>
          <cell r="P74">
            <v>0.47079376035960024</v>
          </cell>
          <cell r="Q74">
            <v>6.2569174838247366E-2</v>
          </cell>
          <cell r="R74">
            <v>2.9312107666464995E-2</v>
          </cell>
          <cell r="S74">
            <v>2.8500044719954837E-3</v>
          </cell>
          <cell r="U74">
            <v>0</v>
          </cell>
          <cell r="AC74" t="str">
            <v>INT</v>
          </cell>
          <cell r="AF74">
            <v>0.99999999999999989</v>
          </cell>
          <cell r="AG74">
            <v>1.8073052359804758E-2</v>
          </cell>
          <cell r="AH74">
            <v>0.21968186371839438</v>
          </cell>
          <cell r="AI74">
            <v>6.278028130665704E-2</v>
          </cell>
          <cell r="AJ74">
            <v>0</v>
          </cell>
          <cell r="AK74">
            <v>0.13393975527883595</v>
          </cell>
          <cell r="AL74">
            <v>0.47079376035960024</v>
          </cell>
          <cell r="AM74">
            <v>6.2569174838247366E-2</v>
          </cell>
          <cell r="AN74">
            <v>2.9312107666464995E-2</v>
          </cell>
          <cell r="AO74">
            <v>2.8500044719954837E-3</v>
          </cell>
          <cell r="AQ74">
            <v>0</v>
          </cell>
        </row>
        <row r="75">
          <cell r="G75" t="str">
            <v>CIAC</v>
          </cell>
          <cell r="J75">
            <v>1.0000000000000002</v>
          </cell>
          <cell r="K75">
            <v>3.5150574861492298E-2</v>
          </cell>
          <cell r="L75">
            <v>0.27419474957222972</v>
          </cell>
          <cell r="M75">
            <v>6.4658033670252593E-2</v>
          </cell>
          <cell r="N75">
            <v>0</v>
          </cell>
          <cell r="O75">
            <v>8.6500420942178913E-2</v>
          </cell>
          <cell r="P75">
            <v>0.47547055510469649</v>
          </cell>
          <cell r="Q75">
            <v>4.6579122492126208E-2</v>
          </cell>
          <cell r="R75">
            <v>1.7446543357023721E-2</v>
          </cell>
          <cell r="S75">
            <v>0</v>
          </cell>
          <cell r="AC75" t="str">
            <v>CIAC</v>
          </cell>
          <cell r="AF75">
            <v>1.0000000000000002</v>
          </cell>
          <cell r="AG75">
            <v>3.5150574861492298E-2</v>
          </cell>
          <cell r="AH75">
            <v>0.27419474957222972</v>
          </cell>
          <cell r="AI75">
            <v>6.4658033670252593E-2</v>
          </cell>
          <cell r="AJ75">
            <v>0</v>
          </cell>
          <cell r="AK75">
            <v>8.6500420942178913E-2</v>
          </cell>
          <cell r="AL75">
            <v>0.47547055510469649</v>
          </cell>
          <cell r="AM75">
            <v>4.6579122492126208E-2</v>
          </cell>
          <cell r="AN75">
            <v>1.7446543357023721E-2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1.0000000000000002</v>
          </cell>
          <cell r="K78">
            <v>3.7744383516856522E-2</v>
          </cell>
          <cell r="L78">
            <v>0.48172516709767738</v>
          </cell>
          <cell r="M78">
            <v>0.13939618781456953</v>
          </cell>
          <cell r="N78">
            <v>0</v>
          </cell>
          <cell r="O78">
            <v>5.3102511480433955E-2</v>
          </cell>
          <cell r="P78">
            <v>0.24269880176402786</v>
          </cell>
          <cell r="Q78">
            <v>4.5184107462136969E-2</v>
          </cell>
          <cell r="R78">
            <v>1.4884086429789846E-4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1.0000000000000002</v>
          </cell>
          <cell r="AG78">
            <v>3.7744383516856522E-2</v>
          </cell>
          <cell r="AH78">
            <v>0.48172516709767738</v>
          </cell>
          <cell r="AI78">
            <v>0.13939618781456953</v>
          </cell>
          <cell r="AJ78">
            <v>0</v>
          </cell>
          <cell r="AK78">
            <v>5.3102511480433955E-2</v>
          </cell>
          <cell r="AL78">
            <v>0.24269880176402786</v>
          </cell>
          <cell r="AM78">
            <v>4.5184107462136969E-2</v>
          </cell>
          <cell r="AN78">
            <v>1.4884086429789846E-4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1</v>
          </cell>
          <cell r="K89">
            <v>7.9494712098986415E-3</v>
          </cell>
          <cell r="L89">
            <v>0.12844399021552996</v>
          </cell>
          <cell r="M89">
            <v>3.988522250814576E-2</v>
          </cell>
          <cell r="N89">
            <v>0</v>
          </cell>
          <cell r="O89">
            <v>0.16983998757701013</v>
          </cell>
          <cell r="P89">
            <v>0.53544121060013361</v>
          </cell>
          <cell r="Q89">
            <v>7.6328718978324814E-2</v>
          </cell>
          <cell r="R89">
            <v>3.7732109755534926E-2</v>
          </cell>
          <cell r="S89">
            <v>4.3792891554221731E-3</v>
          </cell>
          <cell r="AC89" t="str">
            <v>SNPPS</v>
          </cell>
          <cell r="AF89">
            <v>1</v>
          </cell>
          <cell r="AG89">
            <v>7.9494712098986415E-3</v>
          </cell>
          <cell r="AH89">
            <v>0.12844399021552996</v>
          </cell>
          <cell r="AI89">
            <v>3.988522250814576E-2</v>
          </cell>
          <cell r="AJ89">
            <v>0</v>
          </cell>
          <cell r="AK89">
            <v>0.16983998757701013</v>
          </cell>
          <cell r="AL89">
            <v>0.53544121060013361</v>
          </cell>
          <cell r="AM89">
            <v>7.6328718978324814E-2</v>
          </cell>
          <cell r="AN89">
            <v>3.7732109755534926E-2</v>
          </cell>
          <cell r="AO89">
            <v>4.3792891554221731E-3</v>
          </cell>
        </row>
        <row r="90">
          <cell r="G90" t="str">
            <v>SNPT</v>
          </cell>
          <cell r="J90">
            <v>0.99999999999999978</v>
          </cell>
          <cell r="K90">
            <v>9.9351121453915905E-3</v>
          </cell>
          <cell r="L90">
            <v>0.16052282537160781</v>
          </cell>
          <cell r="M90">
            <v>4.9847144969487868E-2</v>
          </cell>
          <cell r="N90">
            <v>0</v>
          </cell>
          <cell r="O90">
            <v>0.16076717099520799</v>
          </cell>
          <cell r="P90">
            <v>0.50681122249612243</v>
          </cell>
          <cell r="Q90">
            <v>7.2254490384624989E-2</v>
          </cell>
          <cell r="R90">
            <v>3.5717224093123015E-2</v>
          </cell>
          <cell r="S90">
            <v>4.1448095444343467E-3</v>
          </cell>
          <cell r="AC90" t="str">
            <v>SNPT</v>
          </cell>
          <cell r="AF90">
            <v>0.99999999999999978</v>
          </cell>
          <cell r="AG90">
            <v>9.9351121453915905E-3</v>
          </cell>
          <cell r="AH90">
            <v>0.16052282537160781</v>
          </cell>
          <cell r="AI90">
            <v>4.9847144969487868E-2</v>
          </cell>
          <cell r="AJ90">
            <v>0</v>
          </cell>
          <cell r="AK90">
            <v>0.16076717099520799</v>
          </cell>
          <cell r="AL90">
            <v>0.50681122249612243</v>
          </cell>
          <cell r="AM90">
            <v>7.2254490384624989E-2</v>
          </cell>
          <cell r="AN90">
            <v>3.5717224093123015E-2</v>
          </cell>
          <cell r="AO90">
            <v>4.1448095444343467E-3</v>
          </cell>
        </row>
        <row r="91">
          <cell r="G91" t="str">
            <v>SNPP</v>
          </cell>
          <cell r="J91">
            <v>1</v>
          </cell>
          <cell r="K91">
            <v>1.275612260758734E-2</v>
          </cell>
          <cell r="L91">
            <v>0.20610263707269105</v>
          </cell>
          <cell r="M91">
            <v>6.4000984952006915E-2</v>
          </cell>
          <cell r="N91">
            <v>0</v>
          </cell>
          <cell r="O91">
            <v>0.14786712968421364</v>
          </cell>
          <cell r="P91">
            <v>0.46615413958534974</v>
          </cell>
          <cell r="Q91">
            <v>6.6455581243311107E-2</v>
          </cell>
          <cell r="R91">
            <v>3.2850981896612855E-2</v>
          </cell>
          <cell r="S91">
            <v>3.8124229582275496E-3</v>
          </cell>
          <cell r="AC91" t="str">
            <v>SNPP</v>
          </cell>
          <cell r="AF91">
            <v>1</v>
          </cell>
          <cell r="AG91">
            <v>1.275612260758734E-2</v>
          </cell>
          <cell r="AH91">
            <v>0.20610263707269105</v>
          </cell>
          <cell r="AI91">
            <v>6.4000984952006915E-2</v>
          </cell>
          <cell r="AJ91">
            <v>0</v>
          </cell>
          <cell r="AK91">
            <v>0.14786712968421364</v>
          </cell>
          <cell r="AL91">
            <v>0.46615413958534974</v>
          </cell>
          <cell r="AM91">
            <v>6.6455581243311107E-2</v>
          </cell>
          <cell r="AN91">
            <v>3.2850981896612855E-2</v>
          </cell>
          <cell r="AO91">
            <v>3.8124229582275496E-3</v>
          </cell>
        </row>
        <row r="92">
          <cell r="G92" t="str">
            <v>SNPPH</v>
          </cell>
          <cell r="J92">
            <v>1.0000000000000002</v>
          </cell>
          <cell r="K92">
            <v>3.5017668366229757E-2</v>
          </cell>
          <cell r="L92">
            <v>0.56577877026182455</v>
          </cell>
          <cell r="M92">
            <v>0.17569210301259344</v>
          </cell>
          <cell r="N92">
            <v>0</v>
          </cell>
          <cell r="O92">
            <v>4.6087200096747813E-2</v>
          </cell>
          <cell r="P92">
            <v>0.14528316404682795</v>
          </cell>
          <cell r="Q92">
            <v>2.0713788841088859E-2</v>
          </cell>
          <cell r="R92">
            <v>1.023920420272811E-2</v>
          </cell>
          <cell r="S92">
            <v>1.1881011719594055E-3</v>
          </cell>
          <cell r="AC92" t="str">
            <v>SNPPH</v>
          </cell>
          <cell r="AF92">
            <v>1.0000000000000002</v>
          </cell>
          <cell r="AG92">
            <v>3.5017668366229757E-2</v>
          </cell>
          <cell r="AH92">
            <v>0.56577877026182455</v>
          </cell>
          <cell r="AI92">
            <v>0.17569210301259344</v>
          </cell>
          <cell r="AJ92">
            <v>0</v>
          </cell>
          <cell r="AK92">
            <v>4.6087200096747813E-2</v>
          </cell>
          <cell r="AL92">
            <v>0.14528316404682795</v>
          </cell>
          <cell r="AM92">
            <v>2.0713788841088859E-2</v>
          </cell>
          <cell r="AN92">
            <v>1.023920420272811E-2</v>
          </cell>
          <cell r="AO92">
            <v>1.1881011719594055E-3</v>
          </cell>
        </row>
        <row r="93">
          <cell r="G93" t="str">
            <v>SNPPN</v>
          </cell>
          <cell r="J93">
            <v>1</v>
          </cell>
          <cell r="K93">
            <v>4.5097469554722186E-2</v>
          </cell>
          <cell r="L93">
            <v>0.72863762943157795</v>
          </cell>
          <cell r="M93">
            <v>0.22626490101370003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AC93" t="str">
            <v>SNPPN</v>
          </cell>
          <cell r="AF93">
            <v>1</v>
          </cell>
          <cell r="AG93">
            <v>4.5097469554722186E-2</v>
          </cell>
          <cell r="AH93">
            <v>0.72863762943157795</v>
          </cell>
          <cell r="AI93">
            <v>0.22626490101370003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G94" t="str">
            <v>SNPPO</v>
          </cell>
          <cell r="J94">
            <v>0.99999999999999989</v>
          </cell>
          <cell r="K94">
            <v>1.5857464058118421E-2</v>
          </cell>
          <cell r="L94">
            <v>0.25620827850403777</v>
          </cell>
          <cell r="M94">
            <v>7.9560728664789651E-2</v>
          </cell>
          <cell r="N94">
            <v>0</v>
          </cell>
          <cell r="O94">
            <v>0.13369211857260657</v>
          </cell>
          <cell r="P94">
            <v>0.42144487281895149</v>
          </cell>
          <cell r="Q94">
            <v>6.0087622707063165E-2</v>
          </cell>
          <cell r="R94">
            <v>2.9702409653069587E-2</v>
          </cell>
          <cell r="S94">
            <v>3.4465050213635189E-3</v>
          </cell>
          <cell r="AC94" t="str">
            <v>SNPPO</v>
          </cell>
          <cell r="AF94">
            <v>0.99999999999999989</v>
          </cell>
          <cell r="AG94">
            <v>1.5857464058118421E-2</v>
          </cell>
          <cell r="AH94">
            <v>0.25620827850403777</v>
          </cell>
          <cell r="AI94">
            <v>7.9560728664789651E-2</v>
          </cell>
          <cell r="AJ94">
            <v>0</v>
          </cell>
          <cell r="AK94">
            <v>0.13369211857260657</v>
          </cell>
          <cell r="AL94">
            <v>0.42144487281895149</v>
          </cell>
          <cell r="AM94">
            <v>6.0087622707063165E-2</v>
          </cell>
          <cell r="AN94">
            <v>2.9702409653069587E-2</v>
          </cell>
          <cell r="AO94">
            <v>3.4465050213635189E-3</v>
          </cell>
        </row>
        <row r="95">
          <cell r="G95" t="str">
            <v>SNPG</v>
          </cell>
          <cell r="J95">
            <v>0.99999999999999944</v>
          </cell>
          <cell r="K95">
            <v>2.1605308940477363E-2</v>
          </cell>
          <cell r="L95">
            <v>0.27411957277719196</v>
          </cell>
          <cell r="M95">
            <v>7.1207205206502228E-2</v>
          </cell>
          <cell r="N95">
            <v>0</v>
          </cell>
          <cell r="O95">
            <v>0.12273919001591541</v>
          </cell>
          <cell r="P95">
            <v>0.41443150353872565</v>
          </cell>
          <cell r="Q95">
            <v>6.7316503097511124E-2</v>
          </cell>
          <cell r="R95">
            <v>2.707354409238252E-2</v>
          </cell>
          <cell r="S95">
            <v>1.5071723312938962E-3</v>
          </cell>
          <cell r="AC95" t="str">
            <v>SNPG</v>
          </cell>
          <cell r="AF95">
            <v>0.99999999999999944</v>
          </cell>
          <cell r="AG95">
            <v>2.1605308940477363E-2</v>
          </cell>
          <cell r="AH95">
            <v>0.27411957277719196</v>
          </cell>
          <cell r="AI95">
            <v>7.1207205206502228E-2</v>
          </cell>
          <cell r="AJ95">
            <v>0</v>
          </cell>
          <cell r="AK95">
            <v>0.12273919001591541</v>
          </cell>
          <cell r="AL95">
            <v>0.41443150353872565</v>
          </cell>
          <cell r="AM95">
            <v>6.7316503097511124E-2</v>
          </cell>
          <cell r="AN95">
            <v>2.707354409238252E-2</v>
          </cell>
          <cell r="AO95">
            <v>1.5071723312938962E-3</v>
          </cell>
        </row>
        <row r="96">
          <cell r="G96" t="str">
            <v>SNPI</v>
          </cell>
          <cell r="J96">
            <v>0.99999999999999978</v>
          </cell>
          <cell r="K96">
            <v>3.0601141016999765E-2</v>
          </cell>
          <cell r="L96">
            <v>0.46063848503405147</v>
          </cell>
          <cell r="M96">
            <v>0.14016421442133789</v>
          </cell>
          <cell r="N96">
            <v>0</v>
          </cell>
          <cell r="O96">
            <v>7.1088990305437277E-2</v>
          </cell>
          <cell r="P96">
            <v>0.24765224489241927</v>
          </cell>
          <cell r="Q96">
            <v>3.3727961770046312E-2</v>
          </cell>
          <cell r="R96">
            <v>1.4658214797135683E-2</v>
          </cell>
          <cell r="S96">
            <v>1.468747762572297E-3</v>
          </cell>
          <cell r="AC96" t="str">
            <v>SNPI</v>
          </cell>
          <cell r="AF96">
            <v>0.99999999999999978</v>
          </cell>
          <cell r="AG96">
            <v>3.0601141016999765E-2</v>
          </cell>
          <cell r="AH96">
            <v>0.46063848503405147</v>
          </cell>
          <cell r="AI96">
            <v>0.14016421442133789</v>
          </cell>
          <cell r="AJ96">
            <v>0</v>
          </cell>
          <cell r="AK96">
            <v>7.1088990305437277E-2</v>
          </cell>
          <cell r="AL96">
            <v>0.24765224489241927</v>
          </cell>
          <cell r="AM96">
            <v>3.3727961770046312E-2</v>
          </cell>
          <cell r="AN96">
            <v>1.4658214797135683E-2</v>
          </cell>
          <cell r="AO96">
            <v>1.468747762572297E-3</v>
          </cell>
        </row>
        <row r="97">
          <cell r="G97" t="str">
            <v>TROJP</v>
          </cell>
          <cell r="J97">
            <v>0.99999999999999989</v>
          </cell>
          <cell r="K97">
            <v>4.5279910026875356E-2</v>
          </cell>
          <cell r="L97">
            <v>0.72842241163931865</v>
          </cell>
          <cell r="M97">
            <v>0.22629767833380601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AC97" t="str">
            <v>TROJP</v>
          </cell>
          <cell r="AF97">
            <v>0.99999999999999989</v>
          </cell>
          <cell r="AG97">
            <v>4.5279910026875356E-2</v>
          </cell>
          <cell r="AH97">
            <v>0.72842241163931865</v>
          </cell>
          <cell r="AI97">
            <v>0.22629767833380601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G98" t="str">
            <v>TROJD</v>
          </cell>
          <cell r="J98">
            <v>1</v>
          </cell>
          <cell r="K98">
            <v>4.5312132701390104E-2</v>
          </cell>
          <cell r="L98">
            <v>0.72838439982764158</v>
          </cell>
          <cell r="M98">
            <v>0.2263034674709683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AC98" t="str">
            <v>TROJD</v>
          </cell>
          <cell r="AF98">
            <v>1</v>
          </cell>
          <cell r="AG98">
            <v>4.5312132701390104E-2</v>
          </cell>
          <cell r="AH98">
            <v>0.72838439982764158</v>
          </cell>
          <cell r="AI98">
            <v>0.2263034674709683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G99" t="str">
            <v>IBT</v>
          </cell>
          <cell r="J99">
            <v>0</v>
          </cell>
          <cell r="K99">
            <v>1.3585869012562261E-2</v>
          </cell>
          <cell r="L99">
            <v>-8.6192355327482151E-2</v>
          </cell>
          <cell r="M99">
            <v>0</v>
          </cell>
          <cell r="N99">
            <v>0</v>
          </cell>
          <cell r="O99">
            <v>0.21318499985646217</v>
          </cell>
          <cell r="P99">
            <v>0.70389553835084573</v>
          </cell>
          <cell r="Q99">
            <v>0.13159175816546062</v>
          </cell>
          <cell r="R99">
            <v>6.6179958107412548E-2</v>
          </cell>
          <cell r="S99">
            <v>2.1133844539876884E-3</v>
          </cell>
          <cell r="T99">
            <v>3.4279037056057001E-3</v>
          </cell>
          <cell r="U99">
            <v>-4.7787056324854457E-2</v>
          </cell>
          <cell r="AC99" t="str">
            <v>IBT</v>
          </cell>
          <cell r="AF99">
            <v>0</v>
          </cell>
          <cell r="AG99">
            <v>1.3585869012562261E-2</v>
          </cell>
          <cell r="AH99">
            <v>-8.6192355327482151E-2</v>
          </cell>
          <cell r="AI99">
            <v>0</v>
          </cell>
          <cell r="AJ99">
            <v>0</v>
          </cell>
          <cell r="AK99">
            <v>0.21318499985646217</v>
          </cell>
          <cell r="AL99">
            <v>0.70389553835084573</v>
          </cell>
          <cell r="AM99">
            <v>0.13159175816546062</v>
          </cell>
          <cell r="AN99">
            <v>6.6179958107412548E-2</v>
          </cell>
          <cell r="AO99">
            <v>2.1133844539876884E-3</v>
          </cell>
          <cell r="AP99">
            <v>3.4279037056057001E-3</v>
          </cell>
          <cell r="AQ99">
            <v>-4.7787056324854457E-2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  <cell r="AC100" t="str">
            <v>DITEXP</v>
          </cell>
          <cell r="AF100">
            <v>0.99999999999999989</v>
          </cell>
          <cell r="AG100">
            <v>1.9141955588282758E-2</v>
          </cell>
          <cell r="AH100">
            <v>0.27398036455512026</v>
          </cell>
          <cell r="AI100">
            <v>3.2100059840287035E-2</v>
          </cell>
          <cell r="AJ100">
            <v>0</v>
          </cell>
          <cell r="AK100">
            <v>0.12117948257707835</v>
          </cell>
          <cell r="AL100">
            <v>0.41769949533400635</v>
          </cell>
          <cell r="AM100">
            <v>4.9355006141802826E-2</v>
          </cell>
          <cell r="AN100">
            <v>2.6508898015263672E-2</v>
          </cell>
          <cell r="AO100">
            <v>3.2247311804357438E-3</v>
          </cell>
          <cell r="AP100">
            <v>0</v>
          </cell>
          <cell r="AQ100">
            <v>5.6810006767722993E-2</v>
          </cell>
        </row>
        <row r="101">
          <cell r="G101" t="str">
            <v>DITBAL</v>
          </cell>
          <cell r="J101">
            <v>1</v>
          </cell>
          <cell r="K101">
            <v>2.243815344552089E-2</v>
          </cell>
          <cell r="L101">
            <v>0.27374701471248875</v>
          </cell>
          <cell r="M101">
            <v>6.1772153853148895E-2</v>
          </cell>
          <cell r="N101">
            <v>0</v>
          </cell>
          <cell r="O101">
            <v>0.11470774511023356</v>
          </cell>
          <cell r="P101">
            <v>0.42962370046737147</v>
          </cell>
          <cell r="Q101">
            <v>5.625034631534763E-2</v>
          </cell>
          <cell r="R101">
            <v>2.4315402350774094E-2</v>
          </cell>
          <cell r="S101">
            <v>2.8039263704470892E-3</v>
          </cell>
          <cell r="T101">
            <v>0</v>
          </cell>
          <cell r="U101">
            <v>1.4341557374667644E-2</v>
          </cell>
          <cell r="AC101" t="str">
            <v>DITBAL</v>
          </cell>
          <cell r="AF101">
            <v>1</v>
          </cell>
          <cell r="AG101">
            <v>2.243815344552089E-2</v>
          </cell>
          <cell r="AH101">
            <v>0.27374701471248875</v>
          </cell>
          <cell r="AI101">
            <v>6.1772153853148895E-2</v>
          </cell>
          <cell r="AJ101">
            <v>0</v>
          </cell>
          <cell r="AK101">
            <v>0.11470774511023356</v>
          </cell>
          <cell r="AL101">
            <v>0.42962370046737147</v>
          </cell>
          <cell r="AM101">
            <v>5.625034631534763E-2</v>
          </cell>
          <cell r="AN101">
            <v>2.4315402350774094E-2</v>
          </cell>
          <cell r="AO101">
            <v>2.8039263704470892E-3</v>
          </cell>
          <cell r="AP101">
            <v>0</v>
          </cell>
          <cell r="AQ101">
            <v>1.4341557374667644E-2</v>
          </cell>
        </row>
        <row r="102">
          <cell r="G102" t="str">
            <v>TAXDEPR</v>
          </cell>
          <cell r="J102">
            <v>1</v>
          </cell>
          <cell r="K102">
            <v>2.1199855855487736E-2</v>
          </cell>
          <cell r="L102">
            <v>0.26393302294368043</v>
          </cell>
          <cell r="M102">
            <v>5.7974386662337701E-2</v>
          </cell>
          <cell r="N102">
            <v>0</v>
          </cell>
          <cell r="O102">
            <v>0.11788684008708308</v>
          </cell>
          <cell r="P102">
            <v>0.43020961913586675</v>
          </cell>
          <cell r="Q102">
            <v>5.4265405993633907E-2</v>
          </cell>
          <cell r="R102">
            <v>2.737561554310507E-2</v>
          </cell>
          <cell r="S102">
            <v>2.7763249369358329E-3</v>
          </cell>
          <cell r="T102">
            <v>0</v>
          </cell>
          <cell r="U102">
            <v>2.4378928841869488E-2</v>
          </cell>
          <cell r="AC102" t="str">
            <v>TAXDEPR</v>
          </cell>
          <cell r="AF102">
            <v>1</v>
          </cell>
          <cell r="AG102">
            <v>2.1199855855487736E-2</v>
          </cell>
          <cell r="AH102">
            <v>0.26393302294368043</v>
          </cell>
          <cell r="AI102">
            <v>5.7974386662337701E-2</v>
          </cell>
          <cell r="AJ102">
            <v>0</v>
          </cell>
          <cell r="AK102">
            <v>0.11788684008708308</v>
          </cell>
          <cell r="AL102">
            <v>0.43020961913586675</v>
          </cell>
          <cell r="AM102">
            <v>5.4265405993633907E-2</v>
          </cell>
          <cell r="AN102">
            <v>2.737561554310507E-2</v>
          </cell>
          <cell r="AO102">
            <v>2.7763249369358329E-3</v>
          </cell>
          <cell r="AP102">
            <v>0</v>
          </cell>
          <cell r="AQ102">
            <v>2.4378928841869488E-2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2.2066545109999211E-2</v>
          </cell>
          <cell r="L106">
            <v>0.25317164730701502</v>
          </cell>
          <cell r="M106">
            <v>7.3512245733098489E-2</v>
          </cell>
          <cell r="N106">
            <v>0</v>
          </cell>
          <cell r="O106">
            <v>0.12914522329301897</v>
          </cell>
          <cell r="P106">
            <v>0.43213379500210108</v>
          </cell>
          <cell r="Q106">
            <v>5.9517079240773034E-2</v>
          </cell>
          <cell r="R106">
            <v>2.7910756790265005E-2</v>
          </cell>
          <cell r="S106">
            <v>2.5427075237292604E-3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2.2066545109999211E-2</v>
          </cell>
          <cell r="AH106">
            <v>0.25317164730701502</v>
          </cell>
          <cell r="AI106">
            <v>7.3512245733098489E-2</v>
          </cell>
          <cell r="AJ106">
            <v>0</v>
          </cell>
          <cell r="AK106">
            <v>0.12914522329301897</v>
          </cell>
          <cell r="AL106">
            <v>0.43213379500210108</v>
          </cell>
          <cell r="AM106">
            <v>5.9517079240773034E-2</v>
          </cell>
          <cell r="AN106">
            <v>2.7910756790265005E-2</v>
          </cell>
          <cell r="AO106">
            <v>2.5427075237292604E-3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1</v>
          </cell>
          <cell r="K107">
            <v>2.5310196761308627E-2</v>
          </cell>
          <cell r="L107">
            <v>0.333739719142085</v>
          </cell>
          <cell r="M107">
            <v>9.9657474491413725E-2</v>
          </cell>
          <cell r="N107">
            <v>0</v>
          </cell>
          <cell r="O107">
            <v>0.10959434358861277</v>
          </cell>
          <cell r="P107">
            <v>0.35266273497754119</v>
          </cell>
          <cell r="Q107">
            <v>4.5683636995989887E-2</v>
          </cell>
          <cell r="R107">
            <v>2.0571297697147339E-2</v>
          </cell>
          <cell r="S107">
            <v>2.1040292315546247E-3</v>
          </cell>
          <cell r="T107">
            <v>1.0676567114347082E-2</v>
          </cell>
          <cell r="U107">
            <v>0</v>
          </cell>
          <cell r="AC107" t="str">
            <v>SCHMAEXP</v>
          </cell>
          <cell r="AF107">
            <v>1</v>
          </cell>
          <cell r="AG107">
            <v>2.5310196761308627E-2</v>
          </cell>
          <cell r="AH107">
            <v>0.333739719142085</v>
          </cell>
          <cell r="AI107">
            <v>9.9657474491413725E-2</v>
          </cell>
          <cell r="AJ107">
            <v>0</v>
          </cell>
          <cell r="AK107">
            <v>0.10959434358861277</v>
          </cell>
          <cell r="AL107">
            <v>0.35266273497754119</v>
          </cell>
          <cell r="AM107">
            <v>4.5683636995989887E-2</v>
          </cell>
          <cell r="AN107">
            <v>2.0571297697147339E-2</v>
          </cell>
          <cell r="AO107">
            <v>2.1040292315546247E-3</v>
          </cell>
          <cell r="AP107">
            <v>1.0676567114347082E-2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1.6030907624327944E-2</v>
          </cell>
          <cell r="L108">
            <v>0.26079081561403927</v>
          </cell>
          <cell r="M108">
            <v>8.0731319493653669E-2</v>
          </cell>
          <cell r="N108">
            <v>0</v>
          </cell>
          <cell r="O108">
            <v>0.13018322215907935</v>
          </cell>
          <cell r="P108">
            <v>0.42735500813566601</v>
          </cell>
          <cell r="Q108">
            <v>5.6463924143719743E-2</v>
          </cell>
          <cell r="R108">
            <v>2.8444802829514067E-2</v>
          </cell>
          <cell r="AC108" t="str">
            <v>SGCT</v>
          </cell>
          <cell r="AF108">
            <v>1</v>
          </cell>
          <cell r="AG108">
            <v>1.6030907624327944E-2</v>
          </cell>
          <cell r="AH108">
            <v>0.26079081561403927</v>
          </cell>
          <cell r="AI108">
            <v>8.0731319493653669E-2</v>
          </cell>
          <cell r="AJ108">
            <v>0</v>
          </cell>
          <cell r="AK108">
            <v>0.13018322215907935</v>
          </cell>
          <cell r="AL108">
            <v>0.42735500813566601</v>
          </cell>
          <cell r="AM108">
            <v>5.6463924143719743E-2</v>
          </cell>
          <cell r="AN108">
            <v>2.8444802829514067E-2</v>
          </cell>
        </row>
      </sheetData>
      <sheetData sheetId="7"/>
      <sheetData sheetId="8"/>
      <sheetData sheetId="9"/>
      <sheetData sheetId="10"/>
      <sheetData sheetId="11"/>
      <sheetData sheetId="12">
        <row r="2">
          <cell r="AB2">
            <v>2</v>
          </cell>
        </row>
        <row r="3">
          <cell r="AG3" t="b">
            <v>1</v>
          </cell>
          <cell r="AH3" t="b">
            <v>1</v>
          </cell>
          <cell r="AI3" t="b">
            <v>1</v>
          </cell>
        </row>
        <row r="32">
          <cell r="AE32">
            <v>4.5400000000000003E-2</v>
          </cell>
        </row>
      </sheetData>
      <sheetData sheetId="13">
        <row r="1">
          <cell r="J1">
            <v>22764739423.004742</v>
          </cell>
        </row>
        <row r="3">
          <cell r="A3" t="str">
            <v>1011390CAGE</v>
          </cell>
          <cell r="B3" t="str">
            <v>1011390</v>
          </cell>
          <cell r="C3" t="str">
            <v>CAGE</v>
          </cell>
          <cell r="D3">
            <v>29204864</v>
          </cell>
          <cell r="F3" t="str">
            <v>1011390CAGE</v>
          </cell>
          <cell r="G3" t="str">
            <v>1011390</v>
          </cell>
          <cell r="H3" t="str">
            <v>CAGE</v>
          </cell>
          <cell r="I3">
            <v>29204864</v>
          </cell>
          <cell r="L3" t="str">
            <v>108360S</v>
          </cell>
          <cell r="M3">
            <v>0</v>
          </cell>
          <cell r="N3">
            <v>0</v>
          </cell>
          <cell r="O3">
            <v>-1204.4804166669783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1011390CAGW</v>
          </cell>
          <cell r="B4" t="str">
            <v>1011390</v>
          </cell>
          <cell r="C4" t="str">
            <v>CAGW</v>
          </cell>
          <cell r="D4">
            <v>4540047.8</v>
          </cell>
          <cell r="F4" t="str">
            <v>1011390CAGW</v>
          </cell>
          <cell r="G4" t="str">
            <v>1011390</v>
          </cell>
          <cell r="H4" t="str">
            <v>CAGW</v>
          </cell>
          <cell r="I4">
            <v>4540047.8</v>
          </cell>
          <cell r="L4" t="str">
            <v>108361S</v>
          </cell>
          <cell r="M4">
            <v>0</v>
          </cell>
          <cell r="N4">
            <v>0</v>
          </cell>
          <cell r="O4">
            <v>-10750.717499999912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1011390OR</v>
          </cell>
          <cell r="B5" t="str">
            <v>1011390</v>
          </cell>
          <cell r="C5" t="str">
            <v>OR</v>
          </cell>
          <cell r="D5">
            <v>5882166.4100000001</v>
          </cell>
          <cell r="F5" t="str">
            <v>1011390OR</v>
          </cell>
          <cell r="G5" t="str">
            <v>1011390</v>
          </cell>
          <cell r="H5" t="str">
            <v>OR</v>
          </cell>
          <cell r="I5">
            <v>5882166.4100000001</v>
          </cell>
          <cell r="L5" t="str">
            <v>108362S</v>
          </cell>
          <cell r="M5">
            <v>0</v>
          </cell>
          <cell r="N5">
            <v>0</v>
          </cell>
          <cell r="O5">
            <v>-216311.50708340108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1011390SO</v>
          </cell>
          <cell r="B6" t="str">
            <v>1011390</v>
          </cell>
          <cell r="C6" t="str">
            <v>SO</v>
          </cell>
          <cell r="D6">
            <v>12664053.67</v>
          </cell>
          <cell r="F6" t="str">
            <v>1011390SO</v>
          </cell>
          <cell r="G6" t="str">
            <v>1011390</v>
          </cell>
          <cell r="H6" t="str">
            <v>SO</v>
          </cell>
          <cell r="I6">
            <v>12664053.67</v>
          </cell>
          <cell r="L6" t="str">
            <v>108364S</v>
          </cell>
          <cell r="M6">
            <v>0</v>
          </cell>
          <cell r="N6">
            <v>0</v>
          </cell>
          <cell r="O6">
            <v>-510152.79160542286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1011390UT</v>
          </cell>
          <cell r="B7" t="str">
            <v>1011390</v>
          </cell>
          <cell r="C7" t="str">
            <v>UT</v>
          </cell>
          <cell r="D7">
            <v>11714234</v>
          </cell>
          <cell r="F7" t="str">
            <v>1011390UT</v>
          </cell>
          <cell r="G7" t="str">
            <v>1011390</v>
          </cell>
          <cell r="H7" t="str">
            <v>UT</v>
          </cell>
          <cell r="I7">
            <v>11714234</v>
          </cell>
          <cell r="L7" t="str">
            <v>108365S</v>
          </cell>
          <cell r="M7">
            <v>0</v>
          </cell>
          <cell r="N7">
            <v>0</v>
          </cell>
          <cell r="O7">
            <v>-436256.53541669995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1011390WYP</v>
          </cell>
          <cell r="B8" t="str">
            <v>1011390</v>
          </cell>
          <cell r="C8" t="str">
            <v>WYP</v>
          </cell>
          <cell r="D8">
            <v>1387755.33</v>
          </cell>
          <cell r="F8" t="str">
            <v>1011390WYP</v>
          </cell>
          <cell r="G8" t="str">
            <v>1011390</v>
          </cell>
          <cell r="H8" t="str">
            <v>WYP</v>
          </cell>
          <cell r="I8">
            <v>1387755.33</v>
          </cell>
          <cell r="L8" t="str">
            <v>108366S</v>
          </cell>
          <cell r="M8">
            <v>0</v>
          </cell>
          <cell r="N8">
            <v>0</v>
          </cell>
          <cell r="O8">
            <v>-295758.9712500684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105CA</v>
          </cell>
          <cell r="B9" t="str">
            <v>105</v>
          </cell>
          <cell r="C9" t="str">
            <v>CA</v>
          </cell>
          <cell r="D9">
            <v>28427.570833333299</v>
          </cell>
          <cell r="F9" t="str">
            <v>105CA</v>
          </cell>
          <cell r="G9" t="str">
            <v>105</v>
          </cell>
          <cell r="H9" t="str">
            <v>CA</v>
          </cell>
          <cell r="I9">
            <v>28427.570833333299</v>
          </cell>
          <cell r="L9" t="str">
            <v>108367S</v>
          </cell>
          <cell r="M9">
            <v>0</v>
          </cell>
          <cell r="N9">
            <v>0</v>
          </cell>
          <cell r="O9">
            <v>-305241.60916667059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105CAEE</v>
          </cell>
          <cell r="B10" t="str">
            <v>105</v>
          </cell>
          <cell r="C10" t="str">
            <v>CAEE</v>
          </cell>
          <cell r="D10">
            <v>26097570.579999998</v>
          </cell>
          <cell r="F10" t="str">
            <v>105CAEE</v>
          </cell>
          <cell r="G10" t="str">
            <v>105</v>
          </cell>
          <cell r="H10" t="str">
            <v>CAEE</v>
          </cell>
          <cell r="I10">
            <v>26097570.579999998</v>
          </cell>
          <cell r="L10" t="str">
            <v>108368S</v>
          </cell>
          <cell r="M10">
            <v>0</v>
          </cell>
          <cell r="N10">
            <v>0</v>
          </cell>
          <cell r="O10">
            <v>-830071.34083333611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105CAGE</v>
          </cell>
          <cell r="B11" t="str">
            <v>105</v>
          </cell>
          <cell r="C11" t="str">
            <v>CAGE</v>
          </cell>
          <cell r="D11">
            <v>11768237.6908333</v>
          </cell>
          <cell r="F11" t="str">
            <v>105CAGE</v>
          </cell>
          <cell r="G11" t="str">
            <v>105</v>
          </cell>
          <cell r="H11" t="str">
            <v>CAGE</v>
          </cell>
          <cell r="I11">
            <v>11768237.6908333</v>
          </cell>
          <cell r="L11" t="str">
            <v>108369S</v>
          </cell>
          <cell r="M11">
            <v>0</v>
          </cell>
          <cell r="N11">
            <v>0</v>
          </cell>
          <cell r="O11">
            <v>-540331.86583339795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105CAGW</v>
          </cell>
          <cell r="B12" t="str">
            <v>105</v>
          </cell>
          <cell r="C12" t="str">
            <v>CAGW</v>
          </cell>
          <cell r="D12">
            <v>168923.38</v>
          </cell>
          <cell r="F12" t="str">
            <v>105CAGW</v>
          </cell>
          <cell r="G12" t="str">
            <v>105</v>
          </cell>
          <cell r="H12" t="str">
            <v>CAGW</v>
          </cell>
          <cell r="I12">
            <v>168923.38</v>
          </cell>
          <cell r="L12" t="str">
            <v>108370S</v>
          </cell>
          <cell r="M12">
            <v>0</v>
          </cell>
          <cell r="N12">
            <v>0</v>
          </cell>
          <cell r="O12">
            <v>-95028.494583340129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105OR</v>
          </cell>
          <cell r="B13" t="str">
            <v>105</v>
          </cell>
          <cell r="C13" t="str">
            <v>OR</v>
          </cell>
          <cell r="D13">
            <v>4254106.1500000004</v>
          </cell>
          <cell r="F13" t="str">
            <v>105OR</v>
          </cell>
          <cell r="G13" t="str">
            <v>105</v>
          </cell>
          <cell r="H13" t="str">
            <v>OR</v>
          </cell>
          <cell r="I13">
            <v>4254106.1500000004</v>
          </cell>
          <cell r="L13" t="str">
            <v>108371S</v>
          </cell>
          <cell r="M13">
            <v>0</v>
          </cell>
          <cell r="N13">
            <v>0</v>
          </cell>
          <cell r="O13">
            <v>2220.7949999999837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105SE</v>
          </cell>
          <cell r="B14" t="str">
            <v>105</v>
          </cell>
          <cell r="C14" t="str">
            <v>SE</v>
          </cell>
          <cell r="D14">
            <v>73094.390833333295</v>
          </cell>
          <cell r="F14" t="str">
            <v>105SE</v>
          </cell>
          <cell r="G14" t="str">
            <v>105</v>
          </cell>
          <cell r="H14" t="str">
            <v>SE</v>
          </cell>
          <cell r="I14">
            <v>73094.390833333295</v>
          </cell>
          <cell r="L14" t="str">
            <v>108373S</v>
          </cell>
          <cell r="M14">
            <v>0</v>
          </cell>
          <cell r="N14">
            <v>0</v>
          </cell>
          <cell r="O14">
            <v>-32262.784583340399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105UT</v>
          </cell>
          <cell r="B15" t="str">
            <v>105</v>
          </cell>
          <cell r="C15" t="str">
            <v>UT</v>
          </cell>
          <cell r="D15">
            <v>2960948.0466666599</v>
          </cell>
          <cell r="F15" t="str">
            <v>105UT</v>
          </cell>
          <cell r="G15" t="str">
            <v>105</v>
          </cell>
          <cell r="H15" t="str">
            <v>UT</v>
          </cell>
          <cell r="I15">
            <v>2960948.0466666599</v>
          </cell>
          <cell r="L15" t="str">
            <v>108DPS</v>
          </cell>
          <cell r="M15">
            <v>0</v>
          </cell>
          <cell r="N15">
            <v>0</v>
          </cell>
          <cell r="O15">
            <v>-38066.678333332995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106SG</v>
          </cell>
          <cell r="B16" t="str">
            <v>106</v>
          </cell>
          <cell r="C16" t="str">
            <v>SG</v>
          </cell>
          <cell r="D16">
            <v>0</v>
          </cell>
          <cell r="F16" t="str">
            <v>106SG</v>
          </cell>
          <cell r="G16" t="str">
            <v>106</v>
          </cell>
          <cell r="H16" t="str">
            <v>SG</v>
          </cell>
          <cell r="I16">
            <v>0</v>
          </cell>
          <cell r="L16" t="str">
            <v>108GPCAEE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108360CA</v>
          </cell>
          <cell r="B17" t="str">
            <v>108360</v>
          </cell>
          <cell r="C17" t="str">
            <v>CA</v>
          </cell>
          <cell r="D17">
            <v>-533968.98624999996</v>
          </cell>
          <cell r="F17" t="str">
            <v>108360CA</v>
          </cell>
          <cell r="G17" t="str">
            <v>108360</v>
          </cell>
          <cell r="H17" t="str">
            <v>CA</v>
          </cell>
          <cell r="I17">
            <v>-533968.98624999996</v>
          </cell>
          <cell r="L17" t="str">
            <v>108GPCAGE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108360ID</v>
          </cell>
          <cell r="B18" t="str">
            <v>108360</v>
          </cell>
          <cell r="C18" t="str">
            <v>ID</v>
          </cell>
          <cell r="D18">
            <v>-430167.96875</v>
          </cell>
          <cell r="F18" t="str">
            <v>108360ID</v>
          </cell>
          <cell r="G18" t="str">
            <v>108360</v>
          </cell>
          <cell r="H18" t="str">
            <v>ID</v>
          </cell>
          <cell r="I18">
            <v>-430167.96875</v>
          </cell>
          <cell r="L18" t="str">
            <v>108GPCAGW</v>
          </cell>
          <cell r="M18">
            <v>0</v>
          </cell>
          <cell r="N18">
            <v>0</v>
          </cell>
          <cell r="O18">
            <v>-172978.01426393155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108360OR</v>
          </cell>
          <cell r="B19" t="str">
            <v>108360</v>
          </cell>
          <cell r="C19" t="str">
            <v>OR</v>
          </cell>
          <cell r="D19">
            <v>-2413085.7650000001</v>
          </cell>
          <cell r="F19" t="str">
            <v>108360OR</v>
          </cell>
          <cell r="G19" t="str">
            <v>108360</v>
          </cell>
          <cell r="H19" t="str">
            <v>OR</v>
          </cell>
          <cell r="I19">
            <v>-2413085.7650000001</v>
          </cell>
          <cell r="L19" t="str">
            <v>108GPCN</v>
          </cell>
          <cell r="M19">
            <v>0</v>
          </cell>
          <cell r="N19">
            <v>0</v>
          </cell>
          <cell r="O19">
            <v>-45621.852054665032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108360UT</v>
          </cell>
          <cell r="B20" t="str">
            <v>108360</v>
          </cell>
          <cell r="C20" t="str">
            <v>UT</v>
          </cell>
          <cell r="D20">
            <v>-2529163.17875</v>
          </cell>
          <cell r="F20" t="str">
            <v>108360UT</v>
          </cell>
          <cell r="G20" t="str">
            <v>108360</v>
          </cell>
          <cell r="H20" t="str">
            <v>UT</v>
          </cell>
          <cell r="I20">
            <v>-2529163.17875</v>
          </cell>
          <cell r="L20" t="str">
            <v>108GPJBG</v>
          </cell>
          <cell r="M20">
            <v>0</v>
          </cell>
          <cell r="N20">
            <v>0</v>
          </cell>
          <cell r="O20">
            <v>-27469.332151010112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108360WA</v>
          </cell>
          <cell r="B21" t="str">
            <v>108360</v>
          </cell>
          <cell r="C21" t="str">
            <v>WA</v>
          </cell>
          <cell r="D21">
            <v>-135010.87958333301</v>
          </cell>
          <cell r="F21" t="str">
            <v>108360WA</v>
          </cell>
          <cell r="G21" t="str">
            <v>108360</v>
          </cell>
          <cell r="H21" t="str">
            <v>WA</v>
          </cell>
          <cell r="I21">
            <v>-135010.87958333301</v>
          </cell>
          <cell r="L21" t="str">
            <v>108GPS</v>
          </cell>
          <cell r="M21">
            <v>0</v>
          </cell>
          <cell r="N21">
            <v>0</v>
          </cell>
          <cell r="O21">
            <v>-532800.51747957466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108360WYP</v>
          </cell>
          <cell r="B22" t="str">
            <v>108360</v>
          </cell>
          <cell r="C22" t="str">
            <v>WYP</v>
          </cell>
          <cell r="D22">
            <v>-1036693.93</v>
          </cell>
          <cell r="F22" t="str">
            <v>108360WYP</v>
          </cell>
          <cell r="G22" t="str">
            <v>108360</v>
          </cell>
          <cell r="H22" t="str">
            <v>WYP</v>
          </cell>
          <cell r="I22">
            <v>-1036693.93</v>
          </cell>
          <cell r="L22" t="str">
            <v>108GPSG</v>
          </cell>
          <cell r="M22">
            <v>0</v>
          </cell>
          <cell r="N22">
            <v>0</v>
          </cell>
          <cell r="O22">
            <v>0.80059675343104986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108360WYU</v>
          </cell>
          <cell r="B23" t="str">
            <v>108360</v>
          </cell>
          <cell r="C23" t="str">
            <v>WYU</v>
          </cell>
          <cell r="D23">
            <v>-531891.60124999995</v>
          </cell>
          <cell r="F23" t="str">
            <v>108360WYU</v>
          </cell>
          <cell r="G23" t="str">
            <v>108360</v>
          </cell>
          <cell r="H23" t="str">
            <v>WYU</v>
          </cell>
          <cell r="I23">
            <v>-531891.60124999995</v>
          </cell>
          <cell r="L23" t="str">
            <v>108GPSO</v>
          </cell>
          <cell r="M23">
            <v>0</v>
          </cell>
          <cell r="N23">
            <v>0</v>
          </cell>
          <cell r="O23">
            <v>47212.297621034348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108361CA</v>
          </cell>
          <cell r="B24" t="str">
            <v>108361</v>
          </cell>
          <cell r="C24" t="str">
            <v>CA</v>
          </cell>
          <cell r="D24">
            <v>-625478.81916666601</v>
          </cell>
          <cell r="F24" t="str">
            <v>108361CA</v>
          </cell>
          <cell r="G24" t="str">
            <v>108361</v>
          </cell>
          <cell r="H24" t="str">
            <v>CA</v>
          </cell>
          <cell r="I24">
            <v>-625478.81916666601</v>
          </cell>
          <cell r="L24" t="str">
            <v>108HPCAGE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108361ID</v>
          </cell>
          <cell r="B25" t="str">
            <v>108361</v>
          </cell>
          <cell r="C25" t="str">
            <v>ID</v>
          </cell>
          <cell r="D25">
            <v>-453640.11958333303</v>
          </cell>
          <cell r="F25" t="str">
            <v>108361ID</v>
          </cell>
          <cell r="G25" t="str">
            <v>108361</v>
          </cell>
          <cell r="H25" t="str">
            <v>ID</v>
          </cell>
          <cell r="I25">
            <v>-453640.11958333303</v>
          </cell>
          <cell r="L25" t="str">
            <v>108HPCAGW</v>
          </cell>
          <cell r="M25">
            <v>0</v>
          </cell>
          <cell r="N25">
            <v>0</v>
          </cell>
          <cell r="O25">
            <v>547757.37116084178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108361OR</v>
          </cell>
          <cell r="B26" t="str">
            <v>108361</v>
          </cell>
          <cell r="C26" t="str">
            <v>OR</v>
          </cell>
          <cell r="D26">
            <v>-3733576.5529166604</v>
          </cell>
          <cell r="F26" t="str">
            <v>108361OR</v>
          </cell>
          <cell r="G26" t="str">
            <v>108361</v>
          </cell>
          <cell r="H26" t="str">
            <v>OR</v>
          </cell>
          <cell r="I26">
            <v>-3733576.5529166604</v>
          </cell>
          <cell r="L26" t="str">
            <v>108MPCAEE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108361UT</v>
          </cell>
          <cell r="B27" t="str">
            <v>108361</v>
          </cell>
          <cell r="C27" t="str">
            <v>UT</v>
          </cell>
          <cell r="D27">
            <v>-7443393.7258333294</v>
          </cell>
          <cell r="F27" t="str">
            <v>108361UT</v>
          </cell>
          <cell r="G27" t="str">
            <v>108361</v>
          </cell>
          <cell r="H27" t="str">
            <v>UT</v>
          </cell>
          <cell r="I27">
            <v>-7443393.7258333294</v>
          </cell>
          <cell r="L27" t="str">
            <v>108MPJBE</v>
          </cell>
          <cell r="M27">
            <v>0</v>
          </cell>
          <cell r="N27">
            <v>0</v>
          </cell>
          <cell r="O27">
            <v>-34513081.458540469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108361WA</v>
          </cell>
          <cell r="B28" t="str">
            <v>108361</v>
          </cell>
          <cell r="C28" t="str">
            <v>WA</v>
          </cell>
          <cell r="D28">
            <v>-628787.87250000006</v>
          </cell>
          <cell r="F28" t="str">
            <v>108361WA</v>
          </cell>
          <cell r="G28" t="str">
            <v>108361</v>
          </cell>
          <cell r="H28" t="str">
            <v>WA</v>
          </cell>
          <cell r="I28">
            <v>-628787.87250000006</v>
          </cell>
          <cell r="L28" t="str">
            <v>108OPCAGE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108361WYP</v>
          </cell>
          <cell r="B29" t="str">
            <v>108361</v>
          </cell>
          <cell r="C29" t="str">
            <v>WYP</v>
          </cell>
          <cell r="D29">
            <v>-2235975.3624999966</v>
          </cell>
          <cell r="F29" t="str">
            <v>108361WYP</v>
          </cell>
          <cell r="G29" t="str">
            <v>108361</v>
          </cell>
          <cell r="H29" t="str">
            <v>WYP</v>
          </cell>
          <cell r="I29">
            <v>-2235975.3624999966</v>
          </cell>
          <cell r="L29" t="str">
            <v>108OPCAGW</v>
          </cell>
          <cell r="M29">
            <v>0</v>
          </cell>
          <cell r="N29">
            <v>0</v>
          </cell>
          <cell r="O29">
            <v>-4031373.1649213652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108361WYU</v>
          </cell>
          <cell r="B30" t="str">
            <v>108361</v>
          </cell>
          <cell r="C30" t="str">
            <v>WYU</v>
          </cell>
          <cell r="D30">
            <v>-76170.754166666593</v>
          </cell>
          <cell r="F30" t="str">
            <v>108361WYU</v>
          </cell>
          <cell r="G30" t="str">
            <v>108361</v>
          </cell>
          <cell r="H30" t="str">
            <v>WYU</v>
          </cell>
          <cell r="I30">
            <v>-76170.754166666593</v>
          </cell>
          <cell r="L30" t="str">
            <v>108SPCAGE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108362CA</v>
          </cell>
          <cell r="B31" t="str">
            <v>108362</v>
          </cell>
          <cell r="C31" t="str">
            <v>CA</v>
          </cell>
          <cell r="D31">
            <v>-4411583.7129166638</v>
          </cell>
          <cell r="F31" t="str">
            <v>108362CA</v>
          </cell>
          <cell r="G31" t="str">
            <v>108362</v>
          </cell>
          <cell r="H31" t="str">
            <v>CA</v>
          </cell>
          <cell r="I31">
            <v>-4411583.7129166638</v>
          </cell>
          <cell r="L31" t="str">
            <v>108SPCAGW</v>
          </cell>
          <cell r="M31">
            <v>0</v>
          </cell>
          <cell r="N31">
            <v>0</v>
          </cell>
          <cell r="O31">
            <v>17449842.428394679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108362ID</v>
          </cell>
          <cell r="B32" t="str">
            <v>108362</v>
          </cell>
          <cell r="C32" t="str">
            <v>ID</v>
          </cell>
          <cell r="D32">
            <v>-8975190.5933333263</v>
          </cell>
          <cell r="F32" t="str">
            <v>108362ID</v>
          </cell>
          <cell r="G32" t="str">
            <v>108362</v>
          </cell>
          <cell r="H32" t="str">
            <v>ID</v>
          </cell>
          <cell r="I32">
            <v>-8975190.5933333263</v>
          </cell>
          <cell r="L32" t="str">
            <v>108SPJBG</v>
          </cell>
          <cell r="M32">
            <v>0</v>
          </cell>
          <cell r="N32">
            <v>0</v>
          </cell>
          <cell r="O32">
            <v>-2240562.0655541597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108362OR</v>
          </cell>
          <cell r="B33" t="str">
            <v>108362</v>
          </cell>
          <cell r="C33" t="str">
            <v>OR</v>
          </cell>
          <cell r="D33">
            <v>-59379254.017916627</v>
          </cell>
          <cell r="F33" t="str">
            <v>108362OR</v>
          </cell>
          <cell r="G33" t="str">
            <v>108362</v>
          </cell>
          <cell r="H33" t="str">
            <v>OR</v>
          </cell>
          <cell r="I33">
            <v>-59379254.017916627</v>
          </cell>
          <cell r="L33" t="str">
            <v>108TPCAGE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108362UT</v>
          </cell>
          <cell r="B34" t="str">
            <v>108362</v>
          </cell>
          <cell r="C34" t="str">
            <v>UT</v>
          </cell>
          <cell r="D34">
            <v>-84541327.838333324</v>
          </cell>
          <cell r="F34" t="str">
            <v>108362UT</v>
          </cell>
          <cell r="G34" t="str">
            <v>108362</v>
          </cell>
          <cell r="H34" t="str">
            <v>UT</v>
          </cell>
          <cell r="I34">
            <v>-84541327.838333324</v>
          </cell>
          <cell r="L34" t="str">
            <v>108TPCAGW</v>
          </cell>
          <cell r="M34">
            <v>0</v>
          </cell>
          <cell r="N34">
            <v>0</v>
          </cell>
          <cell r="O34">
            <v>-464436.79543208797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108362WA</v>
          </cell>
          <cell r="B35" t="str">
            <v>108362</v>
          </cell>
          <cell r="C35" t="str">
            <v>WA</v>
          </cell>
          <cell r="D35">
            <v>-15373820.0329166</v>
          </cell>
          <cell r="F35" t="str">
            <v>108362WA</v>
          </cell>
          <cell r="G35" t="str">
            <v>108362</v>
          </cell>
          <cell r="H35" t="str">
            <v>WA</v>
          </cell>
          <cell r="I35">
            <v>-15373820.0329166</v>
          </cell>
          <cell r="L35" t="str">
            <v>108TPJBG</v>
          </cell>
          <cell r="M35">
            <v>0</v>
          </cell>
          <cell r="N35">
            <v>0</v>
          </cell>
          <cell r="O35">
            <v>-5255.1491668955432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108362WYP</v>
          </cell>
          <cell r="B36" t="str">
            <v>108362</v>
          </cell>
          <cell r="C36" t="str">
            <v>WYP</v>
          </cell>
          <cell r="D36">
            <v>-40228703.681249999</v>
          </cell>
          <cell r="F36" t="str">
            <v>108362WYP</v>
          </cell>
          <cell r="G36" t="str">
            <v>108362</v>
          </cell>
          <cell r="H36" t="str">
            <v>WYP</v>
          </cell>
          <cell r="I36">
            <v>-40228703.681249999</v>
          </cell>
          <cell r="L36" t="str">
            <v>108TPSG</v>
          </cell>
          <cell r="M36">
            <v>0</v>
          </cell>
          <cell r="N36">
            <v>0</v>
          </cell>
          <cell r="O36">
            <v>9636.123785602138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108362WYU</v>
          </cell>
          <cell r="B37" t="str">
            <v>108362</v>
          </cell>
          <cell r="C37" t="str">
            <v>WYU</v>
          </cell>
          <cell r="D37">
            <v>-2587085.2462499999</v>
          </cell>
          <cell r="F37" t="str">
            <v>108362WYU</v>
          </cell>
          <cell r="G37" t="str">
            <v>108362</v>
          </cell>
          <cell r="H37" t="str">
            <v>WYU</v>
          </cell>
          <cell r="I37">
            <v>-2587085.2462499999</v>
          </cell>
          <cell r="L37" t="str">
            <v>111GPCN</v>
          </cell>
          <cell r="M37">
            <v>0</v>
          </cell>
          <cell r="N37">
            <v>0</v>
          </cell>
          <cell r="O37">
            <v>-9472.3063132798816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108364CA</v>
          </cell>
          <cell r="B38" t="str">
            <v>108364</v>
          </cell>
          <cell r="C38" t="str">
            <v>CA</v>
          </cell>
          <cell r="D38">
            <v>-27073872.294583298</v>
          </cell>
          <cell r="F38" t="str">
            <v>108364CA</v>
          </cell>
          <cell r="G38" t="str">
            <v>108364</v>
          </cell>
          <cell r="H38" t="str">
            <v>CA</v>
          </cell>
          <cell r="I38">
            <v>-27073872.294583298</v>
          </cell>
          <cell r="L38" t="str">
            <v>111GPS</v>
          </cell>
          <cell r="M38">
            <v>0</v>
          </cell>
          <cell r="N38">
            <v>0</v>
          </cell>
          <cell r="O38">
            <v>-100472.54374999995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108364ID</v>
          </cell>
          <cell r="B39" t="str">
            <v>108364</v>
          </cell>
          <cell r="C39" t="str">
            <v>ID</v>
          </cell>
          <cell r="D39">
            <v>-41198804.682916597</v>
          </cell>
          <cell r="F39" t="str">
            <v>108364ID</v>
          </cell>
          <cell r="G39" t="str">
            <v>108364</v>
          </cell>
          <cell r="H39" t="str">
            <v>ID</v>
          </cell>
          <cell r="I39">
            <v>-41198804.682916597</v>
          </cell>
          <cell r="L39" t="str">
            <v>111GPSO</v>
          </cell>
          <cell r="M39">
            <v>0</v>
          </cell>
          <cell r="N39">
            <v>0</v>
          </cell>
          <cell r="O39">
            <v>-14695.954978271358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108364OR</v>
          </cell>
          <cell r="B40" t="str">
            <v>108364</v>
          </cell>
          <cell r="C40" t="str">
            <v>OR</v>
          </cell>
          <cell r="D40">
            <v>-214384446.32374999</v>
          </cell>
          <cell r="F40" t="str">
            <v>108364OR</v>
          </cell>
          <cell r="G40" t="str">
            <v>108364</v>
          </cell>
          <cell r="H40" t="str">
            <v>OR</v>
          </cell>
          <cell r="I40">
            <v>-214384446.32374999</v>
          </cell>
          <cell r="L40" t="str">
            <v>111HPCAGE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108364UT</v>
          </cell>
          <cell r="B41" t="str">
            <v>108364</v>
          </cell>
          <cell r="C41" t="str">
            <v>UT</v>
          </cell>
          <cell r="D41">
            <v>-166067519.664166</v>
          </cell>
          <cell r="F41" t="str">
            <v>108364UT</v>
          </cell>
          <cell r="G41" t="str">
            <v>108364</v>
          </cell>
          <cell r="H41" t="str">
            <v>UT</v>
          </cell>
          <cell r="I41">
            <v>-166067519.664166</v>
          </cell>
          <cell r="L41" t="str">
            <v>111HPCAGW</v>
          </cell>
          <cell r="M41">
            <v>0</v>
          </cell>
          <cell r="N41">
            <v>0</v>
          </cell>
          <cell r="O41">
            <v>-28030.314866358549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108364WA</v>
          </cell>
          <cell r="B42" t="str">
            <v>108364</v>
          </cell>
          <cell r="C42" t="str">
            <v>WA</v>
          </cell>
          <cell r="D42">
            <v>-48925163.267499998</v>
          </cell>
          <cell r="F42" t="str">
            <v>108364WA</v>
          </cell>
          <cell r="G42" t="str">
            <v>108364</v>
          </cell>
          <cell r="H42" t="str">
            <v>WA</v>
          </cell>
          <cell r="I42">
            <v>-48925163.267499998</v>
          </cell>
          <cell r="L42" t="str">
            <v>111IPCAEE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108364WYP</v>
          </cell>
          <cell r="B43" t="str">
            <v>108364</v>
          </cell>
          <cell r="C43" t="str">
            <v>WYP</v>
          </cell>
          <cell r="D43">
            <v>-37912645.013333298</v>
          </cell>
          <cell r="F43" t="str">
            <v>108364WYP</v>
          </cell>
          <cell r="G43" t="str">
            <v>108364</v>
          </cell>
          <cell r="H43" t="str">
            <v>WYP</v>
          </cell>
          <cell r="I43">
            <v>-37912645.013333298</v>
          </cell>
          <cell r="L43" t="str">
            <v>111IPCAGE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108364WYU</v>
          </cell>
          <cell r="B44" t="str">
            <v>108364</v>
          </cell>
          <cell r="C44" t="str">
            <v>WYU</v>
          </cell>
          <cell r="D44">
            <v>-7406374.0991666596</v>
          </cell>
          <cell r="F44" t="str">
            <v>108364WYU</v>
          </cell>
          <cell r="G44" t="str">
            <v>108364</v>
          </cell>
          <cell r="H44" t="str">
            <v>WYU</v>
          </cell>
          <cell r="I44">
            <v>-7406374.0991666596</v>
          </cell>
          <cell r="L44" t="str">
            <v>111IPCAGW</v>
          </cell>
          <cell r="M44">
            <v>0</v>
          </cell>
          <cell r="N44">
            <v>0</v>
          </cell>
          <cell r="O44">
            <v>-1599940.3665273217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108365CA</v>
          </cell>
          <cell r="B45" t="str">
            <v>108365</v>
          </cell>
          <cell r="C45" t="str">
            <v>CA</v>
          </cell>
          <cell r="D45">
            <v>-12674418.449166633</v>
          </cell>
          <cell r="F45" t="str">
            <v>108365CA</v>
          </cell>
          <cell r="G45" t="str">
            <v>108365</v>
          </cell>
          <cell r="H45" t="str">
            <v>CA</v>
          </cell>
          <cell r="I45">
            <v>-12674418.449166633</v>
          </cell>
          <cell r="L45" t="str">
            <v>111IPCN</v>
          </cell>
          <cell r="M45">
            <v>0</v>
          </cell>
          <cell r="N45">
            <v>0</v>
          </cell>
          <cell r="O45">
            <v>-212158.10174501245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108365ID</v>
          </cell>
          <cell r="B46" t="str">
            <v>108365</v>
          </cell>
          <cell r="C46" t="str">
            <v>ID</v>
          </cell>
          <cell r="D46">
            <v>-13959279.615416599</v>
          </cell>
          <cell r="F46" t="str">
            <v>108365ID</v>
          </cell>
          <cell r="G46" t="str">
            <v>108365</v>
          </cell>
          <cell r="H46" t="str">
            <v>ID</v>
          </cell>
          <cell r="I46">
            <v>-13959279.615416599</v>
          </cell>
          <cell r="L46" t="str">
            <v>111IPJBG</v>
          </cell>
          <cell r="M46">
            <v>0</v>
          </cell>
          <cell r="N46">
            <v>0</v>
          </cell>
          <cell r="O46">
            <v>-114.77092915768098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108365OR</v>
          </cell>
          <cell r="B47" t="str">
            <v>108365</v>
          </cell>
          <cell r="C47" t="str">
            <v>OR</v>
          </cell>
          <cell r="D47">
            <v>-129942568.13166668</v>
          </cell>
          <cell r="F47" t="str">
            <v>108365OR</v>
          </cell>
          <cell r="G47" t="str">
            <v>108365</v>
          </cell>
          <cell r="H47" t="str">
            <v>OR</v>
          </cell>
          <cell r="I47">
            <v>-129942568.13166668</v>
          </cell>
          <cell r="L47" t="str">
            <v>111IPS</v>
          </cell>
          <cell r="M47">
            <v>0</v>
          </cell>
          <cell r="N47">
            <v>0</v>
          </cell>
          <cell r="O47">
            <v>1043.8675000000001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108365UT</v>
          </cell>
          <cell r="B48" t="str">
            <v>108365</v>
          </cell>
          <cell r="C48" t="str">
            <v>UT</v>
          </cell>
          <cell r="D48">
            <v>-68427487.92916666</v>
          </cell>
          <cell r="F48" t="str">
            <v>108365UT</v>
          </cell>
          <cell r="G48" t="str">
            <v>108365</v>
          </cell>
          <cell r="H48" t="str">
            <v>UT</v>
          </cell>
          <cell r="I48">
            <v>-68427487.92916666</v>
          </cell>
          <cell r="L48" t="str">
            <v>111IPSG</v>
          </cell>
          <cell r="M48">
            <v>0</v>
          </cell>
          <cell r="N48">
            <v>0</v>
          </cell>
          <cell r="O48">
            <v>-113433.92558606504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108365WA</v>
          </cell>
          <cell r="B49" t="str">
            <v>108365</v>
          </cell>
          <cell r="C49" t="str">
            <v>WA</v>
          </cell>
          <cell r="D49">
            <v>-28797779.064583302</v>
          </cell>
          <cell r="F49" t="str">
            <v>108365WA</v>
          </cell>
          <cell r="G49" t="str">
            <v>108365</v>
          </cell>
          <cell r="H49" t="str">
            <v>WA</v>
          </cell>
          <cell r="I49">
            <v>-28797779.064583302</v>
          </cell>
          <cell r="L49" t="str">
            <v>111IPSO</v>
          </cell>
          <cell r="M49">
            <v>0</v>
          </cell>
          <cell r="N49">
            <v>0</v>
          </cell>
          <cell r="O49">
            <v>-486659.46729260654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108365WYP</v>
          </cell>
          <cell r="B50" t="str">
            <v>108365</v>
          </cell>
          <cell r="C50" t="str">
            <v>WYP</v>
          </cell>
          <cell r="D50">
            <v>-35730644.345833264</v>
          </cell>
          <cell r="F50" t="str">
            <v>108365WYP</v>
          </cell>
          <cell r="G50" t="str">
            <v>108365</v>
          </cell>
          <cell r="H50" t="str">
            <v>WYP</v>
          </cell>
          <cell r="I50">
            <v>-35730644.345833264</v>
          </cell>
          <cell r="L50" t="str">
            <v>151CAEE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108365WYU</v>
          </cell>
          <cell r="B51" t="str">
            <v>108365</v>
          </cell>
          <cell r="C51" t="str">
            <v>WYU</v>
          </cell>
          <cell r="D51">
            <v>-3943181.0170833301</v>
          </cell>
          <cell r="F51" t="str">
            <v>108365WYU</v>
          </cell>
          <cell r="G51" t="str">
            <v>108365</v>
          </cell>
          <cell r="H51" t="str">
            <v>WYU</v>
          </cell>
          <cell r="I51">
            <v>-3943181.0170833301</v>
          </cell>
          <cell r="L51" t="str">
            <v>151CAEW</v>
          </cell>
          <cell r="M51">
            <v>0</v>
          </cell>
          <cell r="N51">
            <v>0</v>
          </cell>
          <cell r="O51">
            <v>-495078.53468293743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108366CA</v>
          </cell>
          <cell r="B52" t="str">
            <v>108366</v>
          </cell>
          <cell r="C52" t="str">
            <v>CA</v>
          </cell>
          <cell r="D52">
            <v>-7983774.5870833267</v>
          </cell>
          <cell r="F52" t="str">
            <v>108366CA</v>
          </cell>
          <cell r="G52" t="str">
            <v>108366</v>
          </cell>
          <cell r="H52" t="str">
            <v>CA</v>
          </cell>
          <cell r="I52">
            <v>-7983774.5870833267</v>
          </cell>
          <cell r="L52" t="str">
            <v>151JBE</v>
          </cell>
          <cell r="M52">
            <v>0</v>
          </cell>
          <cell r="N52">
            <v>0</v>
          </cell>
          <cell r="O52">
            <v>-5270050.6410764074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108366ID</v>
          </cell>
          <cell r="B53" t="str">
            <v>108366</v>
          </cell>
          <cell r="C53" t="str">
            <v>ID</v>
          </cell>
          <cell r="D53">
            <v>-3206927.0345833297</v>
          </cell>
          <cell r="F53" t="str">
            <v>108366ID</v>
          </cell>
          <cell r="G53" t="str">
            <v>108366</v>
          </cell>
          <cell r="H53" t="str">
            <v>ID</v>
          </cell>
          <cell r="I53">
            <v>-3206927.0345833297</v>
          </cell>
          <cell r="L53" t="str">
            <v>151SE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108366OR</v>
          </cell>
          <cell r="B54" t="str">
            <v>108366</v>
          </cell>
          <cell r="C54" t="str">
            <v>OR</v>
          </cell>
          <cell r="D54">
            <v>-36844896.101666637</v>
          </cell>
          <cell r="F54" t="str">
            <v>108366OR</v>
          </cell>
          <cell r="G54" t="str">
            <v>108366</v>
          </cell>
          <cell r="H54" t="str">
            <v>OR</v>
          </cell>
          <cell r="I54">
            <v>-36844896.101666637</v>
          </cell>
          <cell r="L54" t="str">
            <v>154CAEE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108366UT</v>
          </cell>
          <cell r="B55" t="str">
            <v>108366</v>
          </cell>
          <cell r="C55" t="str">
            <v>UT</v>
          </cell>
          <cell r="D55">
            <v>-59513276.872916602</v>
          </cell>
          <cell r="F55" t="str">
            <v>108366UT</v>
          </cell>
          <cell r="G55" t="str">
            <v>108366</v>
          </cell>
          <cell r="H55" t="str">
            <v>UT</v>
          </cell>
          <cell r="I55">
            <v>-59513276.872916602</v>
          </cell>
          <cell r="L55" t="str">
            <v>154CAGE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108366WA</v>
          </cell>
          <cell r="B56" t="str">
            <v>108366</v>
          </cell>
          <cell r="C56" t="str">
            <v>WA</v>
          </cell>
          <cell r="D56">
            <v>-10650022.418749932</v>
          </cell>
          <cell r="F56" t="str">
            <v>108366WA</v>
          </cell>
          <cell r="G56" t="str">
            <v>108366</v>
          </cell>
          <cell r="H56" t="str">
            <v>WA</v>
          </cell>
          <cell r="I56">
            <v>-10650022.418749932</v>
          </cell>
          <cell r="L56" t="str">
            <v>154CAGW</v>
          </cell>
          <cell r="M56">
            <v>0</v>
          </cell>
          <cell r="N56">
            <v>0</v>
          </cell>
          <cell r="O56">
            <v>-1280697.1103261732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108366WYP</v>
          </cell>
          <cell r="B57" t="str">
            <v>108366</v>
          </cell>
          <cell r="C57" t="str">
            <v>WYP</v>
          </cell>
          <cell r="D57">
            <v>-7337129.6745833261</v>
          </cell>
          <cell r="F57" t="str">
            <v>108366WYP</v>
          </cell>
          <cell r="G57" t="str">
            <v>108366</v>
          </cell>
          <cell r="H57" t="str">
            <v>WYP</v>
          </cell>
          <cell r="I57">
            <v>-7337129.6745833261</v>
          </cell>
          <cell r="L57" t="str">
            <v>154JBG</v>
          </cell>
          <cell r="M57">
            <v>0</v>
          </cell>
          <cell r="N57">
            <v>0</v>
          </cell>
          <cell r="O57">
            <v>-1585784.4224195271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108366WYU</v>
          </cell>
          <cell r="B58" t="str">
            <v>108366</v>
          </cell>
          <cell r="C58" t="str">
            <v>WYU</v>
          </cell>
          <cell r="D58">
            <v>-2501592.00166666</v>
          </cell>
          <cell r="F58" t="str">
            <v>108366WYU</v>
          </cell>
          <cell r="G58" t="str">
            <v>108366</v>
          </cell>
          <cell r="H58" t="str">
            <v>WYU</v>
          </cell>
          <cell r="I58">
            <v>-2501592.00166666</v>
          </cell>
          <cell r="L58" t="str">
            <v>154S</v>
          </cell>
          <cell r="M58">
            <v>0</v>
          </cell>
          <cell r="N58">
            <v>0</v>
          </cell>
          <cell r="O58">
            <v>-4656288.7041659998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108367CA</v>
          </cell>
          <cell r="B59" t="str">
            <v>108367</v>
          </cell>
          <cell r="C59" t="str">
            <v>CA</v>
          </cell>
          <cell r="D59">
            <v>-14166487.5233333</v>
          </cell>
          <cell r="F59" t="str">
            <v>108367CA</v>
          </cell>
          <cell r="G59" t="str">
            <v>108367</v>
          </cell>
          <cell r="H59" t="str">
            <v>CA</v>
          </cell>
          <cell r="I59">
            <v>-14166487.5233333</v>
          </cell>
          <cell r="L59" t="str">
            <v>154SG</v>
          </cell>
          <cell r="M59">
            <v>0</v>
          </cell>
          <cell r="N59">
            <v>0</v>
          </cell>
          <cell r="O59">
            <v>-48586.774556933997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108367ID</v>
          </cell>
          <cell r="B60" t="str">
            <v>108367</v>
          </cell>
          <cell r="C60" t="str">
            <v>ID</v>
          </cell>
          <cell r="D60">
            <v>-10427819.674583299</v>
          </cell>
          <cell r="F60" t="str">
            <v>108367ID</v>
          </cell>
          <cell r="G60" t="str">
            <v>108367</v>
          </cell>
          <cell r="H60" t="str">
            <v>ID</v>
          </cell>
          <cell r="I60">
            <v>-10427819.674583299</v>
          </cell>
          <cell r="L60" t="str">
            <v>154SNPD</v>
          </cell>
          <cell r="M60">
            <v>0</v>
          </cell>
          <cell r="N60">
            <v>0</v>
          </cell>
          <cell r="O60">
            <v>145166.74437007715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108367OR</v>
          </cell>
          <cell r="B61" t="str">
            <v>108367</v>
          </cell>
          <cell r="C61" t="str">
            <v>OR</v>
          </cell>
          <cell r="D61">
            <v>-60740972.157083295</v>
          </cell>
          <cell r="F61" t="str">
            <v>108367OR</v>
          </cell>
          <cell r="G61" t="str">
            <v>108367</v>
          </cell>
          <cell r="H61" t="str">
            <v>OR</v>
          </cell>
          <cell r="I61">
            <v>-60740972.157083295</v>
          </cell>
          <cell r="L61" t="str">
            <v>154SNPPS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108367UT</v>
          </cell>
          <cell r="B62" t="str">
            <v>108367</v>
          </cell>
          <cell r="C62" t="str">
            <v>UT</v>
          </cell>
          <cell r="D62">
            <v>-169092792.56999999</v>
          </cell>
          <cell r="F62" t="str">
            <v>108367UT</v>
          </cell>
          <cell r="G62" t="str">
            <v>108367</v>
          </cell>
          <cell r="H62" t="str">
            <v>UT</v>
          </cell>
          <cell r="I62">
            <v>-169092792.56999999</v>
          </cell>
          <cell r="L62" t="str">
            <v>154SO</v>
          </cell>
          <cell r="M62">
            <v>0</v>
          </cell>
          <cell r="N62">
            <v>0</v>
          </cell>
          <cell r="O62">
            <v>-8062.1383263082898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108367WA</v>
          </cell>
          <cell r="B63" t="str">
            <v>108367</v>
          </cell>
          <cell r="C63" t="str">
            <v>WA</v>
          </cell>
          <cell r="D63">
            <v>-9210818.0708333291</v>
          </cell>
          <cell r="F63" t="str">
            <v>108367WA</v>
          </cell>
          <cell r="G63" t="str">
            <v>108367</v>
          </cell>
          <cell r="H63" t="str">
            <v>WA</v>
          </cell>
          <cell r="I63">
            <v>-9210818.0708333291</v>
          </cell>
          <cell r="L63" t="str">
            <v>165CAEE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108367WYP</v>
          </cell>
          <cell r="B64" t="str">
            <v>108367</v>
          </cell>
          <cell r="C64" t="str">
            <v>WYP</v>
          </cell>
          <cell r="D64">
            <v>-17765858.107083332</v>
          </cell>
          <cell r="F64" t="str">
            <v>108367WYP</v>
          </cell>
          <cell r="G64" t="str">
            <v>108367</v>
          </cell>
          <cell r="H64" t="str">
            <v>WYP</v>
          </cell>
          <cell r="I64">
            <v>-17765858.107083332</v>
          </cell>
          <cell r="L64" t="str">
            <v>165CAEW</v>
          </cell>
          <cell r="M64">
            <v>0</v>
          </cell>
          <cell r="N64">
            <v>0</v>
          </cell>
          <cell r="O64">
            <v>-918.34288954631927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108367WYU</v>
          </cell>
          <cell r="B65" t="str">
            <v>108367</v>
          </cell>
          <cell r="C65" t="str">
            <v>WYU</v>
          </cell>
          <cell r="D65">
            <v>-12651891.6308333</v>
          </cell>
          <cell r="F65" t="str">
            <v>108367WYU</v>
          </cell>
          <cell r="G65" t="str">
            <v>108367</v>
          </cell>
          <cell r="H65" t="str">
            <v>WYU</v>
          </cell>
          <cell r="I65">
            <v>-12651891.6308333</v>
          </cell>
          <cell r="L65" t="str">
            <v>165CAGE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108368CA</v>
          </cell>
          <cell r="B66" t="str">
            <v>108368</v>
          </cell>
          <cell r="C66" t="str">
            <v>CA</v>
          </cell>
          <cell r="D66">
            <v>-22458875.221666668</v>
          </cell>
          <cell r="F66" t="str">
            <v>108368CA</v>
          </cell>
          <cell r="G66" t="str">
            <v>108368</v>
          </cell>
          <cell r="H66" t="str">
            <v>CA</v>
          </cell>
          <cell r="I66">
            <v>-22458875.221666668</v>
          </cell>
          <cell r="L66" t="str">
            <v>165CAGW</v>
          </cell>
          <cell r="M66">
            <v>0</v>
          </cell>
          <cell r="N66">
            <v>0</v>
          </cell>
          <cell r="O66">
            <v>-451537.02687483147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108368ID</v>
          </cell>
          <cell r="B67" t="str">
            <v>108368</v>
          </cell>
          <cell r="C67" t="str">
            <v>ID</v>
          </cell>
          <cell r="D67">
            <v>-22608150.283333331</v>
          </cell>
          <cell r="F67" t="str">
            <v>108368ID</v>
          </cell>
          <cell r="G67" t="str">
            <v>108368</v>
          </cell>
          <cell r="H67" t="str">
            <v>ID</v>
          </cell>
          <cell r="I67">
            <v>-22608150.283333331</v>
          </cell>
          <cell r="L67" t="str">
            <v>165GPS</v>
          </cell>
          <cell r="M67">
            <v>0</v>
          </cell>
          <cell r="N67">
            <v>0</v>
          </cell>
          <cell r="O67">
            <v>-307696.89132782811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108368OR</v>
          </cell>
          <cell r="B68" t="str">
            <v>108368</v>
          </cell>
          <cell r="C68" t="str">
            <v>OR</v>
          </cell>
          <cell r="D68">
            <v>-171834466.89458269</v>
          </cell>
          <cell r="F68" t="str">
            <v>108368OR</v>
          </cell>
          <cell r="G68" t="str">
            <v>108368</v>
          </cell>
          <cell r="H68" t="str">
            <v>OR</v>
          </cell>
          <cell r="I68">
            <v>-171834466.89458269</v>
          </cell>
          <cell r="L68" t="str">
            <v>165OTHER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108368UT</v>
          </cell>
          <cell r="B69" t="str">
            <v>108368</v>
          </cell>
          <cell r="C69" t="str">
            <v>UT</v>
          </cell>
          <cell r="D69">
            <v>-91242881.816249996</v>
          </cell>
          <cell r="F69" t="str">
            <v>108368UT</v>
          </cell>
          <cell r="G69" t="str">
            <v>108368</v>
          </cell>
          <cell r="H69" t="str">
            <v>UT</v>
          </cell>
          <cell r="I69">
            <v>-91242881.816249996</v>
          </cell>
          <cell r="L69" t="str">
            <v>165S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108368WA</v>
          </cell>
          <cell r="B70" t="str">
            <v>108368</v>
          </cell>
          <cell r="C70" t="str">
            <v>WA</v>
          </cell>
          <cell r="D70">
            <v>-43617433.509166665</v>
          </cell>
          <cell r="F70" t="str">
            <v>108368WA</v>
          </cell>
          <cell r="G70" t="str">
            <v>108368</v>
          </cell>
          <cell r="H70" t="str">
            <v>WA</v>
          </cell>
          <cell r="I70">
            <v>-43617433.509166665</v>
          </cell>
          <cell r="L70" t="str">
            <v>165SG</v>
          </cell>
          <cell r="M70">
            <v>0</v>
          </cell>
          <cell r="N70">
            <v>0</v>
          </cell>
          <cell r="O70">
            <v>-169418.48236520286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108368WYP</v>
          </cell>
          <cell r="B71" t="str">
            <v>108368</v>
          </cell>
          <cell r="C71" t="str">
            <v>WYP</v>
          </cell>
          <cell r="D71">
            <v>-28558818.966666631</v>
          </cell>
          <cell r="F71" t="str">
            <v>108368WYP</v>
          </cell>
          <cell r="G71" t="str">
            <v>108368</v>
          </cell>
          <cell r="H71" t="str">
            <v>WYP</v>
          </cell>
          <cell r="I71">
            <v>-28558818.966666631</v>
          </cell>
          <cell r="L71" t="str">
            <v>165SO</v>
          </cell>
          <cell r="M71">
            <v>0</v>
          </cell>
          <cell r="N71">
            <v>0</v>
          </cell>
          <cell r="O71">
            <v>-967871.78183144354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108368WYU</v>
          </cell>
          <cell r="B72" t="str">
            <v>108368</v>
          </cell>
          <cell r="C72" t="str">
            <v>WYU</v>
          </cell>
          <cell r="D72">
            <v>-4420995.8937499933</v>
          </cell>
          <cell r="F72" t="str">
            <v>108368WYU</v>
          </cell>
          <cell r="G72" t="str">
            <v>108368</v>
          </cell>
          <cell r="H72" t="str">
            <v>WYU</v>
          </cell>
          <cell r="I72">
            <v>-4420995.8937499933</v>
          </cell>
          <cell r="L72" t="str">
            <v>182MCAEE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108369CA</v>
          </cell>
          <cell r="B73" t="str">
            <v>108369</v>
          </cell>
          <cell r="C73" t="str">
            <v>CA</v>
          </cell>
          <cell r="D73">
            <v>-9259231.8562499993</v>
          </cell>
          <cell r="F73" t="str">
            <v>108369CA</v>
          </cell>
          <cell r="G73" t="str">
            <v>108369</v>
          </cell>
          <cell r="H73" t="str">
            <v>CA</v>
          </cell>
          <cell r="I73">
            <v>-9259231.8562499993</v>
          </cell>
          <cell r="L73" t="str">
            <v>182MCAGE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108369ID</v>
          </cell>
          <cell r="B74" t="str">
            <v>108369</v>
          </cell>
          <cell r="C74" t="str">
            <v>ID</v>
          </cell>
          <cell r="D74">
            <v>-10611435.3770833</v>
          </cell>
          <cell r="F74" t="str">
            <v>108369ID</v>
          </cell>
          <cell r="G74" t="str">
            <v>108369</v>
          </cell>
          <cell r="H74" t="str">
            <v>ID</v>
          </cell>
          <cell r="I74">
            <v>-10611435.3770833</v>
          </cell>
          <cell r="L74" t="str">
            <v>182MCAGW</v>
          </cell>
          <cell r="M74">
            <v>0</v>
          </cell>
          <cell r="N74">
            <v>0</v>
          </cell>
          <cell r="O74">
            <v>381178.72502356098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108369OR</v>
          </cell>
          <cell r="B75" t="str">
            <v>108369</v>
          </cell>
          <cell r="C75" t="str">
            <v>OR</v>
          </cell>
          <cell r="D75">
            <v>-69767803.507083267</v>
          </cell>
          <cell r="F75" t="str">
            <v>108369OR</v>
          </cell>
          <cell r="G75" t="str">
            <v>108369</v>
          </cell>
          <cell r="H75" t="str">
            <v>OR</v>
          </cell>
          <cell r="I75">
            <v>-69767803.507083267</v>
          </cell>
          <cell r="L75" t="str">
            <v>182MOTHER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108369UT</v>
          </cell>
          <cell r="B76" t="str">
            <v>108369</v>
          </cell>
          <cell r="C76" t="str">
            <v>UT</v>
          </cell>
          <cell r="D76">
            <v>-58095925.9604166</v>
          </cell>
          <cell r="F76" t="str">
            <v>108369UT</v>
          </cell>
          <cell r="G76" t="str">
            <v>108369</v>
          </cell>
          <cell r="H76" t="str">
            <v>UT</v>
          </cell>
          <cell r="I76">
            <v>-58095925.9604166</v>
          </cell>
          <cell r="L76" t="str">
            <v>182MS</v>
          </cell>
          <cell r="M76">
            <v>0</v>
          </cell>
          <cell r="N76">
            <v>0</v>
          </cell>
          <cell r="O76">
            <v>97009.947500000009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108369WA</v>
          </cell>
          <cell r="B77" t="str">
            <v>108369</v>
          </cell>
          <cell r="C77" t="str">
            <v>WA</v>
          </cell>
          <cell r="D77">
            <v>-17898903.4641666</v>
          </cell>
          <cell r="F77" t="str">
            <v>108369WA</v>
          </cell>
          <cell r="G77" t="str">
            <v>108369</v>
          </cell>
          <cell r="H77" t="str">
            <v>WA</v>
          </cell>
          <cell r="I77">
            <v>-17898903.4641666</v>
          </cell>
          <cell r="L77" t="str">
            <v>182MSE</v>
          </cell>
          <cell r="M77">
            <v>0</v>
          </cell>
          <cell r="N77">
            <v>0</v>
          </cell>
          <cell r="O77">
            <v>-803127.91943189153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108369WYP</v>
          </cell>
          <cell r="B78" t="str">
            <v>108369</v>
          </cell>
          <cell r="C78" t="str">
            <v>WYP</v>
          </cell>
          <cell r="D78">
            <v>-13873263.77375</v>
          </cell>
          <cell r="F78" t="str">
            <v>108369WYP</v>
          </cell>
          <cell r="G78" t="str">
            <v>108369</v>
          </cell>
          <cell r="H78" t="str">
            <v>WYP</v>
          </cell>
          <cell r="I78">
            <v>-13873263.77375</v>
          </cell>
          <cell r="L78" t="str">
            <v>182MSO</v>
          </cell>
          <cell r="M78">
            <v>0</v>
          </cell>
          <cell r="N78">
            <v>0</v>
          </cell>
          <cell r="O78">
            <v>-595298.38235926838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108369WYU</v>
          </cell>
          <cell r="B79" t="str">
            <v>108369</v>
          </cell>
          <cell r="C79" t="str">
            <v>WYU</v>
          </cell>
          <cell r="D79">
            <v>-2770857.82041666</v>
          </cell>
          <cell r="F79" t="str">
            <v>108369WYU</v>
          </cell>
          <cell r="G79" t="str">
            <v>108369</v>
          </cell>
          <cell r="H79" t="str">
            <v>WYU</v>
          </cell>
          <cell r="I79">
            <v>-2770857.82041666</v>
          </cell>
          <cell r="L79" t="str">
            <v>186MCAEE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108370CA</v>
          </cell>
          <cell r="B80" t="str">
            <v>108370</v>
          </cell>
          <cell r="C80" t="str">
            <v>CA</v>
          </cell>
          <cell r="D80">
            <v>-1789538.52166666</v>
          </cell>
          <cell r="F80" t="str">
            <v>108370CA</v>
          </cell>
          <cell r="G80" t="str">
            <v>108370</v>
          </cell>
          <cell r="H80" t="str">
            <v>CA</v>
          </cell>
          <cell r="I80">
            <v>-1789538.52166666</v>
          </cell>
          <cell r="L80" t="str">
            <v>186MCAGE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108370ID</v>
          </cell>
          <cell r="B81" t="str">
            <v>108370</v>
          </cell>
          <cell r="C81" t="str">
            <v>ID</v>
          </cell>
          <cell r="D81">
            <v>-7305199.956666667</v>
          </cell>
          <cell r="F81" t="str">
            <v>108370ID</v>
          </cell>
          <cell r="G81" t="str">
            <v>108370</v>
          </cell>
          <cell r="H81" t="str">
            <v>ID</v>
          </cell>
          <cell r="I81">
            <v>-7305199.956666667</v>
          </cell>
          <cell r="L81" t="str">
            <v>186MCAGW</v>
          </cell>
          <cell r="M81">
            <v>0</v>
          </cell>
          <cell r="N81">
            <v>0</v>
          </cell>
          <cell r="O81">
            <v>-955016.8940169001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108370OR</v>
          </cell>
          <cell r="B82" t="str">
            <v>108370</v>
          </cell>
          <cell r="C82" t="str">
            <v>OR</v>
          </cell>
          <cell r="D82">
            <v>-32974371.12875</v>
          </cell>
          <cell r="F82" t="str">
            <v>108370OR</v>
          </cell>
          <cell r="G82" t="str">
            <v>108370</v>
          </cell>
          <cell r="H82" t="str">
            <v>OR</v>
          </cell>
          <cell r="I82">
            <v>-32974371.12875</v>
          </cell>
          <cell r="L82" t="str">
            <v>186MJBE</v>
          </cell>
          <cell r="M82">
            <v>0</v>
          </cell>
          <cell r="N82">
            <v>0</v>
          </cell>
          <cell r="O82">
            <v>186539.91316402922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108370UT</v>
          </cell>
          <cell r="B83" t="str">
            <v>108370</v>
          </cell>
          <cell r="C83" t="str">
            <v>UT</v>
          </cell>
          <cell r="D83">
            <v>-23922218.282916665</v>
          </cell>
          <cell r="F83" t="str">
            <v>108370UT</v>
          </cell>
          <cell r="G83" t="str">
            <v>108370</v>
          </cell>
          <cell r="H83" t="str">
            <v>UT</v>
          </cell>
          <cell r="I83">
            <v>-23922218.282916665</v>
          </cell>
          <cell r="L83" t="str">
            <v>186MOTHER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108370WA</v>
          </cell>
          <cell r="B84" t="str">
            <v>108370</v>
          </cell>
          <cell r="C84" t="str">
            <v>WA</v>
          </cell>
          <cell r="D84">
            <v>-1834822.8154166599</v>
          </cell>
          <cell r="F84" t="str">
            <v>108370WA</v>
          </cell>
          <cell r="G84" t="str">
            <v>108370</v>
          </cell>
          <cell r="H84" t="str">
            <v>WA</v>
          </cell>
          <cell r="I84">
            <v>-1834822.8154166599</v>
          </cell>
          <cell r="L84" t="str">
            <v>186MSG</v>
          </cell>
          <cell r="M84">
            <v>0</v>
          </cell>
          <cell r="N84">
            <v>0</v>
          </cell>
          <cell r="O84">
            <v>-1588032.7988110729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108370WYP</v>
          </cell>
          <cell r="B85" t="str">
            <v>108370</v>
          </cell>
          <cell r="C85" t="str">
            <v>WYP</v>
          </cell>
          <cell r="D85">
            <v>-1562667.4400000002</v>
          </cell>
          <cell r="F85" t="str">
            <v>108370WYP</v>
          </cell>
          <cell r="G85" t="str">
            <v>108370</v>
          </cell>
          <cell r="H85" t="str">
            <v>WYP</v>
          </cell>
          <cell r="I85">
            <v>-1562667.4400000002</v>
          </cell>
          <cell r="L85" t="str">
            <v>186MSO</v>
          </cell>
          <cell r="M85">
            <v>0</v>
          </cell>
          <cell r="N85">
            <v>0</v>
          </cell>
          <cell r="O85">
            <v>-1029.1058866993928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108370WYU</v>
          </cell>
          <cell r="B86" t="str">
            <v>108370</v>
          </cell>
          <cell r="C86" t="str">
            <v>WYU</v>
          </cell>
          <cell r="D86">
            <v>-763892.94374999963</v>
          </cell>
          <cell r="F86" t="str">
            <v>108370WYU</v>
          </cell>
          <cell r="G86" t="str">
            <v>108370</v>
          </cell>
          <cell r="H86" t="str">
            <v>WYU</v>
          </cell>
          <cell r="I86">
            <v>-763892.94374999963</v>
          </cell>
          <cell r="L86" t="str">
            <v>190BADDEBT</v>
          </cell>
          <cell r="M86">
            <v>0</v>
          </cell>
          <cell r="N86">
            <v>0</v>
          </cell>
          <cell r="O86">
            <v>-662030.13290210057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108371CA</v>
          </cell>
          <cell r="B87" t="str">
            <v>108371</v>
          </cell>
          <cell r="C87" t="str">
            <v>CA</v>
          </cell>
          <cell r="D87">
            <v>-216826.89291666599</v>
          </cell>
          <cell r="F87" t="str">
            <v>108371CA</v>
          </cell>
          <cell r="G87" t="str">
            <v>108371</v>
          </cell>
          <cell r="H87" t="str">
            <v>CA</v>
          </cell>
          <cell r="I87">
            <v>-216826.89291666599</v>
          </cell>
          <cell r="L87" t="str">
            <v>190CAEE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108371ID</v>
          </cell>
          <cell r="B88" t="str">
            <v>108371</v>
          </cell>
          <cell r="C88" t="str">
            <v>ID</v>
          </cell>
          <cell r="D88">
            <v>-125537.46124999999</v>
          </cell>
          <cell r="F88" t="str">
            <v>108371ID</v>
          </cell>
          <cell r="G88" t="str">
            <v>108371</v>
          </cell>
          <cell r="H88" t="str">
            <v>ID</v>
          </cell>
          <cell r="I88">
            <v>-125537.46124999999</v>
          </cell>
          <cell r="L88" t="str">
            <v>190CAEW</v>
          </cell>
          <cell r="M88">
            <v>0</v>
          </cell>
          <cell r="N88">
            <v>0</v>
          </cell>
          <cell r="O88">
            <v>-27264.875743070905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108371OR</v>
          </cell>
          <cell r="B89" t="str">
            <v>108371</v>
          </cell>
          <cell r="C89" t="str">
            <v>OR</v>
          </cell>
          <cell r="D89">
            <v>-2523327.456249997</v>
          </cell>
          <cell r="F89" t="str">
            <v>108371OR</v>
          </cell>
          <cell r="G89" t="str">
            <v>108371</v>
          </cell>
          <cell r="H89" t="str">
            <v>OR</v>
          </cell>
          <cell r="I89">
            <v>-2523327.456249997</v>
          </cell>
          <cell r="L89" t="str">
            <v>190CAGE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108371UT</v>
          </cell>
          <cell r="B90" t="str">
            <v>108371</v>
          </cell>
          <cell r="C90" t="str">
            <v>UT</v>
          </cell>
          <cell r="D90">
            <v>-3470462.9812500002</v>
          </cell>
          <cell r="F90" t="str">
            <v>108371UT</v>
          </cell>
          <cell r="G90" t="str">
            <v>108371</v>
          </cell>
          <cell r="H90" t="str">
            <v>UT</v>
          </cell>
          <cell r="I90">
            <v>-3470462.9812500002</v>
          </cell>
          <cell r="L90" t="str">
            <v>190CAGW</v>
          </cell>
          <cell r="M90">
            <v>0</v>
          </cell>
          <cell r="N90">
            <v>0</v>
          </cell>
          <cell r="O90">
            <v>-226658.82820636485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108371WA</v>
          </cell>
          <cell r="B91" t="str">
            <v>108371</v>
          </cell>
          <cell r="C91" t="str">
            <v>WA</v>
          </cell>
          <cell r="D91">
            <v>-283706.73499999999</v>
          </cell>
          <cell r="F91" t="str">
            <v>108371WA</v>
          </cell>
          <cell r="G91" t="str">
            <v>108371</v>
          </cell>
          <cell r="H91" t="str">
            <v>WA</v>
          </cell>
          <cell r="I91">
            <v>-283706.73499999999</v>
          </cell>
          <cell r="L91" t="str">
            <v>190CN</v>
          </cell>
          <cell r="M91">
            <v>0</v>
          </cell>
          <cell r="N91">
            <v>0</v>
          </cell>
          <cell r="O91">
            <v>-2585.8294242286979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108371WYP</v>
          </cell>
          <cell r="B92" t="str">
            <v>108371</v>
          </cell>
          <cell r="C92" t="str">
            <v>WYP</v>
          </cell>
          <cell r="D92">
            <v>-933114.90499999968</v>
          </cell>
          <cell r="F92" t="str">
            <v>108371WYP</v>
          </cell>
          <cell r="G92" t="str">
            <v>108371</v>
          </cell>
          <cell r="H92" t="str">
            <v>WYP</v>
          </cell>
          <cell r="I92">
            <v>-933114.90499999968</v>
          </cell>
          <cell r="L92" t="str">
            <v>190JBE</v>
          </cell>
          <cell r="M92">
            <v>0</v>
          </cell>
          <cell r="N92">
            <v>0</v>
          </cell>
          <cell r="O92">
            <v>-5100834.1169353034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108371WYU</v>
          </cell>
          <cell r="B93" t="str">
            <v>108371</v>
          </cell>
          <cell r="C93" t="str">
            <v>WYU</v>
          </cell>
          <cell r="D93">
            <v>-147743.28666666601</v>
          </cell>
          <cell r="F93" t="str">
            <v>108371WYU</v>
          </cell>
          <cell r="G93" t="str">
            <v>108371</v>
          </cell>
          <cell r="H93" t="str">
            <v>WYU</v>
          </cell>
          <cell r="I93">
            <v>-147743.28666666601</v>
          </cell>
          <cell r="L93" t="str">
            <v>190OTHER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108373CA</v>
          </cell>
          <cell r="B94" t="str">
            <v>108373</v>
          </cell>
          <cell r="C94" t="str">
            <v>CA</v>
          </cell>
          <cell r="D94">
            <v>-574273.40875000006</v>
          </cell>
          <cell r="F94" t="str">
            <v>108373CA</v>
          </cell>
          <cell r="G94" t="str">
            <v>108373</v>
          </cell>
          <cell r="H94" t="str">
            <v>CA</v>
          </cell>
          <cell r="I94">
            <v>-574273.40875000006</v>
          </cell>
          <cell r="L94" t="str">
            <v>190S</v>
          </cell>
          <cell r="M94">
            <v>0</v>
          </cell>
          <cell r="N94">
            <v>0</v>
          </cell>
          <cell r="O94">
            <v>-1779242.7456224174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108373ID</v>
          </cell>
          <cell r="B95" t="str">
            <v>108373</v>
          </cell>
          <cell r="C95" t="str">
            <v>ID</v>
          </cell>
          <cell r="D95">
            <v>-451875.22666666599</v>
          </cell>
          <cell r="F95" t="str">
            <v>108373ID</v>
          </cell>
          <cell r="G95" t="str">
            <v>108373</v>
          </cell>
          <cell r="H95" t="str">
            <v>ID</v>
          </cell>
          <cell r="I95">
            <v>-451875.22666666599</v>
          </cell>
          <cell r="L95" t="str">
            <v>190SE</v>
          </cell>
          <cell r="M95">
            <v>0</v>
          </cell>
          <cell r="N95">
            <v>0</v>
          </cell>
          <cell r="O95">
            <v>-352781.98455635126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108373OR</v>
          </cell>
          <cell r="B96" t="str">
            <v>108373</v>
          </cell>
          <cell r="C96" t="str">
            <v>OR</v>
          </cell>
          <cell r="D96">
            <v>-8789417.0304166656</v>
          </cell>
          <cell r="F96" t="str">
            <v>108373OR</v>
          </cell>
          <cell r="G96" t="str">
            <v>108373</v>
          </cell>
          <cell r="H96" t="str">
            <v>OR</v>
          </cell>
          <cell r="I96">
            <v>-8789417.0304166656</v>
          </cell>
          <cell r="L96" t="str">
            <v>190SG</v>
          </cell>
          <cell r="M96">
            <v>0</v>
          </cell>
          <cell r="N96">
            <v>0</v>
          </cell>
          <cell r="O96">
            <v>-445914.37981601496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108373UT</v>
          </cell>
          <cell r="B97" t="str">
            <v>108373</v>
          </cell>
          <cell r="C97" t="str">
            <v>UT</v>
          </cell>
          <cell r="D97">
            <v>-11872201.252916601</v>
          </cell>
          <cell r="F97" t="str">
            <v>108373UT</v>
          </cell>
          <cell r="G97" t="str">
            <v>108373</v>
          </cell>
          <cell r="H97" t="str">
            <v>UT</v>
          </cell>
          <cell r="I97">
            <v>-11872201.252916601</v>
          </cell>
          <cell r="L97" t="str">
            <v>190SNPD</v>
          </cell>
          <cell r="M97">
            <v>0</v>
          </cell>
          <cell r="N97">
            <v>0</v>
          </cell>
          <cell r="O97">
            <v>-81403.10657214094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108373WA</v>
          </cell>
          <cell r="B98" t="str">
            <v>108373</v>
          </cell>
          <cell r="C98" t="str">
            <v>WA</v>
          </cell>
          <cell r="D98">
            <v>-2169203.4354166598</v>
          </cell>
          <cell r="F98" t="str">
            <v>108373WA</v>
          </cell>
          <cell r="G98" t="str">
            <v>108373</v>
          </cell>
          <cell r="H98" t="str">
            <v>WA</v>
          </cell>
          <cell r="I98">
            <v>-2169203.4354166598</v>
          </cell>
          <cell r="L98" t="str">
            <v>190SO</v>
          </cell>
          <cell r="M98">
            <v>0</v>
          </cell>
          <cell r="N98">
            <v>0</v>
          </cell>
          <cell r="O98">
            <v>-5173652.30422631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108373WYP</v>
          </cell>
          <cell r="B99" t="str">
            <v>108373</v>
          </cell>
          <cell r="C99" t="str">
            <v>WYP</v>
          </cell>
          <cell r="D99">
            <v>-2630195.69541666</v>
          </cell>
          <cell r="F99" t="str">
            <v>108373WYP</v>
          </cell>
          <cell r="G99" t="str">
            <v>108373</v>
          </cell>
          <cell r="H99" t="str">
            <v>WYP</v>
          </cell>
          <cell r="I99">
            <v>-2630195.69541666</v>
          </cell>
          <cell r="L99" t="str">
            <v>190TROJD</v>
          </cell>
          <cell r="M99">
            <v>0</v>
          </cell>
          <cell r="N99">
            <v>0</v>
          </cell>
          <cell r="O99">
            <v>-433520.27419196768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108373WYU</v>
          </cell>
          <cell r="B100" t="str">
            <v>108373</v>
          </cell>
          <cell r="C100" t="str">
            <v>WYU</v>
          </cell>
          <cell r="D100">
            <v>-869184.52833333297</v>
          </cell>
          <cell r="F100" t="str">
            <v>108373WYU</v>
          </cell>
          <cell r="G100" t="str">
            <v>108373</v>
          </cell>
          <cell r="H100" t="str">
            <v>WYU</v>
          </cell>
          <cell r="I100">
            <v>-869184.52833333297</v>
          </cell>
          <cell r="L100" t="str">
            <v>230TROJP</v>
          </cell>
          <cell r="M100">
            <v>0</v>
          </cell>
          <cell r="N100">
            <v>0</v>
          </cell>
          <cell r="O100">
            <v>384826.58383690432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108DPCA</v>
          </cell>
          <cell r="B101" t="str">
            <v>108DP</v>
          </cell>
          <cell r="C101" t="str">
            <v>CA</v>
          </cell>
          <cell r="D101">
            <v>14019.1408333333</v>
          </cell>
          <cell r="F101" t="str">
            <v>108DPCA</v>
          </cell>
          <cell r="G101" t="str">
            <v>108DP</v>
          </cell>
          <cell r="H101" t="str">
            <v>CA</v>
          </cell>
          <cell r="I101">
            <v>14019.1408333333</v>
          </cell>
          <cell r="L101" t="str">
            <v>235S</v>
          </cell>
          <cell r="M101">
            <v>0</v>
          </cell>
          <cell r="N101">
            <v>0</v>
          </cell>
          <cell r="O101">
            <v>-3236612.0862499997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108DPID</v>
          </cell>
          <cell r="B102" t="str">
            <v>108DP</v>
          </cell>
          <cell r="C102" t="str">
            <v>ID</v>
          </cell>
          <cell r="D102">
            <v>-9579.8941666666597</v>
          </cell>
          <cell r="F102" t="str">
            <v>108DPID</v>
          </cell>
          <cell r="G102" t="str">
            <v>108DP</v>
          </cell>
          <cell r="H102" t="str">
            <v>ID</v>
          </cell>
          <cell r="I102">
            <v>-9579.8941666666597</v>
          </cell>
          <cell r="L102" t="str">
            <v>252CAGE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108DPOR</v>
          </cell>
          <cell r="B103" t="str">
            <v>108DP</v>
          </cell>
          <cell r="C103" t="str">
            <v>OR</v>
          </cell>
          <cell r="D103">
            <v>162755.73166666599</v>
          </cell>
          <cell r="F103" t="str">
            <v>108DPOR</v>
          </cell>
          <cell r="G103" t="str">
            <v>108DP</v>
          </cell>
          <cell r="H103" t="str">
            <v>OR</v>
          </cell>
          <cell r="I103">
            <v>162755.73166666599</v>
          </cell>
          <cell r="L103" t="str">
            <v>252CAGW</v>
          </cell>
          <cell r="M103">
            <v>0</v>
          </cell>
          <cell r="N103">
            <v>0</v>
          </cell>
          <cell r="O103">
            <v>-133.73782937991513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108DPUT</v>
          </cell>
          <cell r="B104" t="str">
            <v>108DP</v>
          </cell>
          <cell r="C104" t="str">
            <v>UT</v>
          </cell>
          <cell r="D104">
            <v>1502999.91833333</v>
          </cell>
          <cell r="F104" t="str">
            <v>108DPUT</v>
          </cell>
          <cell r="G104" t="str">
            <v>108DP</v>
          </cell>
          <cell r="H104" t="str">
            <v>UT</v>
          </cell>
          <cell r="I104">
            <v>1502999.91833333</v>
          </cell>
          <cell r="L104" t="str">
            <v>252CN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108DPWA</v>
          </cell>
          <cell r="B105" t="str">
            <v>108DP</v>
          </cell>
          <cell r="C105" t="str">
            <v>WA</v>
          </cell>
          <cell r="D105">
            <v>138481.67833333299</v>
          </cell>
          <cell r="F105" t="str">
            <v>108DPWA</v>
          </cell>
          <cell r="G105" t="str">
            <v>108DP</v>
          </cell>
          <cell r="H105" t="str">
            <v>WA</v>
          </cell>
          <cell r="I105">
            <v>138481.67833333299</v>
          </cell>
          <cell r="L105" t="str">
            <v>252NUTIL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108DPWYP</v>
          </cell>
          <cell r="B106" t="str">
            <v>108DP</v>
          </cell>
          <cell r="C106" t="str">
            <v>WYP</v>
          </cell>
          <cell r="D106">
            <v>-12537.6733333333</v>
          </cell>
          <cell r="F106" t="str">
            <v>108DPWYP</v>
          </cell>
          <cell r="G106" t="str">
            <v>108DP</v>
          </cell>
          <cell r="H106" t="str">
            <v>WYP</v>
          </cell>
          <cell r="I106">
            <v>-12537.6733333333</v>
          </cell>
          <cell r="L106" t="str">
            <v>252S</v>
          </cell>
          <cell r="M106">
            <v>0</v>
          </cell>
          <cell r="N106">
            <v>0</v>
          </cell>
          <cell r="O106">
            <v>-161092.55083366667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108DPWYU</v>
          </cell>
          <cell r="B107" t="str">
            <v>108DP</v>
          </cell>
          <cell r="C107" t="str">
            <v>WYU</v>
          </cell>
          <cell r="D107">
            <v>533784</v>
          </cell>
          <cell r="F107" t="str">
            <v>108DPWYU</v>
          </cell>
          <cell r="G107" t="str">
            <v>108DP</v>
          </cell>
          <cell r="H107" t="str">
            <v>WYU</v>
          </cell>
          <cell r="I107">
            <v>533784</v>
          </cell>
          <cell r="L107" t="str">
            <v>252SG</v>
          </cell>
          <cell r="M107">
            <v>0</v>
          </cell>
          <cell r="N107">
            <v>0</v>
          </cell>
          <cell r="O107">
            <v>1705.3876604026893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108GPCA</v>
          </cell>
          <cell r="B108" t="str">
            <v>108GP</v>
          </cell>
          <cell r="C108" t="str">
            <v>CA</v>
          </cell>
          <cell r="D108">
            <v>-4836795.8562499965</v>
          </cell>
          <cell r="F108" t="str">
            <v>108GPCA</v>
          </cell>
          <cell r="G108" t="str">
            <v>108GP</v>
          </cell>
          <cell r="H108" t="str">
            <v>CA</v>
          </cell>
          <cell r="I108">
            <v>-4836795.8562499965</v>
          </cell>
          <cell r="L108" t="str">
            <v>25318CAGE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108GPCAEE</v>
          </cell>
          <cell r="B109" t="str">
            <v>108GP</v>
          </cell>
          <cell r="C109" t="str">
            <v>CAEE</v>
          </cell>
          <cell r="D109">
            <v>-302052.30458333337</v>
          </cell>
          <cell r="F109" t="str">
            <v>108GPCAEE</v>
          </cell>
          <cell r="G109" t="str">
            <v>108GP</v>
          </cell>
          <cell r="H109" t="str">
            <v>CAEE</v>
          </cell>
          <cell r="I109">
            <v>-302052.30458333337</v>
          </cell>
          <cell r="L109" t="str">
            <v>25398S</v>
          </cell>
          <cell r="M109">
            <v>0</v>
          </cell>
          <cell r="N109">
            <v>0</v>
          </cell>
          <cell r="O109">
            <v>-1721174.3189683419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108GPCAGE</v>
          </cell>
          <cell r="B110" t="str">
            <v>108GP</v>
          </cell>
          <cell r="C110" t="str">
            <v>CAGE</v>
          </cell>
          <cell r="D110">
            <v>-45862361.534166604</v>
          </cell>
          <cell r="F110" t="str">
            <v>108GPCAGE</v>
          </cell>
          <cell r="G110" t="str">
            <v>108GP</v>
          </cell>
          <cell r="H110" t="str">
            <v>CAGE</v>
          </cell>
          <cell r="I110">
            <v>-45862361.534166604</v>
          </cell>
          <cell r="L110" t="str">
            <v>254105TROJP</v>
          </cell>
          <cell r="M110">
            <v>0</v>
          </cell>
          <cell r="N110">
            <v>0</v>
          </cell>
          <cell r="O110">
            <v>758864.59105654969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108GPCAGW</v>
          </cell>
          <cell r="B111" t="str">
            <v>108GP</v>
          </cell>
          <cell r="C111" t="str">
            <v>CAGW</v>
          </cell>
          <cell r="D111">
            <v>-14968649.084999934</v>
          </cell>
          <cell r="F111" t="str">
            <v>108GPCAGW</v>
          </cell>
          <cell r="G111" t="str">
            <v>108GP</v>
          </cell>
          <cell r="H111" t="str">
            <v>CAGW</v>
          </cell>
          <cell r="I111">
            <v>-14968649.084999934</v>
          </cell>
          <cell r="L111" t="str">
            <v>255ITC84</v>
          </cell>
          <cell r="M111">
            <v>0</v>
          </cell>
          <cell r="N111">
            <v>0</v>
          </cell>
          <cell r="O111">
            <v>23174.935291657439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108GPCN</v>
          </cell>
          <cell r="B112" t="str">
            <v>108GP</v>
          </cell>
          <cell r="C112" t="str">
            <v>CN</v>
          </cell>
          <cell r="D112">
            <v>-8122650.8866666593</v>
          </cell>
          <cell r="F112" t="str">
            <v>108GPCN</v>
          </cell>
          <cell r="G112" t="str">
            <v>108GP</v>
          </cell>
          <cell r="H112" t="str">
            <v>CN</v>
          </cell>
          <cell r="I112">
            <v>-8122650.8866666593</v>
          </cell>
          <cell r="L112" t="str">
            <v>281SG</v>
          </cell>
          <cell r="M112">
            <v>0</v>
          </cell>
          <cell r="N112">
            <v>0</v>
          </cell>
          <cell r="O112">
            <v>11999275.658949981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108GPID</v>
          </cell>
          <cell r="B113" t="str">
            <v>108GP</v>
          </cell>
          <cell r="C113" t="str">
            <v>ID</v>
          </cell>
          <cell r="D113">
            <v>-10664719.176666632</v>
          </cell>
          <cell r="F113" t="str">
            <v>108GPID</v>
          </cell>
          <cell r="G113" t="str">
            <v>108GP</v>
          </cell>
          <cell r="H113" t="str">
            <v>ID</v>
          </cell>
          <cell r="I113">
            <v>-10664719.176666632</v>
          </cell>
          <cell r="L113" t="str">
            <v>282CAEE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108GPJBG</v>
          </cell>
          <cell r="B114" t="str">
            <v>108GP</v>
          </cell>
          <cell r="C114" t="str">
            <v>JBG</v>
          </cell>
          <cell r="D114">
            <v>-4711318.0216666637</v>
          </cell>
          <cell r="F114" t="str">
            <v>108GPJBG</v>
          </cell>
          <cell r="G114" t="str">
            <v>108GP</v>
          </cell>
          <cell r="H114" t="str">
            <v>JBG</v>
          </cell>
          <cell r="I114">
            <v>-4711318.0216666637</v>
          </cell>
          <cell r="L114" t="str">
            <v>282CAGW</v>
          </cell>
          <cell r="M114">
            <v>0</v>
          </cell>
          <cell r="N114">
            <v>0</v>
          </cell>
          <cell r="O114">
            <v>-6726369.9788770722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108GPOR</v>
          </cell>
          <cell r="B115" t="str">
            <v>108GP</v>
          </cell>
          <cell r="C115" t="str">
            <v>OR</v>
          </cell>
          <cell r="D115">
            <v>-48245685.013749935</v>
          </cell>
          <cell r="F115" t="str">
            <v>108GPOR</v>
          </cell>
          <cell r="G115" t="str">
            <v>108GP</v>
          </cell>
          <cell r="H115" t="str">
            <v>OR</v>
          </cell>
          <cell r="I115">
            <v>-48245685.013749935</v>
          </cell>
          <cell r="L115" t="str">
            <v>282DITBAL</v>
          </cell>
          <cell r="M115">
            <v>0</v>
          </cell>
          <cell r="N115">
            <v>0</v>
          </cell>
          <cell r="O115">
            <v>196852862.96951121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108GPSO</v>
          </cell>
          <cell r="B116" t="str">
            <v>108GP</v>
          </cell>
          <cell r="C116" t="str">
            <v>SO</v>
          </cell>
          <cell r="D116">
            <v>-79507525.543749973</v>
          </cell>
          <cell r="F116" t="str">
            <v>108GPSO</v>
          </cell>
          <cell r="G116" t="str">
            <v>108GP</v>
          </cell>
          <cell r="H116" t="str">
            <v>SO</v>
          </cell>
          <cell r="I116">
            <v>-79507525.543749973</v>
          </cell>
          <cell r="L116" t="str">
            <v>282JBG</v>
          </cell>
          <cell r="M116">
            <v>0</v>
          </cell>
          <cell r="N116">
            <v>0</v>
          </cell>
          <cell r="O116">
            <v>-844233.32637380378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108GPUT</v>
          </cell>
          <cell r="B117" t="str">
            <v>108GP</v>
          </cell>
          <cell r="C117" t="str">
            <v>UT</v>
          </cell>
          <cell r="D117">
            <v>-56322745.76874993</v>
          </cell>
          <cell r="F117" t="str">
            <v>108GPUT</v>
          </cell>
          <cell r="G117" t="str">
            <v>108GP</v>
          </cell>
          <cell r="H117" t="str">
            <v>UT</v>
          </cell>
          <cell r="I117">
            <v>-56322745.76874993</v>
          </cell>
          <cell r="L117" t="str">
            <v>282OTHER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108GPWA</v>
          </cell>
          <cell r="B118" t="str">
            <v>108GP</v>
          </cell>
          <cell r="C118" t="str">
            <v>WA</v>
          </cell>
          <cell r="D118">
            <v>-17937985.885416634</v>
          </cell>
          <cell r="F118" t="str">
            <v>108GPWA</v>
          </cell>
          <cell r="G118" t="str">
            <v>108GP</v>
          </cell>
          <cell r="H118" t="str">
            <v>WA</v>
          </cell>
          <cell r="I118">
            <v>-17937985.885416634</v>
          </cell>
          <cell r="L118" t="str">
            <v>282S</v>
          </cell>
          <cell r="M118">
            <v>0</v>
          </cell>
          <cell r="N118">
            <v>0</v>
          </cell>
          <cell r="O118">
            <v>-217245888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108GPWYP</v>
          </cell>
          <cell r="B119" t="str">
            <v>108GP</v>
          </cell>
          <cell r="C119" t="str">
            <v>WYP</v>
          </cell>
          <cell r="D119">
            <v>-18762073.471666601</v>
          </cell>
          <cell r="F119" t="str">
            <v>108GPWYP</v>
          </cell>
          <cell r="G119" t="str">
            <v>108GP</v>
          </cell>
          <cell r="H119" t="str">
            <v>WYP</v>
          </cell>
          <cell r="I119">
            <v>-18762073.471666601</v>
          </cell>
          <cell r="L119" t="str">
            <v>282SCHMDEXP</v>
          </cell>
          <cell r="M119">
            <v>0</v>
          </cell>
          <cell r="N119">
            <v>0</v>
          </cell>
          <cell r="O119">
            <v>1901316.3101523968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108GPWYU</v>
          </cell>
          <cell r="B120" t="str">
            <v>108GP</v>
          </cell>
          <cell r="C120" t="str">
            <v>WYU</v>
          </cell>
          <cell r="D120">
            <v>-4240506.8666666597</v>
          </cell>
          <cell r="F120" t="str">
            <v>108GPWYU</v>
          </cell>
          <cell r="G120" t="str">
            <v>108GP</v>
          </cell>
          <cell r="H120" t="str">
            <v>WYU</v>
          </cell>
          <cell r="I120">
            <v>-4240506.8666666597</v>
          </cell>
          <cell r="L120" t="str">
            <v>282SG</v>
          </cell>
          <cell r="M120">
            <v>0</v>
          </cell>
          <cell r="N120">
            <v>0</v>
          </cell>
          <cell r="O120">
            <v>869672.09889535524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108HPCAGE</v>
          </cell>
          <cell r="B121" t="str">
            <v>108HP</v>
          </cell>
          <cell r="C121" t="str">
            <v>CAGE</v>
          </cell>
          <cell r="D121">
            <v>-52199175.430833265</v>
          </cell>
          <cell r="F121" t="str">
            <v>108HPCAGE</v>
          </cell>
          <cell r="G121" t="str">
            <v>108HP</v>
          </cell>
          <cell r="H121" t="str">
            <v>CAGE</v>
          </cell>
          <cell r="I121">
            <v>-52199175.430833265</v>
          </cell>
          <cell r="L121" t="str">
            <v>282SO</v>
          </cell>
          <cell r="M121">
            <v>0</v>
          </cell>
          <cell r="N121">
            <v>0</v>
          </cell>
          <cell r="O121">
            <v>-1652737.5146572478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108HPCAGW</v>
          </cell>
          <cell r="B122" t="str">
            <v>108HP</v>
          </cell>
          <cell r="C122" t="str">
            <v>CAGW</v>
          </cell>
          <cell r="D122">
            <v>-212715492.57624933</v>
          </cell>
          <cell r="F122" t="str">
            <v>108HPCAGW</v>
          </cell>
          <cell r="G122" t="str">
            <v>108HP</v>
          </cell>
          <cell r="H122" t="str">
            <v>CAGW</v>
          </cell>
          <cell r="I122">
            <v>-212715492.57624933</v>
          </cell>
          <cell r="L122" t="str">
            <v>283CAEE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108MPCAEE</v>
          </cell>
          <cell r="B123" t="str">
            <v>108MP</v>
          </cell>
          <cell r="C123" t="str">
            <v>CAEE</v>
          </cell>
          <cell r="D123">
            <v>-158798915.00125</v>
          </cell>
          <cell r="F123" t="str">
            <v>108MPCAEE</v>
          </cell>
          <cell r="G123" t="str">
            <v>108MP</v>
          </cell>
          <cell r="H123" t="str">
            <v>CAEE</v>
          </cell>
          <cell r="I123">
            <v>-158798915.00125</v>
          </cell>
          <cell r="L123" t="str">
            <v>283CAGE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108OPCAGE</v>
          </cell>
          <cell r="B124" t="str">
            <v>108OP</v>
          </cell>
          <cell r="C124" t="str">
            <v>CAGE</v>
          </cell>
          <cell r="D124">
            <v>-243987482.37416634</v>
          </cell>
          <cell r="F124" t="str">
            <v>108OPCAGE</v>
          </cell>
          <cell r="G124" t="str">
            <v>108OP</v>
          </cell>
          <cell r="H124" t="str">
            <v>CAGE</v>
          </cell>
          <cell r="I124">
            <v>-243987482.37416634</v>
          </cell>
          <cell r="L124" t="str">
            <v>283CAGW</v>
          </cell>
          <cell r="M124">
            <v>0</v>
          </cell>
          <cell r="N124">
            <v>0</v>
          </cell>
          <cell r="O124">
            <v>481107.73782013333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108OPCAGW</v>
          </cell>
          <cell r="B125" t="str">
            <v>108OP</v>
          </cell>
          <cell r="C125" t="str">
            <v>CAGW</v>
          </cell>
          <cell r="D125">
            <v>-243014561.87666601</v>
          </cell>
          <cell r="F125" t="str">
            <v>108OPCAGW</v>
          </cell>
          <cell r="G125" t="str">
            <v>108OP</v>
          </cell>
          <cell r="H125" t="str">
            <v>CAGW</v>
          </cell>
          <cell r="I125">
            <v>-243014561.87666601</v>
          </cell>
          <cell r="L125" t="str">
            <v>283GPS</v>
          </cell>
          <cell r="M125">
            <v>0</v>
          </cell>
          <cell r="N125">
            <v>0</v>
          </cell>
          <cell r="O125">
            <v>455986.18458314089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108SPCAEE</v>
          </cell>
          <cell r="B126" t="str">
            <v>108SP</v>
          </cell>
          <cell r="C126" t="str">
            <v>CAEE</v>
          </cell>
          <cell r="D126">
            <v>0</v>
          </cell>
          <cell r="F126" t="str">
            <v>108SPCAEE</v>
          </cell>
          <cell r="G126" t="str">
            <v>108SP</v>
          </cell>
          <cell r="H126" t="str">
            <v>CAEE</v>
          </cell>
          <cell r="I126">
            <v>0</v>
          </cell>
          <cell r="L126" t="str">
            <v>283OTHER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108SPCAGE</v>
          </cell>
          <cell r="B127" t="str">
            <v>108SP</v>
          </cell>
          <cell r="C127" t="str">
            <v>CAGE</v>
          </cell>
          <cell r="D127">
            <v>-1805190370.8658268</v>
          </cell>
          <cell r="F127" t="str">
            <v>108SPCAGE</v>
          </cell>
          <cell r="G127" t="str">
            <v>108SP</v>
          </cell>
          <cell r="H127" t="str">
            <v>CAGE</v>
          </cell>
          <cell r="I127">
            <v>-1805190370.8658268</v>
          </cell>
          <cell r="L127" t="str">
            <v>283S</v>
          </cell>
          <cell r="M127">
            <v>0</v>
          </cell>
          <cell r="N127">
            <v>0</v>
          </cell>
          <cell r="O127">
            <v>2404091.9583333335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108SPCAGW</v>
          </cell>
          <cell r="B128" t="str">
            <v>108SP</v>
          </cell>
          <cell r="C128" t="str">
            <v>CAGW</v>
          </cell>
          <cell r="D128">
            <v>-143779966.86041665</v>
          </cell>
          <cell r="F128" t="str">
            <v>108SPCAGW</v>
          </cell>
          <cell r="G128" t="str">
            <v>108SP</v>
          </cell>
          <cell r="H128" t="str">
            <v>CAGW</v>
          </cell>
          <cell r="I128">
            <v>-143779966.86041665</v>
          </cell>
          <cell r="L128" t="str">
            <v>283SE</v>
          </cell>
          <cell r="M128">
            <v>0</v>
          </cell>
          <cell r="N128">
            <v>0</v>
          </cell>
          <cell r="O128">
            <v>504728.85764997138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108SPJBG</v>
          </cell>
          <cell r="B129" t="str">
            <v>108SP</v>
          </cell>
          <cell r="C129" t="str">
            <v>JBG</v>
          </cell>
          <cell r="D129">
            <v>-490554640.84666669</v>
          </cell>
          <cell r="F129" t="str">
            <v>108SPJBG</v>
          </cell>
          <cell r="G129" t="str">
            <v>108SP</v>
          </cell>
          <cell r="H129" t="str">
            <v>JBG</v>
          </cell>
          <cell r="I129">
            <v>-490554640.84666669</v>
          </cell>
          <cell r="L129" t="str">
            <v>283SG</v>
          </cell>
          <cell r="M129">
            <v>0</v>
          </cell>
          <cell r="N129">
            <v>0</v>
          </cell>
          <cell r="O129">
            <v>-15833.747032851283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108TPCAGE</v>
          </cell>
          <cell r="B130" t="str">
            <v>108TP</v>
          </cell>
          <cell r="C130" t="str">
            <v>CAGE</v>
          </cell>
          <cell r="D130">
            <v>-744714863.75124943</v>
          </cell>
          <cell r="F130" t="str">
            <v>108TPCAGE</v>
          </cell>
          <cell r="G130" t="str">
            <v>108TP</v>
          </cell>
          <cell r="H130" t="str">
            <v>CAGE</v>
          </cell>
          <cell r="I130">
            <v>-744714863.75124943</v>
          </cell>
          <cell r="L130" t="str">
            <v>283SNP</v>
          </cell>
          <cell r="M130">
            <v>0</v>
          </cell>
          <cell r="N130">
            <v>0</v>
          </cell>
          <cell r="O130">
            <v>249886.29987360752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108TPCAGW</v>
          </cell>
          <cell r="B131" t="str">
            <v>108TP</v>
          </cell>
          <cell r="C131" t="str">
            <v>CAGW</v>
          </cell>
          <cell r="D131">
            <v>-434651479.10166597</v>
          </cell>
          <cell r="F131" t="str">
            <v>108TPCAGW</v>
          </cell>
          <cell r="G131" t="str">
            <v>108TP</v>
          </cell>
          <cell r="H131" t="str">
            <v>CAGW</v>
          </cell>
          <cell r="I131">
            <v>-434651479.10166597</v>
          </cell>
          <cell r="L131" t="str">
            <v>283SO</v>
          </cell>
          <cell r="M131">
            <v>0</v>
          </cell>
          <cell r="N131">
            <v>0</v>
          </cell>
          <cell r="O131">
            <v>635280.51761759305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108TPJBG</v>
          </cell>
          <cell r="B132" t="str">
            <v>108TP</v>
          </cell>
          <cell r="C132" t="str">
            <v>JBG</v>
          </cell>
          <cell r="D132">
            <v>-43471174.315416597</v>
          </cell>
          <cell r="F132" t="str">
            <v>108TPJBG</v>
          </cell>
          <cell r="G132" t="str">
            <v>108TP</v>
          </cell>
          <cell r="H132" t="str">
            <v>JBG</v>
          </cell>
          <cell r="I132">
            <v>-43471174.315416597</v>
          </cell>
          <cell r="L132" t="str">
            <v>302CAGE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108TPSG</v>
          </cell>
          <cell r="B133" t="str">
            <v>108TP</v>
          </cell>
          <cell r="C133" t="str">
            <v>SG</v>
          </cell>
          <cell r="D133">
            <v>-1443055.62</v>
          </cell>
          <cell r="F133" t="str">
            <v>108TPSG</v>
          </cell>
          <cell r="G133" t="str">
            <v>108TP</v>
          </cell>
          <cell r="H133" t="str">
            <v>SG</v>
          </cell>
          <cell r="I133">
            <v>-1443055.62</v>
          </cell>
          <cell r="L133" t="str">
            <v>302CAGW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111390CAGE</v>
          </cell>
          <cell r="B134" t="str">
            <v>111390</v>
          </cell>
          <cell r="C134" t="str">
            <v>CAGE</v>
          </cell>
          <cell r="D134">
            <v>-4664610.7420833297</v>
          </cell>
          <cell r="F134" t="str">
            <v>111390CAGE</v>
          </cell>
          <cell r="G134" t="str">
            <v>111390</v>
          </cell>
          <cell r="H134" t="str">
            <v>CAGE</v>
          </cell>
          <cell r="I134">
            <v>-4664610.7420833297</v>
          </cell>
          <cell r="L134" t="str">
            <v>302S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111390CAGW</v>
          </cell>
          <cell r="B135" t="str">
            <v>111390</v>
          </cell>
          <cell r="C135" t="str">
            <v>CAGW</v>
          </cell>
          <cell r="D135">
            <v>-171204.59708333301</v>
          </cell>
          <cell r="F135" t="str">
            <v>111390CAGW</v>
          </cell>
          <cell r="G135" t="str">
            <v>111390</v>
          </cell>
          <cell r="H135" t="str">
            <v>CAGW</v>
          </cell>
          <cell r="I135">
            <v>-171204.59708333301</v>
          </cell>
          <cell r="L135" t="str">
            <v>303CAEE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111390OR</v>
          </cell>
          <cell r="B136" t="str">
            <v>111390</v>
          </cell>
          <cell r="C136" t="str">
            <v>OR</v>
          </cell>
          <cell r="D136">
            <v>-2174632.8579166601</v>
          </cell>
          <cell r="F136" t="str">
            <v>111390OR</v>
          </cell>
          <cell r="G136" t="str">
            <v>111390</v>
          </cell>
          <cell r="H136" t="str">
            <v>OR</v>
          </cell>
          <cell r="I136">
            <v>-2174632.8579166601</v>
          </cell>
          <cell r="L136" t="str">
            <v>303CAGE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 t="str">
            <v>111390</v>
          </cell>
          <cell r="C137" t="str">
            <v>SO</v>
          </cell>
          <cell r="D137">
            <v>751453.38624999998</v>
          </cell>
          <cell r="F137" t="str">
            <v>111390SO</v>
          </cell>
          <cell r="G137" t="str">
            <v>111390</v>
          </cell>
          <cell r="H137" t="str">
            <v>SO</v>
          </cell>
          <cell r="I137">
            <v>751453.38624999998</v>
          </cell>
          <cell r="L137" t="str">
            <v>303CAGW</v>
          </cell>
          <cell r="M137">
            <v>0</v>
          </cell>
          <cell r="N137">
            <v>0</v>
          </cell>
          <cell r="O137">
            <v>39299.126110073696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 t="str">
            <v>111390</v>
          </cell>
          <cell r="C138" t="str">
            <v>UT</v>
          </cell>
          <cell r="D138">
            <v>-2289761.1366666602</v>
          </cell>
          <cell r="F138" t="str">
            <v>111390UT</v>
          </cell>
          <cell r="G138" t="str">
            <v>111390</v>
          </cell>
          <cell r="H138" t="str">
            <v>UT</v>
          </cell>
          <cell r="I138">
            <v>-2289761.1366666602</v>
          </cell>
          <cell r="L138" t="str">
            <v>303CN</v>
          </cell>
          <cell r="M138">
            <v>0</v>
          </cell>
          <cell r="N138">
            <v>0</v>
          </cell>
          <cell r="O138">
            <v>62603.156195317053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 t="str">
            <v>111390</v>
          </cell>
          <cell r="C139" t="str">
            <v>WYP</v>
          </cell>
          <cell r="D139">
            <v>-886908.85166666599</v>
          </cell>
          <cell r="F139" t="str">
            <v>111390WYP</v>
          </cell>
          <cell r="G139" t="str">
            <v>111390</v>
          </cell>
          <cell r="H139" t="str">
            <v>WYP</v>
          </cell>
          <cell r="I139">
            <v>-886908.85166666599</v>
          </cell>
          <cell r="L139" t="str">
            <v>303JBG</v>
          </cell>
          <cell r="M139">
            <v>0</v>
          </cell>
          <cell r="N139">
            <v>0</v>
          </cell>
          <cell r="O139">
            <v>-258.73613403533329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C140" t="str">
            <v>CA</v>
          </cell>
          <cell r="D140">
            <v>-732742.39791666635</v>
          </cell>
          <cell r="F140" t="str">
            <v>111GPCA</v>
          </cell>
          <cell r="G140" t="str">
            <v>111GP</v>
          </cell>
          <cell r="H140" t="str">
            <v>CA</v>
          </cell>
          <cell r="I140">
            <v>-732742.39791666635</v>
          </cell>
          <cell r="L140" t="str">
            <v>303S</v>
          </cell>
          <cell r="M140">
            <v>0</v>
          </cell>
          <cell r="N140">
            <v>0</v>
          </cell>
          <cell r="O140">
            <v>663935.32625000004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C141" t="str">
            <v>CN</v>
          </cell>
          <cell r="D141">
            <v>-2997909.6995833302</v>
          </cell>
          <cell r="F141" t="str">
            <v>111GPCN</v>
          </cell>
          <cell r="G141" t="str">
            <v>111GP</v>
          </cell>
          <cell r="H141" t="str">
            <v>CN</v>
          </cell>
          <cell r="I141">
            <v>-2997909.6995833302</v>
          </cell>
          <cell r="L141" t="str">
            <v>303SG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C142" t="str">
            <v>OR</v>
          </cell>
          <cell r="D142">
            <v>-5167350.3191666631</v>
          </cell>
          <cell r="F142" t="str">
            <v>111GPOR</v>
          </cell>
          <cell r="G142" t="str">
            <v>111GP</v>
          </cell>
          <cell r="H142" t="str">
            <v>OR</v>
          </cell>
          <cell r="I142">
            <v>-5167350.3191666631</v>
          </cell>
          <cell r="L142" t="str">
            <v>303SO</v>
          </cell>
          <cell r="M142">
            <v>0</v>
          </cell>
          <cell r="N142">
            <v>0</v>
          </cell>
          <cell r="O142">
            <v>403381.4486403456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111GPSO</v>
          </cell>
          <cell r="B143" t="str">
            <v>111GP</v>
          </cell>
          <cell r="C143" t="str">
            <v>SO</v>
          </cell>
          <cell r="D143">
            <v>-11879690.039583333</v>
          </cell>
          <cell r="F143" t="str">
            <v>111GPSO</v>
          </cell>
          <cell r="G143" t="str">
            <v>111GP</v>
          </cell>
          <cell r="H143" t="str">
            <v>SO</v>
          </cell>
          <cell r="I143">
            <v>-11879690.039583333</v>
          </cell>
          <cell r="L143" t="str">
            <v>310CAGE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111GPUT</v>
          </cell>
          <cell r="B144" t="str">
            <v>111GP</v>
          </cell>
          <cell r="C144" t="str">
            <v>UT</v>
          </cell>
          <cell r="D144">
            <v>-12511.395833333299</v>
          </cell>
          <cell r="F144" t="str">
            <v>111GPUT</v>
          </cell>
          <cell r="G144" t="str">
            <v>111GP</v>
          </cell>
          <cell r="H144" t="str">
            <v>UT</v>
          </cell>
          <cell r="I144">
            <v>-12511.395833333299</v>
          </cell>
          <cell r="L144" t="str">
            <v>310CAGW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111GPWA</v>
          </cell>
          <cell r="B145" t="str">
            <v>111GP</v>
          </cell>
          <cell r="C145" t="str">
            <v>WA</v>
          </cell>
          <cell r="D145">
            <v>-1603538.65625</v>
          </cell>
          <cell r="F145" t="str">
            <v>111GPWA</v>
          </cell>
          <cell r="G145" t="str">
            <v>111GP</v>
          </cell>
          <cell r="H145" t="str">
            <v>WA</v>
          </cell>
          <cell r="I145">
            <v>-1603538.65625</v>
          </cell>
          <cell r="L145" t="str">
            <v>310JBG</v>
          </cell>
          <cell r="M145">
            <v>0</v>
          </cell>
          <cell r="N145">
            <v>0</v>
          </cell>
          <cell r="O145">
            <v>123828.50821990892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111GPWYP</v>
          </cell>
          <cell r="B146" t="str">
            <v>111GP</v>
          </cell>
          <cell r="C146" t="str">
            <v>WYP</v>
          </cell>
          <cell r="D146">
            <v>-5776740.6320833303</v>
          </cell>
          <cell r="F146" t="str">
            <v>111GPWYP</v>
          </cell>
          <cell r="G146" t="str">
            <v>111GP</v>
          </cell>
          <cell r="H146" t="str">
            <v>WYP</v>
          </cell>
          <cell r="I146">
            <v>-5776740.6320833303</v>
          </cell>
          <cell r="L146" t="str">
            <v>311CAGE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111GPWYU</v>
          </cell>
          <cell r="B147" t="str">
            <v>111GP</v>
          </cell>
          <cell r="C147" t="str">
            <v>WYU</v>
          </cell>
          <cell r="D147">
            <v>-38716.994166666598</v>
          </cell>
          <cell r="F147" t="str">
            <v>111GPWYU</v>
          </cell>
          <cell r="G147" t="str">
            <v>111GP</v>
          </cell>
          <cell r="H147" t="str">
            <v>WYU</v>
          </cell>
          <cell r="I147">
            <v>-38716.994166666598</v>
          </cell>
          <cell r="L147" t="str">
            <v>311CAGW</v>
          </cell>
          <cell r="M147">
            <v>0</v>
          </cell>
          <cell r="N147">
            <v>0</v>
          </cell>
          <cell r="O147">
            <v>45721.906385103866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111HPCAGE</v>
          </cell>
          <cell r="B148" t="str">
            <v>111HP</v>
          </cell>
          <cell r="C148" t="str">
            <v>CAGE</v>
          </cell>
          <cell r="D148">
            <v>-483467.52500000002</v>
          </cell>
          <cell r="F148" t="str">
            <v>111HPCAGE</v>
          </cell>
          <cell r="G148" t="str">
            <v>111HP</v>
          </cell>
          <cell r="H148" t="str">
            <v>CAGE</v>
          </cell>
          <cell r="I148">
            <v>-483467.52500000002</v>
          </cell>
          <cell r="L148" t="str">
            <v>311JBG</v>
          </cell>
          <cell r="M148">
            <v>0</v>
          </cell>
          <cell r="N148">
            <v>0</v>
          </cell>
          <cell r="O148">
            <v>64626.267873422745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111HPCAGW</v>
          </cell>
          <cell r="B149" t="str">
            <v>111HP</v>
          </cell>
          <cell r="C149" t="str">
            <v>CAGW</v>
          </cell>
          <cell r="D149">
            <v>-349994.29458333302</v>
          </cell>
          <cell r="F149" t="str">
            <v>111HPCAGW</v>
          </cell>
          <cell r="G149" t="str">
            <v>111HP</v>
          </cell>
          <cell r="H149" t="str">
            <v>CAGW</v>
          </cell>
          <cell r="I149">
            <v>-349994.29458333302</v>
          </cell>
          <cell r="L149" t="str">
            <v>312CAGE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111IPCAEE</v>
          </cell>
          <cell r="B150" t="str">
            <v>111IP</v>
          </cell>
          <cell r="C150" t="str">
            <v>CAEE</v>
          </cell>
          <cell r="D150">
            <v>-1622663.42833333</v>
          </cell>
          <cell r="F150" t="str">
            <v>111IPCAEE</v>
          </cell>
          <cell r="G150" t="str">
            <v>111IP</v>
          </cell>
          <cell r="H150" t="str">
            <v>CAEE</v>
          </cell>
          <cell r="I150">
            <v>-1622663.42833333</v>
          </cell>
          <cell r="L150" t="str">
            <v>312CAGW</v>
          </cell>
          <cell r="M150">
            <v>0</v>
          </cell>
          <cell r="N150">
            <v>0</v>
          </cell>
          <cell r="O150">
            <v>-27426884.473723914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111IPCAGE</v>
          </cell>
          <cell r="B151" t="str">
            <v>111IP</v>
          </cell>
          <cell r="C151" t="str">
            <v>CAGE</v>
          </cell>
          <cell r="D151">
            <v>-13867893.969583301</v>
          </cell>
          <cell r="F151" t="str">
            <v>111IPCAGE</v>
          </cell>
          <cell r="G151" t="str">
            <v>111IP</v>
          </cell>
          <cell r="H151" t="str">
            <v>CAGE</v>
          </cell>
          <cell r="I151">
            <v>-13867893.969583301</v>
          </cell>
          <cell r="L151" t="str">
            <v>312JBG</v>
          </cell>
          <cell r="M151">
            <v>0</v>
          </cell>
          <cell r="N151">
            <v>0</v>
          </cell>
          <cell r="O151">
            <v>9354340.0079064611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111IPCAGW</v>
          </cell>
          <cell r="B152" t="str">
            <v>111IP</v>
          </cell>
          <cell r="C152" t="str">
            <v>CAGW</v>
          </cell>
          <cell r="D152">
            <v>-49690069.797083303</v>
          </cell>
          <cell r="F152" t="str">
            <v>111IPCAGW</v>
          </cell>
          <cell r="G152" t="str">
            <v>111IP</v>
          </cell>
          <cell r="H152" t="str">
            <v>CAGW</v>
          </cell>
          <cell r="I152">
            <v>-49690069.797083303</v>
          </cell>
          <cell r="L152" t="str">
            <v>312S</v>
          </cell>
          <cell r="M152">
            <v>0</v>
          </cell>
          <cell r="N152">
            <v>0</v>
          </cell>
          <cell r="O152">
            <v>-387034.4681999993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111IPCN</v>
          </cell>
          <cell r="B153" t="str">
            <v>111IP</v>
          </cell>
          <cell r="C153" t="str">
            <v>CN</v>
          </cell>
          <cell r="D153">
            <v>-100808478.23041633</v>
          </cell>
          <cell r="F153" t="str">
            <v>111IPCN</v>
          </cell>
          <cell r="G153" t="str">
            <v>111IP</v>
          </cell>
          <cell r="H153" t="str">
            <v>CN</v>
          </cell>
          <cell r="I153">
            <v>-100808478.23041633</v>
          </cell>
          <cell r="L153" t="str">
            <v>314CAGE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111IPID</v>
          </cell>
          <cell r="B154" t="str">
            <v>111IP</v>
          </cell>
          <cell r="C154" t="str">
            <v>ID</v>
          </cell>
          <cell r="D154">
            <v>-776274.44416666601</v>
          </cell>
          <cell r="F154" t="str">
            <v>111IPID</v>
          </cell>
          <cell r="G154" t="str">
            <v>111IP</v>
          </cell>
          <cell r="H154" t="str">
            <v>ID</v>
          </cell>
          <cell r="I154">
            <v>-776274.44416666601</v>
          </cell>
          <cell r="L154" t="str">
            <v>314CAGW</v>
          </cell>
          <cell r="M154">
            <v>0</v>
          </cell>
          <cell r="N154">
            <v>0</v>
          </cell>
          <cell r="O154">
            <v>-57958.407263159992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111IPJBG</v>
          </cell>
          <cell r="B155" t="str">
            <v>111IP</v>
          </cell>
          <cell r="C155" t="str">
            <v>JBG</v>
          </cell>
          <cell r="D155">
            <v>-17115.393749999967</v>
          </cell>
          <cell r="F155" t="str">
            <v>111IPJBG</v>
          </cell>
          <cell r="G155" t="str">
            <v>111IP</v>
          </cell>
          <cell r="H155" t="str">
            <v>JBG</v>
          </cell>
          <cell r="I155">
            <v>-17115.393749999967</v>
          </cell>
          <cell r="L155" t="str">
            <v>314JBG</v>
          </cell>
          <cell r="M155">
            <v>0</v>
          </cell>
          <cell r="N155">
            <v>0</v>
          </cell>
          <cell r="O155">
            <v>103118.00558152187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C156" t="str">
            <v>OR</v>
          </cell>
          <cell r="D156">
            <v>-58226.047916666597</v>
          </cell>
          <cell r="F156" t="str">
            <v>111IPOR</v>
          </cell>
          <cell r="G156" t="str">
            <v>111IP</v>
          </cell>
          <cell r="H156" t="str">
            <v>OR</v>
          </cell>
          <cell r="I156">
            <v>-58226.047916666597</v>
          </cell>
          <cell r="L156" t="str">
            <v>315CAGE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111IPSG</v>
          </cell>
          <cell r="B157" t="str">
            <v>111IP</v>
          </cell>
          <cell r="C157" t="str">
            <v>SG</v>
          </cell>
          <cell r="D157">
            <v>-14989726.6458333</v>
          </cell>
          <cell r="F157" t="str">
            <v>111IPSG</v>
          </cell>
          <cell r="G157" t="str">
            <v>111IP</v>
          </cell>
          <cell r="H157" t="str">
            <v>SG</v>
          </cell>
          <cell r="I157">
            <v>-14989726.6458333</v>
          </cell>
          <cell r="L157" t="str">
            <v>315CAGW</v>
          </cell>
          <cell r="M157">
            <v>0</v>
          </cell>
          <cell r="N157">
            <v>0</v>
          </cell>
          <cell r="O157">
            <v>234.00759166433915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111IPSO</v>
          </cell>
          <cell r="B158" t="str">
            <v>111IP</v>
          </cell>
          <cell r="C158" t="str">
            <v>SO</v>
          </cell>
          <cell r="D158">
            <v>-273798260.85124999</v>
          </cell>
          <cell r="F158" t="str">
            <v>111IPSO</v>
          </cell>
          <cell r="G158" t="str">
            <v>111IP</v>
          </cell>
          <cell r="H158" t="str">
            <v>SO</v>
          </cell>
          <cell r="I158">
            <v>-273798260.85124999</v>
          </cell>
          <cell r="L158" t="str">
            <v>315JBG</v>
          </cell>
          <cell r="M158">
            <v>0</v>
          </cell>
          <cell r="N158">
            <v>0</v>
          </cell>
          <cell r="O158">
            <v>105001.23753585225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111IPUT</v>
          </cell>
          <cell r="B159" t="str">
            <v>111IP</v>
          </cell>
          <cell r="C159" t="str">
            <v>UT</v>
          </cell>
          <cell r="D159">
            <v>-38290.107499999998</v>
          </cell>
          <cell r="F159" t="str">
            <v>111IPUT</v>
          </cell>
          <cell r="G159" t="str">
            <v>111IP</v>
          </cell>
          <cell r="H159" t="str">
            <v>UT</v>
          </cell>
          <cell r="I159">
            <v>-38290.107499999998</v>
          </cell>
          <cell r="L159" t="str">
            <v>316CAGE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111IPWA</v>
          </cell>
          <cell r="B160" t="str">
            <v>111IP</v>
          </cell>
          <cell r="C160" t="str">
            <v>WA</v>
          </cell>
          <cell r="D160">
            <v>-1043.8675000000001</v>
          </cell>
          <cell r="F160" t="str">
            <v>111IPWA</v>
          </cell>
          <cell r="G160" t="str">
            <v>111IP</v>
          </cell>
          <cell r="H160" t="str">
            <v>WA</v>
          </cell>
          <cell r="I160">
            <v>-1043.8675000000001</v>
          </cell>
          <cell r="L160" t="str">
            <v>316CAGW</v>
          </cell>
          <cell r="M160">
            <v>0</v>
          </cell>
          <cell r="N160">
            <v>0</v>
          </cell>
          <cell r="O160">
            <v>53.422745840492851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111IPWYP</v>
          </cell>
          <cell r="B161" t="str">
            <v>111IP</v>
          </cell>
          <cell r="C161" t="str">
            <v>WYP</v>
          </cell>
          <cell r="D161">
            <v>-311194.27333333303</v>
          </cell>
          <cell r="F161" t="str">
            <v>111IPWYP</v>
          </cell>
          <cell r="G161" t="str">
            <v>111IP</v>
          </cell>
          <cell r="H161" t="str">
            <v>WYP</v>
          </cell>
          <cell r="I161">
            <v>-311194.27333333303</v>
          </cell>
          <cell r="L161" t="str">
            <v>316JBG</v>
          </cell>
          <cell r="M161">
            <v>0</v>
          </cell>
          <cell r="N161">
            <v>0</v>
          </cell>
          <cell r="O161">
            <v>15665.19452731114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114CAGE</v>
          </cell>
          <cell r="B162" t="str">
            <v>114</v>
          </cell>
          <cell r="C162" t="str">
            <v>CAGE</v>
          </cell>
          <cell r="D162">
            <v>159175508.02000001</v>
          </cell>
          <cell r="F162" t="str">
            <v>114CAGE</v>
          </cell>
          <cell r="G162" t="str">
            <v>114</v>
          </cell>
          <cell r="H162" t="str">
            <v>CAGE</v>
          </cell>
          <cell r="I162">
            <v>159175508.02000001</v>
          </cell>
          <cell r="L162" t="str">
            <v>330CAGE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115CAGE</v>
          </cell>
          <cell r="B163" t="str">
            <v>115</v>
          </cell>
          <cell r="C163" t="str">
            <v>CAGE</v>
          </cell>
          <cell r="D163">
            <v>-107369235.182083</v>
          </cell>
          <cell r="F163" t="str">
            <v>115CAGE</v>
          </cell>
          <cell r="G163" t="str">
            <v>115</v>
          </cell>
          <cell r="H163" t="str">
            <v>CAGE</v>
          </cell>
          <cell r="I163">
            <v>-107369235.182083</v>
          </cell>
          <cell r="L163" t="str">
            <v>330CAGW</v>
          </cell>
          <cell r="M163">
            <v>0</v>
          </cell>
          <cell r="N163">
            <v>0</v>
          </cell>
          <cell r="O163">
            <v>1907562.5824448098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124CA</v>
          </cell>
          <cell r="B164" t="str">
            <v>124</v>
          </cell>
          <cell r="C164" t="str">
            <v>CA</v>
          </cell>
          <cell r="D164">
            <v>394711.84958333301</v>
          </cell>
          <cell r="F164" t="str">
            <v>124CA</v>
          </cell>
          <cell r="G164" t="str">
            <v>124</v>
          </cell>
          <cell r="H164" t="str">
            <v>CA</v>
          </cell>
          <cell r="I164">
            <v>394711.84958333301</v>
          </cell>
          <cell r="L164" t="str">
            <v>331CAGE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124ID</v>
          </cell>
          <cell r="B165" t="str">
            <v>124</v>
          </cell>
          <cell r="C165" t="str">
            <v>ID</v>
          </cell>
          <cell r="D165">
            <v>17831.705833333301</v>
          </cell>
          <cell r="F165" t="str">
            <v>124ID</v>
          </cell>
          <cell r="G165" t="str">
            <v>124</v>
          </cell>
          <cell r="H165" t="str">
            <v>ID</v>
          </cell>
          <cell r="I165">
            <v>17831.705833333301</v>
          </cell>
          <cell r="L165" t="str">
            <v>331CAGW</v>
          </cell>
          <cell r="M165">
            <v>0</v>
          </cell>
          <cell r="N165">
            <v>0</v>
          </cell>
          <cell r="O165">
            <v>2762824.8564124587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124MT</v>
          </cell>
          <cell r="B166" t="str">
            <v>124</v>
          </cell>
          <cell r="C166" t="str">
            <v>MT</v>
          </cell>
          <cell r="D166">
            <v>0</v>
          </cell>
          <cell r="F166" t="str">
            <v>124MT</v>
          </cell>
          <cell r="G166" t="str">
            <v>124</v>
          </cell>
          <cell r="H166" t="str">
            <v>MT</v>
          </cell>
          <cell r="I166">
            <v>0</v>
          </cell>
          <cell r="L166" t="str">
            <v>332CAGE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124OR</v>
          </cell>
          <cell r="B167" t="str">
            <v>124</v>
          </cell>
          <cell r="C167" t="str">
            <v>OR</v>
          </cell>
          <cell r="D167">
            <v>0.17</v>
          </cell>
          <cell r="F167" t="str">
            <v>124OR</v>
          </cell>
          <cell r="G167" t="str">
            <v>124</v>
          </cell>
          <cell r="H167" t="str">
            <v>OR</v>
          </cell>
          <cell r="I167">
            <v>0.17</v>
          </cell>
          <cell r="L167" t="str">
            <v>332CAGW</v>
          </cell>
          <cell r="M167">
            <v>0</v>
          </cell>
          <cell r="N167">
            <v>0</v>
          </cell>
          <cell r="O167">
            <v>42370270.796127401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124OTHER</v>
          </cell>
          <cell r="B168" t="str">
            <v>124</v>
          </cell>
          <cell r="C168" t="str">
            <v>OTHER</v>
          </cell>
          <cell r="D168">
            <v>-5396966.2333333297</v>
          </cell>
          <cell r="F168" t="str">
            <v>124OTHER</v>
          </cell>
          <cell r="G168" t="str">
            <v>124</v>
          </cell>
          <cell r="H168" t="str">
            <v>OTHER</v>
          </cell>
          <cell r="I168">
            <v>-5396966.2333333297</v>
          </cell>
          <cell r="L168" t="str">
            <v>333CAGE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124SO</v>
          </cell>
          <cell r="B169" t="str">
            <v>124</v>
          </cell>
          <cell r="C169" t="str">
            <v>SO</v>
          </cell>
          <cell r="D169">
            <v>-4453.6899999999996</v>
          </cell>
          <cell r="F169" t="str">
            <v>124SO</v>
          </cell>
          <cell r="G169" t="str">
            <v>124</v>
          </cell>
          <cell r="H169" t="str">
            <v>SO</v>
          </cell>
          <cell r="I169">
            <v>-4453.6899999999996</v>
          </cell>
          <cell r="L169" t="str">
            <v>333CAGW</v>
          </cell>
          <cell r="M169">
            <v>0</v>
          </cell>
          <cell r="N169">
            <v>0</v>
          </cell>
          <cell r="O169">
            <v>416477.33825459349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124UT</v>
          </cell>
          <cell r="B170" t="str">
            <v>124</v>
          </cell>
          <cell r="C170" t="str">
            <v>UT</v>
          </cell>
          <cell r="D170">
            <v>4736455.4987500003</v>
          </cell>
          <cell r="F170" t="str">
            <v>124UT</v>
          </cell>
          <cell r="G170" t="str">
            <v>124</v>
          </cell>
          <cell r="H170" t="str">
            <v>UT</v>
          </cell>
          <cell r="I170">
            <v>4736455.4987500003</v>
          </cell>
          <cell r="L170" t="str">
            <v>334CAGE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124WA</v>
          </cell>
          <cell r="B171" t="str">
            <v>124</v>
          </cell>
          <cell r="C171" t="str">
            <v>WA</v>
          </cell>
          <cell r="D171">
            <v>1958027.4445833301</v>
          </cell>
          <cell r="F171" t="str">
            <v>124WA</v>
          </cell>
          <cell r="G171" t="str">
            <v>124</v>
          </cell>
          <cell r="H171" t="str">
            <v>WA</v>
          </cell>
          <cell r="I171">
            <v>1958027.4445833301</v>
          </cell>
          <cell r="L171" t="str">
            <v>334CAGW</v>
          </cell>
          <cell r="M171">
            <v>0</v>
          </cell>
          <cell r="N171">
            <v>0</v>
          </cell>
          <cell r="O171">
            <v>537919.16266998136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124WYP</v>
          </cell>
          <cell r="B172" t="str">
            <v>124</v>
          </cell>
          <cell r="C172" t="str">
            <v>WYP</v>
          </cell>
          <cell r="D172">
            <v>117215.94</v>
          </cell>
          <cell r="F172" t="str">
            <v>124WYP</v>
          </cell>
          <cell r="G172" t="str">
            <v>124</v>
          </cell>
          <cell r="H172" t="str">
            <v>WYP</v>
          </cell>
          <cell r="I172">
            <v>117215.94</v>
          </cell>
          <cell r="L172" t="str">
            <v>335CAGE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124WYU</v>
          </cell>
          <cell r="B173" t="str">
            <v>124</v>
          </cell>
          <cell r="C173" t="str">
            <v>WYU</v>
          </cell>
          <cell r="D173">
            <v>7793.0670833333297</v>
          </cell>
          <cell r="F173" t="str">
            <v>124WYU</v>
          </cell>
          <cell r="G173" t="str">
            <v>124</v>
          </cell>
          <cell r="H173" t="str">
            <v>WYU</v>
          </cell>
          <cell r="I173">
            <v>7793.0670833333297</v>
          </cell>
          <cell r="L173" t="str">
            <v>335CAGW</v>
          </cell>
          <cell r="M173">
            <v>0</v>
          </cell>
          <cell r="N173">
            <v>0</v>
          </cell>
          <cell r="O173">
            <v>3015.2930886199288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151CAEE</v>
          </cell>
          <cell r="B174" t="str">
            <v>151</v>
          </cell>
          <cell r="C174" t="str">
            <v>CAEE</v>
          </cell>
          <cell r="D174">
            <v>212266502.23374999</v>
          </cell>
          <cell r="F174" t="str">
            <v>151CAEE</v>
          </cell>
          <cell r="G174" t="str">
            <v>151</v>
          </cell>
          <cell r="H174" t="str">
            <v>CAEE</v>
          </cell>
          <cell r="I174">
            <v>212266502.23374999</v>
          </cell>
          <cell r="L174" t="str">
            <v>336CAGE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151CAEW</v>
          </cell>
          <cell r="B175" t="str">
            <v>151</v>
          </cell>
          <cell r="C175" t="str">
            <v>CAEW</v>
          </cell>
          <cell r="D175">
            <v>2185963.72708333</v>
          </cell>
          <cell r="F175" t="str">
            <v>151CAEW</v>
          </cell>
          <cell r="G175" t="str">
            <v>151</v>
          </cell>
          <cell r="H175" t="str">
            <v>CAEW</v>
          </cell>
          <cell r="I175">
            <v>2185963.72708333</v>
          </cell>
          <cell r="L175" t="str">
            <v>336CAGW</v>
          </cell>
          <cell r="M175">
            <v>0</v>
          </cell>
          <cell r="N175">
            <v>0</v>
          </cell>
          <cell r="O175">
            <v>31750.864055360325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151JBE</v>
          </cell>
          <cell r="B176" t="str">
            <v>151</v>
          </cell>
          <cell r="C176" t="str">
            <v>JBE</v>
          </cell>
          <cell r="D176">
            <v>23402115.608750001</v>
          </cell>
          <cell r="F176" t="str">
            <v>151JBE</v>
          </cell>
          <cell r="G176" t="str">
            <v>151</v>
          </cell>
          <cell r="H176" t="str">
            <v>JBE</v>
          </cell>
          <cell r="I176">
            <v>23402115.608750001</v>
          </cell>
          <cell r="L176" t="str">
            <v>340CAGE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151SE</v>
          </cell>
          <cell r="B177" t="str">
            <v>151</v>
          </cell>
          <cell r="C177" t="str">
            <v>SE</v>
          </cell>
          <cell r="D177">
            <v>0</v>
          </cell>
          <cell r="F177" t="str">
            <v>151SE</v>
          </cell>
          <cell r="G177" t="str">
            <v>151</v>
          </cell>
          <cell r="H177" t="str">
            <v>SE</v>
          </cell>
          <cell r="I177">
            <v>0</v>
          </cell>
          <cell r="L177" t="str">
            <v>340CAGW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154CA</v>
          </cell>
          <cell r="B178" t="str">
            <v>154</v>
          </cell>
          <cell r="C178" t="str">
            <v>CA</v>
          </cell>
          <cell r="D178">
            <v>1322562.0862499999</v>
          </cell>
          <cell r="F178" t="str">
            <v>154CA</v>
          </cell>
          <cell r="G178" t="str">
            <v>154</v>
          </cell>
          <cell r="H178" t="str">
            <v>CA</v>
          </cell>
          <cell r="I178">
            <v>1322562.0862499999</v>
          </cell>
          <cell r="L178" t="str">
            <v>341CAGE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154CAEE</v>
          </cell>
          <cell r="B179" t="str">
            <v>154</v>
          </cell>
          <cell r="C179" t="str">
            <v>CAEE</v>
          </cell>
          <cell r="D179">
            <v>6176005.5120833302</v>
          </cell>
          <cell r="F179" t="str">
            <v>154CAEE</v>
          </cell>
          <cell r="G179" t="str">
            <v>154</v>
          </cell>
          <cell r="H179" t="str">
            <v>CAEE</v>
          </cell>
          <cell r="I179">
            <v>6176005.5120833302</v>
          </cell>
          <cell r="L179" t="str">
            <v>341CAGW</v>
          </cell>
          <cell r="M179">
            <v>0</v>
          </cell>
          <cell r="N179">
            <v>0</v>
          </cell>
          <cell r="O179">
            <v>1922.4332396207958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154CAEW</v>
          </cell>
          <cell r="B180" t="str">
            <v>154</v>
          </cell>
          <cell r="C180" t="str">
            <v>CAEW</v>
          </cell>
          <cell r="D180">
            <v>0</v>
          </cell>
          <cell r="F180" t="str">
            <v>154CAEW</v>
          </cell>
          <cell r="G180" t="str">
            <v>154</v>
          </cell>
          <cell r="H180" t="str">
            <v>CAEW</v>
          </cell>
          <cell r="I180">
            <v>0</v>
          </cell>
          <cell r="L180" t="str">
            <v>342CAGE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154CAGE</v>
          </cell>
          <cell r="B181" t="str">
            <v>154</v>
          </cell>
          <cell r="C181" t="str">
            <v>CAGE</v>
          </cell>
          <cell r="D181">
            <v>89848265.403333306</v>
          </cell>
          <cell r="F181" t="str">
            <v>154CAGE</v>
          </cell>
          <cell r="G181" t="str">
            <v>154</v>
          </cell>
          <cell r="H181" t="str">
            <v>CAGE</v>
          </cell>
          <cell r="I181">
            <v>89848265.403333306</v>
          </cell>
          <cell r="L181" t="str">
            <v>342CAGW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154CAGW</v>
          </cell>
          <cell r="B182" t="str">
            <v>154</v>
          </cell>
          <cell r="C182" t="str">
            <v>CAGW</v>
          </cell>
          <cell r="D182">
            <v>5660166.9308333304</v>
          </cell>
          <cell r="F182" t="str">
            <v>154CAGW</v>
          </cell>
          <cell r="G182" t="str">
            <v>154</v>
          </cell>
          <cell r="H182" t="str">
            <v>CAGW</v>
          </cell>
          <cell r="I182">
            <v>5660166.9308333304</v>
          </cell>
          <cell r="L182" t="str">
            <v>343CAGE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154ID</v>
          </cell>
          <cell r="B183" t="str">
            <v>154</v>
          </cell>
          <cell r="C183" t="str">
            <v>ID</v>
          </cell>
          <cell r="D183">
            <v>5292038.7687499998</v>
          </cell>
          <cell r="F183" t="str">
            <v>154ID</v>
          </cell>
          <cell r="G183" t="str">
            <v>154</v>
          </cell>
          <cell r="H183" t="str">
            <v>ID</v>
          </cell>
          <cell r="I183">
            <v>5292038.7687499998</v>
          </cell>
          <cell r="L183" t="str">
            <v>343CAGW</v>
          </cell>
          <cell r="M183">
            <v>0</v>
          </cell>
          <cell r="N183">
            <v>0</v>
          </cell>
          <cell r="O183">
            <v>453688.91214513982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154JBG</v>
          </cell>
          <cell r="B184" t="str">
            <v>154</v>
          </cell>
          <cell r="C184" t="str">
            <v>JBG</v>
          </cell>
          <cell r="D184">
            <v>7048528.0941666598</v>
          </cell>
          <cell r="F184" t="str">
            <v>154JBG</v>
          </cell>
          <cell r="G184" t="str">
            <v>154</v>
          </cell>
          <cell r="H184" t="str">
            <v>JBG</v>
          </cell>
          <cell r="I184">
            <v>7048528.0941666598</v>
          </cell>
          <cell r="L184" t="str">
            <v>344CAGE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154OR</v>
          </cell>
          <cell r="B185" t="str">
            <v>154</v>
          </cell>
          <cell r="C185" t="str">
            <v>OR</v>
          </cell>
          <cell r="D185">
            <v>29461928.52</v>
          </cell>
          <cell r="F185" t="str">
            <v>154OR</v>
          </cell>
          <cell r="G185" t="str">
            <v>154</v>
          </cell>
          <cell r="H185" t="str">
            <v>OR</v>
          </cell>
          <cell r="I185">
            <v>29461928.52</v>
          </cell>
          <cell r="L185" t="str">
            <v>344CAGW</v>
          </cell>
          <cell r="M185">
            <v>0</v>
          </cell>
          <cell r="N185">
            <v>0</v>
          </cell>
          <cell r="O185">
            <v>29328.389909955218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154SG</v>
          </cell>
          <cell r="B186" t="str">
            <v>154</v>
          </cell>
          <cell r="C186" t="str">
            <v>SG</v>
          </cell>
          <cell r="D186">
            <v>604057.95916666603</v>
          </cell>
          <cell r="F186" t="str">
            <v>154SG</v>
          </cell>
          <cell r="G186" t="str">
            <v>154</v>
          </cell>
          <cell r="H186" t="str">
            <v>SG</v>
          </cell>
          <cell r="I186">
            <v>604057.95916666603</v>
          </cell>
          <cell r="L186" t="str">
            <v>345CAGE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154SNPD</v>
          </cell>
          <cell r="B187" t="str">
            <v>154</v>
          </cell>
          <cell r="C187" t="str">
            <v>SNPD</v>
          </cell>
          <cell r="D187">
            <v>-2245146.2870833301</v>
          </cell>
          <cell r="F187" t="str">
            <v>154SNPD</v>
          </cell>
          <cell r="G187" t="str">
            <v>154</v>
          </cell>
          <cell r="H187" t="str">
            <v>SNPD</v>
          </cell>
          <cell r="I187">
            <v>-2245146.2870833301</v>
          </cell>
          <cell r="L187" t="str">
            <v>345CAGW</v>
          </cell>
          <cell r="M187">
            <v>0</v>
          </cell>
          <cell r="N187">
            <v>0</v>
          </cell>
          <cell r="O187">
            <v>35963.820255391809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154SNPPS</v>
          </cell>
          <cell r="B188" t="str">
            <v>154</v>
          </cell>
          <cell r="C188" t="str">
            <v>SNPPS</v>
          </cell>
          <cell r="D188">
            <v>0</v>
          </cell>
          <cell r="F188" t="str">
            <v>154SNPPS</v>
          </cell>
          <cell r="G188" t="str">
            <v>154</v>
          </cell>
          <cell r="H188" t="str">
            <v>SNPPS</v>
          </cell>
          <cell r="I188">
            <v>0</v>
          </cell>
          <cell r="L188" t="str">
            <v>346CAGE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154SO</v>
          </cell>
          <cell r="B189" t="str">
            <v>154</v>
          </cell>
          <cell r="C189" t="str">
            <v>SO</v>
          </cell>
          <cell r="D189">
            <v>117679.50874999999</v>
          </cell>
          <cell r="F189" t="str">
            <v>154SO</v>
          </cell>
          <cell r="G189" t="str">
            <v>154</v>
          </cell>
          <cell r="H189" t="str">
            <v>SO</v>
          </cell>
          <cell r="I189">
            <v>117679.50874999999</v>
          </cell>
          <cell r="L189" t="str">
            <v>346CAGW</v>
          </cell>
          <cell r="M189">
            <v>0</v>
          </cell>
          <cell r="N189">
            <v>0</v>
          </cell>
          <cell r="O189">
            <v>16928.649653227785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154UT</v>
          </cell>
          <cell r="B190" t="str">
            <v>154</v>
          </cell>
          <cell r="C190" t="str">
            <v>UT</v>
          </cell>
          <cell r="D190">
            <v>37272509.83625</v>
          </cell>
          <cell r="F190" t="str">
            <v>154UT</v>
          </cell>
          <cell r="G190" t="str">
            <v>154</v>
          </cell>
          <cell r="H190" t="str">
            <v>UT</v>
          </cell>
          <cell r="I190">
            <v>37272509.83625</v>
          </cell>
          <cell r="L190" t="str">
            <v>350CAGE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154WA</v>
          </cell>
          <cell r="B191" t="str">
            <v>154</v>
          </cell>
          <cell r="C191" t="str">
            <v>WA</v>
          </cell>
          <cell r="D191">
            <v>4656288.7041666601</v>
          </cell>
          <cell r="F191" t="str">
            <v>154WA</v>
          </cell>
          <cell r="G191" t="str">
            <v>154</v>
          </cell>
          <cell r="H191" t="str">
            <v>WA</v>
          </cell>
          <cell r="I191">
            <v>4656288.7041666601</v>
          </cell>
          <cell r="L191" t="str">
            <v>350CAGW</v>
          </cell>
          <cell r="M191">
            <v>0</v>
          </cell>
          <cell r="N191">
            <v>0</v>
          </cell>
          <cell r="O191">
            <v>17408.989768514712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154WYP</v>
          </cell>
          <cell r="B192" t="str">
            <v>154</v>
          </cell>
          <cell r="C192" t="str">
            <v>WYP</v>
          </cell>
          <cell r="D192">
            <v>9753279.62458333</v>
          </cell>
          <cell r="F192" t="str">
            <v>154WYP</v>
          </cell>
          <cell r="G192" t="str">
            <v>154</v>
          </cell>
          <cell r="H192" t="str">
            <v>WYP</v>
          </cell>
          <cell r="I192">
            <v>9753279.62458333</v>
          </cell>
          <cell r="L192" t="str">
            <v>350JBG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154WYU</v>
          </cell>
          <cell r="B193" t="str">
            <v>154</v>
          </cell>
          <cell r="C193" t="str">
            <v>WYU</v>
          </cell>
          <cell r="D193">
            <v>1385086.5041666599</v>
          </cell>
          <cell r="F193" t="str">
            <v>154WYU</v>
          </cell>
          <cell r="G193" t="str">
            <v>154</v>
          </cell>
          <cell r="H193" t="str">
            <v>WYU</v>
          </cell>
          <cell r="I193">
            <v>1385086.5041666599</v>
          </cell>
          <cell r="L193" t="str">
            <v>350SG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163SO</v>
          </cell>
          <cell r="B194" t="str">
            <v>163</v>
          </cell>
          <cell r="C194" t="str">
            <v>SO</v>
          </cell>
          <cell r="D194">
            <v>0</v>
          </cell>
          <cell r="F194" t="str">
            <v>163SO</v>
          </cell>
          <cell r="G194" t="str">
            <v>163</v>
          </cell>
          <cell r="H194" t="str">
            <v>SO</v>
          </cell>
          <cell r="I194">
            <v>0</v>
          </cell>
          <cell r="L194" t="str">
            <v>352CAGE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165CAEE</v>
          </cell>
          <cell r="B195" t="str">
            <v>165</v>
          </cell>
          <cell r="C195" t="str">
            <v>CAEE</v>
          </cell>
          <cell r="D195">
            <v>3358600.7316666599</v>
          </cell>
          <cell r="F195" t="str">
            <v>165CAEE</v>
          </cell>
          <cell r="G195" t="str">
            <v>165</v>
          </cell>
          <cell r="H195" t="str">
            <v>CAEE</v>
          </cell>
          <cell r="I195">
            <v>3358600.7316666599</v>
          </cell>
          <cell r="L195" t="str">
            <v>352CAGW</v>
          </cell>
          <cell r="M195">
            <v>0</v>
          </cell>
          <cell r="N195">
            <v>0</v>
          </cell>
          <cell r="O195">
            <v>567469.94184589211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165CAEW</v>
          </cell>
          <cell r="B196" t="str">
            <v>165</v>
          </cell>
          <cell r="C196" t="str">
            <v>CAEW</v>
          </cell>
          <cell r="D196">
            <v>4054.84</v>
          </cell>
          <cell r="F196" t="str">
            <v>165CAEW</v>
          </cell>
          <cell r="G196" t="str">
            <v>165</v>
          </cell>
          <cell r="H196" t="str">
            <v>CAEW</v>
          </cell>
          <cell r="I196">
            <v>4054.84</v>
          </cell>
          <cell r="L196" t="str">
            <v>352JBG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165CAGE</v>
          </cell>
          <cell r="B197" t="str">
            <v>165</v>
          </cell>
          <cell r="C197" t="str">
            <v>CAGE</v>
          </cell>
          <cell r="D197">
            <v>407355.45250000001</v>
          </cell>
          <cell r="F197" t="str">
            <v>165CAGE</v>
          </cell>
          <cell r="G197" t="str">
            <v>165</v>
          </cell>
          <cell r="H197" t="str">
            <v>CAGE</v>
          </cell>
          <cell r="I197">
            <v>407355.45250000001</v>
          </cell>
          <cell r="L197" t="str">
            <v>352SG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165CAGW</v>
          </cell>
          <cell r="B198" t="str">
            <v>165</v>
          </cell>
          <cell r="C198" t="str">
            <v>CAGW</v>
          </cell>
          <cell r="D198">
            <v>1995612.3325</v>
          </cell>
          <cell r="F198" t="str">
            <v>165CAGW</v>
          </cell>
          <cell r="G198" t="str">
            <v>165</v>
          </cell>
          <cell r="H198" t="str">
            <v>CAGW</v>
          </cell>
          <cell r="I198">
            <v>1995612.3325</v>
          </cell>
          <cell r="L198" t="str">
            <v>353CAGE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C199" t="str">
            <v>GPS</v>
          </cell>
          <cell r="D199">
            <v>4491317.0116666602</v>
          </cell>
          <cell r="F199" t="str">
            <v>165GPS</v>
          </cell>
          <cell r="G199" t="str">
            <v>165</v>
          </cell>
          <cell r="H199" t="str">
            <v>GPS</v>
          </cell>
          <cell r="I199">
            <v>4491317.0116666602</v>
          </cell>
          <cell r="L199" t="str">
            <v>353CAGW</v>
          </cell>
          <cell r="M199">
            <v>0</v>
          </cell>
          <cell r="N199">
            <v>0</v>
          </cell>
          <cell r="O199">
            <v>1101555.7680247552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C200" t="str">
            <v>ID</v>
          </cell>
          <cell r="D200">
            <v>181939.460416666</v>
          </cell>
          <cell r="F200" t="str">
            <v>165ID</v>
          </cell>
          <cell r="G200" t="str">
            <v>165</v>
          </cell>
          <cell r="H200" t="str">
            <v>ID</v>
          </cell>
          <cell r="I200">
            <v>181939.460416666</v>
          </cell>
          <cell r="L200" t="str">
            <v>353JBG</v>
          </cell>
          <cell r="M200">
            <v>0</v>
          </cell>
          <cell r="N200">
            <v>0</v>
          </cell>
          <cell r="O200">
            <v>-77928.225377766299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C201" t="str">
            <v>OR</v>
          </cell>
          <cell r="D201">
            <v>1672405.7533333299</v>
          </cell>
          <cell r="F201" t="str">
            <v>165OR</v>
          </cell>
          <cell r="G201" t="str">
            <v>165</v>
          </cell>
          <cell r="H201" t="str">
            <v>OR</v>
          </cell>
          <cell r="I201">
            <v>1672405.7533333299</v>
          </cell>
          <cell r="L201" t="str">
            <v>353SG</v>
          </cell>
          <cell r="M201">
            <v>0</v>
          </cell>
          <cell r="N201">
            <v>0</v>
          </cell>
          <cell r="O201">
            <v>-51025.30651453085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165OTHER</v>
          </cell>
          <cell r="B202" t="str">
            <v>165</v>
          </cell>
          <cell r="C202" t="str">
            <v>OTHER</v>
          </cell>
          <cell r="D202">
            <v>659306.92500000005</v>
          </cell>
          <cell r="F202" t="str">
            <v>165OTHER</v>
          </cell>
          <cell r="G202" t="str">
            <v>165</v>
          </cell>
          <cell r="H202" t="str">
            <v>OTHER</v>
          </cell>
          <cell r="I202">
            <v>659306.92500000005</v>
          </cell>
          <cell r="L202" t="str">
            <v>354CAGE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C203" t="str">
            <v>SG</v>
          </cell>
          <cell r="D203">
            <v>2106305.34</v>
          </cell>
          <cell r="F203" t="str">
            <v>165SG</v>
          </cell>
          <cell r="G203" t="str">
            <v>165</v>
          </cell>
          <cell r="H203" t="str">
            <v>SG</v>
          </cell>
          <cell r="I203">
            <v>2106305.34</v>
          </cell>
          <cell r="L203" t="str">
            <v>354CAGW</v>
          </cell>
          <cell r="M203">
            <v>0</v>
          </cell>
          <cell r="N203">
            <v>0</v>
          </cell>
          <cell r="O203">
            <v>27869.930196850873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C204" t="str">
            <v>SO</v>
          </cell>
          <cell r="D204">
            <v>14127601.289999999</v>
          </cell>
          <cell r="F204" t="str">
            <v>165SO</v>
          </cell>
          <cell r="G204" t="str">
            <v>165</v>
          </cell>
          <cell r="H204" t="str">
            <v>SO</v>
          </cell>
          <cell r="I204">
            <v>14127601.289999999</v>
          </cell>
          <cell r="L204" t="str">
            <v>354JBG</v>
          </cell>
          <cell r="M204">
            <v>0</v>
          </cell>
          <cell r="N204">
            <v>0</v>
          </cell>
          <cell r="O204">
            <v>219.55711081017034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C205" t="str">
            <v>UT</v>
          </cell>
          <cell r="D205">
            <v>2493693.2462499999</v>
          </cell>
          <cell r="F205" t="str">
            <v>165UT</v>
          </cell>
          <cell r="G205" t="str">
            <v>165</v>
          </cell>
          <cell r="H205" t="str">
            <v>UT</v>
          </cell>
          <cell r="I205">
            <v>2493693.2462499999</v>
          </cell>
          <cell r="L205" t="str">
            <v>354SG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165WA</v>
          </cell>
          <cell r="B206" t="str">
            <v>165</v>
          </cell>
          <cell r="C206" t="str">
            <v>WA</v>
          </cell>
          <cell r="D206">
            <v>0</v>
          </cell>
          <cell r="F206" t="str">
            <v>165WA</v>
          </cell>
          <cell r="G206" t="str">
            <v>165</v>
          </cell>
          <cell r="H206" t="str">
            <v>WA</v>
          </cell>
          <cell r="I206">
            <v>0</v>
          </cell>
          <cell r="L206" t="str">
            <v>355CAGE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165WYP</v>
          </cell>
          <cell r="B207" t="str">
            <v>165</v>
          </cell>
          <cell r="C207" t="str">
            <v>WYP</v>
          </cell>
          <cell r="D207">
            <v>128880.431666666</v>
          </cell>
          <cell r="F207" t="str">
            <v>165WYP</v>
          </cell>
          <cell r="G207" t="str">
            <v>165</v>
          </cell>
          <cell r="H207" t="str">
            <v>WYP</v>
          </cell>
          <cell r="I207">
            <v>128880.431666666</v>
          </cell>
          <cell r="L207" t="str">
            <v>355CAGW</v>
          </cell>
          <cell r="M207">
            <v>0</v>
          </cell>
          <cell r="N207">
            <v>0</v>
          </cell>
          <cell r="O207">
            <v>926957.23372435733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165WYU</v>
          </cell>
          <cell r="B208" t="str">
            <v>165</v>
          </cell>
          <cell r="C208" t="str">
            <v>WYU</v>
          </cell>
          <cell r="D208">
            <v>0</v>
          </cell>
          <cell r="F208" t="str">
            <v>165WYU</v>
          </cell>
          <cell r="G208" t="str">
            <v>165</v>
          </cell>
          <cell r="H208" t="str">
            <v>WYU</v>
          </cell>
          <cell r="I208">
            <v>0</v>
          </cell>
          <cell r="L208" t="str">
            <v>355SG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18222OR</v>
          </cell>
          <cell r="B209" t="str">
            <v>18222</v>
          </cell>
          <cell r="C209" t="str">
            <v>OR</v>
          </cell>
          <cell r="D209">
            <v>0</v>
          </cell>
          <cell r="F209" t="str">
            <v>18222OR</v>
          </cell>
          <cell r="G209" t="str">
            <v>18222</v>
          </cell>
          <cell r="H209" t="str">
            <v>OR</v>
          </cell>
          <cell r="I209">
            <v>0</v>
          </cell>
          <cell r="L209" t="str">
            <v>356CAGE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18222TROJD</v>
          </cell>
          <cell r="B210" t="str">
            <v>18222</v>
          </cell>
          <cell r="C210" t="str">
            <v>TROJD</v>
          </cell>
          <cell r="D210">
            <v>0</v>
          </cell>
          <cell r="F210" t="str">
            <v>18222TROJD</v>
          </cell>
          <cell r="G210" t="str">
            <v>18222</v>
          </cell>
          <cell r="H210" t="str">
            <v>TROJD</v>
          </cell>
          <cell r="I210">
            <v>0</v>
          </cell>
          <cell r="L210" t="str">
            <v>356CAGW</v>
          </cell>
          <cell r="M210">
            <v>0</v>
          </cell>
          <cell r="N210">
            <v>0</v>
          </cell>
          <cell r="O210">
            <v>296433.52594129893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18222TROJP</v>
          </cell>
          <cell r="B211" t="str">
            <v>18222</v>
          </cell>
          <cell r="C211" t="str">
            <v>TROJP</v>
          </cell>
          <cell r="D211">
            <v>0</v>
          </cell>
          <cell r="F211" t="str">
            <v>18222TROJP</v>
          </cell>
          <cell r="G211" t="str">
            <v>18222</v>
          </cell>
          <cell r="H211" t="str">
            <v>TROJP</v>
          </cell>
          <cell r="I211">
            <v>0</v>
          </cell>
          <cell r="L211" t="str">
            <v>356JBG</v>
          </cell>
          <cell r="M211">
            <v>0</v>
          </cell>
          <cell r="N211">
            <v>0</v>
          </cell>
          <cell r="O211">
            <v>40.013046306670553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18222WA</v>
          </cell>
          <cell r="B212" t="str">
            <v>18222</v>
          </cell>
          <cell r="C212" t="str">
            <v>WA</v>
          </cell>
          <cell r="D212">
            <v>0</v>
          </cell>
          <cell r="F212" t="str">
            <v>18222WA</v>
          </cell>
          <cell r="G212" t="str">
            <v>18222</v>
          </cell>
          <cell r="H212" t="str">
            <v>WA</v>
          </cell>
          <cell r="I212">
            <v>0</v>
          </cell>
          <cell r="L212" t="str">
            <v>356SG</v>
          </cell>
          <cell r="M212">
            <v>0</v>
          </cell>
          <cell r="N212">
            <v>0</v>
          </cell>
          <cell r="O212">
            <v>2907.620541410377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182MCA</v>
          </cell>
          <cell r="B213" t="str">
            <v>182M</v>
          </cell>
          <cell r="C213" t="str">
            <v>CA</v>
          </cell>
          <cell r="D213">
            <v>83192.254166666593</v>
          </cell>
          <cell r="F213" t="str">
            <v>182MCA</v>
          </cell>
          <cell r="G213" t="str">
            <v>182M</v>
          </cell>
          <cell r="H213" t="str">
            <v>CA</v>
          </cell>
          <cell r="I213">
            <v>83192.254166666593</v>
          </cell>
          <cell r="L213" t="str">
            <v>357CAGE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182MCAEE</v>
          </cell>
          <cell r="B214" t="str">
            <v>182M</v>
          </cell>
          <cell r="C214" t="str">
            <v>CAEE</v>
          </cell>
          <cell r="D214">
            <v>-10608208.82</v>
          </cell>
          <cell r="F214" t="str">
            <v>182MCAEE</v>
          </cell>
          <cell r="G214" t="str">
            <v>182M</v>
          </cell>
          <cell r="H214" t="str">
            <v>CAEE</v>
          </cell>
          <cell r="I214">
            <v>-10608208.82</v>
          </cell>
          <cell r="L214" t="str">
            <v>357CAGW</v>
          </cell>
          <cell r="M214">
            <v>0</v>
          </cell>
          <cell r="N214">
            <v>0</v>
          </cell>
          <cell r="O214">
            <v>1564.5425977943794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182MCAEW</v>
          </cell>
          <cell r="B215" t="str">
            <v>182M</v>
          </cell>
          <cell r="C215" t="str">
            <v>CAEW</v>
          </cell>
          <cell r="D215">
            <v>0</v>
          </cell>
          <cell r="F215" t="str">
            <v>182MCAEW</v>
          </cell>
          <cell r="G215" t="str">
            <v>182M</v>
          </cell>
          <cell r="H215" t="str">
            <v>CAEW</v>
          </cell>
          <cell r="I215">
            <v>0</v>
          </cell>
          <cell r="L215" t="str">
            <v>358CAGE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182MCAGE</v>
          </cell>
          <cell r="B216" t="str">
            <v>182M</v>
          </cell>
          <cell r="C216" t="str">
            <v>CAGE</v>
          </cell>
          <cell r="D216">
            <v>6266873.1399999997</v>
          </cell>
          <cell r="F216" t="str">
            <v>182MCAGE</v>
          </cell>
          <cell r="G216" t="str">
            <v>182M</v>
          </cell>
          <cell r="H216" t="str">
            <v>CAGE</v>
          </cell>
          <cell r="I216">
            <v>6266873.1399999997</v>
          </cell>
          <cell r="L216" t="str">
            <v>358CAGW</v>
          </cell>
          <cell r="M216">
            <v>0</v>
          </cell>
          <cell r="N216">
            <v>0</v>
          </cell>
          <cell r="O216">
            <v>356.48120004047053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182MCAGW</v>
          </cell>
          <cell r="B217" t="str">
            <v>182M</v>
          </cell>
          <cell r="C217" t="str">
            <v>CAGW</v>
          </cell>
          <cell r="D217">
            <v>0</v>
          </cell>
          <cell r="F217" t="str">
            <v>182MCAGW</v>
          </cell>
          <cell r="G217" t="str">
            <v>182M</v>
          </cell>
          <cell r="H217" t="str">
            <v>CAGW</v>
          </cell>
          <cell r="I217">
            <v>0</v>
          </cell>
          <cell r="L217" t="str">
            <v>359CAGE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182MID</v>
          </cell>
          <cell r="B218" t="str">
            <v>182M</v>
          </cell>
          <cell r="C218" t="str">
            <v>ID</v>
          </cell>
          <cell r="D218">
            <v>118949.32</v>
          </cell>
          <cell r="F218" t="str">
            <v>182MID</v>
          </cell>
          <cell r="G218" t="str">
            <v>182M</v>
          </cell>
          <cell r="H218" t="str">
            <v>ID</v>
          </cell>
          <cell r="I218">
            <v>118949.32</v>
          </cell>
          <cell r="L218" t="str">
            <v>359CAGW</v>
          </cell>
          <cell r="M218">
            <v>0</v>
          </cell>
          <cell r="N218">
            <v>0</v>
          </cell>
          <cell r="O218">
            <v>-744.71264520671025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182MJBG</v>
          </cell>
          <cell r="B219" t="str">
            <v>182M</v>
          </cell>
          <cell r="C219" t="str">
            <v>JBG</v>
          </cell>
          <cell r="D219">
            <v>0</v>
          </cell>
          <cell r="F219" t="str">
            <v>182MJBG</v>
          </cell>
          <cell r="G219" t="str">
            <v>182M</v>
          </cell>
          <cell r="H219" t="str">
            <v>JBG</v>
          </cell>
          <cell r="I219">
            <v>0</v>
          </cell>
          <cell r="L219" t="str">
            <v>359SG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182MOR</v>
          </cell>
          <cell r="B220" t="str">
            <v>182M</v>
          </cell>
          <cell r="C220" t="str">
            <v>OR</v>
          </cell>
          <cell r="D220">
            <v>-258827.967083333</v>
          </cell>
          <cell r="F220" t="str">
            <v>182MOR</v>
          </cell>
          <cell r="G220" t="str">
            <v>182M</v>
          </cell>
          <cell r="H220" t="str">
            <v>OR</v>
          </cell>
          <cell r="I220">
            <v>-258827.967083333</v>
          </cell>
          <cell r="L220" t="str">
            <v>360S</v>
          </cell>
          <cell r="M220">
            <v>0</v>
          </cell>
          <cell r="N220">
            <v>0</v>
          </cell>
          <cell r="O220">
            <v>3621.5366666698828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182MOTHER</v>
          </cell>
          <cell r="B221" t="str">
            <v>182M</v>
          </cell>
          <cell r="C221" t="str">
            <v>OTHER</v>
          </cell>
          <cell r="D221">
            <v>155560821.95833299</v>
          </cell>
          <cell r="F221" t="str">
            <v>182MOTHER</v>
          </cell>
          <cell r="G221" t="str">
            <v>182M</v>
          </cell>
          <cell r="H221" t="str">
            <v>OTHER</v>
          </cell>
          <cell r="I221">
            <v>155560821.95833299</v>
          </cell>
          <cell r="L221" t="str">
            <v>361S</v>
          </cell>
          <cell r="M221">
            <v>0</v>
          </cell>
          <cell r="N221">
            <v>0</v>
          </cell>
          <cell r="O221">
            <v>152848.34000000032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182MSE</v>
          </cell>
          <cell r="B222" t="str">
            <v>182M</v>
          </cell>
          <cell r="C222" t="str">
            <v>SE</v>
          </cell>
          <cell r="D222">
            <v>10608208.82</v>
          </cell>
          <cell r="F222" t="str">
            <v>182MSE</v>
          </cell>
          <cell r="G222" t="str">
            <v>182M</v>
          </cell>
          <cell r="H222" t="str">
            <v>SE</v>
          </cell>
          <cell r="I222">
            <v>10608208.82</v>
          </cell>
          <cell r="L222" t="str">
            <v>362S</v>
          </cell>
          <cell r="M222">
            <v>0</v>
          </cell>
          <cell r="N222">
            <v>0</v>
          </cell>
          <cell r="O222">
            <v>328917.42500000447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182MSO</v>
          </cell>
          <cell r="B223" t="str">
            <v>182M</v>
          </cell>
          <cell r="C223" t="str">
            <v>SO</v>
          </cell>
          <cell r="D223">
            <v>9497898.5649999995</v>
          </cell>
          <cell r="F223" t="str">
            <v>182MSO</v>
          </cell>
          <cell r="G223" t="str">
            <v>182M</v>
          </cell>
          <cell r="H223" t="str">
            <v>SO</v>
          </cell>
          <cell r="I223">
            <v>9497898.5649999995</v>
          </cell>
          <cell r="L223" t="str">
            <v>364S</v>
          </cell>
          <cell r="M223">
            <v>0</v>
          </cell>
          <cell r="N223">
            <v>0</v>
          </cell>
          <cell r="O223">
            <v>1326177.3337499946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182MUT</v>
          </cell>
          <cell r="B224" t="str">
            <v>182M</v>
          </cell>
          <cell r="C224" t="str">
            <v>UT</v>
          </cell>
          <cell r="D224">
            <v>1595417.1074999999</v>
          </cell>
          <cell r="F224" t="str">
            <v>182MUT</v>
          </cell>
          <cell r="G224" t="str">
            <v>182M</v>
          </cell>
          <cell r="H224" t="str">
            <v>UT</v>
          </cell>
          <cell r="I224">
            <v>1595417.1074999999</v>
          </cell>
          <cell r="L224" t="str">
            <v>365S</v>
          </cell>
          <cell r="M224">
            <v>0</v>
          </cell>
          <cell r="N224">
            <v>0</v>
          </cell>
          <cell r="O224">
            <v>683738.59250000119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182MWA</v>
          </cell>
          <cell r="B225" t="str">
            <v>182M</v>
          </cell>
          <cell r="C225" t="str">
            <v>WA</v>
          </cell>
          <cell r="D225">
            <v>12377060.7925</v>
          </cell>
          <cell r="F225" t="str">
            <v>182MWA</v>
          </cell>
          <cell r="G225" t="str">
            <v>182M</v>
          </cell>
          <cell r="H225" t="str">
            <v>WA</v>
          </cell>
          <cell r="I225">
            <v>12377060.7925</v>
          </cell>
          <cell r="L225" t="str">
            <v>366S</v>
          </cell>
          <cell r="M225">
            <v>0</v>
          </cell>
          <cell r="N225">
            <v>0</v>
          </cell>
          <cell r="O225">
            <v>309275.18875000067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182MWYP</v>
          </cell>
          <cell r="B226" t="str">
            <v>182M</v>
          </cell>
          <cell r="C226" t="str">
            <v>WYP</v>
          </cell>
          <cell r="D226">
            <v>1943757.1487499999</v>
          </cell>
          <cell r="F226" t="str">
            <v>182MWYP</v>
          </cell>
          <cell r="G226" t="str">
            <v>182M</v>
          </cell>
          <cell r="H226" t="str">
            <v>WYP</v>
          </cell>
          <cell r="I226">
            <v>1943757.1487499999</v>
          </cell>
          <cell r="L226" t="str">
            <v>367S</v>
          </cell>
          <cell r="M226">
            <v>0</v>
          </cell>
          <cell r="N226">
            <v>0</v>
          </cell>
          <cell r="O226">
            <v>682021.58458340168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182MWYU</v>
          </cell>
          <cell r="B227" t="str">
            <v>182M</v>
          </cell>
          <cell r="C227" t="str">
            <v>WYU</v>
          </cell>
          <cell r="D227">
            <v>84017</v>
          </cell>
          <cell r="F227" t="str">
            <v>182MWYU</v>
          </cell>
          <cell r="G227" t="str">
            <v>182M</v>
          </cell>
          <cell r="H227" t="str">
            <v>WYU</v>
          </cell>
          <cell r="I227">
            <v>84017</v>
          </cell>
          <cell r="L227" t="str">
            <v>368S</v>
          </cell>
          <cell r="M227">
            <v>0</v>
          </cell>
          <cell r="N227">
            <v>0</v>
          </cell>
          <cell r="O227">
            <v>1096451.050416708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182WCA</v>
          </cell>
          <cell r="B228" t="str">
            <v>182W</v>
          </cell>
          <cell r="C228" t="str">
            <v>CA</v>
          </cell>
          <cell r="D228">
            <v>0.01</v>
          </cell>
          <cell r="F228" t="str">
            <v>182WCA</v>
          </cell>
          <cell r="G228" t="str">
            <v>182W</v>
          </cell>
          <cell r="H228" t="str">
            <v>CA</v>
          </cell>
          <cell r="I228">
            <v>0.01</v>
          </cell>
          <cell r="L228" t="str">
            <v>369S</v>
          </cell>
          <cell r="M228">
            <v>0</v>
          </cell>
          <cell r="N228">
            <v>0</v>
          </cell>
          <cell r="O228">
            <v>939339.57416670024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182WID</v>
          </cell>
          <cell r="B229" t="str">
            <v>182W</v>
          </cell>
          <cell r="C229" t="str">
            <v>ID</v>
          </cell>
          <cell r="D229">
            <v>2867750.44875</v>
          </cell>
          <cell r="F229" t="str">
            <v>182WID</v>
          </cell>
          <cell r="G229" t="str">
            <v>182W</v>
          </cell>
          <cell r="H229" t="str">
            <v>ID</v>
          </cell>
          <cell r="I229">
            <v>2867750.44875</v>
          </cell>
          <cell r="L229" t="str">
            <v>370S</v>
          </cell>
          <cell r="M229">
            <v>0</v>
          </cell>
          <cell r="N229">
            <v>0</v>
          </cell>
          <cell r="O229">
            <v>-651452.61666660011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182WOTHER</v>
          </cell>
          <cell r="B230" t="str">
            <v>182W</v>
          </cell>
          <cell r="C230" t="str">
            <v>OTHER</v>
          </cell>
          <cell r="D230">
            <v>-8108437.1500000004</v>
          </cell>
          <cell r="F230" t="str">
            <v>182WOTHER</v>
          </cell>
          <cell r="G230" t="str">
            <v>182W</v>
          </cell>
          <cell r="H230" t="str">
            <v>OTHER</v>
          </cell>
          <cell r="I230">
            <v>-8108437.1500000004</v>
          </cell>
          <cell r="L230" t="str">
            <v>371S</v>
          </cell>
          <cell r="M230">
            <v>0</v>
          </cell>
          <cell r="N230">
            <v>0</v>
          </cell>
          <cell r="O230">
            <v>-3054.4341666660039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182WUT</v>
          </cell>
          <cell r="B231" t="str">
            <v>182W</v>
          </cell>
          <cell r="C231" t="str">
            <v>UT</v>
          </cell>
          <cell r="D231">
            <v>32155.0170833333</v>
          </cell>
          <cell r="F231" t="str">
            <v>182WUT</v>
          </cell>
          <cell r="G231" t="str">
            <v>182W</v>
          </cell>
          <cell r="H231" t="str">
            <v>UT</v>
          </cell>
          <cell r="I231">
            <v>32155.0170833333</v>
          </cell>
          <cell r="L231" t="str">
            <v>373S</v>
          </cell>
          <cell r="M231">
            <v>0</v>
          </cell>
          <cell r="N231">
            <v>0</v>
          </cell>
          <cell r="O231">
            <v>31366.95250000013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182WWYP</v>
          </cell>
          <cell r="B232" t="str">
            <v>182W</v>
          </cell>
          <cell r="C232" t="str">
            <v>WYP</v>
          </cell>
          <cell r="D232">
            <v>106379.09291666601</v>
          </cell>
          <cell r="F232" t="str">
            <v>182WWYP</v>
          </cell>
          <cell r="G232" t="str">
            <v>182W</v>
          </cell>
          <cell r="H232" t="str">
            <v>WYP</v>
          </cell>
          <cell r="I232">
            <v>106379.09291666601</v>
          </cell>
          <cell r="L232" t="str">
            <v>389CAGE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182WWYU</v>
          </cell>
          <cell r="B233" t="str">
            <v>182W</v>
          </cell>
          <cell r="C233" t="str">
            <v>WYU</v>
          </cell>
          <cell r="D233">
            <v>6.3449999999999998</v>
          </cell>
          <cell r="F233" t="str">
            <v>182WWYU</v>
          </cell>
          <cell r="G233" t="str">
            <v>182W</v>
          </cell>
          <cell r="H233" t="str">
            <v>WYU</v>
          </cell>
          <cell r="I233">
            <v>6.3449999999999998</v>
          </cell>
          <cell r="L233" t="str">
            <v>389CN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186MCAEE</v>
          </cell>
          <cell r="B234" t="str">
            <v>186M</v>
          </cell>
          <cell r="C234" t="str">
            <v>CAEE</v>
          </cell>
          <cell r="D234">
            <v>13380829.5683333</v>
          </cell>
          <cell r="F234" t="str">
            <v>186MCAEE</v>
          </cell>
          <cell r="G234" t="str">
            <v>186M</v>
          </cell>
          <cell r="H234" t="str">
            <v>CAEE</v>
          </cell>
          <cell r="I234">
            <v>13380829.5683333</v>
          </cell>
          <cell r="L234" t="str">
            <v>389S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186MCAEW</v>
          </cell>
          <cell r="B235" t="str">
            <v>186M</v>
          </cell>
          <cell r="C235" t="str">
            <v>CAEW</v>
          </cell>
          <cell r="D235">
            <v>0</v>
          </cell>
          <cell r="F235" t="str">
            <v>186MCAEW</v>
          </cell>
          <cell r="G235" t="str">
            <v>186M</v>
          </cell>
          <cell r="H235" t="str">
            <v>CAEW</v>
          </cell>
          <cell r="I235">
            <v>0</v>
          </cell>
          <cell r="L235" t="str">
            <v>389SO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186MCAGE</v>
          </cell>
          <cell r="B236" t="str">
            <v>186M</v>
          </cell>
          <cell r="C236" t="str">
            <v>CAGE</v>
          </cell>
          <cell r="D236">
            <v>24069328.399166599</v>
          </cell>
          <cell r="F236" t="str">
            <v>186MCAGE</v>
          </cell>
          <cell r="G236" t="str">
            <v>186M</v>
          </cell>
          <cell r="H236" t="str">
            <v>CAGE</v>
          </cell>
          <cell r="I236">
            <v>24069328.399166599</v>
          </cell>
          <cell r="L236" t="str">
            <v>390CAGE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186MCAGW</v>
          </cell>
          <cell r="B237" t="str">
            <v>186M</v>
          </cell>
          <cell r="C237" t="str">
            <v>CAGW</v>
          </cell>
          <cell r="D237">
            <v>11599523.3158333</v>
          </cell>
          <cell r="F237" t="str">
            <v>186MCAGW</v>
          </cell>
          <cell r="G237" t="str">
            <v>186M</v>
          </cell>
          <cell r="H237" t="str">
            <v>CAGW</v>
          </cell>
          <cell r="I237">
            <v>11599523.3158333</v>
          </cell>
          <cell r="L237" t="str">
            <v>390CAGW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186MID</v>
          </cell>
          <cell r="B238" t="str">
            <v>186M</v>
          </cell>
          <cell r="C238" t="str">
            <v>ID</v>
          </cell>
          <cell r="D238">
            <v>0</v>
          </cell>
          <cell r="F238" t="str">
            <v>186MID</v>
          </cell>
          <cell r="G238" t="str">
            <v>186M</v>
          </cell>
          <cell r="H238" t="str">
            <v>ID</v>
          </cell>
          <cell r="I238">
            <v>0</v>
          </cell>
          <cell r="L238" t="str">
            <v>390CN</v>
          </cell>
          <cell r="M238">
            <v>0</v>
          </cell>
          <cell r="N238">
            <v>0</v>
          </cell>
          <cell r="O238">
            <v>161.77621468060505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186MOR</v>
          </cell>
          <cell r="B239" t="str">
            <v>186M</v>
          </cell>
          <cell r="C239" t="str">
            <v>OR</v>
          </cell>
          <cell r="D239">
            <v>0</v>
          </cell>
          <cell r="F239" t="str">
            <v>186MOR</v>
          </cell>
          <cell r="G239" t="str">
            <v>186M</v>
          </cell>
          <cell r="H239" t="str">
            <v>OR</v>
          </cell>
          <cell r="I239">
            <v>0</v>
          </cell>
          <cell r="L239" t="str">
            <v>390JBG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186MOTHER</v>
          </cell>
          <cell r="B240" t="str">
            <v>186M</v>
          </cell>
          <cell r="C240" t="str">
            <v>OTHER</v>
          </cell>
          <cell r="D240">
            <v>16954131.560416602</v>
          </cell>
          <cell r="F240" t="str">
            <v>186MOTHER</v>
          </cell>
          <cell r="G240" t="str">
            <v>186M</v>
          </cell>
          <cell r="H240" t="str">
            <v>OTHER</v>
          </cell>
          <cell r="I240">
            <v>16954131.560416602</v>
          </cell>
          <cell r="L240" t="str">
            <v>390S</v>
          </cell>
          <cell r="M240">
            <v>0</v>
          </cell>
          <cell r="N240">
            <v>0</v>
          </cell>
          <cell r="O240">
            <v>34304.839583400637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186MSG</v>
          </cell>
          <cell r="B241" t="str">
            <v>186M</v>
          </cell>
          <cell r="C241" t="str">
            <v>SG</v>
          </cell>
          <cell r="D241">
            <v>19743312.049166601</v>
          </cell>
          <cell r="F241" t="str">
            <v>186MSG</v>
          </cell>
          <cell r="G241" t="str">
            <v>186M</v>
          </cell>
          <cell r="H241" t="str">
            <v>SG</v>
          </cell>
          <cell r="I241">
            <v>19743312.049166601</v>
          </cell>
          <cell r="L241" t="str">
            <v>390SO</v>
          </cell>
          <cell r="M241">
            <v>0</v>
          </cell>
          <cell r="N241">
            <v>0</v>
          </cell>
          <cell r="O241">
            <v>-138916.23518013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186MSO</v>
          </cell>
          <cell r="B242" t="str">
            <v>186M</v>
          </cell>
          <cell r="C242" t="str">
            <v>SO</v>
          </cell>
          <cell r="D242">
            <v>15021.408750000001</v>
          </cell>
          <cell r="F242" t="str">
            <v>186MSO</v>
          </cell>
          <cell r="G242" t="str">
            <v>186M</v>
          </cell>
          <cell r="H242" t="str">
            <v>SO</v>
          </cell>
          <cell r="I242">
            <v>15021.408750000001</v>
          </cell>
          <cell r="L242" t="str">
            <v>391CAEE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186MWA</v>
          </cell>
          <cell r="B243" t="str">
            <v>186M</v>
          </cell>
          <cell r="C243" t="str">
            <v>WA</v>
          </cell>
          <cell r="D243">
            <v>0</v>
          </cell>
          <cell r="F243" t="str">
            <v>186MWA</v>
          </cell>
          <cell r="G243" t="str">
            <v>186M</v>
          </cell>
          <cell r="H243" t="str">
            <v>WA</v>
          </cell>
          <cell r="I243">
            <v>0</v>
          </cell>
          <cell r="L243" t="str">
            <v>391CAGE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186WOTHER</v>
          </cell>
          <cell r="B244" t="str">
            <v>186W</v>
          </cell>
          <cell r="C244" t="str">
            <v>OTHER</v>
          </cell>
          <cell r="D244">
            <v>0</v>
          </cell>
          <cell r="F244" t="str">
            <v>186WOTHER</v>
          </cell>
          <cell r="G244" t="str">
            <v>186W</v>
          </cell>
          <cell r="H244" t="str">
            <v>OTHER</v>
          </cell>
          <cell r="I244">
            <v>0</v>
          </cell>
          <cell r="L244" t="str">
            <v>391CAGW</v>
          </cell>
          <cell r="M244">
            <v>0</v>
          </cell>
          <cell r="N244">
            <v>0</v>
          </cell>
          <cell r="O244">
            <v>-225.7179998924031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190BADDEBT</v>
          </cell>
          <cell r="B245" t="str">
            <v>190</v>
          </cell>
          <cell r="C245" t="str">
            <v>BADDEBT</v>
          </cell>
          <cell r="D245">
            <v>4749269.5416666605</v>
          </cell>
          <cell r="F245" t="str">
            <v>190BADDEBT</v>
          </cell>
          <cell r="G245" t="str">
            <v>190</v>
          </cell>
          <cell r="H245" t="str">
            <v>BADDEBT</v>
          </cell>
          <cell r="I245">
            <v>4749269.5416666605</v>
          </cell>
          <cell r="L245" t="str">
            <v>391CN</v>
          </cell>
          <cell r="M245">
            <v>0</v>
          </cell>
          <cell r="N245">
            <v>0</v>
          </cell>
          <cell r="O245">
            <v>13351.308769221399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190CA</v>
          </cell>
          <cell r="B246" t="str">
            <v>190</v>
          </cell>
          <cell r="C246" t="str">
            <v>CA</v>
          </cell>
          <cell r="D246">
            <v>9761.125</v>
          </cell>
          <cell r="F246" t="str">
            <v>190CA</v>
          </cell>
          <cell r="G246" t="str">
            <v>190</v>
          </cell>
          <cell r="H246" t="str">
            <v>CA</v>
          </cell>
          <cell r="I246">
            <v>9761.125</v>
          </cell>
          <cell r="L246" t="str">
            <v>391JBE</v>
          </cell>
          <cell r="M246">
            <v>0</v>
          </cell>
          <cell r="N246">
            <v>0</v>
          </cell>
          <cell r="O246">
            <v>210.77818321806288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190CAEE</v>
          </cell>
          <cell r="B247" t="str">
            <v>190</v>
          </cell>
          <cell r="C247" t="str">
            <v>CAEE</v>
          </cell>
          <cell r="D247">
            <v>3565904.2083333302</v>
          </cell>
          <cell r="F247" t="str">
            <v>190CAEE</v>
          </cell>
          <cell r="G247" t="str">
            <v>190</v>
          </cell>
          <cell r="H247" t="str">
            <v>CAEE</v>
          </cell>
          <cell r="I247">
            <v>3565904.2083333302</v>
          </cell>
          <cell r="L247" t="str">
            <v>391JBG</v>
          </cell>
          <cell r="M247">
            <v>0</v>
          </cell>
          <cell r="N247">
            <v>0</v>
          </cell>
          <cell r="O247">
            <v>253.91104297264121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190CAEW</v>
          </cell>
          <cell r="B248" t="str">
            <v>190</v>
          </cell>
          <cell r="C248" t="str">
            <v>CAEW</v>
          </cell>
          <cell r="D248">
            <v>120385.375</v>
          </cell>
          <cell r="F248" t="str">
            <v>190CAEW</v>
          </cell>
          <cell r="G248" t="str">
            <v>190</v>
          </cell>
          <cell r="H248" t="str">
            <v>CAEW</v>
          </cell>
          <cell r="I248">
            <v>120385.375</v>
          </cell>
          <cell r="L248" t="str">
            <v>391S</v>
          </cell>
          <cell r="M248">
            <v>0</v>
          </cell>
          <cell r="N248">
            <v>0</v>
          </cell>
          <cell r="O248">
            <v>-24648.366249999963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190CAGE</v>
          </cell>
          <cell r="B249" t="str">
            <v>190</v>
          </cell>
          <cell r="C249" t="str">
            <v>CAGE</v>
          </cell>
          <cell r="D249">
            <v>37468555.458333299</v>
          </cell>
          <cell r="F249" t="str">
            <v>190CAGE</v>
          </cell>
          <cell r="G249" t="str">
            <v>190</v>
          </cell>
          <cell r="H249" t="str">
            <v>CAGE</v>
          </cell>
          <cell r="I249">
            <v>37468555.458333299</v>
          </cell>
          <cell r="L249" t="str">
            <v>391SO</v>
          </cell>
          <cell r="M249">
            <v>0</v>
          </cell>
          <cell r="N249">
            <v>0</v>
          </cell>
          <cell r="O249">
            <v>43750.86967421585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190CAGW</v>
          </cell>
          <cell r="B250" t="str">
            <v>190</v>
          </cell>
          <cell r="C250" t="str">
            <v>CAGW</v>
          </cell>
          <cell r="D250">
            <v>1001741.5</v>
          </cell>
          <cell r="F250" t="str">
            <v>190CAGW</v>
          </cell>
          <cell r="G250" t="str">
            <v>190</v>
          </cell>
          <cell r="H250" t="str">
            <v>CAGW</v>
          </cell>
          <cell r="I250">
            <v>1001741.5</v>
          </cell>
          <cell r="L250" t="str">
            <v>392CAEE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190CN</v>
          </cell>
          <cell r="B251" t="str">
            <v>190</v>
          </cell>
          <cell r="C251" t="str">
            <v>CN</v>
          </cell>
          <cell r="D251">
            <v>37312.5</v>
          </cell>
          <cell r="F251" t="str">
            <v>190CN</v>
          </cell>
          <cell r="G251" t="str">
            <v>190</v>
          </cell>
          <cell r="H251" t="str">
            <v>CN</v>
          </cell>
          <cell r="I251">
            <v>37312.5</v>
          </cell>
          <cell r="L251" t="str">
            <v>392CAGE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 t="str">
            <v>190ID</v>
          </cell>
          <cell r="B252" t="str">
            <v>190</v>
          </cell>
          <cell r="C252" t="str">
            <v>ID</v>
          </cell>
          <cell r="D252">
            <v>18133.375</v>
          </cell>
          <cell r="F252" t="str">
            <v>190ID</v>
          </cell>
          <cell r="G252" t="str">
            <v>190</v>
          </cell>
          <cell r="H252" t="str">
            <v>ID</v>
          </cell>
          <cell r="I252">
            <v>18133.375</v>
          </cell>
          <cell r="L252" t="str">
            <v>392CAGW</v>
          </cell>
          <cell r="M252">
            <v>0</v>
          </cell>
          <cell r="N252">
            <v>0</v>
          </cell>
          <cell r="O252">
            <v>69705.434277575521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190JBE</v>
          </cell>
          <cell r="B253" t="str">
            <v>190</v>
          </cell>
          <cell r="C253" t="str">
            <v>JBE</v>
          </cell>
          <cell r="D253">
            <v>-12484627.8333333</v>
          </cell>
          <cell r="F253" t="str">
            <v>190JBE</v>
          </cell>
          <cell r="G253" t="str">
            <v>190</v>
          </cell>
          <cell r="H253" t="str">
            <v>JBE</v>
          </cell>
          <cell r="I253">
            <v>-12484627.8333333</v>
          </cell>
          <cell r="L253" t="str">
            <v>392JBG</v>
          </cell>
          <cell r="M253">
            <v>0</v>
          </cell>
          <cell r="N253">
            <v>0</v>
          </cell>
          <cell r="O253">
            <v>-2665.2168356756883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 t="str">
            <v>190MT</v>
          </cell>
          <cell r="B254" t="str">
            <v>190</v>
          </cell>
          <cell r="C254" t="str">
            <v>MT</v>
          </cell>
          <cell r="D254">
            <v>0</v>
          </cell>
          <cell r="F254" t="str">
            <v>190MT</v>
          </cell>
          <cell r="G254" t="str">
            <v>190</v>
          </cell>
          <cell r="H254" t="str">
            <v>MT</v>
          </cell>
          <cell r="I254">
            <v>0</v>
          </cell>
          <cell r="L254" t="str">
            <v>392S</v>
          </cell>
          <cell r="M254">
            <v>0</v>
          </cell>
          <cell r="N254">
            <v>0</v>
          </cell>
          <cell r="O254">
            <v>158089.01499999966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 t="str">
            <v>190OR</v>
          </cell>
          <cell r="B255" t="str">
            <v>190</v>
          </cell>
          <cell r="C255" t="str">
            <v>OR</v>
          </cell>
          <cell r="D255">
            <v>2835449.7083333302</v>
          </cell>
          <cell r="F255" t="str">
            <v>190OR</v>
          </cell>
          <cell r="G255" t="str">
            <v>190</v>
          </cell>
          <cell r="H255" t="str">
            <v>OR</v>
          </cell>
          <cell r="I255">
            <v>2835449.7083333302</v>
          </cell>
          <cell r="L255" t="str">
            <v>392SO</v>
          </cell>
          <cell r="M255">
            <v>0</v>
          </cell>
          <cell r="N255">
            <v>0</v>
          </cell>
          <cell r="O255">
            <v>31450.244704098306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A256" t="str">
            <v>190OTHER</v>
          </cell>
          <cell r="B256" t="str">
            <v>190</v>
          </cell>
          <cell r="C256" t="str">
            <v>OTHER</v>
          </cell>
          <cell r="D256">
            <v>23911134.916666601</v>
          </cell>
          <cell r="F256" t="str">
            <v>190OTHER</v>
          </cell>
          <cell r="G256" t="str">
            <v>190</v>
          </cell>
          <cell r="H256" t="str">
            <v>OTHER</v>
          </cell>
          <cell r="I256">
            <v>23911134.916666601</v>
          </cell>
          <cell r="L256" t="str">
            <v>393CAGE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 t="str">
            <v>190SE</v>
          </cell>
          <cell r="B257" t="str">
            <v>190</v>
          </cell>
          <cell r="C257" t="str">
            <v>SE</v>
          </cell>
          <cell r="D257">
            <v>4659762.3604166601</v>
          </cell>
          <cell r="F257" t="str">
            <v>190SE</v>
          </cell>
          <cell r="G257" t="str">
            <v>190</v>
          </cell>
          <cell r="H257" t="str">
            <v>SE</v>
          </cell>
          <cell r="I257">
            <v>4659762.3604166601</v>
          </cell>
          <cell r="L257" t="str">
            <v>393CAGW</v>
          </cell>
          <cell r="M257">
            <v>0</v>
          </cell>
          <cell r="N257">
            <v>0</v>
          </cell>
          <cell r="O257">
            <v>24843.76960488025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 t="str">
            <v>190SG</v>
          </cell>
          <cell r="B258" t="str">
            <v>190</v>
          </cell>
          <cell r="C258" t="str">
            <v>SG</v>
          </cell>
          <cell r="D258">
            <v>5543857.7916666605</v>
          </cell>
          <cell r="F258" t="str">
            <v>190SG</v>
          </cell>
          <cell r="G258" t="str">
            <v>190</v>
          </cell>
          <cell r="H258" t="str">
            <v>SG</v>
          </cell>
          <cell r="I258">
            <v>5543857.7916666605</v>
          </cell>
          <cell r="L258" t="str">
            <v>393JBG</v>
          </cell>
          <cell r="M258">
            <v>0</v>
          </cell>
          <cell r="N258">
            <v>0</v>
          </cell>
          <cell r="O258">
            <v>18655.068035110384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190SNP</v>
          </cell>
          <cell r="B259" t="str">
            <v>190</v>
          </cell>
          <cell r="C259" t="str">
            <v>SNP</v>
          </cell>
          <cell r="D259">
            <v>0</v>
          </cell>
          <cell r="F259" t="str">
            <v>190SNP</v>
          </cell>
          <cell r="G259" t="str">
            <v>190</v>
          </cell>
          <cell r="H259" t="str">
            <v>SNP</v>
          </cell>
          <cell r="I259">
            <v>0</v>
          </cell>
          <cell r="L259" t="str">
            <v>393S</v>
          </cell>
          <cell r="M259">
            <v>0</v>
          </cell>
          <cell r="N259">
            <v>0</v>
          </cell>
          <cell r="O259">
            <v>12635.410416667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 t="str">
            <v>190SNPD</v>
          </cell>
          <cell r="B260" t="str">
            <v>190</v>
          </cell>
          <cell r="C260" t="str">
            <v>SNPD</v>
          </cell>
          <cell r="D260">
            <v>1258978.54166666</v>
          </cell>
          <cell r="F260" t="str">
            <v>190SNPD</v>
          </cell>
          <cell r="G260" t="str">
            <v>190</v>
          </cell>
          <cell r="H260" t="str">
            <v>SNPD</v>
          </cell>
          <cell r="I260">
            <v>1258978.54166666</v>
          </cell>
          <cell r="L260" t="str">
            <v>393SO</v>
          </cell>
          <cell r="M260">
            <v>0</v>
          </cell>
          <cell r="N260">
            <v>0</v>
          </cell>
          <cell r="O260">
            <v>-196.40414301557502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 t="str">
            <v>190SO</v>
          </cell>
          <cell r="B261" t="str">
            <v>190</v>
          </cell>
          <cell r="C261" t="str">
            <v>SO</v>
          </cell>
          <cell r="D261">
            <v>75517421.958333299</v>
          </cell>
          <cell r="F261" t="str">
            <v>190SO</v>
          </cell>
          <cell r="G261" t="str">
            <v>190</v>
          </cell>
          <cell r="H261" t="str">
            <v>SO</v>
          </cell>
          <cell r="I261">
            <v>75517421.958333299</v>
          </cell>
          <cell r="L261" t="str">
            <v>394CAEE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190TROJD</v>
          </cell>
          <cell r="B262" t="str">
            <v>190</v>
          </cell>
          <cell r="C262" t="str">
            <v>TROJD</v>
          </cell>
          <cell r="D262">
            <v>1915659.04166666</v>
          </cell>
          <cell r="F262" t="str">
            <v>190TROJD</v>
          </cell>
          <cell r="G262" t="str">
            <v>190</v>
          </cell>
          <cell r="H262" t="str">
            <v>TROJD</v>
          </cell>
          <cell r="I262">
            <v>1915659.04166666</v>
          </cell>
          <cell r="L262" t="str">
            <v>394CAGE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190UT</v>
          </cell>
          <cell r="B263" t="str">
            <v>190</v>
          </cell>
          <cell r="C263" t="str">
            <v>UT</v>
          </cell>
          <cell r="D263">
            <v>-8044.625</v>
          </cell>
          <cell r="F263" t="str">
            <v>190UT</v>
          </cell>
          <cell r="G263" t="str">
            <v>190</v>
          </cell>
          <cell r="H263" t="str">
            <v>UT</v>
          </cell>
          <cell r="I263">
            <v>-8044.625</v>
          </cell>
          <cell r="L263" t="str">
            <v>394CAGW</v>
          </cell>
          <cell r="M263">
            <v>0</v>
          </cell>
          <cell r="N263">
            <v>0</v>
          </cell>
          <cell r="O263">
            <v>5848.3627021595557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 t="str">
            <v>190WA</v>
          </cell>
          <cell r="B264" t="str">
            <v>190</v>
          </cell>
          <cell r="C264" t="str">
            <v>WA</v>
          </cell>
          <cell r="D264">
            <v>2432417.625</v>
          </cell>
          <cell r="F264" t="str">
            <v>190WA</v>
          </cell>
          <cell r="G264" t="str">
            <v>190</v>
          </cell>
          <cell r="H264" t="str">
            <v>WA</v>
          </cell>
          <cell r="I264">
            <v>2432417.625</v>
          </cell>
          <cell r="L264" t="str">
            <v>394JBG</v>
          </cell>
          <cell r="M264">
            <v>0</v>
          </cell>
          <cell r="N264">
            <v>0</v>
          </cell>
          <cell r="O264">
            <v>-5614.4476317846056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 t="str">
            <v>190WYP</v>
          </cell>
          <cell r="B265" t="str">
            <v>190</v>
          </cell>
          <cell r="C265" t="str">
            <v>WYP</v>
          </cell>
          <cell r="D265">
            <v>55865.333333333299</v>
          </cell>
          <cell r="F265" t="str">
            <v>190WYP</v>
          </cell>
          <cell r="G265" t="str">
            <v>190</v>
          </cell>
          <cell r="H265" t="str">
            <v>WYP</v>
          </cell>
          <cell r="I265">
            <v>55865.333333333299</v>
          </cell>
          <cell r="L265" t="str">
            <v>394S</v>
          </cell>
          <cell r="M265">
            <v>0</v>
          </cell>
          <cell r="N265">
            <v>0</v>
          </cell>
          <cell r="O265">
            <v>218401.03791667009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A266" t="str">
            <v>2281SO</v>
          </cell>
          <cell r="B266" t="str">
            <v>2281</v>
          </cell>
          <cell r="C266" t="str">
            <v>SO</v>
          </cell>
          <cell r="D266">
            <v>0</v>
          </cell>
          <cell r="F266" t="str">
            <v>2281SO</v>
          </cell>
          <cell r="G266" t="str">
            <v>2281</v>
          </cell>
          <cell r="H266" t="str">
            <v>SO</v>
          </cell>
          <cell r="I266">
            <v>0</v>
          </cell>
          <cell r="L266" t="str">
            <v>394SO</v>
          </cell>
          <cell r="M266">
            <v>0</v>
          </cell>
          <cell r="N266">
            <v>0</v>
          </cell>
          <cell r="O266">
            <v>-1002.3957458173618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A267" t="str">
            <v>2282SO</v>
          </cell>
          <cell r="B267" t="str">
            <v>2282</v>
          </cell>
          <cell r="C267" t="str">
            <v>SO</v>
          </cell>
          <cell r="D267">
            <v>-6653458.3333333302</v>
          </cell>
          <cell r="F267" t="str">
            <v>2282SO</v>
          </cell>
          <cell r="G267" t="str">
            <v>2282</v>
          </cell>
          <cell r="H267" t="str">
            <v>SO</v>
          </cell>
          <cell r="I267">
            <v>-6653458.3333333302</v>
          </cell>
          <cell r="L267" t="str">
            <v>395CAEE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A268" t="str">
            <v>2283SO</v>
          </cell>
          <cell r="B268" t="str">
            <v>2283</v>
          </cell>
          <cell r="C268" t="str">
            <v>SO</v>
          </cell>
          <cell r="D268">
            <v>-3399149.7533333302</v>
          </cell>
          <cell r="F268" t="str">
            <v>2283SO</v>
          </cell>
          <cell r="G268" t="str">
            <v>2283</v>
          </cell>
          <cell r="H268" t="str">
            <v>SO</v>
          </cell>
          <cell r="I268">
            <v>-3399149.7533333302</v>
          </cell>
          <cell r="L268" t="str">
            <v>395CAGE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A269" t="str">
            <v>22841CAEE</v>
          </cell>
          <cell r="B269" t="str">
            <v>22841</v>
          </cell>
          <cell r="C269" t="str">
            <v>CAEE</v>
          </cell>
          <cell r="D269">
            <v>0</v>
          </cell>
          <cell r="F269" t="str">
            <v>22841CAEE</v>
          </cell>
          <cell r="G269" t="str">
            <v>22841</v>
          </cell>
          <cell r="H269" t="str">
            <v>CAEE</v>
          </cell>
          <cell r="I269">
            <v>0</v>
          </cell>
          <cell r="L269" t="str">
            <v>395CAGW</v>
          </cell>
          <cell r="M269">
            <v>0</v>
          </cell>
          <cell r="N269">
            <v>0</v>
          </cell>
          <cell r="O269">
            <v>6133.6359809241394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</row>
        <row r="270">
          <cell r="A270" t="str">
            <v>22841CAGW</v>
          </cell>
          <cell r="B270" t="str">
            <v>22841</v>
          </cell>
          <cell r="C270" t="str">
            <v>CAGW</v>
          </cell>
          <cell r="D270">
            <v>-1484111.9541666601</v>
          </cell>
          <cell r="F270" t="str">
            <v>22841CAGW</v>
          </cell>
          <cell r="G270" t="str">
            <v>22841</v>
          </cell>
          <cell r="H270" t="str">
            <v>CAGW</v>
          </cell>
          <cell r="I270">
            <v>-1484111.9541666601</v>
          </cell>
          <cell r="L270" t="str">
            <v>395JBG</v>
          </cell>
          <cell r="M270">
            <v>0</v>
          </cell>
          <cell r="N270">
            <v>0</v>
          </cell>
          <cell r="O270">
            <v>-3376.5135516927139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A271" t="str">
            <v>22842TROJD</v>
          </cell>
          <cell r="B271" t="str">
            <v>22842</v>
          </cell>
          <cell r="C271" t="str">
            <v>TROJD</v>
          </cell>
          <cell r="D271">
            <v>0</v>
          </cell>
          <cell r="F271" t="str">
            <v>22842TROJD</v>
          </cell>
          <cell r="G271" t="str">
            <v>22842</v>
          </cell>
          <cell r="H271" t="str">
            <v>TROJD</v>
          </cell>
          <cell r="I271">
            <v>0</v>
          </cell>
          <cell r="L271" t="str">
            <v>395S</v>
          </cell>
          <cell r="M271">
            <v>0</v>
          </cell>
          <cell r="N271">
            <v>0</v>
          </cell>
          <cell r="O271">
            <v>-1879.1637500000652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A272" t="str">
            <v>230TROJP</v>
          </cell>
          <cell r="B272" t="str">
            <v>230</v>
          </cell>
          <cell r="C272" t="str">
            <v>TROJP</v>
          </cell>
          <cell r="D272">
            <v>0</v>
          </cell>
          <cell r="F272" t="str">
            <v>230TROJP</v>
          </cell>
          <cell r="G272" t="str">
            <v>230</v>
          </cell>
          <cell r="H272" t="str">
            <v>TROJP</v>
          </cell>
          <cell r="L272" t="str">
            <v>395SO</v>
          </cell>
          <cell r="M272">
            <v>0</v>
          </cell>
          <cell r="N272">
            <v>0</v>
          </cell>
          <cell r="O272">
            <v>-15916.71557365686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A273" t="str">
            <v>252CA</v>
          </cell>
          <cell r="B273" t="str">
            <v>252</v>
          </cell>
          <cell r="C273" t="str">
            <v>CA</v>
          </cell>
          <cell r="D273">
            <v>0</v>
          </cell>
          <cell r="F273" t="str">
            <v>252CA</v>
          </cell>
          <cell r="G273" t="str">
            <v>252</v>
          </cell>
          <cell r="H273" t="str">
            <v>CA</v>
          </cell>
          <cell r="I273">
            <v>0</v>
          </cell>
          <cell r="L273" t="str">
            <v>396CAEE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 t="str">
            <v>252CAGE</v>
          </cell>
          <cell r="B274" t="str">
            <v>252</v>
          </cell>
          <cell r="C274" t="str">
            <v>CAGE</v>
          </cell>
          <cell r="D274">
            <v>-17204571.06625</v>
          </cell>
          <cell r="F274" t="str">
            <v>252CAGE</v>
          </cell>
          <cell r="G274" t="str">
            <v>252</v>
          </cell>
          <cell r="H274" t="str">
            <v>CAGE</v>
          </cell>
          <cell r="I274">
            <v>-17204571.06625</v>
          </cell>
          <cell r="L274" t="str">
            <v>396CAGE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252CAGW</v>
          </cell>
          <cell r="B275" t="str">
            <v>252</v>
          </cell>
          <cell r="C275" t="str">
            <v>CAGW</v>
          </cell>
          <cell r="D275">
            <v>591.0675</v>
          </cell>
          <cell r="F275" t="str">
            <v>252CAGW</v>
          </cell>
          <cell r="G275" t="str">
            <v>252</v>
          </cell>
          <cell r="H275" t="str">
            <v>CAGW</v>
          </cell>
          <cell r="I275">
            <v>591.0675</v>
          </cell>
          <cell r="L275" t="str">
            <v>396CAGW</v>
          </cell>
          <cell r="M275">
            <v>0</v>
          </cell>
          <cell r="N275">
            <v>0</v>
          </cell>
          <cell r="O275">
            <v>12648.556697444572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A276" t="str">
            <v>252CN</v>
          </cell>
          <cell r="B276" t="str">
            <v>252</v>
          </cell>
          <cell r="C276" t="str">
            <v>CN</v>
          </cell>
          <cell r="D276">
            <v>0</v>
          </cell>
          <cell r="F276" t="str">
            <v>252CN</v>
          </cell>
          <cell r="G276" t="str">
            <v>252</v>
          </cell>
          <cell r="H276" t="str">
            <v>CN</v>
          </cell>
          <cell r="I276">
            <v>0</v>
          </cell>
          <cell r="L276" t="str">
            <v>396JBG</v>
          </cell>
          <cell r="M276">
            <v>0</v>
          </cell>
          <cell r="N276">
            <v>0</v>
          </cell>
          <cell r="O276">
            <v>-23594.333733820211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 t="str">
            <v>252ID</v>
          </cell>
          <cell r="B277" t="str">
            <v>252</v>
          </cell>
          <cell r="C277" t="str">
            <v>ID</v>
          </cell>
          <cell r="D277">
            <v>-461365.058333333</v>
          </cell>
          <cell r="F277" t="str">
            <v>252ID</v>
          </cell>
          <cell r="G277" t="str">
            <v>252</v>
          </cell>
          <cell r="H277" t="str">
            <v>ID</v>
          </cell>
          <cell r="I277">
            <v>-461365.058333333</v>
          </cell>
          <cell r="L277" t="str">
            <v>396S</v>
          </cell>
          <cell r="M277">
            <v>0</v>
          </cell>
          <cell r="N277">
            <v>0</v>
          </cell>
          <cell r="O277">
            <v>320218.03666666988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A278" t="str">
            <v>252OR</v>
          </cell>
          <cell r="B278" t="str">
            <v>252</v>
          </cell>
          <cell r="C278" t="str">
            <v>OR</v>
          </cell>
          <cell r="D278">
            <v>-4807488.6091666603</v>
          </cell>
          <cell r="F278" t="str">
            <v>252OR</v>
          </cell>
          <cell r="G278" t="str">
            <v>252</v>
          </cell>
          <cell r="H278" t="str">
            <v>OR</v>
          </cell>
          <cell r="I278">
            <v>-4807488.6091666603</v>
          </cell>
          <cell r="L278" t="str">
            <v>396SO</v>
          </cell>
          <cell r="M278">
            <v>0</v>
          </cell>
          <cell r="N278">
            <v>0</v>
          </cell>
          <cell r="O278">
            <v>45784.922735019667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 t="str">
            <v>252SG</v>
          </cell>
          <cell r="B279" t="str">
            <v>252</v>
          </cell>
          <cell r="C279" t="str">
            <v>SG</v>
          </cell>
          <cell r="D279">
            <v>206025.586666666</v>
          </cell>
          <cell r="F279" t="str">
            <v>252SG</v>
          </cell>
          <cell r="G279" t="str">
            <v>252</v>
          </cell>
          <cell r="H279" t="str">
            <v>SG</v>
          </cell>
          <cell r="I279">
            <v>206025.586666666</v>
          </cell>
          <cell r="L279" t="str">
            <v>397CAEE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 t="str">
            <v>252UT</v>
          </cell>
          <cell r="B280" t="str">
            <v>252</v>
          </cell>
          <cell r="C280" t="str">
            <v>UT</v>
          </cell>
          <cell r="D280">
            <v>-1574472.6287499999</v>
          </cell>
          <cell r="F280" t="str">
            <v>252UT</v>
          </cell>
          <cell r="G280" t="str">
            <v>252</v>
          </cell>
          <cell r="H280" t="str">
            <v>UT</v>
          </cell>
          <cell r="I280">
            <v>-1574472.6287499999</v>
          </cell>
          <cell r="L280" t="str">
            <v>397CAGE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A281" t="str">
            <v>252WA</v>
          </cell>
          <cell r="B281" t="str">
            <v>252</v>
          </cell>
          <cell r="C281" t="str">
            <v>WA</v>
          </cell>
          <cell r="D281">
            <v>-1063.28958333333</v>
          </cell>
          <cell r="F281" t="str">
            <v>252WA</v>
          </cell>
          <cell r="G281" t="str">
            <v>252</v>
          </cell>
          <cell r="H281" t="str">
            <v>WA</v>
          </cell>
          <cell r="I281">
            <v>-1063.28958333333</v>
          </cell>
          <cell r="L281" t="str">
            <v>397CAGW</v>
          </cell>
          <cell r="M281">
            <v>0</v>
          </cell>
          <cell r="N281">
            <v>0</v>
          </cell>
          <cell r="O281">
            <v>-72879.429190641866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 t="str">
            <v>252WYP</v>
          </cell>
          <cell r="B282" t="str">
            <v>252</v>
          </cell>
          <cell r="C282" t="str">
            <v>WYP</v>
          </cell>
          <cell r="D282">
            <v>-417970.45624999999</v>
          </cell>
          <cell r="F282" t="str">
            <v>252WYP</v>
          </cell>
          <cell r="G282" t="str">
            <v>252</v>
          </cell>
          <cell r="H282" t="str">
            <v>WYP</v>
          </cell>
          <cell r="I282">
            <v>-417970.45624999999</v>
          </cell>
          <cell r="L282" t="str">
            <v>397CN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</row>
        <row r="283">
          <cell r="A283" t="str">
            <v>252WYU</v>
          </cell>
          <cell r="B283" t="str">
            <v>252</v>
          </cell>
          <cell r="C283" t="str">
            <v>WYU</v>
          </cell>
          <cell r="D283">
            <v>-410058.10041666601</v>
          </cell>
          <cell r="F283" t="str">
            <v>252WYU</v>
          </cell>
          <cell r="G283" t="str">
            <v>252</v>
          </cell>
          <cell r="H283" t="str">
            <v>WYU</v>
          </cell>
          <cell r="I283">
            <v>-410058.10041666601</v>
          </cell>
          <cell r="L283" t="str">
            <v>397JBG</v>
          </cell>
          <cell r="M283">
            <v>0</v>
          </cell>
          <cell r="N283">
            <v>0</v>
          </cell>
          <cell r="O283">
            <v>185741.92133273443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A284" t="str">
            <v>25316CAEE</v>
          </cell>
          <cell r="B284" t="str">
            <v>25316</v>
          </cell>
          <cell r="C284" t="str">
            <v>CAEE</v>
          </cell>
          <cell r="D284">
            <v>-2986916.66666666</v>
          </cell>
          <cell r="F284" t="str">
            <v>25316CAEE</v>
          </cell>
          <cell r="G284" t="str">
            <v>25316</v>
          </cell>
          <cell r="H284" t="str">
            <v>CAEE</v>
          </cell>
          <cell r="I284">
            <v>-2986916.66666666</v>
          </cell>
          <cell r="L284" t="str">
            <v>397S</v>
          </cell>
          <cell r="M284">
            <v>0</v>
          </cell>
          <cell r="N284">
            <v>0</v>
          </cell>
          <cell r="O284">
            <v>857807.82541669905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A285" t="str">
            <v>25317CAEE</v>
          </cell>
          <cell r="B285" t="str">
            <v>25317</v>
          </cell>
          <cell r="C285" t="str">
            <v>CAEE</v>
          </cell>
          <cell r="D285">
            <v>-2237085.0833333302</v>
          </cell>
          <cell r="F285" t="str">
            <v>25317CAEE</v>
          </cell>
          <cell r="G285" t="str">
            <v>25317</v>
          </cell>
          <cell r="H285" t="str">
            <v>CAEE</v>
          </cell>
          <cell r="I285">
            <v>-2237085.0833333302</v>
          </cell>
          <cell r="L285" t="str">
            <v>397SG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6">
          <cell r="A286" t="str">
            <v>25318CAGE</v>
          </cell>
          <cell r="B286" t="str">
            <v>25318</v>
          </cell>
          <cell r="C286" t="str">
            <v>CAGE</v>
          </cell>
          <cell r="D286">
            <v>-273000</v>
          </cell>
          <cell r="F286" t="str">
            <v>25318CAGE</v>
          </cell>
          <cell r="G286" t="str">
            <v>25318</v>
          </cell>
          <cell r="H286" t="str">
            <v>CAGE</v>
          </cell>
          <cell r="I286">
            <v>-273000</v>
          </cell>
          <cell r="L286" t="str">
            <v>397SO</v>
          </cell>
          <cell r="M286">
            <v>0</v>
          </cell>
          <cell r="N286">
            <v>0</v>
          </cell>
          <cell r="O286">
            <v>38576.502429992368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 t="str">
            <v>25318SNPPS</v>
          </cell>
          <cell r="B287" t="str">
            <v>25318</v>
          </cell>
          <cell r="C287" t="str">
            <v>SNPPS</v>
          </cell>
          <cell r="D287">
            <v>0</v>
          </cell>
          <cell r="F287" t="str">
            <v>25318SNPPS</v>
          </cell>
          <cell r="G287" t="str">
            <v>25318</v>
          </cell>
          <cell r="H287" t="str">
            <v>SNPPS</v>
          </cell>
          <cell r="I287">
            <v>0</v>
          </cell>
          <cell r="L287" t="str">
            <v>398CAEE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A288" t="str">
            <v>25325CAEE</v>
          </cell>
          <cell r="B288" t="str">
            <v>25325</v>
          </cell>
          <cell r="C288" t="str">
            <v>CAEE</v>
          </cell>
          <cell r="D288">
            <v>0</v>
          </cell>
          <cell r="F288" t="str">
            <v>25325CAEE</v>
          </cell>
          <cell r="G288" t="str">
            <v>25325</v>
          </cell>
          <cell r="H288" t="str">
            <v>CAEE</v>
          </cell>
          <cell r="I288">
            <v>0</v>
          </cell>
          <cell r="L288" t="str">
            <v>398CAGE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A289" t="str">
            <v>25399CA</v>
          </cell>
          <cell r="B289" t="str">
            <v>25399</v>
          </cell>
          <cell r="C289" t="str">
            <v>CA</v>
          </cell>
          <cell r="D289">
            <v>-219464.83333333299</v>
          </cell>
          <cell r="F289" t="str">
            <v>25399CA</v>
          </cell>
          <cell r="G289" t="str">
            <v>25399</v>
          </cell>
          <cell r="H289" t="str">
            <v>CA</v>
          </cell>
          <cell r="I289">
            <v>-219464.83333333299</v>
          </cell>
          <cell r="L289" t="str">
            <v>398CAGW</v>
          </cell>
          <cell r="M289">
            <v>0</v>
          </cell>
          <cell r="N289">
            <v>0</v>
          </cell>
          <cell r="O289">
            <v>367.66688825320222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A290" t="str">
            <v>25399CAEE</v>
          </cell>
          <cell r="B290" t="str">
            <v>25399</v>
          </cell>
          <cell r="C290" t="str">
            <v>CAEE</v>
          </cell>
          <cell r="D290">
            <v>-2711747.1875</v>
          </cell>
          <cell r="F290" t="str">
            <v>25399CAEE</v>
          </cell>
          <cell r="G290" t="str">
            <v>25399</v>
          </cell>
          <cell r="H290" t="str">
            <v>CAEE</v>
          </cell>
          <cell r="I290">
            <v>-2711747.1875</v>
          </cell>
          <cell r="L290" t="str">
            <v>398CN</v>
          </cell>
          <cell r="M290">
            <v>0</v>
          </cell>
          <cell r="N290">
            <v>0</v>
          </cell>
          <cell r="O290">
            <v>121.72206594085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A291" t="str">
            <v>25399CAEW</v>
          </cell>
          <cell r="B291" t="str">
            <v>25399</v>
          </cell>
          <cell r="C291" t="str">
            <v>CAEW</v>
          </cell>
          <cell r="D291">
            <v>-1310.4837500000001</v>
          </cell>
          <cell r="F291" t="str">
            <v>25399CAEW</v>
          </cell>
          <cell r="G291" t="str">
            <v>25399</v>
          </cell>
          <cell r="H291" t="str">
            <v>CAEW</v>
          </cell>
          <cell r="I291">
            <v>-1310.4837500000001</v>
          </cell>
          <cell r="L291" t="str">
            <v>398JBG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 t="str">
            <v>25399CAGE</v>
          </cell>
          <cell r="B292" t="str">
            <v>25399</v>
          </cell>
          <cell r="C292" t="str">
            <v>CAGE</v>
          </cell>
          <cell r="D292">
            <v>1600729.8258333299</v>
          </cell>
          <cell r="F292" t="str">
            <v>25399CAGE</v>
          </cell>
          <cell r="G292" t="str">
            <v>25399</v>
          </cell>
          <cell r="H292" t="str">
            <v>CAGE</v>
          </cell>
          <cell r="I292">
            <v>1600729.8258333299</v>
          </cell>
          <cell r="L292" t="str">
            <v>398S</v>
          </cell>
          <cell r="M292">
            <v>0</v>
          </cell>
          <cell r="N292">
            <v>0</v>
          </cell>
          <cell r="O292">
            <v>33479.70166666701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 t="str">
            <v>25399CAGW</v>
          </cell>
          <cell r="B293" t="str">
            <v>25399</v>
          </cell>
          <cell r="C293" t="str">
            <v>CAGW</v>
          </cell>
          <cell r="D293">
            <v>-1100</v>
          </cell>
          <cell r="F293" t="str">
            <v>25399CAGW</v>
          </cell>
          <cell r="G293" t="str">
            <v>25399</v>
          </cell>
          <cell r="H293" t="str">
            <v>CAGW</v>
          </cell>
          <cell r="I293">
            <v>-1100</v>
          </cell>
          <cell r="L293" t="str">
            <v>398SO</v>
          </cell>
          <cell r="M293">
            <v>0</v>
          </cell>
          <cell r="N293">
            <v>0</v>
          </cell>
          <cell r="O293">
            <v>1460.2488539329831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 t="str">
            <v>25399ID</v>
          </cell>
          <cell r="B294" t="str">
            <v>25399</v>
          </cell>
          <cell r="C294" t="str">
            <v>ID</v>
          </cell>
          <cell r="D294">
            <v>-64197.760833333297</v>
          </cell>
          <cell r="F294" t="str">
            <v>25399ID</v>
          </cell>
          <cell r="G294" t="str">
            <v>25399</v>
          </cell>
          <cell r="H294" t="str">
            <v>ID</v>
          </cell>
          <cell r="I294">
            <v>-64197.760833333297</v>
          </cell>
          <cell r="L294" t="str">
            <v>399CAEE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 t="str">
            <v>25399OR</v>
          </cell>
          <cell r="B295" t="str">
            <v>25399</v>
          </cell>
          <cell r="C295" t="str">
            <v>OR</v>
          </cell>
          <cell r="D295">
            <v>-1659011.61375</v>
          </cell>
          <cell r="F295" t="str">
            <v>25399OR</v>
          </cell>
          <cell r="G295" t="str">
            <v>25399</v>
          </cell>
          <cell r="H295" t="str">
            <v>OR</v>
          </cell>
          <cell r="I295">
            <v>-1659011.61375</v>
          </cell>
          <cell r="L295" t="str">
            <v>399JBE</v>
          </cell>
          <cell r="M295">
            <v>0</v>
          </cell>
          <cell r="N295">
            <v>0</v>
          </cell>
          <cell r="O295">
            <v>66750666.843093663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 t="str">
            <v>25399OTHER</v>
          </cell>
          <cell r="B296" t="str">
            <v>25399</v>
          </cell>
          <cell r="C296" t="str">
            <v>OTHER</v>
          </cell>
          <cell r="D296">
            <v>-119900.79666666601</v>
          </cell>
          <cell r="F296" t="str">
            <v>25399OTHER</v>
          </cell>
          <cell r="G296" t="str">
            <v>25399</v>
          </cell>
          <cell r="H296" t="str">
            <v>OTHER</v>
          </cell>
          <cell r="I296">
            <v>-119900.79666666601</v>
          </cell>
          <cell r="L296" t="str">
            <v>403364S</v>
          </cell>
          <cell r="M296">
            <v>0</v>
          </cell>
          <cell r="N296">
            <v>0</v>
          </cell>
          <cell r="O296">
            <v>-1280167.7817891638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 t="str">
            <v>25399SG</v>
          </cell>
          <cell r="B297" t="str">
            <v>25399</v>
          </cell>
          <cell r="C297" t="str">
            <v>SG</v>
          </cell>
          <cell r="D297">
            <v>-9016756.1029166598</v>
          </cell>
          <cell r="F297" t="str">
            <v>25399SG</v>
          </cell>
          <cell r="G297" t="str">
            <v>25399</v>
          </cell>
          <cell r="H297" t="str">
            <v>SG</v>
          </cell>
          <cell r="I297">
            <v>-9016756.1029166598</v>
          </cell>
          <cell r="L297" t="str">
            <v>403GPCAEE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 t="str">
            <v>25399SO</v>
          </cell>
          <cell r="B298" t="str">
            <v>25399</v>
          </cell>
          <cell r="C298" t="str">
            <v>SO</v>
          </cell>
          <cell r="D298">
            <v>0</v>
          </cell>
          <cell r="F298" t="str">
            <v>25399SO</v>
          </cell>
          <cell r="G298" t="str">
            <v>25399</v>
          </cell>
          <cell r="H298" t="str">
            <v>SO</v>
          </cell>
          <cell r="I298">
            <v>0</v>
          </cell>
          <cell r="L298" t="str">
            <v>403GPCAGE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 t="str">
            <v>25399UT</v>
          </cell>
          <cell r="B299" t="str">
            <v>25399</v>
          </cell>
          <cell r="C299" t="str">
            <v>UT</v>
          </cell>
          <cell r="D299">
            <v>-686957.147916666</v>
          </cell>
          <cell r="F299" t="str">
            <v>25399UT</v>
          </cell>
          <cell r="G299" t="str">
            <v>25399</v>
          </cell>
          <cell r="H299" t="str">
            <v>UT</v>
          </cell>
          <cell r="I299">
            <v>-686957.147916666</v>
          </cell>
          <cell r="L299" t="str">
            <v>403GPCAGW</v>
          </cell>
          <cell r="M299">
            <v>0</v>
          </cell>
          <cell r="N299">
            <v>0</v>
          </cell>
          <cell r="O299">
            <v>-20439.737451208784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 t="str">
            <v>25399WA</v>
          </cell>
          <cell r="B300" t="str">
            <v>25399</v>
          </cell>
          <cell r="C300" t="str">
            <v>WA</v>
          </cell>
          <cell r="D300">
            <v>-361553.18708333297</v>
          </cell>
          <cell r="F300" t="str">
            <v>25399WA</v>
          </cell>
          <cell r="G300" t="str">
            <v>25399</v>
          </cell>
          <cell r="H300" t="str">
            <v>WA</v>
          </cell>
          <cell r="I300">
            <v>-361553.18708333297</v>
          </cell>
          <cell r="L300" t="str">
            <v>403GPCN</v>
          </cell>
          <cell r="M300">
            <v>0</v>
          </cell>
          <cell r="N300">
            <v>0</v>
          </cell>
          <cell r="O300">
            <v>-800.13138502258903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 t="str">
            <v>25399WYP</v>
          </cell>
          <cell r="B301" t="str">
            <v>25399</v>
          </cell>
          <cell r="C301" t="str">
            <v>WYP</v>
          </cell>
          <cell r="D301">
            <v>-140546.95708333299</v>
          </cell>
          <cell r="F301" t="str">
            <v>25399WYP</v>
          </cell>
          <cell r="G301" t="str">
            <v>25399</v>
          </cell>
          <cell r="H301" t="str">
            <v>WYP</v>
          </cell>
          <cell r="I301">
            <v>-140546.95708333299</v>
          </cell>
          <cell r="L301" t="str">
            <v>403GPJBG</v>
          </cell>
          <cell r="M301">
            <v>0</v>
          </cell>
          <cell r="N301">
            <v>0</v>
          </cell>
          <cell r="O301">
            <v>-6973.7657313951477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 t="str">
            <v>25399WYU</v>
          </cell>
          <cell r="B302" t="str">
            <v>25399</v>
          </cell>
          <cell r="C302" t="str">
            <v>WYU</v>
          </cell>
          <cell r="D302">
            <v>0</v>
          </cell>
          <cell r="F302" t="str">
            <v>25399WYU</v>
          </cell>
          <cell r="G302" t="str">
            <v>25399</v>
          </cell>
          <cell r="H302" t="str">
            <v>WYU</v>
          </cell>
          <cell r="I302">
            <v>0</v>
          </cell>
          <cell r="L302" t="str">
            <v>403GPS</v>
          </cell>
          <cell r="M302">
            <v>0</v>
          </cell>
          <cell r="N302">
            <v>0</v>
          </cell>
          <cell r="O302">
            <v>-290531.50700757978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 t="str">
            <v>254105TROJP</v>
          </cell>
          <cell r="B303" t="str">
            <v>254105</v>
          </cell>
          <cell r="C303" t="str">
            <v>TROJP</v>
          </cell>
          <cell r="D303">
            <v>-3353390.97</v>
          </cell>
          <cell r="F303" t="str">
            <v>254105TROJP</v>
          </cell>
          <cell r="G303" t="str">
            <v>254105</v>
          </cell>
          <cell r="H303" t="str">
            <v>TROJP</v>
          </cell>
          <cell r="I303">
            <v>-3353390.97</v>
          </cell>
          <cell r="L303" t="str">
            <v>403GPSG</v>
          </cell>
          <cell r="M303">
            <v>0</v>
          </cell>
          <cell r="N303">
            <v>0</v>
          </cell>
          <cell r="O303">
            <v>-1.6011935068620997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 t="str">
            <v>254CA</v>
          </cell>
          <cell r="B304" t="str">
            <v>254</v>
          </cell>
          <cell r="C304" t="str">
            <v>CA</v>
          </cell>
          <cell r="D304">
            <v>0</v>
          </cell>
          <cell r="F304" t="str">
            <v>254CA</v>
          </cell>
          <cell r="G304" t="str">
            <v>254</v>
          </cell>
          <cell r="H304" t="str">
            <v>CA</v>
          </cell>
          <cell r="I304">
            <v>0</v>
          </cell>
          <cell r="L304" t="str">
            <v>403GPSO</v>
          </cell>
          <cell r="M304">
            <v>0</v>
          </cell>
          <cell r="N304">
            <v>0</v>
          </cell>
          <cell r="O304">
            <v>-15147.173581969999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 t="str">
            <v>254ID</v>
          </cell>
          <cell r="B305" t="str">
            <v>254</v>
          </cell>
          <cell r="C305" t="str">
            <v>ID</v>
          </cell>
          <cell r="D305">
            <v>-89535.438333333295</v>
          </cell>
          <cell r="F305" t="str">
            <v>254ID</v>
          </cell>
          <cell r="G305" t="str">
            <v>254</v>
          </cell>
          <cell r="H305" t="str">
            <v>ID</v>
          </cell>
          <cell r="I305">
            <v>-89535.438333333295</v>
          </cell>
          <cell r="L305" t="str">
            <v>403HPCAGE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 t="str">
            <v>254OR</v>
          </cell>
          <cell r="B306" t="str">
            <v>254</v>
          </cell>
          <cell r="C306" t="str">
            <v>OR</v>
          </cell>
          <cell r="D306">
            <v>-3253973.5433333302</v>
          </cell>
          <cell r="F306" t="str">
            <v>254OR</v>
          </cell>
          <cell r="G306" t="str">
            <v>254</v>
          </cell>
          <cell r="H306" t="str">
            <v>OR</v>
          </cell>
          <cell r="I306">
            <v>-3253973.5433333302</v>
          </cell>
          <cell r="L306" t="str">
            <v>403HPCAGW</v>
          </cell>
          <cell r="M306">
            <v>0</v>
          </cell>
          <cell r="N306">
            <v>0</v>
          </cell>
          <cell r="O306">
            <v>1618487.200523193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 t="str">
            <v>254OTHER</v>
          </cell>
          <cell r="B307" t="str">
            <v>254</v>
          </cell>
          <cell r="C307" t="str">
            <v>OTHER</v>
          </cell>
          <cell r="D307">
            <v>-38134464.527500004</v>
          </cell>
          <cell r="F307" t="str">
            <v>254OTHER</v>
          </cell>
          <cell r="G307" t="str">
            <v>254</v>
          </cell>
          <cell r="H307" t="str">
            <v>OTHER</v>
          </cell>
          <cell r="I307">
            <v>-38134464.527500004</v>
          </cell>
          <cell r="L307" t="str">
            <v>403OPCAGE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 t="str">
            <v>254SE</v>
          </cell>
          <cell r="B308" t="str">
            <v>254</v>
          </cell>
          <cell r="C308" t="str">
            <v>SE</v>
          </cell>
          <cell r="D308">
            <v>0</v>
          </cell>
          <cell r="F308" t="str">
            <v>254SE</v>
          </cell>
          <cell r="G308" t="str">
            <v>254</v>
          </cell>
          <cell r="H308" t="str">
            <v>SE</v>
          </cell>
          <cell r="I308">
            <v>0</v>
          </cell>
          <cell r="L308" t="str">
            <v>403OPCAGW</v>
          </cell>
          <cell r="M308">
            <v>0</v>
          </cell>
          <cell r="N308">
            <v>0</v>
          </cell>
          <cell r="O308">
            <v>-497870.57562962448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 t="str">
            <v>254SO</v>
          </cell>
          <cell r="B309" t="str">
            <v>254</v>
          </cell>
          <cell r="C309" t="str">
            <v>SO</v>
          </cell>
          <cell r="D309">
            <v>0</v>
          </cell>
          <cell r="F309" t="str">
            <v>254SO</v>
          </cell>
          <cell r="G309" t="str">
            <v>254</v>
          </cell>
          <cell r="H309" t="str">
            <v>SO</v>
          </cell>
          <cell r="I309">
            <v>0</v>
          </cell>
          <cell r="L309" t="str">
            <v>403SPCAGE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 t="str">
            <v>254UT</v>
          </cell>
          <cell r="B310" t="str">
            <v>254</v>
          </cell>
          <cell r="C310" t="str">
            <v>UT</v>
          </cell>
          <cell r="D310">
            <v>-686298.00791666599</v>
          </cell>
          <cell r="F310" t="str">
            <v>254UT</v>
          </cell>
          <cell r="G310" t="str">
            <v>254</v>
          </cell>
          <cell r="H310" t="str">
            <v>UT</v>
          </cell>
          <cell r="I310">
            <v>-686298.00791666599</v>
          </cell>
          <cell r="L310" t="str">
            <v>403SPCAGW</v>
          </cell>
          <cell r="M310">
            <v>0</v>
          </cell>
          <cell r="N310">
            <v>0</v>
          </cell>
          <cell r="O310">
            <v>-511523.95009895158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 t="str">
            <v>254WA</v>
          </cell>
          <cell r="B311" t="str">
            <v>254</v>
          </cell>
          <cell r="C311" t="str">
            <v>WA</v>
          </cell>
          <cell r="D311">
            <v>85.71</v>
          </cell>
          <cell r="F311" t="str">
            <v>254WA</v>
          </cell>
          <cell r="G311" t="str">
            <v>254</v>
          </cell>
          <cell r="H311" t="str">
            <v>WA</v>
          </cell>
          <cell r="I311">
            <v>85.71</v>
          </cell>
          <cell r="L311" t="str">
            <v>403SPJBG</v>
          </cell>
          <cell r="M311">
            <v>0</v>
          </cell>
          <cell r="N311">
            <v>0</v>
          </cell>
          <cell r="O311">
            <v>2250411.9355407357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 t="str">
            <v>254WYP</v>
          </cell>
          <cell r="B312" t="str">
            <v>254</v>
          </cell>
          <cell r="C312" t="str">
            <v>WYP</v>
          </cell>
          <cell r="D312">
            <v>-271760.96000000002</v>
          </cell>
          <cell r="F312" t="str">
            <v>254WYP</v>
          </cell>
          <cell r="G312" t="str">
            <v>254</v>
          </cell>
          <cell r="H312" t="str">
            <v>WYP</v>
          </cell>
          <cell r="I312">
            <v>-271760.96000000002</v>
          </cell>
          <cell r="L312" t="str">
            <v>403TPCAGE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 t="str">
            <v>255ITC84</v>
          </cell>
          <cell r="B313" t="str">
            <v>255</v>
          </cell>
          <cell r="C313" t="str">
            <v>ITC84</v>
          </cell>
          <cell r="D313">
            <v>-630214.5</v>
          </cell>
          <cell r="F313" t="str">
            <v>255ITC84</v>
          </cell>
          <cell r="G313" t="str">
            <v>255</v>
          </cell>
          <cell r="H313" t="str">
            <v>ITC84</v>
          </cell>
          <cell r="I313">
            <v>-630214.5</v>
          </cell>
          <cell r="L313" t="str">
            <v>403TPCAGW</v>
          </cell>
          <cell r="M313">
            <v>0</v>
          </cell>
          <cell r="N313">
            <v>0</v>
          </cell>
          <cell r="O313">
            <v>-329035.51770335063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 t="str">
            <v>255ITC85</v>
          </cell>
          <cell r="B314" t="str">
            <v>255</v>
          </cell>
          <cell r="C314" t="str">
            <v>ITC85</v>
          </cell>
          <cell r="D314">
            <v>-1743339</v>
          </cell>
          <cell r="F314" t="str">
            <v>255ITC85</v>
          </cell>
          <cell r="G314" t="str">
            <v>255</v>
          </cell>
          <cell r="H314" t="str">
            <v>ITC85</v>
          </cell>
          <cell r="I314">
            <v>-1743339</v>
          </cell>
          <cell r="L314" t="str">
            <v>403TPJBG</v>
          </cell>
          <cell r="M314">
            <v>0</v>
          </cell>
          <cell r="N314">
            <v>0</v>
          </cell>
          <cell r="O314">
            <v>-1121.7758844975954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 t="str">
            <v>255ITC86</v>
          </cell>
          <cell r="B315" t="str">
            <v>255</v>
          </cell>
          <cell r="C315" t="str">
            <v>ITC86</v>
          </cell>
          <cell r="D315">
            <v>-1007063</v>
          </cell>
          <cell r="F315" t="str">
            <v>255ITC86</v>
          </cell>
          <cell r="G315" t="str">
            <v>255</v>
          </cell>
          <cell r="H315" t="str">
            <v>ITC86</v>
          </cell>
          <cell r="I315">
            <v>-1007063</v>
          </cell>
          <cell r="L315" t="str">
            <v>403TPSG</v>
          </cell>
          <cell r="M315">
            <v>0</v>
          </cell>
          <cell r="N315">
            <v>0</v>
          </cell>
          <cell r="O315">
            <v>-346.55954190074505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 t="str">
            <v>255ITC88</v>
          </cell>
          <cell r="B316" t="str">
            <v>255</v>
          </cell>
          <cell r="C316" t="str">
            <v>ITC88</v>
          </cell>
          <cell r="D316">
            <v>-165459</v>
          </cell>
          <cell r="F316" t="str">
            <v>255ITC88</v>
          </cell>
          <cell r="G316" t="str">
            <v>255</v>
          </cell>
          <cell r="H316" t="str">
            <v>ITC88</v>
          </cell>
          <cell r="I316">
            <v>-165459</v>
          </cell>
          <cell r="L316" t="str">
            <v>407CAGW</v>
          </cell>
          <cell r="M316">
            <v>0</v>
          </cell>
          <cell r="N316">
            <v>0</v>
          </cell>
          <cell r="O316">
            <v>322905.22191917192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 t="str">
            <v>255ITC89</v>
          </cell>
          <cell r="B317" t="str">
            <v>255</v>
          </cell>
          <cell r="C317" t="str">
            <v>ITC89</v>
          </cell>
          <cell r="D317">
            <v>-373865</v>
          </cell>
          <cell r="F317" t="str">
            <v>255ITC89</v>
          </cell>
          <cell r="G317" t="str">
            <v>255</v>
          </cell>
          <cell r="H317" t="str">
            <v>ITC89</v>
          </cell>
          <cell r="I317">
            <v>-373865</v>
          </cell>
          <cell r="L317" t="str">
            <v>408GPS</v>
          </cell>
          <cell r="M317">
            <v>0</v>
          </cell>
          <cell r="N317">
            <v>0</v>
          </cell>
          <cell r="O317">
            <v>295739.83709739108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 t="str">
            <v>255ITC90</v>
          </cell>
          <cell r="B318" t="str">
            <v>255</v>
          </cell>
          <cell r="C318" t="str">
            <v>ITC90</v>
          </cell>
          <cell r="D318">
            <v>-260752</v>
          </cell>
          <cell r="F318" t="str">
            <v>255ITC90</v>
          </cell>
          <cell r="G318" t="str">
            <v>255</v>
          </cell>
          <cell r="H318" t="str">
            <v>ITC90</v>
          </cell>
          <cell r="I318">
            <v>-260752</v>
          </cell>
          <cell r="L318" t="str">
            <v>408S</v>
          </cell>
          <cell r="M318">
            <v>0</v>
          </cell>
          <cell r="N318">
            <v>0</v>
          </cell>
          <cell r="O318">
            <v>824932.60000000068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 t="str">
            <v>255SG</v>
          </cell>
          <cell r="B319" t="str">
            <v>255</v>
          </cell>
          <cell r="C319" t="str">
            <v>SG</v>
          </cell>
          <cell r="D319">
            <v>0</v>
          </cell>
          <cell r="F319" t="str">
            <v>255SG</v>
          </cell>
          <cell r="G319" t="str">
            <v>255</v>
          </cell>
          <cell r="H319" t="str">
            <v>SG</v>
          </cell>
          <cell r="I319">
            <v>0</v>
          </cell>
          <cell r="L319" t="str">
            <v>40910CAGW</v>
          </cell>
          <cell r="M319">
            <v>0</v>
          </cell>
          <cell r="N319">
            <v>0</v>
          </cell>
          <cell r="O319">
            <v>-5072531.6754153874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 t="str">
            <v>281CAGW</v>
          </cell>
          <cell r="B320" t="str">
            <v>281</v>
          </cell>
          <cell r="C320" t="str">
            <v>CAGW</v>
          </cell>
          <cell r="D320">
            <v>0</v>
          </cell>
          <cell r="F320" t="str">
            <v>281CAGW</v>
          </cell>
          <cell r="G320" t="str">
            <v>281</v>
          </cell>
          <cell r="H320" t="str">
            <v>CAGW</v>
          </cell>
          <cell r="I320">
            <v>0</v>
          </cell>
          <cell r="L320" t="str">
            <v>40910SG</v>
          </cell>
          <cell r="M320">
            <v>0</v>
          </cell>
          <cell r="N320">
            <v>0</v>
          </cell>
          <cell r="O320">
            <v>5675215.2081392948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 t="str">
            <v>281SG</v>
          </cell>
          <cell r="B321" t="str">
            <v>281</v>
          </cell>
          <cell r="C321" t="str">
            <v>SG</v>
          </cell>
          <cell r="D321">
            <v>-149181706.541666</v>
          </cell>
          <cell r="F321" t="str">
            <v>281SG</v>
          </cell>
          <cell r="G321" t="str">
            <v>281</v>
          </cell>
          <cell r="H321" t="str">
            <v>SG</v>
          </cell>
          <cell r="I321">
            <v>-149181706.541666</v>
          </cell>
          <cell r="L321" t="str">
            <v>40911CAGE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 t="str">
            <v>282CAEE</v>
          </cell>
          <cell r="B322" t="str">
            <v>282</v>
          </cell>
          <cell r="C322" t="str">
            <v>CAEE</v>
          </cell>
          <cell r="D322">
            <v>-5271766.5</v>
          </cell>
          <cell r="F322" t="str">
            <v>282CAEE</v>
          </cell>
          <cell r="G322" t="str">
            <v>282</v>
          </cell>
          <cell r="H322" t="str">
            <v>CAEE</v>
          </cell>
          <cell r="I322">
            <v>-5271766.5</v>
          </cell>
          <cell r="L322" t="str">
            <v>41010CAEE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 t="str">
            <v>282CAGE</v>
          </cell>
          <cell r="B323" t="str">
            <v>282</v>
          </cell>
          <cell r="C323" t="str">
            <v>CAGE</v>
          </cell>
          <cell r="D323">
            <v>-4730610.0416666605</v>
          </cell>
          <cell r="F323" t="str">
            <v>282CAGE</v>
          </cell>
          <cell r="G323" t="str">
            <v>282</v>
          </cell>
          <cell r="H323" t="str">
            <v>CAGE</v>
          </cell>
          <cell r="I323">
            <v>-4730610.0416666605</v>
          </cell>
          <cell r="L323" t="str">
            <v>41010CAEW</v>
          </cell>
          <cell r="M323">
            <v>0</v>
          </cell>
          <cell r="N323">
            <v>0</v>
          </cell>
          <cell r="O323">
            <v>-1056.5323365986276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 t="str">
            <v>282CAGW</v>
          </cell>
          <cell r="B324" t="str">
            <v>282</v>
          </cell>
          <cell r="C324" t="str">
            <v>CAGW</v>
          </cell>
          <cell r="D324">
            <v>0</v>
          </cell>
          <cell r="F324" t="str">
            <v>282CAGW</v>
          </cell>
          <cell r="G324" t="str">
            <v>282</v>
          </cell>
          <cell r="H324" t="str">
            <v>CAGW</v>
          </cell>
          <cell r="I324">
            <v>0</v>
          </cell>
          <cell r="L324" t="str">
            <v>41010CAGE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 t="str">
            <v>282DITBAL</v>
          </cell>
          <cell r="B325" t="str">
            <v>282</v>
          </cell>
          <cell r="C325" t="str">
            <v>DITBAL</v>
          </cell>
          <cell r="D325">
            <v>-3186757309</v>
          </cell>
          <cell r="F325" t="str">
            <v>282DITBAL</v>
          </cell>
          <cell r="G325" t="str">
            <v>282</v>
          </cell>
          <cell r="H325" t="str">
            <v>DITBAL</v>
          </cell>
          <cell r="I325">
            <v>-3186757309</v>
          </cell>
          <cell r="L325" t="str">
            <v>41010CAGW</v>
          </cell>
          <cell r="M325">
            <v>0</v>
          </cell>
          <cell r="N325">
            <v>0</v>
          </cell>
          <cell r="O325">
            <v>-875153.48014048988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 t="str">
            <v>282FERC</v>
          </cell>
          <cell r="B326" t="str">
            <v>282</v>
          </cell>
          <cell r="C326" t="str">
            <v>FERC</v>
          </cell>
          <cell r="D326">
            <v>0</v>
          </cell>
          <cell r="F326" t="str">
            <v>282FERC</v>
          </cell>
          <cell r="G326" t="str">
            <v>282</v>
          </cell>
          <cell r="H326" t="str">
            <v>FERC</v>
          </cell>
          <cell r="I326">
            <v>0</v>
          </cell>
          <cell r="L326" t="str">
            <v>41010CN</v>
          </cell>
          <cell r="M326">
            <v>0</v>
          </cell>
          <cell r="N326">
            <v>0</v>
          </cell>
          <cell r="O326">
            <v>-1266.5456692628222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 t="str">
            <v>282ID</v>
          </cell>
          <cell r="B327" t="str">
            <v>282</v>
          </cell>
          <cell r="C327" t="str">
            <v>ID</v>
          </cell>
          <cell r="D327">
            <v>0</v>
          </cell>
          <cell r="F327" t="str">
            <v>282ID</v>
          </cell>
          <cell r="G327" t="str">
            <v>282</v>
          </cell>
          <cell r="H327" t="str">
            <v>ID</v>
          </cell>
          <cell r="I327">
            <v>0</v>
          </cell>
          <cell r="L327" t="str">
            <v>41010GPS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 t="str">
            <v>282JBE</v>
          </cell>
          <cell r="B328" t="str">
            <v>282</v>
          </cell>
          <cell r="C328" t="str">
            <v>JBE</v>
          </cell>
          <cell r="D328">
            <v>0</v>
          </cell>
          <cell r="F328" t="str">
            <v>282JBE</v>
          </cell>
          <cell r="G328" t="str">
            <v>282</v>
          </cell>
          <cell r="H328" t="str">
            <v>JBE</v>
          </cell>
          <cell r="I328">
            <v>0</v>
          </cell>
          <cell r="L328" t="str">
            <v>41010JBE</v>
          </cell>
          <cell r="M328">
            <v>0</v>
          </cell>
          <cell r="N328">
            <v>0</v>
          </cell>
          <cell r="O328">
            <v>-407428.84064016759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 t="str">
            <v>282OR</v>
          </cell>
          <cell r="B329" t="str">
            <v>282</v>
          </cell>
          <cell r="C329" t="str">
            <v>OR</v>
          </cell>
          <cell r="D329">
            <v>0</v>
          </cell>
          <cell r="F329" t="str">
            <v>282OR</v>
          </cell>
          <cell r="G329" t="str">
            <v>282</v>
          </cell>
          <cell r="H329" t="str">
            <v>OR</v>
          </cell>
          <cell r="I329">
            <v>0</v>
          </cell>
          <cell r="L329" t="str">
            <v>41010JBG</v>
          </cell>
          <cell r="M329">
            <v>0</v>
          </cell>
          <cell r="N329">
            <v>0</v>
          </cell>
          <cell r="O329">
            <v>858505.34052036924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 t="str">
            <v>282OTHER</v>
          </cell>
          <cell r="B330" t="str">
            <v>282</v>
          </cell>
          <cell r="C330" t="str">
            <v>OTHER</v>
          </cell>
          <cell r="D330">
            <v>0</v>
          </cell>
          <cell r="F330" t="str">
            <v>282OTHER</v>
          </cell>
          <cell r="G330" t="str">
            <v>282</v>
          </cell>
          <cell r="H330" t="str">
            <v>OTHER</v>
          </cell>
          <cell r="I330">
            <v>0</v>
          </cell>
          <cell r="L330" t="str">
            <v>41010OTHER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 t="str">
            <v>282SE</v>
          </cell>
          <cell r="B331" t="str">
            <v>282</v>
          </cell>
          <cell r="C331" t="str">
            <v>SE</v>
          </cell>
          <cell r="D331">
            <v>0</v>
          </cell>
          <cell r="F331" t="str">
            <v>282SE</v>
          </cell>
          <cell r="G331" t="str">
            <v>282</v>
          </cell>
          <cell r="H331" t="str">
            <v>SE</v>
          </cell>
          <cell r="I331">
            <v>0</v>
          </cell>
          <cell r="L331" t="str">
            <v>41010S</v>
          </cell>
          <cell r="M331">
            <v>0</v>
          </cell>
          <cell r="N331">
            <v>0</v>
          </cell>
          <cell r="O331">
            <v>241744.39841468039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 t="str">
            <v>282SG</v>
          </cell>
          <cell r="B332" t="str">
            <v>282</v>
          </cell>
          <cell r="C332" t="str">
            <v>SG</v>
          </cell>
          <cell r="D332">
            <v>0</v>
          </cell>
          <cell r="F332" t="str">
            <v>282SG</v>
          </cell>
          <cell r="G332" t="str">
            <v>282</v>
          </cell>
          <cell r="H332" t="str">
            <v>SG</v>
          </cell>
          <cell r="I332">
            <v>0</v>
          </cell>
          <cell r="L332" t="str">
            <v>41010SCHMDEXP</v>
          </cell>
          <cell r="M332">
            <v>0</v>
          </cell>
          <cell r="N332">
            <v>0</v>
          </cell>
          <cell r="O332">
            <v>-3802632.6203047936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 t="str">
            <v>282SO</v>
          </cell>
          <cell r="B333" t="str">
            <v>282</v>
          </cell>
          <cell r="C333" t="str">
            <v>SO</v>
          </cell>
          <cell r="D333">
            <v>24124285.75</v>
          </cell>
          <cell r="F333" t="str">
            <v>282SO</v>
          </cell>
          <cell r="G333" t="str">
            <v>282</v>
          </cell>
          <cell r="H333" t="str">
            <v>SO</v>
          </cell>
          <cell r="I333">
            <v>24124285.75</v>
          </cell>
          <cell r="L333" t="str">
            <v>41010SG</v>
          </cell>
          <cell r="M333">
            <v>0</v>
          </cell>
          <cell r="N333">
            <v>0</v>
          </cell>
          <cell r="O333">
            <v>-25776.510734472169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 t="str">
            <v>282WYP</v>
          </cell>
          <cell r="B334" t="str">
            <v>282</v>
          </cell>
          <cell r="C334" t="str">
            <v>WYP</v>
          </cell>
          <cell r="D334">
            <v>0</v>
          </cell>
          <cell r="F334" t="str">
            <v>282WYP</v>
          </cell>
          <cell r="G334" t="str">
            <v>282</v>
          </cell>
          <cell r="H334" t="str">
            <v>WYP</v>
          </cell>
          <cell r="I334">
            <v>0</v>
          </cell>
          <cell r="L334" t="str">
            <v>41010SNPD</v>
          </cell>
          <cell r="M334">
            <v>0</v>
          </cell>
          <cell r="N334">
            <v>0</v>
          </cell>
          <cell r="O334">
            <v>-63812.759196081381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 t="str">
            <v>283CA</v>
          </cell>
          <cell r="B335" t="str">
            <v>283</v>
          </cell>
          <cell r="C335" t="str">
            <v>CA</v>
          </cell>
          <cell r="D335">
            <v>-465739.17166666599</v>
          </cell>
          <cell r="F335" t="str">
            <v>283CA</v>
          </cell>
          <cell r="G335" t="str">
            <v>283</v>
          </cell>
          <cell r="H335" t="str">
            <v>CA</v>
          </cell>
          <cell r="I335">
            <v>-465739.17166666599</v>
          </cell>
          <cell r="L335" t="str">
            <v>41010SO</v>
          </cell>
          <cell r="M335">
            <v>0</v>
          </cell>
          <cell r="N335">
            <v>0</v>
          </cell>
          <cell r="O335">
            <v>-343525.1197857426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 t="str">
            <v>283CAEE</v>
          </cell>
          <cell r="B336" t="str">
            <v>283</v>
          </cell>
          <cell r="C336" t="str">
            <v>CAEE</v>
          </cell>
          <cell r="D336">
            <v>607287.08833333303</v>
          </cell>
          <cell r="F336" t="str">
            <v>283CAEE</v>
          </cell>
          <cell r="G336" t="str">
            <v>283</v>
          </cell>
          <cell r="H336" t="str">
            <v>CAEE</v>
          </cell>
          <cell r="I336">
            <v>607287.08833333303</v>
          </cell>
          <cell r="L336" t="str">
            <v>41110BADDEBT</v>
          </cell>
          <cell r="M336">
            <v>0</v>
          </cell>
          <cell r="N336">
            <v>0</v>
          </cell>
          <cell r="O336">
            <v>232927.82372582593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 t="str">
            <v>283CAGE</v>
          </cell>
          <cell r="B337" t="str">
            <v>283</v>
          </cell>
          <cell r="C337" t="str">
            <v>CAGE</v>
          </cell>
          <cell r="D337">
            <v>-2623738.5</v>
          </cell>
          <cell r="F337" t="str">
            <v>283CAGE</v>
          </cell>
          <cell r="G337" t="str">
            <v>283</v>
          </cell>
          <cell r="H337" t="str">
            <v>CAGE</v>
          </cell>
          <cell r="I337">
            <v>-2623738.5</v>
          </cell>
          <cell r="L337" t="str">
            <v>41110CAEE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 t="str">
            <v>283CAGW</v>
          </cell>
          <cell r="B338" t="str">
            <v>283</v>
          </cell>
          <cell r="C338" t="str">
            <v>CAGW</v>
          </cell>
          <cell r="D338">
            <v>-2765647.29166666</v>
          </cell>
          <cell r="F338" t="str">
            <v>283CAGW</v>
          </cell>
          <cell r="G338" t="str">
            <v>283</v>
          </cell>
          <cell r="H338" t="str">
            <v>CAGW</v>
          </cell>
          <cell r="I338">
            <v>-2765647.29166666</v>
          </cell>
          <cell r="L338" t="str">
            <v>41110CAGE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 t="str">
            <v>283GPS</v>
          </cell>
          <cell r="B339" t="str">
            <v>283</v>
          </cell>
          <cell r="C339" t="str">
            <v>GPS</v>
          </cell>
          <cell r="D339">
            <v>-6655831.0416666605</v>
          </cell>
          <cell r="F339" t="str">
            <v>283GPS</v>
          </cell>
          <cell r="G339" t="str">
            <v>283</v>
          </cell>
          <cell r="H339" t="str">
            <v>GPS</v>
          </cell>
          <cell r="I339">
            <v>-6655831.0416666605</v>
          </cell>
          <cell r="L339" t="str">
            <v>41110CAGW</v>
          </cell>
          <cell r="M339">
            <v>0</v>
          </cell>
          <cell r="N339">
            <v>0</v>
          </cell>
          <cell r="O339">
            <v>61493.596002800346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 t="str">
            <v>283ID</v>
          </cell>
          <cell r="B340" t="str">
            <v>283</v>
          </cell>
          <cell r="C340" t="str">
            <v>ID</v>
          </cell>
          <cell r="D340">
            <v>-855868.41666666605</v>
          </cell>
          <cell r="F340" t="str">
            <v>283ID</v>
          </cell>
          <cell r="G340" t="str">
            <v>283</v>
          </cell>
          <cell r="H340" t="str">
            <v>ID</v>
          </cell>
          <cell r="I340">
            <v>-855868.41666666605</v>
          </cell>
          <cell r="L340" t="str">
            <v>41110GPS</v>
          </cell>
          <cell r="M340">
            <v>0</v>
          </cell>
          <cell r="N340">
            <v>0</v>
          </cell>
          <cell r="O340">
            <v>119139.89741238521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 t="str">
            <v>283JBE</v>
          </cell>
          <cell r="B341" t="str">
            <v>283</v>
          </cell>
          <cell r="C341" t="str">
            <v>JBE</v>
          </cell>
          <cell r="D341">
            <v>0</v>
          </cell>
          <cell r="F341" t="str">
            <v>283JBE</v>
          </cell>
          <cell r="G341" t="str">
            <v>283</v>
          </cell>
          <cell r="H341" t="str">
            <v>JBE</v>
          </cell>
          <cell r="I341">
            <v>0</v>
          </cell>
          <cell r="L341" t="str">
            <v>41110JBE</v>
          </cell>
          <cell r="M341">
            <v>0</v>
          </cell>
          <cell r="N341">
            <v>0</v>
          </cell>
          <cell r="O341">
            <v>47486.295132921827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 t="str">
            <v>283OR</v>
          </cell>
          <cell r="B342" t="str">
            <v>283</v>
          </cell>
          <cell r="C342" t="str">
            <v>OR</v>
          </cell>
          <cell r="D342">
            <v>1964116.45833333</v>
          </cell>
          <cell r="F342" t="str">
            <v>283OR</v>
          </cell>
          <cell r="G342" t="str">
            <v>283</v>
          </cell>
          <cell r="H342" t="str">
            <v>OR</v>
          </cell>
          <cell r="I342">
            <v>1964116.45833333</v>
          </cell>
          <cell r="L342" t="str">
            <v>41110OTHER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 t="str">
            <v>283OTHER</v>
          </cell>
          <cell r="B343" t="str">
            <v>283</v>
          </cell>
          <cell r="C343" t="str">
            <v>OTHER</v>
          </cell>
          <cell r="D343">
            <v>-64914946.706666604</v>
          </cell>
          <cell r="F343" t="str">
            <v>283OTHER</v>
          </cell>
          <cell r="G343" t="str">
            <v>283</v>
          </cell>
          <cell r="H343" t="str">
            <v>OTHER</v>
          </cell>
          <cell r="I343">
            <v>-64914946.706666604</v>
          </cell>
          <cell r="L343" t="str">
            <v>41110S</v>
          </cell>
          <cell r="M343">
            <v>0</v>
          </cell>
          <cell r="N343">
            <v>0</v>
          </cell>
          <cell r="O343">
            <v>65610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 t="str">
            <v>283SE</v>
          </cell>
          <cell r="B344" t="str">
            <v>283</v>
          </cell>
          <cell r="C344" t="str">
            <v>SE</v>
          </cell>
          <cell r="D344">
            <v>-6666769.4437499996</v>
          </cell>
          <cell r="F344" t="str">
            <v>283SE</v>
          </cell>
          <cell r="G344" t="str">
            <v>283</v>
          </cell>
          <cell r="H344" t="str">
            <v>SE</v>
          </cell>
          <cell r="I344">
            <v>-6666769.4437499996</v>
          </cell>
          <cell r="L344" t="str">
            <v>41110SG</v>
          </cell>
          <cell r="M344">
            <v>0</v>
          </cell>
          <cell r="N344">
            <v>0</v>
          </cell>
          <cell r="O344">
            <v>11.019452708609556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 t="str">
            <v>283SG</v>
          </cell>
          <cell r="B345" t="str">
            <v>283</v>
          </cell>
          <cell r="C345" t="str">
            <v>SG</v>
          </cell>
          <cell r="D345">
            <v>196853.70833333299</v>
          </cell>
          <cell r="F345" t="str">
            <v>283SG</v>
          </cell>
          <cell r="G345" t="str">
            <v>283</v>
          </cell>
          <cell r="H345" t="str">
            <v>SG</v>
          </cell>
          <cell r="I345">
            <v>196853.70833333299</v>
          </cell>
          <cell r="L345" t="str">
            <v>41110SNP</v>
          </cell>
          <cell r="M345">
            <v>0</v>
          </cell>
          <cell r="N345">
            <v>0</v>
          </cell>
          <cell r="O345">
            <v>42167.819886086254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 t="str">
            <v>283SNP</v>
          </cell>
          <cell r="B346" t="str">
            <v>283</v>
          </cell>
          <cell r="C346" t="str">
            <v>SNP</v>
          </cell>
          <cell r="D346">
            <v>-3980331.125</v>
          </cell>
          <cell r="F346" t="str">
            <v>283SNP</v>
          </cell>
          <cell r="G346" t="str">
            <v>283</v>
          </cell>
          <cell r="H346" t="str">
            <v>SNP</v>
          </cell>
          <cell r="I346">
            <v>-3980331.125</v>
          </cell>
          <cell r="L346" t="str">
            <v>41110SNPD</v>
          </cell>
          <cell r="M346">
            <v>0</v>
          </cell>
          <cell r="N346">
            <v>0</v>
          </cell>
          <cell r="O346">
            <v>7399.788663392058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 t="str">
            <v>283SO</v>
          </cell>
          <cell r="B347" t="str">
            <v>283</v>
          </cell>
          <cell r="C347" t="str">
            <v>SO</v>
          </cell>
          <cell r="D347">
            <v>-9579778.7916666605</v>
          </cell>
          <cell r="F347" t="str">
            <v>283SO</v>
          </cell>
          <cell r="G347" t="str">
            <v>283</v>
          </cell>
          <cell r="H347" t="str">
            <v>SO</v>
          </cell>
          <cell r="I347">
            <v>-9579778.7916666605</v>
          </cell>
          <cell r="L347" t="str">
            <v>41110SO</v>
          </cell>
          <cell r="M347">
            <v>0</v>
          </cell>
          <cell r="N347">
            <v>0</v>
          </cell>
          <cell r="O347">
            <v>292973.28728897969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 t="str">
            <v>283TROJD</v>
          </cell>
          <cell r="B348" t="str">
            <v>283</v>
          </cell>
          <cell r="C348" t="str">
            <v>TROJD</v>
          </cell>
          <cell r="D348">
            <v>0</v>
          </cell>
          <cell r="F348" t="str">
            <v>283TROJD</v>
          </cell>
          <cell r="G348" t="str">
            <v>283</v>
          </cell>
          <cell r="H348" t="str">
            <v>TROJD</v>
          </cell>
          <cell r="I348">
            <v>0</v>
          </cell>
          <cell r="L348" t="str">
            <v>41110TROJD</v>
          </cell>
          <cell r="M348">
            <v>0</v>
          </cell>
          <cell r="N348">
            <v>0</v>
          </cell>
          <cell r="O348">
            <v>1143.7377245982739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 t="str">
            <v>283UT</v>
          </cell>
          <cell r="B349" t="str">
            <v>283</v>
          </cell>
          <cell r="C349" t="str">
            <v>UT</v>
          </cell>
          <cell r="D349">
            <v>-1707825.66666666</v>
          </cell>
          <cell r="F349" t="str">
            <v>283UT</v>
          </cell>
          <cell r="G349" t="str">
            <v>283</v>
          </cell>
          <cell r="H349" t="str">
            <v>UT</v>
          </cell>
          <cell r="I349">
            <v>-1707825.66666666</v>
          </cell>
          <cell r="L349" t="str">
            <v>4118S</v>
          </cell>
          <cell r="M349">
            <v>0</v>
          </cell>
          <cell r="N349">
            <v>0</v>
          </cell>
          <cell r="O349">
            <v>-854647.89922117116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 t="str">
            <v>283WA</v>
          </cell>
          <cell r="B350" t="str">
            <v>283</v>
          </cell>
          <cell r="C350" t="str">
            <v>WA</v>
          </cell>
          <cell r="D350">
            <v>-5127686</v>
          </cell>
          <cell r="F350" t="str">
            <v>283WA</v>
          </cell>
          <cell r="G350" t="str">
            <v>283</v>
          </cell>
          <cell r="H350" t="str">
            <v>WA</v>
          </cell>
          <cell r="I350">
            <v>-5127686</v>
          </cell>
          <cell r="L350" t="str">
            <v>4118SE</v>
          </cell>
          <cell r="M350">
            <v>0</v>
          </cell>
          <cell r="N350">
            <v>0</v>
          </cell>
          <cell r="O350">
            <v>137.2954523641348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 t="str">
            <v>283WYP</v>
          </cell>
          <cell r="B351" t="str">
            <v>283</v>
          </cell>
          <cell r="C351" t="str">
            <v>WYP</v>
          </cell>
          <cell r="D351">
            <v>-450946.41666666599</v>
          </cell>
          <cell r="F351" t="str">
            <v>283WYP</v>
          </cell>
          <cell r="G351" t="str">
            <v>283</v>
          </cell>
          <cell r="H351" t="str">
            <v>WYP</v>
          </cell>
          <cell r="I351">
            <v>-450946.41666666599</v>
          </cell>
          <cell r="L351" t="str">
            <v>419SNP</v>
          </cell>
          <cell r="M351">
            <v>0</v>
          </cell>
          <cell r="N351">
            <v>0</v>
          </cell>
          <cell r="O351">
            <v>30427.593380334856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 t="str">
            <v>283WYU</v>
          </cell>
          <cell r="B352" t="str">
            <v>283</v>
          </cell>
          <cell r="C352" t="str">
            <v>WYU</v>
          </cell>
          <cell r="D352">
            <v>-124147.20833333299</v>
          </cell>
          <cell r="F352" t="str">
            <v>283WYU</v>
          </cell>
          <cell r="G352" t="str">
            <v>283</v>
          </cell>
          <cell r="H352" t="str">
            <v>WYU</v>
          </cell>
          <cell r="I352">
            <v>-124147.20833333299</v>
          </cell>
          <cell r="L352" t="str">
            <v>421CAGE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 t="str">
            <v>302CAGE</v>
          </cell>
          <cell r="B353" t="str">
            <v>302</v>
          </cell>
          <cell r="C353" t="str">
            <v>CAGE</v>
          </cell>
          <cell r="D353">
            <v>14244318.8925</v>
          </cell>
          <cell r="F353" t="str">
            <v>302CAGE</v>
          </cell>
          <cell r="G353" t="str">
            <v>302</v>
          </cell>
          <cell r="H353" t="str">
            <v>CAGE</v>
          </cell>
          <cell r="I353">
            <v>14244318.8925</v>
          </cell>
          <cell r="L353" t="str">
            <v>421NUTIL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 t="str">
            <v>302CAGW</v>
          </cell>
          <cell r="B354" t="str">
            <v>302</v>
          </cell>
          <cell r="C354" t="str">
            <v>CAGW</v>
          </cell>
          <cell r="D354">
            <v>179453036</v>
          </cell>
          <cell r="F354" t="str">
            <v>302CAGW</v>
          </cell>
          <cell r="G354" t="str">
            <v>302</v>
          </cell>
          <cell r="H354" t="str">
            <v>CAGW</v>
          </cell>
          <cell r="I354">
            <v>179453036</v>
          </cell>
          <cell r="L354" t="str">
            <v>421S</v>
          </cell>
          <cell r="M354">
            <v>0</v>
          </cell>
          <cell r="N354">
            <v>0</v>
          </cell>
          <cell r="O354">
            <v>1943.94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 t="str">
            <v>302ID</v>
          </cell>
          <cell r="B355" t="str">
            <v>302</v>
          </cell>
          <cell r="C355" t="str">
            <v>ID</v>
          </cell>
          <cell r="D355">
            <v>1000000</v>
          </cell>
          <cell r="F355" t="str">
            <v>302ID</v>
          </cell>
          <cell r="G355" t="str">
            <v>302</v>
          </cell>
          <cell r="H355" t="str">
            <v>ID</v>
          </cell>
          <cell r="I355">
            <v>1000000</v>
          </cell>
          <cell r="L355" t="str">
            <v>421SO</v>
          </cell>
          <cell r="M355">
            <v>0</v>
          </cell>
          <cell r="N355">
            <v>0</v>
          </cell>
          <cell r="O355">
            <v>13295.578695658587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 t="str">
            <v>303CA</v>
          </cell>
          <cell r="B356" t="str">
            <v>303</v>
          </cell>
          <cell r="C356" t="str">
            <v>CA</v>
          </cell>
          <cell r="D356">
            <v>245031.35916666599</v>
          </cell>
          <cell r="F356" t="str">
            <v>303CA</v>
          </cell>
          <cell r="G356" t="str">
            <v>303</v>
          </cell>
          <cell r="H356" t="str">
            <v>CA</v>
          </cell>
          <cell r="I356">
            <v>245031.35916666599</v>
          </cell>
          <cell r="L356" t="str">
            <v>427S</v>
          </cell>
          <cell r="M356">
            <v>0</v>
          </cell>
          <cell r="N356">
            <v>0</v>
          </cell>
          <cell r="O356">
            <v>-1016471.6107722446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 t="str">
            <v>303CAEE</v>
          </cell>
          <cell r="B357" t="str">
            <v>303</v>
          </cell>
          <cell r="C357" t="str">
            <v>CAEE</v>
          </cell>
          <cell r="D357">
            <v>3661730.4950000001</v>
          </cell>
          <cell r="F357" t="str">
            <v>303CAEE</v>
          </cell>
          <cell r="G357" t="str">
            <v>303</v>
          </cell>
          <cell r="H357" t="str">
            <v>CAEE</v>
          </cell>
          <cell r="I357">
            <v>3661730.4950000001</v>
          </cell>
          <cell r="L357" t="str">
            <v>4311S</v>
          </cell>
          <cell r="M357">
            <v>0</v>
          </cell>
          <cell r="N357">
            <v>0</v>
          </cell>
          <cell r="O357">
            <v>6775.2872727272734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 t="str">
            <v>303CAGE</v>
          </cell>
          <cell r="B358" t="str">
            <v>303</v>
          </cell>
          <cell r="C358" t="str">
            <v>CAGE</v>
          </cell>
          <cell r="D358">
            <v>61507192.969583303</v>
          </cell>
          <cell r="F358" t="str">
            <v>303CAGE</v>
          </cell>
          <cell r="G358" t="str">
            <v>303</v>
          </cell>
          <cell r="H358" t="str">
            <v>CAGE</v>
          </cell>
          <cell r="I358">
            <v>61507192.969583303</v>
          </cell>
          <cell r="L358" t="str">
            <v>440S</v>
          </cell>
          <cell r="M358">
            <v>0</v>
          </cell>
          <cell r="N358">
            <v>0</v>
          </cell>
          <cell r="O358">
            <v>8422833.4800000004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 t="str">
            <v>303CAGW</v>
          </cell>
          <cell r="B359" t="str">
            <v>303</v>
          </cell>
          <cell r="C359" t="str">
            <v>CAGW</v>
          </cell>
          <cell r="D359">
            <v>72378823.964166597</v>
          </cell>
          <cell r="F359" t="str">
            <v>303CAGW</v>
          </cell>
          <cell r="G359" t="str">
            <v>303</v>
          </cell>
          <cell r="H359" t="str">
            <v>CAGW</v>
          </cell>
          <cell r="I359">
            <v>72378823.964166597</v>
          </cell>
          <cell r="L359" t="str">
            <v>442S</v>
          </cell>
          <cell r="M359">
            <v>0</v>
          </cell>
          <cell r="N359">
            <v>0</v>
          </cell>
          <cell r="O359">
            <v>3745987.55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 t="str">
            <v>303CN</v>
          </cell>
          <cell r="B360" t="str">
            <v>303</v>
          </cell>
          <cell r="C360" t="str">
            <v>CN</v>
          </cell>
          <cell r="D360">
            <v>121883890.27124999</v>
          </cell>
          <cell r="F360" t="str">
            <v>303CN</v>
          </cell>
          <cell r="G360" t="str">
            <v>303</v>
          </cell>
          <cell r="H360" t="str">
            <v>CN</v>
          </cell>
          <cell r="I360">
            <v>121883890.27124999</v>
          </cell>
          <cell r="L360" t="str">
            <v>444S</v>
          </cell>
          <cell r="M360">
            <v>0</v>
          </cell>
          <cell r="N360">
            <v>0</v>
          </cell>
          <cell r="O360">
            <v>19976.970000000045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 t="str">
            <v>303ID</v>
          </cell>
          <cell r="B361" t="str">
            <v>303</v>
          </cell>
          <cell r="C361" t="str">
            <v>ID</v>
          </cell>
          <cell r="D361">
            <v>428007.92749999999</v>
          </cell>
          <cell r="F361" t="str">
            <v>303ID</v>
          </cell>
          <cell r="G361" t="str">
            <v>303</v>
          </cell>
          <cell r="H361" t="str">
            <v>ID</v>
          </cell>
          <cell r="I361">
            <v>428007.92749999999</v>
          </cell>
          <cell r="L361" t="str">
            <v>447NPCCAEW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 t="str">
            <v>303JBG</v>
          </cell>
          <cell r="B362" t="str">
            <v>303</v>
          </cell>
          <cell r="C362" t="str">
            <v>JBG</v>
          </cell>
          <cell r="D362">
            <v>48543.725833333301</v>
          </cell>
          <cell r="F362" t="str">
            <v>303JBG</v>
          </cell>
          <cell r="G362" t="str">
            <v>303</v>
          </cell>
          <cell r="H362" t="str">
            <v>JBG</v>
          </cell>
          <cell r="I362">
            <v>48543.725833333301</v>
          </cell>
          <cell r="L362" t="str">
            <v>447NPCCAGW</v>
          </cell>
          <cell r="M362">
            <v>0</v>
          </cell>
          <cell r="N362">
            <v>0</v>
          </cell>
          <cell r="O362">
            <v>-3282682.4781645685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 t="str">
            <v>303OR</v>
          </cell>
          <cell r="B363" t="str">
            <v>303</v>
          </cell>
          <cell r="C363" t="str">
            <v>OR</v>
          </cell>
          <cell r="D363">
            <v>2300139.6120833298</v>
          </cell>
          <cell r="F363" t="str">
            <v>303OR</v>
          </cell>
          <cell r="G363" t="str">
            <v>303</v>
          </cell>
          <cell r="H363" t="str">
            <v>OR</v>
          </cell>
          <cell r="I363">
            <v>2300139.6120833298</v>
          </cell>
          <cell r="L363" t="str">
            <v>456CAGW</v>
          </cell>
          <cell r="M363">
            <v>0</v>
          </cell>
          <cell r="N363">
            <v>0</v>
          </cell>
          <cell r="O363">
            <v>1476502.4330169244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 t="str">
            <v>303SG</v>
          </cell>
          <cell r="B364" t="str">
            <v>303</v>
          </cell>
          <cell r="C364" t="str">
            <v>SG</v>
          </cell>
          <cell r="D364">
            <v>1581843.18</v>
          </cell>
          <cell r="F364" t="str">
            <v>303SG</v>
          </cell>
          <cell r="G364" t="str">
            <v>303</v>
          </cell>
          <cell r="H364" t="str">
            <v>SG</v>
          </cell>
          <cell r="I364">
            <v>1581843.18</v>
          </cell>
          <cell r="L364" t="str">
            <v>456S</v>
          </cell>
          <cell r="M364">
            <v>0</v>
          </cell>
          <cell r="N364">
            <v>0</v>
          </cell>
          <cell r="O364">
            <v>-7185863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 t="str">
            <v>303SO</v>
          </cell>
          <cell r="B365" t="str">
            <v>303</v>
          </cell>
          <cell r="C365" t="str">
            <v>SO</v>
          </cell>
          <cell r="D365">
            <v>377443964.514166</v>
          </cell>
          <cell r="F365" t="str">
            <v>303SO</v>
          </cell>
          <cell r="G365" t="str">
            <v>303</v>
          </cell>
          <cell r="H365" t="str">
            <v>SO</v>
          </cell>
          <cell r="I365">
            <v>377443964.514166</v>
          </cell>
          <cell r="L365" t="str">
            <v>456SG</v>
          </cell>
          <cell r="M365">
            <v>0</v>
          </cell>
          <cell r="N365">
            <v>0</v>
          </cell>
          <cell r="O365">
            <v>-2116519.1745023057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 t="str">
            <v>303UT</v>
          </cell>
          <cell r="B366" t="str">
            <v>303</v>
          </cell>
          <cell r="C366" t="str">
            <v>UT</v>
          </cell>
          <cell r="D366">
            <v>3002376.6541666598</v>
          </cell>
          <cell r="F366" t="str">
            <v>303UT</v>
          </cell>
          <cell r="G366" t="str">
            <v>303</v>
          </cell>
          <cell r="H366" t="str">
            <v>UT</v>
          </cell>
          <cell r="I366">
            <v>3002376.6541666598</v>
          </cell>
          <cell r="L366" t="str">
            <v>456WRG</v>
          </cell>
          <cell r="M366">
            <v>0</v>
          </cell>
          <cell r="N366">
            <v>0</v>
          </cell>
          <cell r="O366">
            <v>-109729.91796515189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 t="str">
            <v>303WA</v>
          </cell>
          <cell r="B367" t="str">
            <v>303</v>
          </cell>
          <cell r="C367" t="str">
            <v>WA</v>
          </cell>
          <cell r="D367">
            <v>801296.48375000001</v>
          </cell>
          <cell r="F367" t="str">
            <v>303WA</v>
          </cell>
          <cell r="G367" t="str">
            <v>303</v>
          </cell>
          <cell r="H367" t="str">
            <v>WA</v>
          </cell>
          <cell r="I367">
            <v>801296.48375000001</v>
          </cell>
          <cell r="L367" t="str">
            <v>500CAGE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 t="str">
            <v>303WYP</v>
          </cell>
          <cell r="B368" t="str">
            <v>303</v>
          </cell>
          <cell r="C368" t="str">
            <v>WYP</v>
          </cell>
          <cell r="D368">
            <v>1459101.87625</v>
          </cell>
          <cell r="F368" t="str">
            <v>303WYP</v>
          </cell>
          <cell r="G368" t="str">
            <v>303</v>
          </cell>
          <cell r="H368" t="str">
            <v>WYP</v>
          </cell>
          <cell r="I368">
            <v>1459101.87625</v>
          </cell>
          <cell r="L368" t="str">
            <v>500CAGW</v>
          </cell>
          <cell r="M368">
            <v>0</v>
          </cell>
          <cell r="N368">
            <v>0</v>
          </cell>
          <cell r="O368">
            <v>-9.1417987093568627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 t="str">
            <v>310CAGE</v>
          </cell>
          <cell r="B369" t="str">
            <v>310</v>
          </cell>
          <cell r="C369" t="str">
            <v>CAGE</v>
          </cell>
          <cell r="D369">
            <v>90812813.527916595</v>
          </cell>
          <cell r="F369" t="str">
            <v>310CAGE</v>
          </cell>
          <cell r="G369" t="str">
            <v>310</v>
          </cell>
          <cell r="H369" t="str">
            <v>CAGE</v>
          </cell>
          <cell r="I369">
            <v>90812813.527916595</v>
          </cell>
          <cell r="L369" t="str">
            <v>500JBG</v>
          </cell>
          <cell r="M369">
            <v>0</v>
          </cell>
          <cell r="N369">
            <v>0</v>
          </cell>
          <cell r="O369">
            <v>-24685.012370487842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 t="str">
            <v>310CAGW</v>
          </cell>
          <cell r="B370" t="str">
            <v>310</v>
          </cell>
          <cell r="C370" t="str">
            <v>CAGW</v>
          </cell>
          <cell r="D370">
            <v>1355852.9</v>
          </cell>
          <cell r="F370" t="str">
            <v>310CAGW</v>
          </cell>
          <cell r="G370" t="str">
            <v>310</v>
          </cell>
          <cell r="H370" t="str">
            <v>CAGW</v>
          </cell>
          <cell r="I370">
            <v>1355852.9</v>
          </cell>
          <cell r="L370" t="str">
            <v>501CAEE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 t="str">
            <v>310JBG</v>
          </cell>
          <cell r="B371" t="str">
            <v>310</v>
          </cell>
          <cell r="C371" t="str">
            <v>JBG</v>
          </cell>
          <cell r="D371">
            <v>1161924.94</v>
          </cell>
          <cell r="F371" t="str">
            <v>310JBG</v>
          </cell>
          <cell r="G371" t="str">
            <v>310</v>
          </cell>
          <cell r="H371" t="str">
            <v>JBG</v>
          </cell>
          <cell r="I371">
            <v>1161924.94</v>
          </cell>
          <cell r="L371" t="str">
            <v>501JBE</v>
          </cell>
          <cell r="M371">
            <v>0</v>
          </cell>
          <cell r="N371">
            <v>0</v>
          </cell>
          <cell r="O371">
            <v>-2411.8531279473727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311CAGE</v>
          </cell>
          <cell r="B372" t="str">
            <v>311</v>
          </cell>
          <cell r="C372" t="str">
            <v>CAGE</v>
          </cell>
          <cell r="D372">
            <v>736285326.55083299</v>
          </cell>
          <cell r="F372" t="str">
            <v>311CAGE</v>
          </cell>
          <cell r="G372" t="str">
            <v>311</v>
          </cell>
          <cell r="H372" t="str">
            <v>CAGE</v>
          </cell>
          <cell r="I372">
            <v>736285326.55083299</v>
          </cell>
          <cell r="L372" t="str">
            <v>501NPCCAEW</v>
          </cell>
          <cell r="M372">
            <v>0</v>
          </cell>
          <cell r="N372">
            <v>0</v>
          </cell>
          <cell r="O372">
            <v>3773451.2464017305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 t="str">
            <v>311CAGW</v>
          </cell>
          <cell r="B373" t="str">
            <v>311</v>
          </cell>
          <cell r="C373" t="str">
            <v>CAGW</v>
          </cell>
          <cell r="D373">
            <v>64846312.684583299</v>
          </cell>
          <cell r="F373" t="str">
            <v>311CAGW</v>
          </cell>
          <cell r="G373" t="str">
            <v>311</v>
          </cell>
          <cell r="H373" t="str">
            <v>CAGW</v>
          </cell>
          <cell r="I373">
            <v>64846312.684583299</v>
          </cell>
          <cell r="L373" t="str">
            <v>501SE</v>
          </cell>
          <cell r="M373">
            <v>0</v>
          </cell>
          <cell r="N373">
            <v>0</v>
          </cell>
          <cell r="O373">
            <v>-338.05540498029632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 t="str">
            <v>311JBG</v>
          </cell>
          <cell r="B374" t="str">
            <v>311</v>
          </cell>
          <cell r="C374" t="str">
            <v>JBG</v>
          </cell>
          <cell r="D374">
            <v>140257832.67958301</v>
          </cell>
          <cell r="F374" t="str">
            <v>311JBG</v>
          </cell>
          <cell r="G374" t="str">
            <v>311</v>
          </cell>
          <cell r="H374" t="str">
            <v>JBG</v>
          </cell>
          <cell r="I374">
            <v>140257832.67958301</v>
          </cell>
          <cell r="L374" t="str">
            <v>512CAGE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 t="str">
            <v>312CAGE</v>
          </cell>
          <cell r="B375" t="str">
            <v>312</v>
          </cell>
          <cell r="C375" t="str">
            <v>CAGE</v>
          </cell>
          <cell r="D375">
            <v>3042316709.1033301</v>
          </cell>
          <cell r="F375" t="str">
            <v>312CAGE</v>
          </cell>
          <cell r="G375" t="str">
            <v>312</v>
          </cell>
          <cell r="H375" t="str">
            <v>CAGE</v>
          </cell>
          <cell r="I375">
            <v>3042316709.1033301</v>
          </cell>
          <cell r="L375" t="str">
            <v>512CAGW</v>
          </cell>
          <cell r="M375">
            <v>0</v>
          </cell>
          <cell r="N375">
            <v>0</v>
          </cell>
          <cell r="O375">
            <v>177.51125261433205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 t="str">
            <v>312CAGW</v>
          </cell>
          <cell r="B376" t="str">
            <v>312</v>
          </cell>
          <cell r="C376" t="str">
            <v>CAGW</v>
          </cell>
          <cell r="D376">
            <v>120164676.759583</v>
          </cell>
          <cell r="F376" t="str">
            <v>312CAGW</v>
          </cell>
          <cell r="G376" t="str">
            <v>312</v>
          </cell>
          <cell r="H376" t="str">
            <v>CAGW</v>
          </cell>
          <cell r="I376">
            <v>120164676.759583</v>
          </cell>
          <cell r="L376" t="str">
            <v>512JBG</v>
          </cell>
          <cell r="M376">
            <v>0</v>
          </cell>
          <cell r="N376">
            <v>0</v>
          </cell>
          <cell r="O376">
            <v>-56711.859024519872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 t="str">
            <v>312JBG</v>
          </cell>
          <cell r="B377" t="str">
            <v>312</v>
          </cell>
          <cell r="C377" t="str">
            <v>JBG</v>
          </cell>
          <cell r="D377">
            <v>678392273.32958305</v>
          </cell>
          <cell r="F377" t="str">
            <v>312JBG</v>
          </cell>
          <cell r="G377" t="str">
            <v>312</v>
          </cell>
          <cell r="H377" t="str">
            <v>JBG</v>
          </cell>
          <cell r="I377">
            <v>678392273.32958305</v>
          </cell>
          <cell r="L377" t="str">
            <v>535CAGE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 t="str">
            <v>314CAGE</v>
          </cell>
          <cell r="B378" t="str">
            <v>314</v>
          </cell>
          <cell r="C378" t="str">
            <v>CAGE</v>
          </cell>
          <cell r="D378">
            <v>723541569.59375</v>
          </cell>
          <cell r="F378" t="str">
            <v>314CAGE</v>
          </cell>
          <cell r="G378" t="str">
            <v>314</v>
          </cell>
          <cell r="H378" t="str">
            <v>CAGE</v>
          </cell>
          <cell r="I378">
            <v>723541569.59375</v>
          </cell>
          <cell r="L378" t="str">
            <v>535CAGW</v>
          </cell>
          <cell r="M378">
            <v>0</v>
          </cell>
          <cell r="N378">
            <v>0</v>
          </cell>
          <cell r="O378">
            <v>210462.07311661312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 t="str">
            <v>314CAGW</v>
          </cell>
          <cell r="B379" t="str">
            <v>314</v>
          </cell>
          <cell r="C379" t="str">
            <v>CAGW</v>
          </cell>
          <cell r="D379">
            <v>53818637.065416597</v>
          </cell>
          <cell r="F379" t="str">
            <v>314CAGW</v>
          </cell>
          <cell r="G379" t="str">
            <v>314</v>
          </cell>
          <cell r="H379" t="str">
            <v>CAGW</v>
          </cell>
          <cell r="I379">
            <v>53818637.065416597</v>
          </cell>
          <cell r="L379" t="str">
            <v>537CAGW</v>
          </cell>
          <cell r="M379">
            <v>0</v>
          </cell>
          <cell r="N379">
            <v>0</v>
          </cell>
          <cell r="O379">
            <v>-1802.503131541479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 t="str">
            <v>314JBG</v>
          </cell>
          <cell r="B380" t="str">
            <v>314</v>
          </cell>
          <cell r="C380" t="str">
            <v>JBG</v>
          </cell>
          <cell r="D380">
            <v>175292161.61083299</v>
          </cell>
          <cell r="F380" t="str">
            <v>314JBG</v>
          </cell>
          <cell r="G380" t="str">
            <v>314</v>
          </cell>
          <cell r="H380" t="str">
            <v>JBG</v>
          </cell>
          <cell r="I380">
            <v>175292161.61083299</v>
          </cell>
          <cell r="L380" t="str">
            <v>539CAGW</v>
          </cell>
          <cell r="M380">
            <v>0</v>
          </cell>
          <cell r="N380">
            <v>0</v>
          </cell>
          <cell r="O380">
            <v>-18048.899999822726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 t="str">
            <v>315CAGE</v>
          </cell>
          <cell r="B381" t="str">
            <v>315</v>
          </cell>
          <cell r="C381" t="str">
            <v>CAGE</v>
          </cell>
          <cell r="D381">
            <v>359338590.86124998</v>
          </cell>
          <cell r="F381" t="str">
            <v>315CAGE</v>
          </cell>
          <cell r="G381" t="str">
            <v>315</v>
          </cell>
          <cell r="H381" t="str">
            <v>CAGE</v>
          </cell>
          <cell r="I381">
            <v>359338590.86124998</v>
          </cell>
          <cell r="L381" t="str">
            <v>545CAGE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 t="str">
            <v>315CAGW</v>
          </cell>
          <cell r="B382" t="str">
            <v>315</v>
          </cell>
          <cell r="C382" t="str">
            <v>CAGW</v>
          </cell>
          <cell r="D382">
            <v>13250925.760416601</v>
          </cell>
          <cell r="F382" t="str">
            <v>315CAGW</v>
          </cell>
          <cell r="G382" t="str">
            <v>315</v>
          </cell>
          <cell r="H382" t="str">
            <v>CAGW</v>
          </cell>
          <cell r="I382">
            <v>13250925.760416601</v>
          </cell>
          <cell r="L382" t="str">
            <v>545CAGW</v>
          </cell>
          <cell r="M382">
            <v>0</v>
          </cell>
          <cell r="N382">
            <v>0</v>
          </cell>
          <cell r="O382">
            <v>-9540.2776358662977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 t="str">
            <v>315JBG</v>
          </cell>
          <cell r="B383" t="str">
            <v>315</v>
          </cell>
          <cell r="C383" t="str">
            <v>JBG</v>
          </cell>
          <cell r="D383">
            <v>58808004.291666597</v>
          </cell>
          <cell r="F383" t="str">
            <v>315JBG</v>
          </cell>
          <cell r="G383" t="str">
            <v>315</v>
          </cell>
          <cell r="H383" t="str">
            <v>JBG</v>
          </cell>
          <cell r="I383">
            <v>58808004.291666597</v>
          </cell>
          <cell r="L383" t="str">
            <v>547NPCCAEW</v>
          </cell>
          <cell r="M383">
            <v>0</v>
          </cell>
          <cell r="N383">
            <v>0</v>
          </cell>
          <cell r="O383">
            <v>-2035617.6512472602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 t="str">
            <v>316CAGE</v>
          </cell>
          <cell r="B384" t="str">
            <v>316</v>
          </cell>
          <cell r="C384" t="str">
            <v>CAGE</v>
          </cell>
          <cell r="D384">
            <v>27415681.456250001</v>
          </cell>
          <cell r="F384" t="str">
            <v>316CAGE</v>
          </cell>
          <cell r="G384" t="str">
            <v>316</v>
          </cell>
          <cell r="H384" t="str">
            <v>CAGE</v>
          </cell>
          <cell r="I384">
            <v>27415681.456250001</v>
          </cell>
          <cell r="L384" t="str">
            <v>548CAGE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316CAGW</v>
          </cell>
          <cell r="B385" t="str">
            <v>316</v>
          </cell>
          <cell r="C385" t="str">
            <v>CAGW</v>
          </cell>
          <cell r="D385">
            <v>2203966.0429166602</v>
          </cell>
          <cell r="F385" t="str">
            <v>316CAGW</v>
          </cell>
          <cell r="G385" t="str">
            <v>316</v>
          </cell>
          <cell r="H385" t="str">
            <v>CAGW</v>
          </cell>
          <cell r="I385">
            <v>2203966.0429166602</v>
          </cell>
          <cell r="L385" t="str">
            <v>548CAGW</v>
          </cell>
          <cell r="M385">
            <v>0</v>
          </cell>
          <cell r="N385">
            <v>0</v>
          </cell>
          <cell r="O385">
            <v>-5662.6225019802532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 t="str">
            <v>316JBG</v>
          </cell>
          <cell r="B386" t="str">
            <v>316</v>
          </cell>
          <cell r="C386" t="str">
            <v>JBG</v>
          </cell>
          <cell r="D386">
            <v>3786079.6225000001</v>
          </cell>
          <cell r="F386" t="str">
            <v>316JBG</v>
          </cell>
          <cell r="G386" t="str">
            <v>316</v>
          </cell>
          <cell r="H386" t="str">
            <v>JBG</v>
          </cell>
          <cell r="I386">
            <v>3786079.6225000001</v>
          </cell>
          <cell r="L386" t="str">
            <v>548SG</v>
          </cell>
          <cell r="M386">
            <v>0</v>
          </cell>
          <cell r="N386">
            <v>0</v>
          </cell>
          <cell r="O386">
            <v>-1987.2203102534631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 t="str">
            <v>330CAGE</v>
          </cell>
          <cell r="B387" t="str">
            <v>330</v>
          </cell>
          <cell r="C387" t="str">
            <v>CAGE</v>
          </cell>
          <cell r="D387">
            <v>5947044.8533333298</v>
          </cell>
          <cell r="F387" t="str">
            <v>330CAGE</v>
          </cell>
          <cell r="G387" t="str">
            <v>330</v>
          </cell>
          <cell r="H387" t="str">
            <v>CAGE</v>
          </cell>
          <cell r="I387">
            <v>5947044.8533333298</v>
          </cell>
          <cell r="L387" t="str">
            <v>553CAGE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 t="str">
            <v>330CAGW</v>
          </cell>
          <cell r="B388" t="str">
            <v>330</v>
          </cell>
          <cell r="C388" t="str">
            <v>CAGW</v>
          </cell>
          <cell r="D388">
            <v>20363619.762499999</v>
          </cell>
          <cell r="F388" t="str">
            <v>330CAGW</v>
          </cell>
          <cell r="G388" t="str">
            <v>330</v>
          </cell>
          <cell r="H388" t="str">
            <v>CAGW</v>
          </cell>
          <cell r="I388">
            <v>20363619.762499999</v>
          </cell>
          <cell r="L388" t="str">
            <v>553CAGW</v>
          </cell>
          <cell r="M388">
            <v>0</v>
          </cell>
          <cell r="N388">
            <v>0</v>
          </cell>
          <cell r="O388">
            <v>72231.503406744814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 t="str">
            <v>331CAGE</v>
          </cell>
          <cell r="B389" t="str">
            <v>331</v>
          </cell>
          <cell r="C389" t="str">
            <v>CAGE</v>
          </cell>
          <cell r="D389">
            <v>14402180.676666601</v>
          </cell>
          <cell r="F389" t="str">
            <v>331CAGE</v>
          </cell>
          <cell r="G389" t="str">
            <v>331</v>
          </cell>
          <cell r="H389" t="str">
            <v>CAGE</v>
          </cell>
          <cell r="I389">
            <v>14402180.676666601</v>
          </cell>
          <cell r="L389" t="str">
            <v>553JBG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 t="str">
            <v>331CAGW</v>
          </cell>
          <cell r="B390" t="str">
            <v>331</v>
          </cell>
          <cell r="C390" t="str">
            <v>CAGW</v>
          </cell>
          <cell r="D390">
            <v>115246562.107916</v>
          </cell>
          <cell r="F390" t="str">
            <v>331CAGW</v>
          </cell>
          <cell r="G390" t="str">
            <v>331</v>
          </cell>
          <cell r="H390" t="str">
            <v>CAGW</v>
          </cell>
          <cell r="I390">
            <v>115246562.107916</v>
          </cell>
          <cell r="L390" t="str">
            <v>555NPCCAEW</v>
          </cell>
          <cell r="M390">
            <v>0</v>
          </cell>
          <cell r="N390">
            <v>0</v>
          </cell>
          <cell r="O390">
            <v>1092684.1425803499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 t="str">
            <v>332CAGE</v>
          </cell>
          <cell r="B391" t="str">
            <v>332</v>
          </cell>
          <cell r="C391" t="str">
            <v>CAGE</v>
          </cell>
          <cell r="D391">
            <v>76835369.890833303</v>
          </cell>
          <cell r="F391" t="str">
            <v>332CAGE</v>
          </cell>
          <cell r="G391" t="str">
            <v>332</v>
          </cell>
          <cell r="H391" t="str">
            <v>CAGE</v>
          </cell>
          <cell r="I391">
            <v>76835369.890833303</v>
          </cell>
          <cell r="L391" t="str">
            <v>555NPCCAGW</v>
          </cell>
          <cell r="M391">
            <v>0</v>
          </cell>
          <cell r="N391">
            <v>0</v>
          </cell>
          <cell r="O391">
            <v>-12679129.380527291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 t="str">
            <v>332CAGW</v>
          </cell>
          <cell r="B392" t="str">
            <v>332</v>
          </cell>
          <cell r="C392" t="str">
            <v>CAGW</v>
          </cell>
          <cell r="D392">
            <v>271332924.99791598</v>
          </cell>
          <cell r="F392" t="str">
            <v>332CAGW</v>
          </cell>
          <cell r="G392" t="str">
            <v>332</v>
          </cell>
          <cell r="H392" t="str">
            <v>CAGW</v>
          </cell>
          <cell r="I392">
            <v>271332924.99791598</v>
          </cell>
          <cell r="L392" t="str">
            <v>555S</v>
          </cell>
          <cell r="M392">
            <v>0</v>
          </cell>
          <cell r="N392">
            <v>0</v>
          </cell>
          <cell r="O392">
            <v>7379869.3900000006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333CAGE</v>
          </cell>
          <cell r="B393" t="str">
            <v>333</v>
          </cell>
          <cell r="C393" t="str">
            <v>CAGE</v>
          </cell>
          <cell r="D393">
            <v>40379625.993333302</v>
          </cell>
          <cell r="F393" t="str">
            <v>333CAGE</v>
          </cell>
          <cell r="G393" t="str">
            <v>333</v>
          </cell>
          <cell r="H393" t="str">
            <v>CAGE</v>
          </cell>
          <cell r="I393">
            <v>40379625.993333302</v>
          </cell>
          <cell r="L393" t="str">
            <v>557CAGE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 t="str">
            <v>333CAGW</v>
          </cell>
          <cell r="B394" t="str">
            <v>333</v>
          </cell>
          <cell r="C394" t="str">
            <v>CAGW</v>
          </cell>
          <cell r="D394">
            <v>76801239.792083293</v>
          </cell>
          <cell r="F394" t="str">
            <v>333CAGW</v>
          </cell>
          <cell r="G394" t="str">
            <v>333</v>
          </cell>
          <cell r="H394" t="str">
            <v>CAGW</v>
          </cell>
          <cell r="I394">
            <v>76801239.792083293</v>
          </cell>
          <cell r="L394" t="str">
            <v>557CAGW</v>
          </cell>
          <cell r="M394">
            <v>0</v>
          </cell>
          <cell r="N394">
            <v>0</v>
          </cell>
          <cell r="O394">
            <v>693109.28278558527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 t="str">
            <v>334CAGE</v>
          </cell>
          <cell r="B395" t="str">
            <v>334</v>
          </cell>
          <cell r="C395" t="str">
            <v>CAGE</v>
          </cell>
          <cell r="D395">
            <v>11219796.0270833</v>
          </cell>
          <cell r="F395" t="str">
            <v>334CAGE</v>
          </cell>
          <cell r="G395" t="str">
            <v>334</v>
          </cell>
          <cell r="H395" t="str">
            <v>CAGE</v>
          </cell>
          <cell r="I395">
            <v>11219796.0270833</v>
          </cell>
          <cell r="L395" t="str">
            <v>557JBE</v>
          </cell>
          <cell r="M395">
            <v>0</v>
          </cell>
          <cell r="N395">
            <v>0</v>
          </cell>
          <cell r="O395">
            <v>968971.78390559659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 t="str">
            <v>334CAGW</v>
          </cell>
          <cell r="B396" t="str">
            <v>334</v>
          </cell>
          <cell r="C396" t="str">
            <v>CAGW</v>
          </cell>
          <cell r="D396">
            <v>52762058.966250002</v>
          </cell>
          <cell r="F396" t="str">
            <v>334CAGW</v>
          </cell>
          <cell r="G396" t="str">
            <v>334</v>
          </cell>
          <cell r="H396" t="str">
            <v>CAGW</v>
          </cell>
          <cell r="I396">
            <v>52762058.966250002</v>
          </cell>
          <cell r="L396" t="str">
            <v>557JBG</v>
          </cell>
          <cell r="M396">
            <v>0</v>
          </cell>
          <cell r="N396">
            <v>0</v>
          </cell>
          <cell r="O396">
            <v>7957.8875420601817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 t="str">
            <v>335CAGE</v>
          </cell>
          <cell r="B397" t="str">
            <v>335</v>
          </cell>
          <cell r="C397" t="str">
            <v>CAGE</v>
          </cell>
          <cell r="D397">
            <v>171641.18791666601</v>
          </cell>
          <cell r="F397" t="str">
            <v>335CAGE</v>
          </cell>
          <cell r="G397" t="str">
            <v>335</v>
          </cell>
          <cell r="H397" t="str">
            <v>CAGE</v>
          </cell>
          <cell r="I397">
            <v>171641.18791666601</v>
          </cell>
          <cell r="L397" t="str">
            <v>557S</v>
          </cell>
          <cell r="M397">
            <v>0</v>
          </cell>
          <cell r="N397">
            <v>0</v>
          </cell>
          <cell r="O397">
            <v>23181.41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 t="str">
            <v>335CAGW</v>
          </cell>
          <cell r="B398" t="str">
            <v>335</v>
          </cell>
          <cell r="C398" t="str">
            <v>CAGW</v>
          </cell>
          <cell r="D398">
            <v>2175165.38541666</v>
          </cell>
          <cell r="F398" t="str">
            <v>335CAGW</v>
          </cell>
          <cell r="G398" t="str">
            <v>335</v>
          </cell>
          <cell r="H398" t="str">
            <v>CAGW</v>
          </cell>
          <cell r="I398">
            <v>2175165.38541666</v>
          </cell>
          <cell r="L398" t="str">
            <v>557SG</v>
          </cell>
          <cell r="M398">
            <v>0</v>
          </cell>
          <cell r="N398">
            <v>0</v>
          </cell>
          <cell r="O398">
            <v>-687942.35840385361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A399" t="str">
            <v>336CAGE</v>
          </cell>
          <cell r="B399" t="str">
            <v>336</v>
          </cell>
          <cell r="C399" t="str">
            <v>CAGE</v>
          </cell>
          <cell r="D399">
            <v>1755533.2862499999</v>
          </cell>
          <cell r="F399" t="str">
            <v>336CAGE</v>
          </cell>
          <cell r="G399" t="str">
            <v>336</v>
          </cell>
          <cell r="H399" t="str">
            <v>CAGE</v>
          </cell>
          <cell r="I399">
            <v>1755533.2862499999</v>
          </cell>
          <cell r="L399" t="str">
            <v>560CAGE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 t="str">
            <v>336CAGW</v>
          </cell>
          <cell r="B400" t="str">
            <v>336</v>
          </cell>
          <cell r="C400" t="str">
            <v>CAGW</v>
          </cell>
          <cell r="D400">
            <v>14939364.69125</v>
          </cell>
          <cell r="F400" t="str">
            <v>336CAGW</v>
          </cell>
          <cell r="G400" t="str">
            <v>336</v>
          </cell>
          <cell r="H400" t="str">
            <v>CAGW</v>
          </cell>
          <cell r="I400">
            <v>14939364.69125</v>
          </cell>
          <cell r="L400" t="str">
            <v>560CAGW</v>
          </cell>
          <cell r="M400">
            <v>0</v>
          </cell>
          <cell r="N400">
            <v>0</v>
          </cell>
          <cell r="O400">
            <v>-2364.1532171365952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A401" t="str">
            <v>340CAGE</v>
          </cell>
          <cell r="B401" t="str">
            <v>340</v>
          </cell>
          <cell r="C401" t="str">
            <v>CAGE</v>
          </cell>
          <cell r="D401">
            <v>26091384.481666598</v>
          </cell>
          <cell r="F401" t="str">
            <v>340CAGE</v>
          </cell>
          <cell r="G401" t="str">
            <v>340</v>
          </cell>
          <cell r="H401" t="str">
            <v>CAGE</v>
          </cell>
          <cell r="I401">
            <v>26091384.481666598</v>
          </cell>
          <cell r="L401" t="str">
            <v>560JBG</v>
          </cell>
          <cell r="M401">
            <v>0</v>
          </cell>
          <cell r="N401">
            <v>0</v>
          </cell>
          <cell r="O401">
            <v>9.6490596647661349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 t="str">
            <v>340CAGW</v>
          </cell>
          <cell r="B402" t="str">
            <v>340</v>
          </cell>
          <cell r="C402" t="str">
            <v>CAGW</v>
          </cell>
          <cell r="D402">
            <v>2816035.5</v>
          </cell>
          <cell r="F402" t="str">
            <v>340CAGW</v>
          </cell>
          <cell r="G402" t="str">
            <v>340</v>
          </cell>
          <cell r="H402" t="str">
            <v>CAGW</v>
          </cell>
          <cell r="I402">
            <v>2816035.5</v>
          </cell>
          <cell r="L402" t="str">
            <v>560SG</v>
          </cell>
          <cell r="M402">
            <v>0</v>
          </cell>
          <cell r="N402">
            <v>0</v>
          </cell>
          <cell r="O402">
            <v>-13844.68826878127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A403" t="str">
            <v>341CAGE</v>
          </cell>
          <cell r="B403" t="str">
            <v>341</v>
          </cell>
          <cell r="C403" t="str">
            <v>CAGE</v>
          </cell>
          <cell r="D403">
            <v>107152675.227916</v>
          </cell>
          <cell r="F403" t="str">
            <v>341CAGE</v>
          </cell>
          <cell r="G403" t="str">
            <v>341</v>
          </cell>
          <cell r="H403" t="str">
            <v>CAGE</v>
          </cell>
          <cell r="I403">
            <v>107152675.227916</v>
          </cell>
          <cell r="L403" t="str">
            <v>565NPCCAEW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341CAGW</v>
          </cell>
          <cell r="B404" t="str">
            <v>341</v>
          </cell>
          <cell r="C404" t="str">
            <v>CAGW</v>
          </cell>
          <cell r="D404">
            <v>56688250.447083302</v>
          </cell>
          <cell r="F404" t="str">
            <v>341CAGW</v>
          </cell>
          <cell r="G404" t="str">
            <v>341</v>
          </cell>
          <cell r="H404" t="str">
            <v>CAGW</v>
          </cell>
          <cell r="I404">
            <v>56688250.447083302</v>
          </cell>
          <cell r="L404" t="str">
            <v>565NPCCAGW</v>
          </cell>
          <cell r="M404">
            <v>0</v>
          </cell>
          <cell r="N404">
            <v>0</v>
          </cell>
          <cell r="O404">
            <v>1134168.8110626435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A405" t="str">
            <v>342CAGE</v>
          </cell>
          <cell r="B405" t="str">
            <v>342</v>
          </cell>
          <cell r="C405" t="str">
            <v>CAGE</v>
          </cell>
          <cell r="D405">
            <v>9149016.2149999999</v>
          </cell>
          <cell r="F405" t="str">
            <v>342CAGE</v>
          </cell>
          <cell r="G405" t="str">
            <v>342</v>
          </cell>
          <cell r="H405" t="str">
            <v>CAGE</v>
          </cell>
          <cell r="I405">
            <v>9149016.2149999999</v>
          </cell>
          <cell r="L405" t="str">
            <v>566CAGE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 t="str">
            <v>342CAGW</v>
          </cell>
          <cell r="B406" t="str">
            <v>342</v>
          </cell>
          <cell r="C406" t="str">
            <v>CAGW</v>
          </cell>
          <cell r="D406">
            <v>1622667.14</v>
          </cell>
          <cell r="F406" t="str">
            <v>342CAGW</v>
          </cell>
          <cell r="G406" t="str">
            <v>342</v>
          </cell>
          <cell r="H406" t="str">
            <v>CAGW</v>
          </cell>
          <cell r="I406">
            <v>1622667.14</v>
          </cell>
          <cell r="L406" t="str">
            <v>566SG</v>
          </cell>
          <cell r="M406">
            <v>0</v>
          </cell>
          <cell r="N406">
            <v>0</v>
          </cell>
          <cell r="O406">
            <v>-66779.290204158358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 t="str">
            <v>343CAGE</v>
          </cell>
          <cell r="B407" t="str">
            <v>343</v>
          </cell>
          <cell r="C407" t="str">
            <v>CAGE</v>
          </cell>
          <cell r="D407">
            <v>1553539264.7674999</v>
          </cell>
          <cell r="F407" t="str">
            <v>343CAGE</v>
          </cell>
          <cell r="G407" t="str">
            <v>343</v>
          </cell>
          <cell r="H407" t="str">
            <v>CAGE</v>
          </cell>
          <cell r="I407">
            <v>1553539264.7674999</v>
          </cell>
          <cell r="L407" t="str">
            <v>571CAGE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 t="str">
            <v>343CAGW</v>
          </cell>
          <cell r="B408" t="str">
            <v>343</v>
          </cell>
          <cell r="C408" t="str">
            <v>CAGW</v>
          </cell>
          <cell r="D408">
            <v>941669373.71875</v>
          </cell>
          <cell r="F408" t="str">
            <v>343CAGW</v>
          </cell>
          <cell r="G408" t="str">
            <v>343</v>
          </cell>
          <cell r="H408" t="str">
            <v>CAGW</v>
          </cell>
          <cell r="I408">
            <v>941669373.71875</v>
          </cell>
          <cell r="L408" t="str">
            <v>571CAGW</v>
          </cell>
          <cell r="M408">
            <v>0</v>
          </cell>
          <cell r="N408">
            <v>0</v>
          </cell>
          <cell r="O408">
            <v>53834.697174692134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 t="str">
            <v>344CAGE</v>
          </cell>
          <cell r="B409" t="str">
            <v>344</v>
          </cell>
          <cell r="C409" t="str">
            <v>CAGE</v>
          </cell>
          <cell r="D409">
            <v>210180686.23083299</v>
          </cell>
          <cell r="F409" t="str">
            <v>344CAGE</v>
          </cell>
          <cell r="G409" t="str">
            <v>344</v>
          </cell>
          <cell r="H409" t="str">
            <v>CAGE</v>
          </cell>
          <cell r="I409">
            <v>210180686.23083299</v>
          </cell>
          <cell r="L409" t="str">
            <v>571JBG</v>
          </cell>
          <cell r="M409">
            <v>0</v>
          </cell>
          <cell r="N409">
            <v>0</v>
          </cell>
          <cell r="O409">
            <v>-468.54462983122704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 t="str">
            <v>344CAGW</v>
          </cell>
          <cell r="B410" t="str">
            <v>344</v>
          </cell>
          <cell r="C410" t="str">
            <v>CAGW</v>
          </cell>
          <cell r="D410">
            <v>142935950.53416601</v>
          </cell>
          <cell r="F410" t="str">
            <v>344CAGW</v>
          </cell>
          <cell r="G410" t="str">
            <v>344</v>
          </cell>
          <cell r="H410" t="str">
            <v>CAGW</v>
          </cell>
          <cell r="I410">
            <v>142935950.53416601</v>
          </cell>
          <cell r="L410" t="str">
            <v>571SG</v>
          </cell>
          <cell r="M410">
            <v>0</v>
          </cell>
          <cell r="N410">
            <v>0</v>
          </cell>
          <cell r="O410">
            <v>-4579.575136902693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 t="str">
            <v>345CAGE</v>
          </cell>
          <cell r="B411" t="str">
            <v>345</v>
          </cell>
          <cell r="C411" t="str">
            <v>CAGE</v>
          </cell>
          <cell r="D411">
            <v>161974935.25624999</v>
          </cell>
          <cell r="F411" t="str">
            <v>345CAGE</v>
          </cell>
          <cell r="G411" t="str">
            <v>345</v>
          </cell>
          <cell r="H411" t="str">
            <v>CAGE</v>
          </cell>
          <cell r="I411">
            <v>161974935.25624999</v>
          </cell>
          <cell r="L411" t="str">
            <v>580S</v>
          </cell>
          <cell r="M411">
            <v>0</v>
          </cell>
          <cell r="N411">
            <v>0</v>
          </cell>
          <cell r="O411">
            <v>-29209.626141332519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 t="str">
            <v>345CAGW</v>
          </cell>
          <cell r="B412" t="str">
            <v>345</v>
          </cell>
          <cell r="C412" t="str">
            <v>CAGW</v>
          </cell>
          <cell r="D412">
            <v>86558644.966666594</v>
          </cell>
          <cell r="F412" t="str">
            <v>345CAGW</v>
          </cell>
          <cell r="G412" t="str">
            <v>345</v>
          </cell>
          <cell r="H412" t="str">
            <v>CAGW</v>
          </cell>
          <cell r="I412">
            <v>86558644.966666594</v>
          </cell>
          <cell r="L412" t="str">
            <v>580SNPD</v>
          </cell>
          <cell r="M412">
            <v>0</v>
          </cell>
          <cell r="N412">
            <v>0</v>
          </cell>
          <cell r="O412">
            <v>-29977.474989107162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 t="str">
            <v>346CAGE</v>
          </cell>
          <cell r="B413" t="str">
            <v>346</v>
          </cell>
          <cell r="C413" t="str">
            <v>CAGE</v>
          </cell>
          <cell r="D413">
            <v>8052250.2625000002</v>
          </cell>
          <cell r="F413" t="str">
            <v>346CAGE</v>
          </cell>
          <cell r="G413" t="str">
            <v>346</v>
          </cell>
          <cell r="H413" t="str">
            <v>CAGE</v>
          </cell>
          <cell r="I413">
            <v>8052250.2625000002</v>
          </cell>
          <cell r="L413" t="str">
            <v>588S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 t="str">
            <v>346CAGW</v>
          </cell>
          <cell r="B414" t="str">
            <v>346</v>
          </cell>
          <cell r="C414" t="str">
            <v>CAGW</v>
          </cell>
          <cell r="D414">
            <v>4338226.64666666</v>
          </cell>
          <cell r="F414" t="str">
            <v>346CAGW</v>
          </cell>
          <cell r="G414" t="str">
            <v>346</v>
          </cell>
          <cell r="H414" t="str">
            <v>CAGW</v>
          </cell>
          <cell r="I414">
            <v>4338226.64666666</v>
          </cell>
          <cell r="L414" t="str">
            <v>588SNPD</v>
          </cell>
          <cell r="M414">
            <v>0</v>
          </cell>
          <cell r="N414">
            <v>0</v>
          </cell>
          <cell r="O414">
            <v>-3340.3070829833005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 t="str">
            <v>350CAGE</v>
          </cell>
          <cell r="B415" t="str">
            <v>350</v>
          </cell>
          <cell r="C415" t="str">
            <v>CAGE</v>
          </cell>
          <cell r="D415">
            <v>159856648.10749999</v>
          </cell>
          <cell r="F415" t="str">
            <v>350CAGE</v>
          </cell>
          <cell r="G415" t="str">
            <v>350</v>
          </cell>
          <cell r="H415" t="str">
            <v>CAGE</v>
          </cell>
          <cell r="I415">
            <v>159856648.10749999</v>
          </cell>
          <cell r="L415" t="str">
            <v>593S</v>
          </cell>
          <cell r="M415">
            <v>0</v>
          </cell>
          <cell r="N415">
            <v>0</v>
          </cell>
          <cell r="O415">
            <v>105642.93974890553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 t="str">
            <v>350CAGW</v>
          </cell>
          <cell r="B416" t="str">
            <v>350</v>
          </cell>
          <cell r="C416" t="str">
            <v>CAGW</v>
          </cell>
          <cell r="D416">
            <v>28724213.536249999</v>
          </cell>
          <cell r="F416" t="str">
            <v>350CAGW</v>
          </cell>
          <cell r="G416" t="str">
            <v>350</v>
          </cell>
          <cell r="H416" t="str">
            <v>CAGW</v>
          </cell>
          <cell r="I416">
            <v>28724213.536249999</v>
          </cell>
          <cell r="L416" t="str">
            <v>593SNPD</v>
          </cell>
          <cell r="M416">
            <v>0</v>
          </cell>
          <cell r="N416">
            <v>0</v>
          </cell>
          <cell r="O416">
            <v>-10623.754488011326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 t="str">
            <v>350JBG</v>
          </cell>
          <cell r="B417" t="str">
            <v>350</v>
          </cell>
          <cell r="C417" t="str">
            <v>JBG</v>
          </cell>
          <cell r="D417">
            <v>1061187.42</v>
          </cell>
          <cell r="F417" t="str">
            <v>350JBG</v>
          </cell>
          <cell r="G417" t="str">
            <v>350</v>
          </cell>
          <cell r="H417" t="str">
            <v>JBG</v>
          </cell>
          <cell r="I417">
            <v>1061187.42</v>
          </cell>
          <cell r="L417" t="str">
            <v>902S</v>
          </cell>
          <cell r="M417">
            <v>0</v>
          </cell>
          <cell r="N417">
            <v>0</v>
          </cell>
          <cell r="O417">
            <v>-973.88625617869127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 t="str">
            <v>350SG</v>
          </cell>
          <cell r="B418" t="str">
            <v>350</v>
          </cell>
          <cell r="C418" t="str">
            <v>SG</v>
          </cell>
          <cell r="D418">
            <v>100387.77</v>
          </cell>
          <cell r="F418" t="str">
            <v>350SG</v>
          </cell>
          <cell r="G418" t="str">
            <v>350</v>
          </cell>
          <cell r="H418" t="str">
            <v>SG</v>
          </cell>
          <cell r="I418">
            <v>100387.77</v>
          </cell>
          <cell r="L418" t="str">
            <v>903CN</v>
          </cell>
          <cell r="M418">
            <v>0</v>
          </cell>
          <cell r="N418">
            <v>0</v>
          </cell>
          <cell r="O418">
            <v>-32633.102100620927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 t="str">
            <v>352CAGE</v>
          </cell>
          <cell r="B419" t="str">
            <v>352</v>
          </cell>
          <cell r="C419" t="str">
            <v>CAGE</v>
          </cell>
          <cell r="D419">
            <v>113008634.9375</v>
          </cell>
          <cell r="F419" t="str">
            <v>352CAGE</v>
          </cell>
          <cell r="G419" t="str">
            <v>352</v>
          </cell>
          <cell r="H419" t="str">
            <v>CAGE</v>
          </cell>
          <cell r="I419">
            <v>113008634.9375</v>
          </cell>
          <cell r="L419" t="str">
            <v>903S</v>
          </cell>
          <cell r="M419">
            <v>0</v>
          </cell>
          <cell r="N419">
            <v>0</v>
          </cell>
          <cell r="O419">
            <v>-17464.979546005481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A420" t="str">
            <v>352CAGW</v>
          </cell>
          <cell r="B420" t="str">
            <v>352</v>
          </cell>
          <cell r="C420" t="str">
            <v>CAGW</v>
          </cell>
          <cell r="D420">
            <v>31859193.159166601</v>
          </cell>
          <cell r="F420" t="str">
            <v>352CAGW</v>
          </cell>
          <cell r="G420" t="str">
            <v>352</v>
          </cell>
          <cell r="H420" t="str">
            <v>CAGW</v>
          </cell>
          <cell r="I420">
            <v>31859193.159166601</v>
          </cell>
          <cell r="L420" t="str">
            <v>904S</v>
          </cell>
          <cell r="M420">
            <v>0</v>
          </cell>
          <cell r="N420">
            <v>0</v>
          </cell>
          <cell r="O420">
            <v>88425.592403702758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352JBG</v>
          </cell>
          <cell r="B421" t="str">
            <v>352</v>
          </cell>
          <cell r="C421" t="str">
            <v>JBG</v>
          </cell>
          <cell r="D421">
            <v>1200400.01</v>
          </cell>
          <cell r="F421" t="str">
            <v>352JBG</v>
          </cell>
          <cell r="G421" t="str">
            <v>352</v>
          </cell>
          <cell r="H421" t="str">
            <v>JBG</v>
          </cell>
          <cell r="I421">
            <v>1200400.01</v>
          </cell>
          <cell r="L421" t="str">
            <v>905CAGE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 t="str">
            <v>352SG</v>
          </cell>
          <cell r="B422" t="str">
            <v>352</v>
          </cell>
          <cell r="C422" t="str">
            <v>SG</v>
          </cell>
          <cell r="D422">
            <v>3167.48</v>
          </cell>
          <cell r="F422" t="str">
            <v>352SG</v>
          </cell>
          <cell r="G422" t="str">
            <v>352</v>
          </cell>
          <cell r="H422" t="str">
            <v>SG</v>
          </cell>
          <cell r="I422">
            <v>3167.48</v>
          </cell>
          <cell r="L422" t="str">
            <v>905CN</v>
          </cell>
          <cell r="M422">
            <v>0</v>
          </cell>
          <cell r="N422">
            <v>0</v>
          </cell>
          <cell r="O422">
            <v>-692.26395249344807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 t="str">
            <v>353CAGE</v>
          </cell>
          <cell r="B423" t="str">
            <v>353</v>
          </cell>
          <cell r="C423" t="str">
            <v>CAGE</v>
          </cell>
          <cell r="D423">
            <v>1173365771.37375</v>
          </cell>
          <cell r="F423" t="str">
            <v>353CAGE</v>
          </cell>
          <cell r="G423" t="str">
            <v>353</v>
          </cell>
          <cell r="H423" t="str">
            <v>CAGE</v>
          </cell>
          <cell r="I423">
            <v>1173365771.37375</v>
          </cell>
          <cell r="L423" t="str">
            <v>905S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 t="str">
            <v>353CAGW</v>
          </cell>
          <cell r="B424" t="str">
            <v>353</v>
          </cell>
          <cell r="C424" t="str">
            <v>CAGW</v>
          </cell>
          <cell r="D424">
            <v>408682451.49791598</v>
          </cell>
          <cell r="F424" t="str">
            <v>353CAGW</v>
          </cell>
          <cell r="G424" t="str">
            <v>353</v>
          </cell>
          <cell r="H424" t="str">
            <v>CAGW</v>
          </cell>
          <cell r="I424">
            <v>408682451.49791598</v>
          </cell>
          <cell r="L424" t="str">
            <v>908CN</v>
          </cell>
          <cell r="M424">
            <v>0</v>
          </cell>
          <cell r="N424">
            <v>0</v>
          </cell>
          <cell r="O424">
            <v>-2548.2256111019287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 t="str">
            <v>353JBG</v>
          </cell>
          <cell r="B425" t="str">
            <v>353</v>
          </cell>
          <cell r="C425" t="str">
            <v>JBG</v>
          </cell>
          <cell r="D425">
            <v>28077121.0620833</v>
          </cell>
          <cell r="F425" t="str">
            <v>353JBG</v>
          </cell>
          <cell r="G425" t="str">
            <v>353</v>
          </cell>
          <cell r="H425" t="str">
            <v>JBG</v>
          </cell>
          <cell r="I425">
            <v>28077121.0620833</v>
          </cell>
          <cell r="L425" t="str">
            <v>908S</v>
          </cell>
          <cell r="M425">
            <v>0</v>
          </cell>
          <cell r="N425">
            <v>0</v>
          </cell>
          <cell r="O425">
            <v>-8644442.1716916915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 t="str">
            <v>353SG</v>
          </cell>
          <cell r="B426" t="str">
            <v>353</v>
          </cell>
          <cell r="C426" t="str">
            <v>SG</v>
          </cell>
          <cell r="D426">
            <v>1586521.6625000001</v>
          </cell>
          <cell r="F426" t="str">
            <v>353SG</v>
          </cell>
          <cell r="G426" t="str">
            <v>353</v>
          </cell>
          <cell r="H426" t="str">
            <v>SG</v>
          </cell>
          <cell r="I426">
            <v>1586521.6625000001</v>
          </cell>
          <cell r="L426" t="str">
            <v>909CN</v>
          </cell>
          <cell r="M426">
            <v>0</v>
          </cell>
          <cell r="N426">
            <v>0</v>
          </cell>
          <cell r="O426">
            <v>-38103.34384460227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A427" t="str">
            <v>354CAGE</v>
          </cell>
          <cell r="B427" t="str">
            <v>354</v>
          </cell>
          <cell r="C427" t="str">
            <v>CAGE</v>
          </cell>
          <cell r="D427">
            <v>794253818.21291602</v>
          </cell>
          <cell r="F427" t="str">
            <v>354CAGE</v>
          </cell>
          <cell r="G427" t="str">
            <v>354</v>
          </cell>
          <cell r="H427" t="str">
            <v>CAGE</v>
          </cell>
          <cell r="I427">
            <v>794253818.21291602</v>
          </cell>
          <cell r="L427" t="str">
            <v>909S</v>
          </cell>
          <cell r="M427">
            <v>0</v>
          </cell>
          <cell r="N427">
            <v>0</v>
          </cell>
          <cell r="O427">
            <v>31244.82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 t="str">
            <v>354CAGW</v>
          </cell>
          <cell r="B428" t="str">
            <v>354</v>
          </cell>
          <cell r="C428" t="str">
            <v>CAGW</v>
          </cell>
          <cell r="D428">
            <v>169376527.43041599</v>
          </cell>
          <cell r="F428" t="str">
            <v>354CAGW</v>
          </cell>
          <cell r="G428" t="str">
            <v>354</v>
          </cell>
          <cell r="H428" t="str">
            <v>CAGW</v>
          </cell>
          <cell r="I428">
            <v>169376527.43041599</v>
          </cell>
          <cell r="L428" t="str">
            <v>920S</v>
          </cell>
          <cell r="M428">
            <v>0</v>
          </cell>
          <cell r="N428">
            <v>0</v>
          </cell>
          <cell r="O428">
            <v>856358.28859272564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A429" t="str">
            <v>354JBG</v>
          </cell>
          <cell r="B429" t="str">
            <v>354</v>
          </cell>
          <cell r="C429" t="str">
            <v>JBG</v>
          </cell>
          <cell r="D429">
            <v>14263017.1679166</v>
          </cell>
          <cell r="F429" t="str">
            <v>354JBG</v>
          </cell>
          <cell r="G429" t="str">
            <v>354</v>
          </cell>
          <cell r="H429" t="str">
            <v>JBG</v>
          </cell>
          <cell r="I429">
            <v>14263017.1679166</v>
          </cell>
          <cell r="L429" t="str">
            <v>920SO</v>
          </cell>
          <cell r="M429">
            <v>0</v>
          </cell>
          <cell r="N429">
            <v>0</v>
          </cell>
          <cell r="O429">
            <v>71387.996744383563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 t="str">
            <v>354SG</v>
          </cell>
          <cell r="B430" t="str">
            <v>354</v>
          </cell>
          <cell r="C430" t="str">
            <v>SG</v>
          </cell>
          <cell r="D430">
            <v>123629.91</v>
          </cell>
          <cell r="F430" t="str">
            <v>354SG</v>
          </cell>
          <cell r="G430" t="str">
            <v>354</v>
          </cell>
          <cell r="H430" t="str">
            <v>SG</v>
          </cell>
          <cell r="I430">
            <v>123629.91</v>
          </cell>
          <cell r="L430" t="str">
            <v>921SO</v>
          </cell>
          <cell r="M430">
            <v>0</v>
          </cell>
          <cell r="N430">
            <v>0</v>
          </cell>
          <cell r="O430">
            <v>-3676.4054263522848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 t="str">
            <v>355CAGE</v>
          </cell>
          <cell r="B431" t="str">
            <v>355</v>
          </cell>
          <cell r="C431" t="str">
            <v>CAGE</v>
          </cell>
          <cell r="D431">
            <v>424085603.76958299</v>
          </cell>
          <cell r="F431" t="str">
            <v>355CAGE</v>
          </cell>
          <cell r="G431" t="str">
            <v>355</v>
          </cell>
          <cell r="H431" t="str">
            <v>CAGE</v>
          </cell>
          <cell r="I431">
            <v>424085603.76958299</v>
          </cell>
          <cell r="L431" t="str">
            <v>923CAGE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 t="str">
            <v>355CAGW</v>
          </cell>
          <cell r="B432" t="str">
            <v>355</v>
          </cell>
          <cell r="C432" t="str">
            <v>CAGW</v>
          </cell>
          <cell r="D432">
            <v>218002165.040416</v>
          </cell>
          <cell r="F432" t="str">
            <v>355CAGW</v>
          </cell>
          <cell r="G432" t="str">
            <v>355</v>
          </cell>
          <cell r="H432" t="str">
            <v>CAGW</v>
          </cell>
          <cell r="I432">
            <v>218002165.040416</v>
          </cell>
          <cell r="L432" t="str">
            <v>923CAGW</v>
          </cell>
          <cell r="M432">
            <v>0</v>
          </cell>
          <cell r="N432">
            <v>0</v>
          </cell>
          <cell r="O432">
            <v>-131959.05691119199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 t="str">
            <v>355SG</v>
          </cell>
          <cell r="B433" t="str">
            <v>355</v>
          </cell>
          <cell r="C433" t="str">
            <v>SG</v>
          </cell>
          <cell r="D433">
            <v>661716.85</v>
          </cell>
          <cell r="F433" t="str">
            <v>355SG</v>
          </cell>
          <cell r="G433" t="str">
            <v>355</v>
          </cell>
          <cell r="H433" t="str">
            <v>SG</v>
          </cell>
          <cell r="I433">
            <v>661716.85</v>
          </cell>
          <cell r="L433" t="str">
            <v>923NUTIL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 t="str">
            <v>356CAGE</v>
          </cell>
          <cell r="B434" t="str">
            <v>356</v>
          </cell>
          <cell r="C434" t="str">
            <v>CAGE</v>
          </cell>
          <cell r="D434">
            <v>603663371.71416605</v>
          </cell>
          <cell r="F434" t="str">
            <v>356CAGE</v>
          </cell>
          <cell r="G434" t="str">
            <v>356</v>
          </cell>
          <cell r="H434" t="str">
            <v>CAGE</v>
          </cell>
          <cell r="I434">
            <v>603663371.71416605</v>
          </cell>
          <cell r="L434" t="str">
            <v>923S</v>
          </cell>
          <cell r="M434">
            <v>0</v>
          </cell>
          <cell r="N434">
            <v>0</v>
          </cell>
          <cell r="O434">
            <v>16126.789999999999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 t="str">
            <v>356CAGW</v>
          </cell>
          <cell r="B435" t="str">
            <v>356</v>
          </cell>
          <cell r="C435" t="str">
            <v>CAGW</v>
          </cell>
          <cell r="D435">
            <v>281199157.915833</v>
          </cell>
          <cell r="F435" t="str">
            <v>356CAGW</v>
          </cell>
          <cell r="G435" t="str">
            <v>356</v>
          </cell>
          <cell r="H435" t="str">
            <v>CAGW</v>
          </cell>
          <cell r="I435">
            <v>281199157.915833</v>
          </cell>
          <cell r="L435" t="str">
            <v>923SO</v>
          </cell>
          <cell r="M435">
            <v>0</v>
          </cell>
          <cell r="N435">
            <v>0</v>
          </cell>
          <cell r="O435">
            <v>-22774.214280169661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 t="str">
            <v>356JBG</v>
          </cell>
          <cell r="B436" t="str">
            <v>356</v>
          </cell>
          <cell r="C436" t="str">
            <v>JBG</v>
          </cell>
          <cell r="D436">
            <v>7617952.0591666596</v>
          </cell>
          <cell r="F436" t="str">
            <v>356JBG</v>
          </cell>
          <cell r="G436" t="str">
            <v>356</v>
          </cell>
          <cell r="H436" t="str">
            <v>JBG</v>
          </cell>
          <cell r="I436">
            <v>7617952.0591666596</v>
          </cell>
          <cell r="L436" t="str">
            <v>924S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A437" t="str">
            <v>356SG</v>
          </cell>
          <cell r="B437" t="str">
            <v>356</v>
          </cell>
          <cell r="C437" t="str">
            <v>SG</v>
          </cell>
          <cell r="D437">
            <v>1451744.2450000001</v>
          </cell>
          <cell r="F437" t="str">
            <v>356SG</v>
          </cell>
          <cell r="G437" t="str">
            <v>356</v>
          </cell>
          <cell r="H437" t="str">
            <v>SG</v>
          </cell>
          <cell r="I437">
            <v>1451744.2450000001</v>
          </cell>
          <cell r="L437" t="str">
            <v>924SO</v>
          </cell>
          <cell r="M437">
            <v>0</v>
          </cell>
          <cell r="N437">
            <v>0</v>
          </cell>
          <cell r="O437">
            <v>-32545.391337982877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 t="str">
            <v>357CAGE</v>
          </cell>
          <cell r="B438" t="str">
            <v>357</v>
          </cell>
          <cell r="C438" t="str">
            <v>CAGE</v>
          </cell>
          <cell r="D438">
            <v>3105915.25</v>
          </cell>
          <cell r="F438" t="str">
            <v>357CAGE</v>
          </cell>
          <cell r="G438" t="str">
            <v>357</v>
          </cell>
          <cell r="H438" t="str">
            <v>CAGE</v>
          </cell>
          <cell r="I438">
            <v>3105915.25</v>
          </cell>
          <cell r="L438" t="str">
            <v>925SO</v>
          </cell>
          <cell r="M438">
            <v>0</v>
          </cell>
          <cell r="N438">
            <v>0</v>
          </cell>
          <cell r="O438">
            <v>-359673.93800364248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A439" t="str">
            <v>357CAGW</v>
          </cell>
          <cell r="B439" t="str">
            <v>357</v>
          </cell>
          <cell r="C439" t="str">
            <v>CAGW</v>
          </cell>
          <cell r="D439">
            <v>155725.82</v>
          </cell>
          <cell r="F439" t="str">
            <v>357CAGW</v>
          </cell>
          <cell r="G439" t="str">
            <v>357</v>
          </cell>
          <cell r="H439" t="str">
            <v>CAGW</v>
          </cell>
          <cell r="I439">
            <v>155725.82</v>
          </cell>
          <cell r="L439" t="str">
            <v>928CAGW</v>
          </cell>
          <cell r="M439">
            <v>0</v>
          </cell>
          <cell r="N439">
            <v>0</v>
          </cell>
          <cell r="O439">
            <v>4278.7371576393716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 t="str">
            <v>358CAGE</v>
          </cell>
          <cell r="B440" t="str">
            <v>358</v>
          </cell>
          <cell r="C440" t="str">
            <v>CAGE</v>
          </cell>
          <cell r="D440">
            <v>7176526.3200000003</v>
          </cell>
          <cell r="F440" t="str">
            <v>358CAGE</v>
          </cell>
          <cell r="G440" t="str">
            <v>358</v>
          </cell>
          <cell r="H440" t="str">
            <v>CAGE</v>
          </cell>
          <cell r="I440">
            <v>7176526.3200000003</v>
          </cell>
          <cell r="L440" t="str">
            <v>928S</v>
          </cell>
          <cell r="M440">
            <v>0</v>
          </cell>
          <cell r="N440">
            <v>0</v>
          </cell>
          <cell r="O440">
            <v>-382.5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 t="str">
            <v>358CAGW</v>
          </cell>
          <cell r="B441" t="str">
            <v>358</v>
          </cell>
          <cell r="C441" t="str">
            <v>CAGW</v>
          </cell>
          <cell r="D441">
            <v>298983.08624999999</v>
          </cell>
          <cell r="F441" t="str">
            <v>358CAGW</v>
          </cell>
          <cell r="G441" t="str">
            <v>358</v>
          </cell>
          <cell r="H441" t="str">
            <v>CAGW</v>
          </cell>
          <cell r="I441">
            <v>298983.08624999999</v>
          </cell>
          <cell r="L441" t="str">
            <v>928SG</v>
          </cell>
          <cell r="M441">
            <v>0</v>
          </cell>
          <cell r="N441">
            <v>0</v>
          </cell>
          <cell r="O441">
            <v>1173.6054957306958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 t="str">
            <v>359CAGE</v>
          </cell>
          <cell r="B442" t="str">
            <v>359</v>
          </cell>
          <cell r="C442" t="str">
            <v>CAGE</v>
          </cell>
          <cell r="D442">
            <v>4851683.43</v>
          </cell>
          <cell r="F442" t="str">
            <v>359CAGE</v>
          </cell>
          <cell r="G442" t="str">
            <v>359</v>
          </cell>
          <cell r="H442" t="str">
            <v>CAGE</v>
          </cell>
          <cell r="I442">
            <v>4851683.43</v>
          </cell>
          <cell r="L442" t="str">
            <v>928SO</v>
          </cell>
          <cell r="M442">
            <v>0</v>
          </cell>
          <cell r="N442">
            <v>0</v>
          </cell>
          <cell r="O442">
            <v>-1378.7697975791771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 t="str">
            <v>359CAGW</v>
          </cell>
          <cell r="B443" t="str">
            <v>359</v>
          </cell>
          <cell r="C443" t="str">
            <v>CAGW</v>
          </cell>
          <cell r="D443">
            <v>6722406.2108333297</v>
          </cell>
          <cell r="F443" t="str">
            <v>359CAGW</v>
          </cell>
          <cell r="G443" t="str">
            <v>359</v>
          </cell>
          <cell r="H443" t="str">
            <v>CAGW</v>
          </cell>
          <cell r="I443">
            <v>6722406.2108333297</v>
          </cell>
          <cell r="L443" t="str">
            <v>929SO</v>
          </cell>
          <cell r="M443">
            <v>0</v>
          </cell>
          <cell r="N443">
            <v>0</v>
          </cell>
          <cell r="O443">
            <v>349.02531876060726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 t="str">
            <v>359SG</v>
          </cell>
          <cell r="B444" t="str">
            <v>359</v>
          </cell>
          <cell r="C444" t="str">
            <v>SG</v>
          </cell>
          <cell r="D444">
            <v>15883.01</v>
          </cell>
          <cell r="F444" t="str">
            <v>359SG</v>
          </cell>
          <cell r="G444" t="str">
            <v>359</v>
          </cell>
          <cell r="H444" t="str">
            <v>SG</v>
          </cell>
          <cell r="I444">
            <v>15883.01</v>
          </cell>
          <cell r="L444" t="str">
            <v>930S</v>
          </cell>
          <cell r="M444">
            <v>0</v>
          </cell>
          <cell r="N444">
            <v>0</v>
          </cell>
          <cell r="O444">
            <v>24128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A445" t="str">
            <v>360CA</v>
          </cell>
          <cell r="B445" t="str">
            <v>360</v>
          </cell>
          <cell r="C445" t="str">
            <v>CA</v>
          </cell>
          <cell r="D445">
            <v>1685603.4837499999</v>
          </cell>
          <cell r="F445" t="str">
            <v>360CA</v>
          </cell>
          <cell r="G445" t="str">
            <v>360</v>
          </cell>
          <cell r="H445" t="str">
            <v>CA</v>
          </cell>
          <cell r="I445">
            <v>1685603.4837499999</v>
          </cell>
          <cell r="L445" t="str">
            <v>930SO</v>
          </cell>
          <cell r="M445">
            <v>0</v>
          </cell>
          <cell r="N445">
            <v>0</v>
          </cell>
          <cell r="O445">
            <v>-18988.591556214596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A446" t="str">
            <v>360ID</v>
          </cell>
          <cell r="B446" t="str">
            <v>360</v>
          </cell>
          <cell r="C446" t="str">
            <v>ID</v>
          </cell>
          <cell r="D446">
            <v>1380052.64625</v>
          </cell>
          <cell r="F446" t="str">
            <v>360ID</v>
          </cell>
          <cell r="G446" t="str">
            <v>360</v>
          </cell>
          <cell r="H446" t="str">
            <v>ID</v>
          </cell>
          <cell r="I446">
            <v>1380052.64625</v>
          </cell>
          <cell r="L446" t="str">
            <v>935S</v>
          </cell>
          <cell r="M446">
            <v>0</v>
          </cell>
          <cell r="N446">
            <v>0</v>
          </cell>
          <cell r="O446">
            <v>-4213.6296150840562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360OR</v>
          </cell>
          <cell r="B447" t="str">
            <v>360</v>
          </cell>
          <cell r="C447" t="str">
            <v>OR</v>
          </cell>
          <cell r="D447">
            <v>13074779.440416601</v>
          </cell>
          <cell r="F447" t="str">
            <v>360OR</v>
          </cell>
          <cell r="G447" t="str">
            <v>360</v>
          </cell>
          <cell r="H447" t="str">
            <v>OR</v>
          </cell>
          <cell r="I447">
            <v>13074779.440416601</v>
          </cell>
          <cell r="L447" t="str">
            <v>935SO</v>
          </cell>
          <cell r="M447">
            <v>0</v>
          </cell>
          <cell r="N447">
            <v>0</v>
          </cell>
          <cell r="O447">
            <v>1886.9284605317216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360UT</v>
          </cell>
          <cell r="B448" t="str">
            <v>360</v>
          </cell>
          <cell r="C448" t="str">
            <v>UT</v>
          </cell>
          <cell r="D448">
            <v>32427186.420416601</v>
          </cell>
          <cell r="F448" t="str">
            <v>360UT</v>
          </cell>
          <cell r="G448" t="str">
            <v>360</v>
          </cell>
          <cell r="H448" t="str">
            <v>UT</v>
          </cell>
          <cell r="I448">
            <v>32427186.420416601</v>
          </cell>
          <cell r="L448" t="str">
            <v>ACCOUNTS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A449" t="str">
            <v>360WA</v>
          </cell>
          <cell r="B449" t="str">
            <v>360</v>
          </cell>
          <cell r="C449" t="str">
            <v>WA</v>
          </cell>
          <cell r="D449">
            <v>1506832.1833333301</v>
          </cell>
          <cell r="F449" t="str">
            <v>360WA</v>
          </cell>
          <cell r="G449" t="str">
            <v>360</v>
          </cell>
          <cell r="H449" t="str">
            <v>WA</v>
          </cell>
          <cell r="I449">
            <v>1506832.1833333301</v>
          </cell>
          <cell r="L449" t="str">
            <v>CWCS</v>
          </cell>
          <cell r="M449">
            <v>0</v>
          </cell>
          <cell r="N449">
            <v>0</v>
          </cell>
          <cell r="O449">
            <v>28493963.911447883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360WYP</v>
          </cell>
          <cell r="B450" t="str">
            <v>360</v>
          </cell>
          <cell r="C450" t="str">
            <v>WYP</v>
          </cell>
          <cell r="D450">
            <v>2567782.8179166601</v>
          </cell>
          <cell r="F450" t="str">
            <v>360WYP</v>
          </cell>
          <cell r="G450" t="str">
            <v>360</v>
          </cell>
          <cell r="H450" t="str">
            <v>WYP</v>
          </cell>
          <cell r="I450">
            <v>2567782.8179166601</v>
          </cell>
          <cell r="L450" t="str">
            <v>DPS</v>
          </cell>
          <cell r="M450">
            <v>0</v>
          </cell>
          <cell r="N450">
            <v>0</v>
          </cell>
          <cell r="O450">
            <v>-512094.68291665986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>360WYU</v>
          </cell>
          <cell r="B451" t="str">
            <v>360</v>
          </cell>
          <cell r="C451" t="str">
            <v>WYU</v>
          </cell>
          <cell r="D451">
            <v>2344608.4745833301</v>
          </cell>
          <cell r="F451" t="str">
            <v>360WYU</v>
          </cell>
          <cell r="G451" t="str">
            <v>360</v>
          </cell>
          <cell r="H451" t="str">
            <v>WYU</v>
          </cell>
          <cell r="I451">
            <v>2344608.4745833301</v>
          </cell>
          <cell r="L451" t="str">
            <v>GPCAGE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361CA</v>
          </cell>
          <cell r="B452" t="str">
            <v>361</v>
          </cell>
          <cell r="C452" t="str">
            <v>CA</v>
          </cell>
          <cell r="D452">
            <v>3986908.5854166602</v>
          </cell>
          <cell r="F452" t="str">
            <v>361CA</v>
          </cell>
          <cell r="G452" t="str">
            <v>361</v>
          </cell>
          <cell r="H452" t="str">
            <v>CA</v>
          </cell>
          <cell r="I452">
            <v>3986908.5854166602</v>
          </cell>
          <cell r="L452" t="str">
            <v>GPCAGW</v>
          </cell>
          <cell r="M452">
            <v>0</v>
          </cell>
          <cell r="N452">
            <v>0</v>
          </cell>
          <cell r="O452">
            <v>2522.9479233448292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>361ID</v>
          </cell>
          <cell r="B453" t="str">
            <v>361</v>
          </cell>
          <cell r="C453" t="str">
            <v>ID</v>
          </cell>
          <cell r="D453">
            <v>2102131.0316666602</v>
          </cell>
          <cell r="F453" t="str">
            <v>361ID</v>
          </cell>
          <cell r="G453" t="str">
            <v>361</v>
          </cell>
          <cell r="H453" t="str">
            <v>ID</v>
          </cell>
          <cell r="I453">
            <v>2102131.0316666602</v>
          </cell>
          <cell r="L453" t="str">
            <v>GPSO</v>
          </cell>
          <cell r="M453">
            <v>0</v>
          </cell>
          <cell r="N453">
            <v>0</v>
          </cell>
          <cell r="O453">
            <v>66718.160858618314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361OR</v>
          </cell>
          <cell r="B454" t="str">
            <v>361</v>
          </cell>
          <cell r="C454" t="str">
            <v>OR</v>
          </cell>
          <cell r="D454">
            <v>20636285.389583301</v>
          </cell>
          <cell r="F454" t="str">
            <v>361OR</v>
          </cell>
          <cell r="G454" t="str">
            <v>361</v>
          </cell>
          <cell r="H454" t="str">
            <v>OR</v>
          </cell>
          <cell r="I454">
            <v>20636285.389583301</v>
          </cell>
          <cell r="L454" t="str">
            <v>IPSO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361UT</v>
          </cell>
          <cell r="B455" t="str">
            <v>361</v>
          </cell>
          <cell r="C455" t="str">
            <v>UT</v>
          </cell>
          <cell r="D455">
            <v>44304775.655000001</v>
          </cell>
          <cell r="F455" t="str">
            <v>361UT</v>
          </cell>
          <cell r="G455" t="str">
            <v>361</v>
          </cell>
          <cell r="H455" t="str">
            <v>UT</v>
          </cell>
          <cell r="I455">
            <v>44304775.655000001</v>
          </cell>
          <cell r="L455" t="str">
            <v>OPCAGE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361WA</v>
          </cell>
          <cell r="B456" t="str">
            <v>361</v>
          </cell>
          <cell r="C456" t="str">
            <v>WA</v>
          </cell>
          <cell r="D456">
            <v>2287815.2599999998</v>
          </cell>
          <cell r="F456" t="str">
            <v>361WA</v>
          </cell>
          <cell r="G456" t="str">
            <v>361</v>
          </cell>
          <cell r="H456" t="str">
            <v>WA</v>
          </cell>
          <cell r="I456">
            <v>2287815.2599999998</v>
          </cell>
          <cell r="L456" t="str">
            <v>OPCAGW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361WYP</v>
          </cell>
          <cell r="B457" t="str">
            <v>361</v>
          </cell>
          <cell r="C457" t="str">
            <v>WYP</v>
          </cell>
          <cell r="D457">
            <v>9325498.4562500007</v>
          </cell>
          <cell r="F457" t="str">
            <v>361WYP</v>
          </cell>
          <cell r="G457" t="str">
            <v>361</v>
          </cell>
          <cell r="H457" t="str">
            <v>WYP</v>
          </cell>
          <cell r="I457">
            <v>9325498.4562500007</v>
          </cell>
          <cell r="L457" t="str">
            <v>OPSG</v>
          </cell>
          <cell r="M457">
            <v>0</v>
          </cell>
          <cell r="N457">
            <v>0</v>
          </cell>
          <cell r="O457">
            <v>-55.125147316324991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A458" t="str">
            <v>361WYU</v>
          </cell>
          <cell r="B458" t="str">
            <v>361</v>
          </cell>
          <cell r="C458" t="str">
            <v>WYU</v>
          </cell>
          <cell r="D458">
            <v>158857.463333333</v>
          </cell>
          <cell r="F458" t="str">
            <v>361WYU</v>
          </cell>
          <cell r="G458" t="str">
            <v>361</v>
          </cell>
          <cell r="H458" t="str">
            <v>WYU</v>
          </cell>
          <cell r="I458">
            <v>158857.463333333</v>
          </cell>
          <cell r="L458" t="str">
            <v>OWC143SO</v>
          </cell>
          <cell r="M458">
            <v>0</v>
          </cell>
          <cell r="N458">
            <v>0</v>
          </cell>
          <cell r="O458">
            <v>-3963648.7885489254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A459" t="str">
            <v>362CA</v>
          </cell>
          <cell r="B459" t="str">
            <v>362</v>
          </cell>
          <cell r="C459" t="str">
            <v>CA</v>
          </cell>
          <cell r="D459">
            <v>21905395.854583301</v>
          </cell>
          <cell r="F459" t="str">
            <v>362CA</v>
          </cell>
          <cell r="G459" t="str">
            <v>362</v>
          </cell>
          <cell r="H459" t="str">
            <v>CA</v>
          </cell>
          <cell r="I459">
            <v>21905395.854583301</v>
          </cell>
          <cell r="L459" t="str">
            <v>OWC230CAEE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A460" t="str">
            <v>362ID</v>
          </cell>
          <cell r="B460" t="str">
            <v>362</v>
          </cell>
          <cell r="C460" t="str">
            <v>ID</v>
          </cell>
          <cell r="D460">
            <v>28622553.141249999</v>
          </cell>
          <cell r="F460" t="str">
            <v>362ID</v>
          </cell>
          <cell r="G460" t="str">
            <v>362</v>
          </cell>
          <cell r="H460" t="str">
            <v>ID</v>
          </cell>
          <cell r="I460">
            <v>28622553.141249999</v>
          </cell>
          <cell r="L460" t="str">
            <v>OWC230SE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A461" t="str">
            <v>362OR</v>
          </cell>
          <cell r="B461" t="str">
            <v>362</v>
          </cell>
          <cell r="C461" t="str">
            <v>OR</v>
          </cell>
          <cell r="D461">
            <v>207990028.569583</v>
          </cell>
          <cell r="F461" t="str">
            <v>362OR</v>
          </cell>
          <cell r="G461" t="str">
            <v>362</v>
          </cell>
          <cell r="H461" t="str">
            <v>OR</v>
          </cell>
          <cell r="I461">
            <v>207990028.569583</v>
          </cell>
          <cell r="L461" t="str">
            <v>OWC232CAEE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A462" t="str">
            <v>362UT</v>
          </cell>
          <cell r="B462" t="str">
            <v>362</v>
          </cell>
          <cell r="C462" t="str">
            <v>UT</v>
          </cell>
          <cell r="D462">
            <v>413575561.60458302</v>
          </cell>
          <cell r="F462" t="str">
            <v>362UT</v>
          </cell>
          <cell r="G462" t="str">
            <v>362</v>
          </cell>
          <cell r="H462" t="str">
            <v>UT</v>
          </cell>
          <cell r="I462">
            <v>413575561.60458302</v>
          </cell>
          <cell r="L462" t="str">
            <v>OWC232CAGE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A463" t="str">
            <v>362WA</v>
          </cell>
          <cell r="B463" t="str">
            <v>362</v>
          </cell>
          <cell r="C463" t="str">
            <v>WA</v>
          </cell>
          <cell r="D463">
            <v>47263490.594999999</v>
          </cell>
          <cell r="F463" t="str">
            <v>362WA</v>
          </cell>
          <cell r="G463" t="str">
            <v>362</v>
          </cell>
          <cell r="H463" t="str">
            <v>WA</v>
          </cell>
          <cell r="I463">
            <v>47263490.594999999</v>
          </cell>
          <cell r="L463" t="str">
            <v>OWC232OTHER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A464" t="str">
            <v>362WYP</v>
          </cell>
          <cell r="B464" t="str">
            <v>362</v>
          </cell>
          <cell r="C464" t="str">
            <v>WYP</v>
          </cell>
          <cell r="D464">
            <v>109960191.68333265</v>
          </cell>
          <cell r="F464" t="str">
            <v>362WYP</v>
          </cell>
          <cell r="G464" t="str">
            <v>362</v>
          </cell>
          <cell r="H464" t="str">
            <v>WYP</v>
          </cell>
          <cell r="I464">
            <v>109960191.68333265</v>
          </cell>
          <cell r="L464" t="str">
            <v>OWC232SE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A465" t="str">
            <v>362WYU</v>
          </cell>
          <cell r="B465" t="str">
            <v>362</v>
          </cell>
          <cell r="C465" t="str">
            <v>WYU</v>
          </cell>
          <cell r="D465">
            <v>11828505.551666601</v>
          </cell>
          <cell r="F465" t="str">
            <v>362WYU</v>
          </cell>
          <cell r="G465" t="str">
            <v>362</v>
          </cell>
          <cell r="H465" t="str">
            <v>WYU</v>
          </cell>
          <cell r="I465">
            <v>11828505.551666601</v>
          </cell>
          <cell r="L465" t="str">
            <v>OWC232SO</v>
          </cell>
          <cell r="M465">
            <v>0</v>
          </cell>
          <cell r="N465">
            <v>0</v>
          </cell>
          <cell r="O465">
            <v>360769.15976934851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364CA</v>
          </cell>
          <cell r="B466" t="str">
            <v>364</v>
          </cell>
          <cell r="C466" t="str">
            <v>CA</v>
          </cell>
          <cell r="D466">
            <v>55211237.415833302</v>
          </cell>
          <cell r="F466" t="str">
            <v>364CA</v>
          </cell>
          <cell r="G466" t="str">
            <v>364</v>
          </cell>
          <cell r="H466" t="str">
            <v>CA</v>
          </cell>
          <cell r="I466">
            <v>55211237.415833302</v>
          </cell>
          <cell r="L466" t="str">
            <v>OWC2533CAEE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364ID</v>
          </cell>
          <cell r="B467" t="str">
            <v>364</v>
          </cell>
          <cell r="C467" t="str">
            <v>ID</v>
          </cell>
          <cell r="D467">
            <v>68084690.317083299</v>
          </cell>
          <cell r="F467" t="str">
            <v>364ID</v>
          </cell>
          <cell r="G467" t="str">
            <v>364</v>
          </cell>
          <cell r="H467" t="str">
            <v>ID</v>
          </cell>
          <cell r="I467">
            <v>68084690.317083299</v>
          </cell>
          <cell r="L467" t="str">
            <v>OWC2533SE</v>
          </cell>
          <cell r="M467">
            <v>0</v>
          </cell>
          <cell r="N467">
            <v>0</v>
          </cell>
          <cell r="O467">
            <v>75312.46416377931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A468" t="str">
            <v>364OR</v>
          </cell>
          <cell r="B468" t="str">
            <v>364</v>
          </cell>
          <cell r="C468" t="str">
            <v>OR</v>
          </cell>
          <cell r="D468">
            <v>327280852.55000001</v>
          </cell>
          <cell r="F468" t="str">
            <v>364OR</v>
          </cell>
          <cell r="G468" t="str">
            <v>364</v>
          </cell>
          <cell r="H468" t="str">
            <v>OR</v>
          </cell>
          <cell r="I468">
            <v>327280852.55000001</v>
          </cell>
          <cell r="L468" t="str">
            <v>OWC254105CAEE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A469" t="str">
            <v>364UT</v>
          </cell>
          <cell r="B469" t="str">
            <v>364</v>
          </cell>
          <cell r="C469" t="str">
            <v>UT</v>
          </cell>
          <cell r="D469">
            <v>315977108.42416602</v>
          </cell>
          <cell r="F469" t="str">
            <v>364UT</v>
          </cell>
          <cell r="G469" t="str">
            <v>364</v>
          </cell>
          <cell r="H469" t="str">
            <v>UT</v>
          </cell>
          <cell r="I469">
            <v>315977108.42416602</v>
          </cell>
          <cell r="L469" t="str">
            <v>OWC254105CAGE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A470" t="str">
            <v>364WA</v>
          </cell>
          <cell r="B470" t="str">
            <v>364</v>
          </cell>
          <cell r="C470" t="str">
            <v>WA</v>
          </cell>
          <cell r="D470">
            <v>91318182.496250004</v>
          </cell>
          <cell r="F470" t="str">
            <v>364WA</v>
          </cell>
          <cell r="G470" t="str">
            <v>364</v>
          </cell>
          <cell r="H470" t="str">
            <v>WA</v>
          </cell>
          <cell r="I470">
            <v>91318182.496250004</v>
          </cell>
          <cell r="L470" t="str">
            <v>SCHMAPSO</v>
          </cell>
          <cell r="M470">
            <v>0</v>
          </cell>
          <cell r="N470">
            <v>0</v>
          </cell>
          <cell r="O470">
            <v>-219186.66975500615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A471" t="str">
            <v>364WYP</v>
          </cell>
          <cell r="B471" t="str">
            <v>364</v>
          </cell>
          <cell r="C471" t="str">
            <v>WYP</v>
          </cell>
          <cell r="D471">
            <v>98684997.053333297</v>
          </cell>
          <cell r="F471" t="str">
            <v>364WYP</v>
          </cell>
          <cell r="G471" t="str">
            <v>364</v>
          </cell>
          <cell r="H471" t="str">
            <v>WYP</v>
          </cell>
          <cell r="I471">
            <v>98684997.053333297</v>
          </cell>
          <cell r="L471" t="str">
            <v>SCHMATCAEE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A472" t="str">
            <v>364WYU</v>
          </cell>
          <cell r="B472" t="str">
            <v>364</v>
          </cell>
          <cell r="C472" t="str">
            <v>WYU</v>
          </cell>
          <cell r="D472">
            <v>20656190.942916598</v>
          </cell>
          <cell r="F472" t="str">
            <v>364WYU</v>
          </cell>
          <cell r="G472" t="str">
            <v>364</v>
          </cell>
          <cell r="H472" t="str">
            <v>WYU</v>
          </cell>
          <cell r="I472">
            <v>20656190.942916598</v>
          </cell>
          <cell r="L472" t="str">
            <v>SCHMATCAGE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A473" t="str">
            <v>365CA</v>
          </cell>
          <cell r="B473" t="str">
            <v>365</v>
          </cell>
          <cell r="C473" t="str">
            <v>CA</v>
          </cell>
          <cell r="D473">
            <v>32526493.9491666</v>
          </cell>
          <cell r="F473" t="str">
            <v>365CA</v>
          </cell>
          <cell r="G473" t="str">
            <v>365</v>
          </cell>
          <cell r="H473" t="str">
            <v>CA</v>
          </cell>
          <cell r="I473">
            <v>32526493.9491666</v>
          </cell>
          <cell r="L473" t="str">
            <v>SCHMATCAGW</v>
          </cell>
          <cell r="M473">
            <v>0</v>
          </cell>
          <cell r="N473">
            <v>0</v>
          </cell>
          <cell r="O473">
            <v>1157959.0810657532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4">
          <cell r="A474" t="str">
            <v>365ID</v>
          </cell>
          <cell r="B474" t="str">
            <v>365</v>
          </cell>
          <cell r="C474" t="str">
            <v>ID</v>
          </cell>
          <cell r="D474">
            <v>34545064.733333297</v>
          </cell>
          <cell r="F474" t="str">
            <v>365ID</v>
          </cell>
          <cell r="G474" t="str">
            <v>365</v>
          </cell>
          <cell r="H474" t="str">
            <v>ID</v>
          </cell>
          <cell r="I474">
            <v>34545064.733333297</v>
          </cell>
          <cell r="L474" t="str">
            <v>SCHMATGPS</v>
          </cell>
          <cell r="M474">
            <v>0</v>
          </cell>
          <cell r="N474">
            <v>0</v>
          </cell>
          <cell r="O474">
            <v>-313930.89239338285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A475" t="str">
            <v>365OR</v>
          </cell>
          <cell r="B475" t="str">
            <v>365</v>
          </cell>
          <cell r="C475" t="str">
            <v>OR</v>
          </cell>
          <cell r="D475">
            <v>234020141.30458301</v>
          </cell>
          <cell r="F475" t="str">
            <v>365OR</v>
          </cell>
          <cell r="G475" t="str">
            <v>365</v>
          </cell>
          <cell r="H475" t="str">
            <v>OR</v>
          </cell>
          <cell r="I475">
            <v>234020141.30458301</v>
          </cell>
          <cell r="L475" t="str">
            <v>SCHMATJBG</v>
          </cell>
          <cell r="M475">
            <v>0</v>
          </cell>
          <cell r="N475">
            <v>0</v>
          </cell>
          <cell r="O475">
            <v>87859.640220956338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A476" t="str">
            <v>365UT</v>
          </cell>
          <cell r="B476" t="str">
            <v>365</v>
          </cell>
          <cell r="C476" t="str">
            <v>UT</v>
          </cell>
          <cell r="D476">
            <v>209062529.49291599</v>
          </cell>
          <cell r="F476" t="str">
            <v>365UT</v>
          </cell>
          <cell r="G476" t="str">
            <v>365</v>
          </cell>
          <cell r="H476" t="str">
            <v>UT</v>
          </cell>
          <cell r="I476">
            <v>209062529.49291599</v>
          </cell>
          <cell r="L476" t="str">
            <v>SCHMATS</v>
          </cell>
          <cell r="M476">
            <v>0</v>
          </cell>
          <cell r="N476">
            <v>0</v>
          </cell>
          <cell r="O476">
            <v>-2153676.4075962976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 t="str">
            <v>365WA</v>
          </cell>
          <cell r="B477" t="str">
            <v>365</v>
          </cell>
          <cell r="C477" t="str">
            <v>WA</v>
          </cell>
          <cell r="D477">
            <v>57950301.467500001</v>
          </cell>
          <cell r="F477" t="str">
            <v>365WA</v>
          </cell>
          <cell r="G477" t="str">
            <v>365</v>
          </cell>
          <cell r="H477" t="str">
            <v>WA</v>
          </cell>
          <cell r="I477">
            <v>57950301.467500001</v>
          </cell>
          <cell r="L477" t="str">
            <v>SCHMATSCHMDEXP</v>
          </cell>
          <cell r="M477">
            <v>0</v>
          </cell>
          <cell r="N477">
            <v>0</v>
          </cell>
          <cell r="O477">
            <v>10019848.278845863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A478" t="str">
            <v>365WYP</v>
          </cell>
          <cell r="B478" t="str">
            <v>365</v>
          </cell>
          <cell r="C478" t="str">
            <v>WYP</v>
          </cell>
          <cell r="D478">
            <v>83180920.7695833</v>
          </cell>
          <cell r="F478" t="str">
            <v>365WYP</v>
          </cell>
          <cell r="G478" t="str">
            <v>365</v>
          </cell>
          <cell r="H478" t="str">
            <v>WYP</v>
          </cell>
          <cell r="I478">
            <v>83180920.7695833</v>
          </cell>
          <cell r="L478" t="str">
            <v>SCHMATSO</v>
          </cell>
          <cell r="M478">
            <v>0</v>
          </cell>
          <cell r="N478">
            <v>0</v>
          </cell>
          <cell r="O478">
            <v>-135023.36274954502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A479" t="str">
            <v>365WYU</v>
          </cell>
          <cell r="B479" t="str">
            <v>365</v>
          </cell>
          <cell r="C479" t="str">
            <v>WYU</v>
          </cell>
          <cell r="D479">
            <v>11357096.1054166</v>
          </cell>
          <cell r="F479" t="str">
            <v>365WYU</v>
          </cell>
          <cell r="G479" t="str">
            <v>365</v>
          </cell>
          <cell r="H479" t="str">
            <v>WYU</v>
          </cell>
          <cell r="I479">
            <v>11357096.1054166</v>
          </cell>
          <cell r="L479" t="str">
            <v>SCHMATTROJD</v>
          </cell>
          <cell r="M479">
            <v>0</v>
          </cell>
          <cell r="N479">
            <v>0</v>
          </cell>
          <cell r="O479">
            <v>-3013.456972843414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A480" t="str">
            <v>366CA</v>
          </cell>
          <cell r="B480" t="str">
            <v>366</v>
          </cell>
          <cell r="C480" t="str">
            <v>CA</v>
          </cell>
          <cell r="D480">
            <v>15670250.8825</v>
          </cell>
          <cell r="F480" t="str">
            <v>366CA</v>
          </cell>
          <cell r="G480" t="str">
            <v>366</v>
          </cell>
          <cell r="H480" t="str">
            <v>CA</v>
          </cell>
          <cell r="I480">
            <v>15670250.8825</v>
          </cell>
          <cell r="L480" t="str">
            <v>SCHMDPSO</v>
          </cell>
          <cell r="M480">
            <v>0</v>
          </cell>
          <cell r="N480">
            <v>0</v>
          </cell>
          <cell r="O480">
            <v>-604047.06870075024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366ID</v>
          </cell>
          <cell r="B481" t="str">
            <v>366</v>
          </cell>
          <cell r="C481" t="str">
            <v>ID</v>
          </cell>
          <cell r="D481">
            <v>7853983.2166666603</v>
          </cell>
          <cell r="F481" t="str">
            <v>366ID</v>
          </cell>
          <cell r="G481" t="str">
            <v>366</v>
          </cell>
          <cell r="H481" t="str">
            <v>ID</v>
          </cell>
          <cell r="I481">
            <v>7853983.2166666603</v>
          </cell>
          <cell r="L481" t="str">
            <v>SCHMDTCAEE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366OR</v>
          </cell>
          <cell r="B482" t="str">
            <v>366</v>
          </cell>
          <cell r="C482" t="str">
            <v>OR</v>
          </cell>
          <cell r="D482">
            <v>84341771.714583293</v>
          </cell>
          <cell r="F482" t="str">
            <v>366OR</v>
          </cell>
          <cell r="G482" t="str">
            <v>366</v>
          </cell>
          <cell r="H482" t="str">
            <v>OR</v>
          </cell>
          <cell r="I482">
            <v>84341771.714583293</v>
          </cell>
          <cell r="L482" t="str">
            <v>SCHMDTCAGW</v>
          </cell>
          <cell r="M482">
            <v>0</v>
          </cell>
          <cell r="N482">
            <v>0</v>
          </cell>
          <cell r="O482">
            <v>-982560.61048716644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366UT</v>
          </cell>
          <cell r="B483" t="str">
            <v>366</v>
          </cell>
          <cell r="C483" t="str">
            <v>UT</v>
          </cell>
          <cell r="D483">
            <v>168037417.11125001</v>
          </cell>
          <cell r="F483" t="str">
            <v>366UT</v>
          </cell>
          <cell r="G483" t="str">
            <v>366</v>
          </cell>
          <cell r="H483" t="str">
            <v>UT</v>
          </cell>
          <cell r="I483">
            <v>168037417.11125001</v>
          </cell>
          <cell r="L483" t="str">
            <v>SCHMDTJBG</v>
          </cell>
          <cell r="M483">
            <v>0</v>
          </cell>
          <cell r="N483">
            <v>0</v>
          </cell>
          <cell r="O483">
            <v>2350001.3989527989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366WA</v>
          </cell>
          <cell r="B484" t="str">
            <v>366</v>
          </cell>
          <cell r="C484" t="str">
            <v>WA</v>
          </cell>
          <cell r="D484">
            <v>16055710.561249999</v>
          </cell>
          <cell r="F484" t="str">
            <v>366WA</v>
          </cell>
          <cell r="G484" t="str">
            <v>366</v>
          </cell>
          <cell r="H484" t="str">
            <v>WA</v>
          </cell>
          <cell r="I484">
            <v>16055710.561249999</v>
          </cell>
          <cell r="L484" t="str">
            <v>SCHMDTS</v>
          </cell>
          <cell r="M484">
            <v>0</v>
          </cell>
          <cell r="N484">
            <v>0</v>
          </cell>
          <cell r="O484">
            <v>849657.45202117111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A485" t="str">
            <v>366WYP</v>
          </cell>
          <cell r="B485" t="str">
            <v>366</v>
          </cell>
          <cell r="C485" t="str">
            <v>WYP</v>
          </cell>
          <cell r="D485">
            <v>14371761.952500001</v>
          </cell>
          <cell r="F485" t="str">
            <v>366WYP</v>
          </cell>
          <cell r="G485" t="str">
            <v>366</v>
          </cell>
          <cell r="H485" t="str">
            <v>WYP</v>
          </cell>
          <cell r="I485">
            <v>14371761.952500001</v>
          </cell>
          <cell r="L485" t="str">
            <v>SCHMDTSO</v>
          </cell>
          <cell r="M485">
            <v>0</v>
          </cell>
          <cell r="N485">
            <v>0</v>
          </cell>
          <cell r="O485">
            <v>-432817.64801895956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A486" t="str">
            <v>366WYU</v>
          </cell>
          <cell r="B486" t="str">
            <v>366</v>
          </cell>
          <cell r="C486" t="str">
            <v>WYU</v>
          </cell>
          <cell r="D486">
            <v>3909646.07125</v>
          </cell>
          <cell r="F486" t="str">
            <v>366WYU</v>
          </cell>
          <cell r="G486" t="str">
            <v>366</v>
          </cell>
          <cell r="H486" t="str">
            <v>WYU</v>
          </cell>
          <cell r="I486">
            <v>3909646.07125</v>
          </cell>
          <cell r="L486" t="str">
            <v>SPCAGE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A487" t="str">
            <v>367CA</v>
          </cell>
          <cell r="B487" t="str">
            <v>367</v>
          </cell>
          <cell r="C487" t="str">
            <v>CA</v>
          </cell>
          <cell r="D487">
            <v>17007231.041666601</v>
          </cell>
          <cell r="F487" t="str">
            <v>367CA</v>
          </cell>
          <cell r="G487" t="str">
            <v>367</v>
          </cell>
          <cell r="H487" t="str">
            <v>CA</v>
          </cell>
          <cell r="I487">
            <v>17007231.041666601</v>
          </cell>
          <cell r="L487" t="str">
            <v>SPCAGW</v>
          </cell>
          <cell r="M487">
            <v>0</v>
          </cell>
          <cell r="N487">
            <v>0</v>
          </cell>
          <cell r="O487">
            <v>2722.6172707852256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A488" t="str">
            <v>367ID</v>
          </cell>
          <cell r="B488" t="str">
            <v>367</v>
          </cell>
          <cell r="C488" t="str">
            <v>ID</v>
          </cell>
          <cell r="D488">
            <v>24566090.764583301</v>
          </cell>
          <cell r="F488" t="str">
            <v>367ID</v>
          </cell>
          <cell r="G488" t="str">
            <v>367</v>
          </cell>
          <cell r="H488" t="str">
            <v>ID</v>
          </cell>
          <cell r="I488">
            <v>24566090.764583301</v>
          </cell>
          <cell r="L488" t="str">
            <v>SPSG</v>
          </cell>
          <cell r="M488">
            <v>0</v>
          </cell>
          <cell r="N488">
            <v>0</v>
          </cell>
          <cell r="O488">
            <v>-636497.27747165784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 t="str">
            <v>367OR</v>
          </cell>
          <cell r="B489" t="str">
            <v>367</v>
          </cell>
          <cell r="C489" t="str">
            <v>OR</v>
          </cell>
          <cell r="D489">
            <v>156862038.61541599</v>
          </cell>
          <cell r="F489" t="str">
            <v>367OR</v>
          </cell>
          <cell r="G489" t="str">
            <v>367</v>
          </cell>
          <cell r="H489" t="str">
            <v>OR</v>
          </cell>
          <cell r="I489">
            <v>156862038.61541599</v>
          </cell>
          <cell r="L489" t="str">
            <v>TPCAGE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A490" t="str">
            <v>367UT</v>
          </cell>
          <cell r="B490" t="str">
            <v>367</v>
          </cell>
          <cell r="C490" t="str">
            <v>UT</v>
          </cell>
          <cell r="D490">
            <v>465222528.79333299</v>
          </cell>
          <cell r="F490" t="str">
            <v>367UT</v>
          </cell>
          <cell r="G490" t="str">
            <v>367</v>
          </cell>
          <cell r="H490" t="str">
            <v>UT</v>
          </cell>
          <cell r="I490">
            <v>465222528.79333299</v>
          </cell>
          <cell r="L490" t="str">
            <v>TPCAGW</v>
          </cell>
          <cell r="M490">
            <v>0</v>
          </cell>
          <cell r="N490">
            <v>0</v>
          </cell>
          <cell r="O490">
            <v>-291718.76566602284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A491" t="str">
            <v>367WA</v>
          </cell>
          <cell r="B491" t="str">
            <v>367</v>
          </cell>
          <cell r="C491" t="str">
            <v>WA</v>
          </cell>
          <cell r="D491">
            <v>22082693.325416598</v>
          </cell>
          <cell r="F491" t="str">
            <v>367WA</v>
          </cell>
          <cell r="G491" t="str">
            <v>367</v>
          </cell>
          <cell r="H491" t="str">
            <v>WA</v>
          </cell>
          <cell r="I491">
            <v>22082693.325416598</v>
          </cell>
          <cell r="L491" t="str">
            <v>TPSG</v>
          </cell>
          <cell r="M491">
            <v>0</v>
          </cell>
          <cell r="N491">
            <v>0</v>
          </cell>
          <cell r="O491">
            <v>-51505.036578436033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2">
          <cell r="A492" t="str">
            <v>367WYP</v>
          </cell>
          <cell r="B492" t="str">
            <v>367</v>
          </cell>
          <cell r="C492" t="str">
            <v>WYP</v>
          </cell>
          <cell r="D492">
            <v>32315151.395416599</v>
          </cell>
          <cell r="F492" t="str">
            <v>367WYP</v>
          </cell>
          <cell r="G492" t="str">
            <v>367</v>
          </cell>
          <cell r="H492" t="str">
            <v>WYP</v>
          </cell>
          <cell r="I492">
            <v>32315151.395416599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A493" t="str">
            <v>367WYU</v>
          </cell>
          <cell r="B493" t="str">
            <v>367</v>
          </cell>
          <cell r="C493" t="str">
            <v>WYU</v>
          </cell>
          <cell r="D493">
            <v>16511092.373749999</v>
          </cell>
          <cell r="F493" t="str">
            <v>367WYU</v>
          </cell>
          <cell r="G493" t="str">
            <v>367</v>
          </cell>
          <cell r="H493" t="str">
            <v>WYU</v>
          </cell>
          <cell r="I493">
            <v>16511092.373749999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 t="str">
            <v>368CA</v>
          </cell>
          <cell r="B494" t="str">
            <v>368</v>
          </cell>
          <cell r="C494" t="str">
            <v>CA</v>
          </cell>
          <cell r="D494">
            <v>47907323.9958333</v>
          </cell>
          <cell r="F494" t="str">
            <v>368CA</v>
          </cell>
          <cell r="G494" t="str">
            <v>368</v>
          </cell>
          <cell r="H494" t="str">
            <v>CA</v>
          </cell>
          <cell r="I494">
            <v>47907323.9958333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A495" t="str">
            <v>368ID</v>
          </cell>
          <cell r="B495" t="str">
            <v>368</v>
          </cell>
          <cell r="C495" t="str">
            <v>ID</v>
          </cell>
          <cell r="D495">
            <v>69449859.736666605</v>
          </cell>
          <cell r="F495" t="str">
            <v>368ID</v>
          </cell>
          <cell r="G495" t="str">
            <v>368</v>
          </cell>
          <cell r="H495" t="str">
            <v>ID</v>
          </cell>
          <cell r="I495">
            <v>69449859.736666605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A496" t="str">
            <v>368OR</v>
          </cell>
          <cell r="B496" t="str">
            <v>368</v>
          </cell>
          <cell r="C496" t="str">
            <v>OR</v>
          </cell>
          <cell r="D496">
            <v>391941446.89708298</v>
          </cell>
          <cell r="F496" t="str">
            <v>368OR</v>
          </cell>
          <cell r="G496" t="str">
            <v>368</v>
          </cell>
          <cell r="H496" t="str">
            <v>OR</v>
          </cell>
          <cell r="I496">
            <v>391941446.89708298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368UT</v>
          </cell>
          <cell r="B497" t="str">
            <v>368</v>
          </cell>
          <cell r="C497" t="str">
            <v>UT</v>
          </cell>
          <cell r="D497">
            <v>423665514.91208303</v>
          </cell>
          <cell r="F497" t="str">
            <v>368UT</v>
          </cell>
          <cell r="G497" t="str">
            <v>368</v>
          </cell>
          <cell r="H497" t="str">
            <v>UT</v>
          </cell>
          <cell r="I497">
            <v>423665514.91208303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368WA</v>
          </cell>
          <cell r="B498" t="str">
            <v>368</v>
          </cell>
          <cell r="C498" t="str">
            <v>WA</v>
          </cell>
          <cell r="D498">
            <v>97774461.709583297</v>
          </cell>
          <cell r="F498" t="str">
            <v>368WA</v>
          </cell>
          <cell r="G498" t="str">
            <v>368</v>
          </cell>
          <cell r="H498" t="str">
            <v>WA</v>
          </cell>
          <cell r="I498">
            <v>97774461.709583297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368WYP</v>
          </cell>
          <cell r="B499" t="str">
            <v>368</v>
          </cell>
          <cell r="C499" t="str">
            <v>WYP</v>
          </cell>
          <cell r="D499">
            <v>82759314.091250002</v>
          </cell>
          <cell r="F499" t="str">
            <v>368WYP</v>
          </cell>
          <cell r="G499" t="str">
            <v>368</v>
          </cell>
          <cell r="H499" t="str">
            <v>WYP</v>
          </cell>
          <cell r="I499">
            <v>82759314.091250002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A500" t="str">
            <v>368WYU</v>
          </cell>
          <cell r="B500" t="str">
            <v>368</v>
          </cell>
          <cell r="C500" t="str">
            <v>WYU</v>
          </cell>
          <cell r="D500">
            <v>12945840.302916599</v>
          </cell>
          <cell r="F500" t="str">
            <v>368WYU</v>
          </cell>
          <cell r="G500" t="str">
            <v>368</v>
          </cell>
          <cell r="H500" t="str">
            <v>WYU</v>
          </cell>
          <cell r="I500">
            <v>12945840.302916599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A501" t="str">
            <v>369CA</v>
          </cell>
          <cell r="B501" t="str">
            <v>369</v>
          </cell>
          <cell r="C501" t="str">
            <v>CA</v>
          </cell>
          <cell r="D501">
            <v>23120910.890000001</v>
          </cell>
          <cell r="F501" t="str">
            <v>369CA</v>
          </cell>
          <cell r="G501" t="str">
            <v>369</v>
          </cell>
          <cell r="H501" t="str">
            <v>CA</v>
          </cell>
          <cell r="I501">
            <v>23120910.890000001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A502" t="str">
            <v>369ID</v>
          </cell>
          <cell r="B502" t="str">
            <v>369</v>
          </cell>
          <cell r="C502" t="str">
            <v>ID</v>
          </cell>
          <cell r="D502">
            <v>30399622.060833301</v>
          </cell>
          <cell r="F502" t="str">
            <v>369ID</v>
          </cell>
          <cell r="G502" t="str">
            <v>369</v>
          </cell>
          <cell r="H502" t="str">
            <v>ID</v>
          </cell>
          <cell r="I502">
            <v>30399622.060833301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A503" t="str">
            <v>369OR</v>
          </cell>
          <cell r="B503" t="str">
            <v>369</v>
          </cell>
          <cell r="C503" t="str">
            <v>OR</v>
          </cell>
          <cell r="D503">
            <v>225429716.27208301</v>
          </cell>
          <cell r="F503" t="str">
            <v>369OR</v>
          </cell>
          <cell r="G503" t="str">
            <v>369</v>
          </cell>
          <cell r="H503" t="str">
            <v>OR</v>
          </cell>
          <cell r="I503">
            <v>225429716.27208301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A504" t="str">
            <v>369UT</v>
          </cell>
          <cell r="B504" t="str">
            <v>369</v>
          </cell>
          <cell r="C504" t="str">
            <v>UT</v>
          </cell>
          <cell r="D504">
            <v>224697760.665416</v>
          </cell>
          <cell r="F504" t="str">
            <v>369UT</v>
          </cell>
          <cell r="G504" t="str">
            <v>369</v>
          </cell>
          <cell r="H504" t="str">
            <v>UT</v>
          </cell>
          <cell r="I504">
            <v>224697760.665416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A505" t="str">
            <v>369WA</v>
          </cell>
          <cell r="B505" t="str">
            <v>369</v>
          </cell>
          <cell r="C505" t="str">
            <v>WA</v>
          </cell>
          <cell r="D505">
            <v>51294723.775833301</v>
          </cell>
          <cell r="F505" t="str">
            <v>369WA</v>
          </cell>
          <cell r="G505" t="str">
            <v>369</v>
          </cell>
          <cell r="H505" t="str">
            <v>WA</v>
          </cell>
          <cell r="I505">
            <v>51294723.775833301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6">
          <cell r="A506" t="str">
            <v>369WYP</v>
          </cell>
          <cell r="B506" t="str">
            <v>369</v>
          </cell>
          <cell r="C506" t="str">
            <v>WYP</v>
          </cell>
          <cell r="D506">
            <v>39227998.890833303</v>
          </cell>
          <cell r="F506" t="str">
            <v>369WYP</v>
          </cell>
          <cell r="G506" t="str">
            <v>369</v>
          </cell>
          <cell r="H506" t="str">
            <v>WYP</v>
          </cell>
          <cell r="I506">
            <v>39227998.890833303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A507" t="str">
            <v>369WYU</v>
          </cell>
          <cell r="B507" t="str">
            <v>369</v>
          </cell>
          <cell r="C507" t="str">
            <v>WYU</v>
          </cell>
          <cell r="D507">
            <v>10221800.365416599</v>
          </cell>
          <cell r="F507" t="str">
            <v>369WYU</v>
          </cell>
          <cell r="G507" t="str">
            <v>369</v>
          </cell>
          <cell r="H507" t="str">
            <v>WYU</v>
          </cell>
          <cell r="I507">
            <v>10221800.365416599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</row>
        <row r="508">
          <cell r="A508" t="str">
            <v>370CA</v>
          </cell>
          <cell r="B508" t="str">
            <v>370</v>
          </cell>
          <cell r="C508" t="str">
            <v>CA</v>
          </cell>
          <cell r="D508">
            <v>3906843.91458333</v>
          </cell>
          <cell r="F508" t="str">
            <v>370CA</v>
          </cell>
          <cell r="G508" t="str">
            <v>370</v>
          </cell>
          <cell r="H508" t="str">
            <v>CA</v>
          </cell>
          <cell r="I508">
            <v>3906843.91458333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A509" t="str">
            <v>370ID</v>
          </cell>
          <cell r="B509" t="str">
            <v>370</v>
          </cell>
          <cell r="C509" t="str">
            <v>ID</v>
          </cell>
          <cell r="D509">
            <v>13566280.03125</v>
          </cell>
          <cell r="F509" t="str">
            <v>370ID</v>
          </cell>
          <cell r="G509" t="str">
            <v>370</v>
          </cell>
          <cell r="H509" t="str">
            <v>ID</v>
          </cell>
          <cell r="I509">
            <v>13566280.03125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A510" t="str">
            <v>370OR</v>
          </cell>
          <cell r="B510" t="str">
            <v>370</v>
          </cell>
          <cell r="C510" t="str">
            <v>OR</v>
          </cell>
          <cell r="D510">
            <v>59625904.584166601</v>
          </cell>
          <cell r="F510" t="str">
            <v>370OR</v>
          </cell>
          <cell r="G510" t="str">
            <v>370</v>
          </cell>
          <cell r="H510" t="str">
            <v>OR</v>
          </cell>
          <cell r="I510">
            <v>59625904.584166601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A511" t="str">
            <v>370UT</v>
          </cell>
          <cell r="B511" t="str">
            <v>370</v>
          </cell>
          <cell r="C511" t="str">
            <v>UT</v>
          </cell>
          <cell r="D511">
            <v>73029241.075416595</v>
          </cell>
          <cell r="F511" t="str">
            <v>370UT</v>
          </cell>
          <cell r="G511" t="str">
            <v>370</v>
          </cell>
          <cell r="H511" t="str">
            <v>UT</v>
          </cell>
          <cell r="I511">
            <v>73029241.075416595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A512" t="str">
            <v>370WA</v>
          </cell>
          <cell r="B512" t="str">
            <v>370</v>
          </cell>
          <cell r="C512" t="str">
            <v>WA</v>
          </cell>
          <cell r="D512">
            <v>12103446.2166666</v>
          </cell>
          <cell r="F512" t="str">
            <v>370WA</v>
          </cell>
          <cell r="G512" t="str">
            <v>370</v>
          </cell>
          <cell r="H512" t="str">
            <v>WA</v>
          </cell>
          <cell r="I512">
            <v>12103446.2166666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A513" t="str">
            <v>370WYP</v>
          </cell>
          <cell r="B513" t="str">
            <v>370</v>
          </cell>
          <cell r="C513" t="str">
            <v>WYP</v>
          </cell>
          <cell r="D513">
            <v>11512001.989166601</v>
          </cell>
          <cell r="F513" t="str">
            <v>370WYP</v>
          </cell>
          <cell r="G513" t="str">
            <v>370</v>
          </cell>
          <cell r="H513" t="str">
            <v>WYP</v>
          </cell>
          <cell r="I513">
            <v>11512001.989166601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A514" t="str">
            <v>370WYU</v>
          </cell>
          <cell r="B514" t="str">
            <v>370</v>
          </cell>
          <cell r="C514" t="str">
            <v>WYU</v>
          </cell>
          <cell r="D514">
            <v>2205788.9304166599</v>
          </cell>
          <cell r="F514" t="str">
            <v>370WYU</v>
          </cell>
          <cell r="G514" t="str">
            <v>370</v>
          </cell>
          <cell r="H514" t="str">
            <v>WYU</v>
          </cell>
          <cell r="I514">
            <v>2205788.9304166599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A515" t="str">
            <v>371CA</v>
          </cell>
          <cell r="B515" t="str">
            <v>371</v>
          </cell>
          <cell r="C515" t="str">
            <v>CA</v>
          </cell>
          <cell r="D515">
            <v>271235.63124999998</v>
          </cell>
          <cell r="F515" t="str">
            <v>371CA</v>
          </cell>
          <cell r="G515" t="str">
            <v>371</v>
          </cell>
          <cell r="H515" t="str">
            <v>CA</v>
          </cell>
          <cell r="I515">
            <v>271235.63124999998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A516" t="str">
            <v>371ID</v>
          </cell>
          <cell r="B516" t="str">
            <v>371</v>
          </cell>
          <cell r="C516" t="str">
            <v>ID</v>
          </cell>
          <cell r="D516">
            <v>169175.28875000001</v>
          </cell>
          <cell r="F516" t="str">
            <v>371ID</v>
          </cell>
          <cell r="G516" t="str">
            <v>371</v>
          </cell>
          <cell r="H516" t="str">
            <v>ID</v>
          </cell>
          <cell r="I516">
            <v>169175.28875000001</v>
          </cell>
        </row>
        <row r="517">
          <cell r="A517" t="str">
            <v>371OR</v>
          </cell>
          <cell r="B517" t="str">
            <v>371</v>
          </cell>
          <cell r="C517" t="str">
            <v>OR</v>
          </cell>
          <cell r="D517">
            <v>2492084.71875</v>
          </cell>
          <cell r="F517" t="str">
            <v>371OR</v>
          </cell>
          <cell r="G517" t="str">
            <v>371</v>
          </cell>
          <cell r="H517" t="str">
            <v>OR</v>
          </cell>
          <cell r="I517">
            <v>2492084.71875</v>
          </cell>
        </row>
        <row r="518">
          <cell r="A518" t="str">
            <v>371UT</v>
          </cell>
          <cell r="B518" t="str">
            <v>371</v>
          </cell>
          <cell r="C518" t="str">
            <v>UT</v>
          </cell>
          <cell r="D518">
            <v>4424792.6295833299</v>
          </cell>
          <cell r="F518" t="str">
            <v>371UT</v>
          </cell>
          <cell r="G518" t="str">
            <v>371</v>
          </cell>
          <cell r="H518" t="str">
            <v>UT</v>
          </cell>
          <cell r="I518">
            <v>4424792.6295833299</v>
          </cell>
        </row>
        <row r="519">
          <cell r="A519" t="str">
            <v>371WA</v>
          </cell>
          <cell r="B519" t="str">
            <v>371</v>
          </cell>
          <cell r="C519" t="str">
            <v>WA</v>
          </cell>
          <cell r="D519">
            <v>521241.76416666602</v>
          </cell>
          <cell r="F519" t="str">
            <v>371WA</v>
          </cell>
          <cell r="G519" t="str">
            <v>371</v>
          </cell>
          <cell r="H519" t="str">
            <v>WA</v>
          </cell>
          <cell r="I519">
            <v>521241.76416666602</v>
          </cell>
        </row>
        <row r="520">
          <cell r="A520" t="str">
            <v>371WYP</v>
          </cell>
          <cell r="B520" t="str">
            <v>371</v>
          </cell>
          <cell r="C520" t="str">
            <v>WYP</v>
          </cell>
          <cell r="D520">
            <v>782688.66208333301</v>
          </cell>
          <cell r="F520" t="str">
            <v>371WYP</v>
          </cell>
          <cell r="G520" t="str">
            <v>371</v>
          </cell>
          <cell r="H520" t="str">
            <v>WYP</v>
          </cell>
          <cell r="I520">
            <v>782688.66208333301</v>
          </cell>
        </row>
        <row r="521">
          <cell r="A521" t="str">
            <v>371WYU</v>
          </cell>
          <cell r="B521" t="str">
            <v>371</v>
          </cell>
          <cell r="C521" t="str">
            <v>WYU</v>
          </cell>
          <cell r="D521">
            <v>149736.9</v>
          </cell>
          <cell r="F521" t="str">
            <v>371WYU</v>
          </cell>
          <cell r="G521" t="str">
            <v>371</v>
          </cell>
          <cell r="H521" t="str">
            <v>WYU</v>
          </cell>
          <cell r="I521">
            <v>149736.9</v>
          </cell>
        </row>
        <row r="522">
          <cell r="A522" t="str">
            <v>373CA</v>
          </cell>
          <cell r="B522" t="str">
            <v>373</v>
          </cell>
          <cell r="C522" t="str">
            <v>CA</v>
          </cell>
          <cell r="D522">
            <v>672227.78</v>
          </cell>
          <cell r="F522" t="str">
            <v>373CA</v>
          </cell>
          <cell r="G522" t="str">
            <v>373</v>
          </cell>
          <cell r="H522" t="str">
            <v>CA</v>
          </cell>
          <cell r="I522">
            <v>672227.78</v>
          </cell>
        </row>
        <row r="523">
          <cell r="A523" t="str">
            <v>373ID</v>
          </cell>
          <cell r="B523" t="str">
            <v>373</v>
          </cell>
          <cell r="C523" t="str">
            <v>ID</v>
          </cell>
          <cell r="D523">
            <v>615797.36958333303</v>
          </cell>
          <cell r="F523" t="str">
            <v>373ID</v>
          </cell>
          <cell r="G523" t="str">
            <v>373</v>
          </cell>
          <cell r="H523" t="str">
            <v>ID</v>
          </cell>
          <cell r="I523">
            <v>615797.36958333303</v>
          </cell>
        </row>
        <row r="524">
          <cell r="A524" t="str">
            <v>373OR</v>
          </cell>
          <cell r="B524" t="str">
            <v>373</v>
          </cell>
          <cell r="C524" t="str">
            <v>OR</v>
          </cell>
          <cell r="D524">
            <v>22139019.297499999</v>
          </cell>
          <cell r="F524" t="str">
            <v>373OR</v>
          </cell>
          <cell r="G524" t="str">
            <v>373</v>
          </cell>
          <cell r="H524" t="str">
            <v>OR</v>
          </cell>
          <cell r="I524">
            <v>22139019.297499999</v>
          </cell>
        </row>
        <row r="525">
          <cell r="A525" t="str">
            <v>373UT</v>
          </cell>
          <cell r="B525" t="str">
            <v>373</v>
          </cell>
          <cell r="C525" t="str">
            <v>UT</v>
          </cell>
          <cell r="D525">
            <v>23755115.478333302</v>
          </cell>
          <cell r="F525" t="str">
            <v>373UT</v>
          </cell>
          <cell r="G525" t="str">
            <v>373</v>
          </cell>
          <cell r="H525" t="str">
            <v>UT</v>
          </cell>
          <cell r="I525">
            <v>23755115.478333302</v>
          </cell>
        </row>
        <row r="526">
          <cell r="A526" t="str">
            <v>373WA</v>
          </cell>
          <cell r="B526" t="str">
            <v>373</v>
          </cell>
          <cell r="C526" t="str">
            <v>WA</v>
          </cell>
          <cell r="D526">
            <v>4005150.0474999999</v>
          </cell>
          <cell r="F526" t="str">
            <v>373WA</v>
          </cell>
          <cell r="G526" t="str">
            <v>373</v>
          </cell>
          <cell r="H526" t="str">
            <v>WA</v>
          </cell>
          <cell r="I526">
            <v>4005150.0474999999</v>
          </cell>
        </row>
        <row r="527">
          <cell r="A527" t="str">
            <v>373WYP</v>
          </cell>
          <cell r="B527" t="str">
            <v>373</v>
          </cell>
          <cell r="C527" t="str">
            <v>WYP</v>
          </cell>
          <cell r="D527">
            <v>7705808.8324999996</v>
          </cell>
          <cell r="F527" t="str">
            <v>373WYP</v>
          </cell>
          <cell r="G527" t="str">
            <v>373</v>
          </cell>
          <cell r="H527" t="str">
            <v>WYP</v>
          </cell>
          <cell r="I527">
            <v>7705808.8324999996</v>
          </cell>
        </row>
        <row r="528">
          <cell r="A528" t="str">
            <v>373WYU</v>
          </cell>
          <cell r="B528" t="str">
            <v>373</v>
          </cell>
          <cell r="C528" t="str">
            <v>WYU</v>
          </cell>
          <cell r="D528">
            <v>2229831.34375</v>
          </cell>
          <cell r="F528" t="str">
            <v>373WYU</v>
          </cell>
          <cell r="G528" t="str">
            <v>373</v>
          </cell>
          <cell r="H528" t="str">
            <v>WYU</v>
          </cell>
          <cell r="I528">
            <v>2229831.34375</v>
          </cell>
        </row>
        <row r="529">
          <cell r="A529" t="str">
            <v>389CA</v>
          </cell>
          <cell r="B529" t="str">
            <v>389</v>
          </cell>
          <cell r="C529" t="str">
            <v>CA</v>
          </cell>
          <cell r="D529">
            <v>443980.53291666601</v>
          </cell>
          <cell r="F529" t="str">
            <v>389CA</v>
          </cell>
          <cell r="G529" t="str">
            <v>389</v>
          </cell>
          <cell r="H529" t="str">
            <v>CA</v>
          </cell>
          <cell r="I529">
            <v>443980.53291666601</v>
          </cell>
        </row>
        <row r="530">
          <cell r="A530" t="str">
            <v>389CAGE</v>
          </cell>
          <cell r="B530" t="str">
            <v>389</v>
          </cell>
          <cell r="C530" t="str">
            <v>CAGE</v>
          </cell>
          <cell r="D530">
            <v>1559.87</v>
          </cell>
          <cell r="F530" t="str">
            <v>389CAGE</v>
          </cell>
          <cell r="G530" t="str">
            <v>389</v>
          </cell>
          <cell r="H530" t="str">
            <v>CAGE</v>
          </cell>
          <cell r="I530">
            <v>1559.87</v>
          </cell>
        </row>
        <row r="531">
          <cell r="A531" t="str">
            <v>389CN</v>
          </cell>
          <cell r="B531" t="str">
            <v>389</v>
          </cell>
          <cell r="C531" t="str">
            <v>CN</v>
          </cell>
          <cell r="D531">
            <v>1128505.79</v>
          </cell>
          <cell r="F531" t="str">
            <v>389CN</v>
          </cell>
          <cell r="G531" t="str">
            <v>389</v>
          </cell>
          <cell r="H531" t="str">
            <v>CN</v>
          </cell>
          <cell r="I531">
            <v>1128505.79</v>
          </cell>
        </row>
        <row r="532">
          <cell r="A532" t="str">
            <v>389ID</v>
          </cell>
          <cell r="B532" t="str">
            <v>389</v>
          </cell>
          <cell r="C532" t="str">
            <v>ID</v>
          </cell>
          <cell r="D532">
            <v>197638.82</v>
          </cell>
          <cell r="F532" t="str">
            <v>389ID</v>
          </cell>
          <cell r="G532" t="str">
            <v>389</v>
          </cell>
          <cell r="H532" t="str">
            <v>ID</v>
          </cell>
          <cell r="I532">
            <v>197638.82</v>
          </cell>
        </row>
        <row r="533">
          <cell r="A533" t="str">
            <v>389OR</v>
          </cell>
          <cell r="B533" t="str">
            <v>389</v>
          </cell>
          <cell r="C533" t="str">
            <v>OR</v>
          </cell>
          <cell r="D533">
            <v>3888628.5441666599</v>
          </cell>
          <cell r="F533" t="str">
            <v>389OR</v>
          </cell>
          <cell r="G533" t="str">
            <v>389</v>
          </cell>
          <cell r="H533" t="str">
            <v>OR</v>
          </cell>
          <cell r="I533">
            <v>3888628.5441666599</v>
          </cell>
        </row>
        <row r="534">
          <cell r="A534" t="str">
            <v>389SO</v>
          </cell>
          <cell r="B534" t="str">
            <v>389</v>
          </cell>
          <cell r="C534" t="str">
            <v>SO</v>
          </cell>
          <cell r="D534">
            <v>5596700.2199999997</v>
          </cell>
          <cell r="F534" t="str">
            <v>389SO</v>
          </cell>
          <cell r="G534" t="str">
            <v>389</v>
          </cell>
          <cell r="H534" t="str">
            <v>SO</v>
          </cell>
          <cell r="I534">
            <v>5596700.2199999997</v>
          </cell>
        </row>
        <row r="535">
          <cell r="A535" t="str">
            <v>389UT</v>
          </cell>
          <cell r="B535" t="str">
            <v>389</v>
          </cell>
          <cell r="C535" t="str">
            <v>UT</v>
          </cell>
          <cell r="D535">
            <v>4028715.3362500002</v>
          </cell>
          <cell r="F535" t="str">
            <v>389UT</v>
          </cell>
          <cell r="G535" t="str">
            <v>389</v>
          </cell>
          <cell r="H535" t="str">
            <v>UT</v>
          </cell>
          <cell r="I535">
            <v>4028715.3362500002</v>
          </cell>
        </row>
        <row r="536">
          <cell r="A536" t="str">
            <v>389WA</v>
          </cell>
          <cell r="B536" t="str">
            <v>389</v>
          </cell>
          <cell r="C536" t="str">
            <v>WA</v>
          </cell>
          <cell r="D536">
            <v>1098826.3500000001</v>
          </cell>
          <cell r="F536" t="str">
            <v>389WA</v>
          </cell>
          <cell r="G536" t="str">
            <v>389</v>
          </cell>
          <cell r="H536" t="str">
            <v>WA</v>
          </cell>
          <cell r="I536">
            <v>1098826.3500000001</v>
          </cell>
        </row>
        <row r="537">
          <cell r="A537" t="str">
            <v>389WYP</v>
          </cell>
          <cell r="B537" t="str">
            <v>389</v>
          </cell>
          <cell r="C537" t="str">
            <v>WYP</v>
          </cell>
          <cell r="D537">
            <v>985239.52416666597</v>
          </cell>
          <cell r="F537" t="str">
            <v>389WYP</v>
          </cell>
          <cell r="G537" t="str">
            <v>389</v>
          </cell>
          <cell r="H537" t="str">
            <v>WYP</v>
          </cell>
          <cell r="I537">
            <v>985239.52416666597</v>
          </cell>
        </row>
        <row r="538">
          <cell r="A538" t="str">
            <v>389WYU</v>
          </cell>
          <cell r="B538" t="str">
            <v>389</v>
          </cell>
          <cell r="C538" t="str">
            <v>WYU</v>
          </cell>
          <cell r="D538">
            <v>534571.21750000003</v>
          </cell>
          <cell r="F538" t="str">
            <v>389WYU</v>
          </cell>
          <cell r="G538" t="str">
            <v>389</v>
          </cell>
          <cell r="H538" t="str">
            <v>WYU</v>
          </cell>
          <cell r="I538">
            <v>534571.21750000003</v>
          </cell>
        </row>
        <row r="539">
          <cell r="A539" t="str">
            <v>390CA</v>
          </cell>
          <cell r="B539" t="str">
            <v>390</v>
          </cell>
          <cell r="C539" t="str">
            <v>CA</v>
          </cell>
          <cell r="D539">
            <v>2876930.1304166601</v>
          </cell>
          <cell r="F539" t="str">
            <v>390CA</v>
          </cell>
          <cell r="G539" t="str">
            <v>390</v>
          </cell>
          <cell r="H539" t="str">
            <v>CA</v>
          </cell>
          <cell r="I539">
            <v>2876930.1304166601</v>
          </cell>
        </row>
        <row r="540">
          <cell r="A540" t="str">
            <v>390CAGE</v>
          </cell>
          <cell r="B540" t="str">
            <v>390</v>
          </cell>
          <cell r="C540" t="str">
            <v>CAGE</v>
          </cell>
          <cell r="D540">
            <v>4023312.7729166602</v>
          </cell>
          <cell r="F540" t="str">
            <v>390CAGE</v>
          </cell>
          <cell r="G540" t="str">
            <v>390</v>
          </cell>
          <cell r="H540" t="str">
            <v>CAGE</v>
          </cell>
          <cell r="I540">
            <v>4023312.7729166602</v>
          </cell>
        </row>
        <row r="541">
          <cell r="A541" t="str">
            <v>390CAGW</v>
          </cell>
          <cell r="B541" t="str">
            <v>390</v>
          </cell>
          <cell r="C541" t="str">
            <v>CAGW</v>
          </cell>
          <cell r="D541">
            <v>3297344.7625000002</v>
          </cell>
          <cell r="F541" t="str">
            <v>390CAGW</v>
          </cell>
          <cell r="G541" t="str">
            <v>390</v>
          </cell>
          <cell r="H541" t="str">
            <v>CAGW</v>
          </cell>
          <cell r="I541">
            <v>3297344.7625000002</v>
          </cell>
        </row>
        <row r="542">
          <cell r="A542" t="str">
            <v>390CN</v>
          </cell>
          <cell r="B542" t="str">
            <v>390</v>
          </cell>
          <cell r="C542" t="str">
            <v>CN</v>
          </cell>
          <cell r="D542">
            <v>12315545.201666599</v>
          </cell>
          <cell r="F542" t="str">
            <v>390CN</v>
          </cell>
          <cell r="G542" t="str">
            <v>390</v>
          </cell>
          <cell r="H542" t="str">
            <v>CN</v>
          </cell>
          <cell r="I542">
            <v>12315545.201666599</v>
          </cell>
        </row>
        <row r="543">
          <cell r="A543" t="str">
            <v>390ID</v>
          </cell>
          <cell r="B543" t="str">
            <v>390</v>
          </cell>
          <cell r="C543" t="str">
            <v>ID</v>
          </cell>
          <cell r="D543">
            <v>10187941.8741666</v>
          </cell>
          <cell r="F543" t="str">
            <v>390ID</v>
          </cell>
          <cell r="G543" t="str">
            <v>390</v>
          </cell>
          <cell r="H543" t="str">
            <v>ID</v>
          </cell>
          <cell r="I543">
            <v>10187941.8741666</v>
          </cell>
        </row>
        <row r="544">
          <cell r="A544" t="str">
            <v>390JBG</v>
          </cell>
          <cell r="B544" t="str">
            <v>390</v>
          </cell>
          <cell r="C544" t="str">
            <v>JBG</v>
          </cell>
          <cell r="D544">
            <v>19190.84</v>
          </cell>
          <cell r="F544" t="str">
            <v>390JBG</v>
          </cell>
          <cell r="G544" t="str">
            <v>390</v>
          </cell>
          <cell r="H544" t="str">
            <v>JBG</v>
          </cell>
          <cell r="I544">
            <v>19190.84</v>
          </cell>
        </row>
        <row r="545">
          <cell r="A545" t="str">
            <v>390OR</v>
          </cell>
          <cell r="B545" t="str">
            <v>390</v>
          </cell>
          <cell r="C545" t="str">
            <v>OR</v>
          </cell>
          <cell r="D545">
            <v>34596800.710000001</v>
          </cell>
          <cell r="F545" t="str">
            <v>390OR</v>
          </cell>
          <cell r="G545" t="str">
            <v>390</v>
          </cell>
          <cell r="H545" t="str">
            <v>OR</v>
          </cell>
          <cell r="I545">
            <v>34596800.710000001</v>
          </cell>
        </row>
        <row r="546">
          <cell r="A546" t="str">
            <v>390SO</v>
          </cell>
          <cell r="B546" t="str">
            <v>390</v>
          </cell>
          <cell r="C546" t="str">
            <v>SO</v>
          </cell>
          <cell r="D546">
            <v>105136667.097083</v>
          </cell>
          <cell r="F546" t="str">
            <v>390SO</v>
          </cell>
          <cell r="G546" t="str">
            <v>390</v>
          </cell>
          <cell r="H546" t="str">
            <v>SO</v>
          </cell>
          <cell r="I546">
            <v>105136667.097083</v>
          </cell>
        </row>
        <row r="547">
          <cell r="A547" t="str">
            <v>390UT</v>
          </cell>
          <cell r="B547" t="str">
            <v>390</v>
          </cell>
          <cell r="C547" t="str">
            <v>UT</v>
          </cell>
          <cell r="D547">
            <v>39417491.620416597</v>
          </cell>
          <cell r="F547" t="str">
            <v>390UT</v>
          </cell>
          <cell r="G547" t="str">
            <v>390</v>
          </cell>
          <cell r="H547" t="str">
            <v>UT</v>
          </cell>
          <cell r="I547">
            <v>39417491.620416597</v>
          </cell>
        </row>
        <row r="548">
          <cell r="A548" t="str">
            <v>390WA</v>
          </cell>
          <cell r="B548" t="str">
            <v>390</v>
          </cell>
          <cell r="C548" t="str">
            <v>WA</v>
          </cell>
          <cell r="D548">
            <v>13878354.5504166</v>
          </cell>
          <cell r="F548" t="str">
            <v>390WA</v>
          </cell>
          <cell r="G548" t="str">
            <v>390</v>
          </cell>
          <cell r="H548" t="str">
            <v>WA</v>
          </cell>
          <cell r="I548">
            <v>13878354.5504166</v>
          </cell>
        </row>
        <row r="549">
          <cell r="A549" t="str">
            <v>390WYP</v>
          </cell>
          <cell r="B549" t="str">
            <v>390</v>
          </cell>
          <cell r="C549" t="str">
            <v>WYP</v>
          </cell>
          <cell r="D549">
            <v>12405937.44875</v>
          </cell>
          <cell r="F549" t="str">
            <v>390WYP</v>
          </cell>
          <cell r="G549" t="str">
            <v>390</v>
          </cell>
          <cell r="H549" t="str">
            <v>WYP</v>
          </cell>
          <cell r="I549">
            <v>12405937.44875</v>
          </cell>
        </row>
        <row r="550">
          <cell r="A550" t="str">
            <v>390WYU</v>
          </cell>
          <cell r="B550" t="str">
            <v>390</v>
          </cell>
          <cell r="C550" t="str">
            <v>WYU</v>
          </cell>
          <cell r="D550">
            <v>2583331.05375</v>
          </cell>
          <cell r="F550" t="str">
            <v>390WYU</v>
          </cell>
          <cell r="G550" t="str">
            <v>390</v>
          </cell>
          <cell r="H550" t="str">
            <v>WYU</v>
          </cell>
          <cell r="I550">
            <v>2583331.05375</v>
          </cell>
        </row>
        <row r="551">
          <cell r="A551" t="str">
            <v>391CA</v>
          </cell>
          <cell r="B551" t="str">
            <v>391</v>
          </cell>
          <cell r="C551" t="str">
            <v>CA</v>
          </cell>
          <cell r="D551">
            <v>238440.22125</v>
          </cell>
          <cell r="F551" t="str">
            <v>391CA</v>
          </cell>
          <cell r="G551" t="str">
            <v>391</v>
          </cell>
          <cell r="H551" t="str">
            <v>CA</v>
          </cell>
          <cell r="I551">
            <v>238440.22125</v>
          </cell>
        </row>
        <row r="552">
          <cell r="A552" t="str">
            <v>391CAEE</v>
          </cell>
          <cell r="B552" t="str">
            <v>391</v>
          </cell>
          <cell r="C552" t="str">
            <v>CAEE</v>
          </cell>
          <cell r="D552">
            <v>44436.2320833333</v>
          </cell>
          <cell r="F552" t="str">
            <v>391CAEE</v>
          </cell>
          <cell r="G552" t="str">
            <v>391</v>
          </cell>
          <cell r="H552" t="str">
            <v>CAEE</v>
          </cell>
          <cell r="I552">
            <v>44436.2320833333</v>
          </cell>
        </row>
        <row r="553">
          <cell r="A553" t="str">
            <v>391CAGE</v>
          </cell>
          <cell r="B553" t="str">
            <v>391</v>
          </cell>
          <cell r="C553" t="str">
            <v>CAGE</v>
          </cell>
          <cell r="D553">
            <v>3542053.3308333298</v>
          </cell>
          <cell r="F553" t="str">
            <v>391CAGE</v>
          </cell>
          <cell r="G553" t="str">
            <v>391</v>
          </cell>
          <cell r="H553" t="str">
            <v>CAGE</v>
          </cell>
          <cell r="I553">
            <v>3542053.3308333298</v>
          </cell>
        </row>
        <row r="554">
          <cell r="A554" t="str">
            <v>391CAGW</v>
          </cell>
          <cell r="B554" t="str">
            <v>391</v>
          </cell>
          <cell r="C554" t="str">
            <v>CAGW</v>
          </cell>
          <cell r="D554">
            <v>634771.272916666</v>
          </cell>
          <cell r="F554" t="str">
            <v>391CAGW</v>
          </cell>
          <cell r="G554" t="str">
            <v>391</v>
          </cell>
          <cell r="H554" t="str">
            <v>CAGW</v>
          </cell>
          <cell r="I554">
            <v>634771.272916666</v>
          </cell>
        </row>
        <row r="555">
          <cell r="A555" t="str">
            <v>391CN</v>
          </cell>
          <cell r="B555" t="str">
            <v>391</v>
          </cell>
          <cell r="C555" t="str">
            <v>CN</v>
          </cell>
          <cell r="D555">
            <v>8444475.9620833304</v>
          </cell>
          <cell r="F555" t="str">
            <v>391CN</v>
          </cell>
          <cell r="G555" t="str">
            <v>391</v>
          </cell>
          <cell r="H555" t="str">
            <v>CN</v>
          </cell>
          <cell r="I555">
            <v>8444475.9620833304</v>
          </cell>
        </row>
        <row r="556">
          <cell r="A556" t="str">
            <v>391ID</v>
          </cell>
          <cell r="B556" t="str">
            <v>391</v>
          </cell>
          <cell r="C556" t="str">
            <v>ID</v>
          </cell>
          <cell r="D556">
            <v>721691.01124999998</v>
          </cell>
          <cell r="F556" t="str">
            <v>391ID</v>
          </cell>
          <cell r="G556" t="str">
            <v>391</v>
          </cell>
          <cell r="H556" t="str">
            <v>ID</v>
          </cell>
          <cell r="I556">
            <v>721691.01124999998</v>
          </cell>
        </row>
        <row r="557">
          <cell r="A557" t="str">
            <v>391JBE</v>
          </cell>
          <cell r="B557" t="str">
            <v>391</v>
          </cell>
          <cell r="C557" t="str">
            <v>JBE</v>
          </cell>
          <cell r="D557">
            <v>5117.2212499999996</v>
          </cell>
          <cell r="F557" t="str">
            <v>391JBE</v>
          </cell>
          <cell r="G557" t="str">
            <v>391</v>
          </cell>
          <cell r="H557" t="str">
            <v>JBE</v>
          </cell>
          <cell r="I557">
            <v>5117.2212499999996</v>
          </cell>
        </row>
        <row r="558">
          <cell r="A558" t="str">
            <v>391JBG</v>
          </cell>
          <cell r="B558" t="str">
            <v>391</v>
          </cell>
          <cell r="C558" t="str">
            <v>JBG</v>
          </cell>
          <cell r="D558">
            <v>520035.32083333301</v>
          </cell>
          <cell r="F558" t="str">
            <v>391JBG</v>
          </cell>
          <cell r="G558" t="str">
            <v>391</v>
          </cell>
          <cell r="H558" t="str">
            <v>JBG</v>
          </cell>
          <cell r="I558">
            <v>520035.32083333301</v>
          </cell>
        </row>
        <row r="559">
          <cell r="A559" t="str">
            <v>391OR</v>
          </cell>
          <cell r="B559" t="str">
            <v>391</v>
          </cell>
          <cell r="C559" t="str">
            <v>OR</v>
          </cell>
          <cell r="D559">
            <v>3688394.5245833299</v>
          </cell>
          <cell r="F559" t="str">
            <v>391OR</v>
          </cell>
          <cell r="G559" t="str">
            <v>391</v>
          </cell>
          <cell r="H559" t="str">
            <v>OR</v>
          </cell>
          <cell r="I559">
            <v>3688394.5245833299</v>
          </cell>
        </row>
        <row r="560">
          <cell r="A560" t="str">
            <v>391SO</v>
          </cell>
          <cell r="B560" t="str">
            <v>391</v>
          </cell>
          <cell r="C560" t="str">
            <v>SO</v>
          </cell>
          <cell r="D560">
            <v>54660009.181249999</v>
          </cell>
          <cell r="F560" t="str">
            <v>391SO</v>
          </cell>
          <cell r="G560" t="str">
            <v>391</v>
          </cell>
          <cell r="H560" t="str">
            <v>SO</v>
          </cell>
          <cell r="I560">
            <v>54660009.181249999</v>
          </cell>
        </row>
        <row r="561">
          <cell r="A561" t="str">
            <v>391UT</v>
          </cell>
          <cell r="B561" t="str">
            <v>391</v>
          </cell>
          <cell r="C561" t="str">
            <v>UT</v>
          </cell>
          <cell r="D561">
            <v>2607232.98791666</v>
          </cell>
          <cell r="F561" t="str">
            <v>391UT</v>
          </cell>
          <cell r="G561" t="str">
            <v>391</v>
          </cell>
          <cell r="H561" t="str">
            <v>UT</v>
          </cell>
          <cell r="I561">
            <v>2607232.98791666</v>
          </cell>
        </row>
        <row r="562">
          <cell r="A562" t="str">
            <v>391WA</v>
          </cell>
          <cell r="B562" t="str">
            <v>391</v>
          </cell>
          <cell r="C562" t="str">
            <v>WA</v>
          </cell>
          <cell r="D562">
            <v>1386589.14625</v>
          </cell>
          <cell r="F562" t="str">
            <v>391WA</v>
          </cell>
          <cell r="G562" t="str">
            <v>391</v>
          </cell>
          <cell r="H562" t="str">
            <v>WA</v>
          </cell>
          <cell r="I562">
            <v>1386589.14625</v>
          </cell>
        </row>
        <row r="563">
          <cell r="A563" t="str">
            <v>391WYP</v>
          </cell>
          <cell r="B563" t="str">
            <v>391</v>
          </cell>
          <cell r="C563" t="str">
            <v>WYP</v>
          </cell>
          <cell r="D563">
            <v>2857397.8870833302</v>
          </cell>
          <cell r="F563" t="str">
            <v>391WYP</v>
          </cell>
          <cell r="G563" t="str">
            <v>391</v>
          </cell>
          <cell r="H563" t="str">
            <v>WYP</v>
          </cell>
          <cell r="I563">
            <v>2857397.8870833302</v>
          </cell>
        </row>
        <row r="564">
          <cell r="A564" t="str">
            <v>391WYU</v>
          </cell>
          <cell r="B564" t="str">
            <v>391</v>
          </cell>
          <cell r="C564" t="str">
            <v>WYU</v>
          </cell>
          <cell r="D564">
            <v>103064.86208333301</v>
          </cell>
          <cell r="F564" t="str">
            <v>391WYU</v>
          </cell>
          <cell r="G564" t="str">
            <v>391</v>
          </cell>
          <cell r="H564" t="str">
            <v>WYU</v>
          </cell>
          <cell r="I564">
            <v>103064.86208333301</v>
          </cell>
        </row>
        <row r="565">
          <cell r="A565" t="str">
            <v>392CA</v>
          </cell>
          <cell r="B565" t="str">
            <v>392</v>
          </cell>
          <cell r="C565" t="str">
            <v>CA</v>
          </cell>
          <cell r="D565">
            <v>2083286.44791666</v>
          </cell>
          <cell r="F565" t="str">
            <v>392CA</v>
          </cell>
          <cell r="G565" t="str">
            <v>392</v>
          </cell>
          <cell r="H565" t="str">
            <v>CA</v>
          </cell>
          <cell r="I565">
            <v>2083286.44791666</v>
          </cell>
        </row>
        <row r="566">
          <cell r="A566" t="str">
            <v>392CAEE</v>
          </cell>
          <cell r="B566" t="str">
            <v>392</v>
          </cell>
          <cell r="C566" t="str">
            <v>CAEE</v>
          </cell>
          <cell r="D566">
            <v>405990.27875</v>
          </cell>
          <cell r="F566" t="str">
            <v>392CAEE</v>
          </cell>
          <cell r="G566" t="str">
            <v>392</v>
          </cell>
          <cell r="H566" t="str">
            <v>CAEE</v>
          </cell>
          <cell r="I566">
            <v>405990.27875</v>
          </cell>
        </row>
        <row r="567">
          <cell r="A567" t="str">
            <v>392CAGE</v>
          </cell>
          <cell r="B567" t="str">
            <v>392</v>
          </cell>
          <cell r="C567" t="str">
            <v>CAGE</v>
          </cell>
          <cell r="D567">
            <v>13108247.98875</v>
          </cell>
          <cell r="F567" t="str">
            <v>392CAGE</v>
          </cell>
          <cell r="G567" t="str">
            <v>392</v>
          </cell>
          <cell r="H567" t="str">
            <v>CAGE</v>
          </cell>
          <cell r="I567">
            <v>13108247.98875</v>
          </cell>
        </row>
        <row r="568">
          <cell r="A568" t="str">
            <v>392CAGW</v>
          </cell>
          <cell r="B568" t="str">
            <v>392</v>
          </cell>
          <cell r="C568" t="str">
            <v>CAGW</v>
          </cell>
          <cell r="D568">
            <v>4247949.6224999996</v>
          </cell>
          <cell r="F568" t="str">
            <v>392CAGW</v>
          </cell>
          <cell r="G568" t="str">
            <v>392</v>
          </cell>
          <cell r="H568" t="str">
            <v>CAGW</v>
          </cell>
          <cell r="I568">
            <v>4247949.6224999996</v>
          </cell>
        </row>
        <row r="569">
          <cell r="A569" t="str">
            <v>392ID</v>
          </cell>
          <cell r="B569" t="str">
            <v>392</v>
          </cell>
          <cell r="C569" t="str">
            <v>ID</v>
          </cell>
          <cell r="D569">
            <v>5337671.9941666601</v>
          </cell>
          <cell r="F569" t="str">
            <v>392ID</v>
          </cell>
          <cell r="G569" t="str">
            <v>392</v>
          </cell>
          <cell r="H569" t="str">
            <v>ID</v>
          </cell>
          <cell r="I569">
            <v>5337671.9941666601</v>
          </cell>
        </row>
        <row r="570">
          <cell r="A570" t="str">
            <v>392JBG</v>
          </cell>
          <cell r="B570" t="str">
            <v>392</v>
          </cell>
          <cell r="C570" t="str">
            <v>JBG</v>
          </cell>
          <cell r="D570">
            <v>1496874.9420833299</v>
          </cell>
          <cell r="F570" t="str">
            <v>392JBG</v>
          </cell>
          <cell r="G570" t="str">
            <v>392</v>
          </cell>
          <cell r="H570" t="str">
            <v>JBG</v>
          </cell>
          <cell r="I570">
            <v>1496874.9420833299</v>
          </cell>
        </row>
        <row r="571">
          <cell r="A571" t="str">
            <v>392OR</v>
          </cell>
          <cell r="B571" t="str">
            <v>392</v>
          </cell>
          <cell r="C571" t="str">
            <v>OR</v>
          </cell>
          <cell r="D571">
            <v>22343627.014583301</v>
          </cell>
          <cell r="F571" t="str">
            <v>392OR</v>
          </cell>
          <cell r="G571" t="str">
            <v>392</v>
          </cell>
          <cell r="H571" t="str">
            <v>OR</v>
          </cell>
          <cell r="I571">
            <v>22343627.014583301</v>
          </cell>
        </row>
        <row r="572">
          <cell r="A572" t="str">
            <v>392SO</v>
          </cell>
          <cell r="B572" t="str">
            <v>392</v>
          </cell>
          <cell r="C572" t="str">
            <v>SO</v>
          </cell>
          <cell r="D572">
            <v>6920476.5566666601</v>
          </cell>
          <cell r="F572" t="str">
            <v>392SO</v>
          </cell>
          <cell r="G572" t="str">
            <v>392</v>
          </cell>
          <cell r="H572" t="str">
            <v>SO</v>
          </cell>
          <cell r="I572">
            <v>6920476.5566666601</v>
          </cell>
        </row>
        <row r="573">
          <cell r="A573" t="str">
            <v>392UT</v>
          </cell>
          <cell r="B573" t="str">
            <v>392</v>
          </cell>
          <cell r="C573" t="str">
            <v>UT</v>
          </cell>
          <cell r="D573">
            <v>32065980.627083302</v>
          </cell>
          <cell r="F573" t="str">
            <v>392UT</v>
          </cell>
          <cell r="G573" t="str">
            <v>392</v>
          </cell>
          <cell r="H573" t="str">
            <v>UT</v>
          </cell>
          <cell r="I573">
            <v>32065980.627083302</v>
          </cell>
        </row>
        <row r="574">
          <cell r="A574" t="str">
            <v>392WA</v>
          </cell>
          <cell r="B574" t="str">
            <v>392</v>
          </cell>
          <cell r="C574" t="str">
            <v>WA</v>
          </cell>
          <cell r="D574">
            <v>4999880.7450000001</v>
          </cell>
          <cell r="F574" t="str">
            <v>392WA</v>
          </cell>
          <cell r="G574" t="str">
            <v>392</v>
          </cell>
          <cell r="H574" t="str">
            <v>WA</v>
          </cell>
          <cell r="I574">
            <v>4999880.7450000001</v>
          </cell>
        </row>
        <row r="575">
          <cell r="A575" t="str">
            <v>392WYP</v>
          </cell>
          <cell r="B575" t="str">
            <v>392</v>
          </cell>
          <cell r="C575" t="str">
            <v>WYP</v>
          </cell>
          <cell r="D575">
            <v>7882921.8816666603</v>
          </cell>
          <cell r="F575" t="str">
            <v>392WYP</v>
          </cell>
          <cell r="G575" t="str">
            <v>392</v>
          </cell>
          <cell r="H575" t="str">
            <v>WYP</v>
          </cell>
          <cell r="I575">
            <v>7882921.8816666603</v>
          </cell>
        </row>
        <row r="576">
          <cell r="A576" t="str">
            <v>392WYU</v>
          </cell>
          <cell r="B576" t="str">
            <v>392</v>
          </cell>
          <cell r="C576" t="str">
            <v>WYU</v>
          </cell>
          <cell r="D576">
            <v>1626090.7145833301</v>
          </cell>
          <cell r="F576" t="str">
            <v>392WYU</v>
          </cell>
          <cell r="G576" t="str">
            <v>392</v>
          </cell>
          <cell r="H576" t="str">
            <v>WYU</v>
          </cell>
          <cell r="I576">
            <v>1626090.7145833301</v>
          </cell>
        </row>
        <row r="577">
          <cell r="A577" t="str">
            <v>393CA</v>
          </cell>
          <cell r="B577" t="str">
            <v>393</v>
          </cell>
          <cell r="C577" t="str">
            <v>CA</v>
          </cell>
          <cell r="D577">
            <v>198538.97041666601</v>
          </cell>
          <cell r="F577" t="str">
            <v>393CA</v>
          </cell>
          <cell r="G577" t="str">
            <v>393</v>
          </cell>
          <cell r="H577" t="str">
            <v>CA</v>
          </cell>
          <cell r="I577">
            <v>198538.97041666601</v>
          </cell>
        </row>
        <row r="578">
          <cell r="A578" t="str">
            <v>393CAGE</v>
          </cell>
          <cell r="B578" t="str">
            <v>393</v>
          </cell>
          <cell r="C578" t="str">
            <v>CAGE</v>
          </cell>
          <cell r="D578">
            <v>3837904.8179166601</v>
          </cell>
          <cell r="F578" t="str">
            <v>393CAGE</v>
          </cell>
          <cell r="G578" t="str">
            <v>393</v>
          </cell>
          <cell r="H578" t="str">
            <v>CAGE</v>
          </cell>
          <cell r="I578">
            <v>3837904.8179166601</v>
          </cell>
        </row>
        <row r="579">
          <cell r="A579" t="str">
            <v>393CAGW</v>
          </cell>
          <cell r="B579" t="str">
            <v>393</v>
          </cell>
          <cell r="C579" t="str">
            <v>CAGW</v>
          </cell>
          <cell r="D579">
            <v>391545.16499999998</v>
          </cell>
          <cell r="F579" t="str">
            <v>393CAGW</v>
          </cell>
          <cell r="G579" t="str">
            <v>393</v>
          </cell>
          <cell r="H579" t="str">
            <v>CAGW</v>
          </cell>
          <cell r="I579">
            <v>391545.16499999998</v>
          </cell>
        </row>
        <row r="580">
          <cell r="A580" t="str">
            <v>393ID</v>
          </cell>
          <cell r="B580" t="str">
            <v>393</v>
          </cell>
          <cell r="C580" t="str">
            <v>ID</v>
          </cell>
          <cell r="D580">
            <v>440074.86625000002</v>
          </cell>
          <cell r="F580" t="str">
            <v>393ID</v>
          </cell>
          <cell r="G580" t="str">
            <v>393</v>
          </cell>
          <cell r="H580" t="str">
            <v>ID</v>
          </cell>
          <cell r="I580">
            <v>440074.86625000002</v>
          </cell>
        </row>
        <row r="581">
          <cell r="A581" t="str">
            <v>393JBG</v>
          </cell>
          <cell r="B581" t="str">
            <v>393</v>
          </cell>
          <cell r="C581" t="str">
            <v>JBG</v>
          </cell>
          <cell r="D581">
            <v>620070.36958333303</v>
          </cell>
          <cell r="F581" t="str">
            <v>393JBG</v>
          </cell>
          <cell r="G581" t="str">
            <v>393</v>
          </cell>
          <cell r="H581" t="str">
            <v>JBG</v>
          </cell>
          <cell r="I581">
            <v>620070.36958333303</v>
          </cell>
        </row>
        <row r="582">
          <cell r="A582" t="str">
            <v>393OR</v>
          </cell>
          <cell r="B582" t="str">
            <v>393</v>
          </cell>
          <cell r="C582" t="str">
            <v>OR</v>
          </cell>
          <cell r="D582">
            <v>2740839.9</v>
          </cell>
          <cell r="F582" t="str">
            <v>393OR</v>
          </cell>
          <cell r="G582" t="str">
            <v>393</v>
          </cell>
          <cell r="H582" t="str">
            <v>OR</v>
          </cell>
          <cell r="I582">
            <v>2740839.9</v>
          </cell>
        </row>
        <row r="583">
          <cell r="A583" t="str">
            <v>393SO</v>
          </cell>
          <cell r="B583" t="str">
            <v>393</v>
          </cell>
          <cell r="C583" t="str">
            <v>SO</v>
          </cell>
          <cell r="D583">
            <v>321571.62541666598</v>
          </cell>
          <cell r="F583" t="str">
            <v>393SO</v>
          </cell>
          <cell r="G583" t="str">
            <v>393</v>
          </cell>
          <cell r="H583" t="str">
            <v>SO</v>
          </cell>
          <cell r="I583">
            <v>321571.62541666598</v>
          </cell>
        </row>
        <row r="584">
          <cell r="A584" t="str">
            <v>393UT</v>
          </cell>
          <cell r="B584" t="str">
            <v>393</v>
          </cell>
          <cell r="C584" t="str">
            <v>UT</v>
          </cell>
          <cell r="D584">
            <v>3410541.1949999998</v>
          </cell>
          <cell r="F584" t="str">
            <v>393UT</v>
          </cell>
          <cell r="G584" t="str">
            <v>393</v>
          </cell>
          <cell r="H584" t="str">
            <v>UT</v>
          </cell>
          <cell r="I584">
            <v>3410541.1949999998</v>
          </cell>
        </row>
        <row r="585">
          <cell r="A585" t="str">
            <v>393WA</v>
          </cell>
          <cell r="B585" t="str">
            <v>393</v>
          </cell>
          <cell r="C585" t="str">
            <v>WA</v>
          </cell>
          <cell r="D585">
            <v>585295.87958333304</v>
          </cell>
          <cell r="F585" t="str">
            <v>393WA</v>
          </cell>
          <cell r="G585" t="str">
            <v>393</v>
          </cell>
          <cell r="H585" t="str">
            <v>WA</v>
          </cell>
          <cell r="I585">
            <v>585295.87958333304</v>
          </cell>
        </row>
        <row r="586">
          <cell r="A586" t="str">
            <v>393WYP</v>
          </cell>
          <cell r="B586" t="str">
            <v>393</v>
          </cell>
          <cell r="C586" t="str">
            <v>WYP</v>
          </cell>
          <cell r="D586">
            <v>1053682.1416666601</v>
          </cell>
          <cell r="F586" t="str">
            <v>393WYP</v>
          </cell>
          <cell r="G586" t="str">
            <v>393</v>
          </cell>
          <cell r="H586" t="str">
            <v>WYP</v>
          </cell>
          <cell r="I586">
            <v>1053682.1416666601</v>
          </cell>
        </row>
        <row r="587">
          <cell r="A587" t="str">
            <v>393WYU</v>
          </cell>
          <cell r="B587" t="str">
            <v>393</v>
          </cell>
          <cell r="C587" t="str">
            <v>WYU</v>
          </cell>
          <cell r="D587">
            <v>74264.151249999995</v>
          </cell>
          <cell r="F587" t="str">
            <v>393WYU</v>
          </cell>
          <cell r="G587" t="str">
            <v>393</v>
          </cell>
          <cell r="H587" t="str">
            <v>WYU</v>
          </cell>
          <cell r="I587">
            <v>74264.151249999995</v>
          </cell>
        </row>
        <row r="588">
          <cell r="A588" t="str">
            <v>394CA</v>
          </cell>
          <cell r="B588" t="str">
            <v>394</v>
          </cell>
          <cell r="C588" t="str">
            <v>CA</v>
          </cell>
          <cell r="D588">
            <v>760803.44833333301</v>
          </cell>
          <cell r="F588" t="str">
            <v>394CA</v>
          </cell>
          <cell r="G588" t="str">
            <v>394</v>
          </cell>
          <cell r="H588" t="str">
            <v>CA</v>
          </cell>
          <cell r="I588">
            <v>760803.44833333301</v>
          </cell>
        </row>
        <row r="589">
          <cell r="A589" t="str">
            <v>394CAEE</v>
          </cell>
          <cell r="B589" t="str">
            <v>394</v>
          </cell>
          <cell r="C589" t="str">
            <v>CAEE</v>
          </cell>
          <cell r="D589">
            <v>6423.7641666666595</v>
          </cell>
          <cell r="F589" t="str">
            <v>394CAEE</v>
          </cell>
          <cell r="G589" t="str">
            <v>394</v>
          </cell>
          <cell r="H589" t="str">
            <v>CAEE</v>
          </cell>
          <cell r="I589">
            <v>6423.7641666666595</v>
          </cell>
        </row>
        <row r="590">
          <cell r="A590" t="str">
            <v>394CAGE</v>
          </cell>
          <cell r="B590" t="str">
            <v>394</v>
          </cell>
          <cell r="C590" t="str">
            <v>CAGE</v>
          </cell>
          <cell r="D590">
            <v>19531551.274583299</v>
          </cell>
          <cell r="F590" t="str">
            <v>394CAGE</v>
          </cell>
          <cell r="G590" t="str">
            <v>394</v>
          </cell>
          <cell r="H590" t="str">
            <v>CAGE</v>
          </cell>
          <cell r="I590">
            <v>19531551.274583299</v>
          </cell>
        </row>
        <row r="591">
          <cell r="A591" t="str">
            <v>394CAGW</v>
          </cell>
          <cell r="B591" t="str">
            <v>394</v>
          </cell>
          <cell r="C591" t="str">
            <v>CAGW</v>
          </cell>
          <cell r="D591">
            <v>2304129.2654166599</v>
          </cell>
          <cell r="F591" t="str">
            <v>394CAGW</v>
          </cell>
          <cell r="G591" t="str">
            <v>394</v>
          </cell>
          <cell r="H591" t="str">
            <v>CAGW</v>
          </cell>
          <cell r="I591">
            <v>2304129.2654166599</v>
          </cell>
        </row>
        <row r="592">
          <cell r="A592" t="str">
            <v>394ID</v>
          </cell>
          <cell r="B592" t="str">
            <v>394</v>
          </cell>
          <cell r="C592" t="str">
            <v>ID</v>
          </cell>
          <cell r="D592">
            <v>1877509.07166666</v>
          </cell>
          <cell r="F592" t="str">
            <v>394ID</v>
          </cell>
          <cell r="G592" t="str">
            <v>394</v>
          </cell>
          <cell r="H592" t="str">
            <v>ID</v>
          </cell>
          <cell r="I592">
            <v>1877509.07166666</v>
          </cell>
        </row>
        <row r="593">
          <cell r="A593" t="str">
            <v>394JBG</v>
          </cell>
          <cell r="B593" t="str">
            <v>394</v>
          </cell>
          <cell r="C593" t="str">
            <v>JBG</v>
          </cell>
          <cell r="D593">
            <v>3264910.0354166599</v>
          </cell>
          <cell r="F593" t="str">
            <v>394JBG</v>
          </cell>
          <cell r="G593" t="str">
            <v>394</v>
          </cell>
          <cell r="H593" t="str">
            <v>JBG</v>
          </cell>
          <cell r="I593">
            <v>3264910.0354166599</v>
          </cell>
        </row>
        <row r="594">
          <cell r="A594" t="str">
            <v>394OR</v>
          </cell>
          <cell r="B594" t="str">
            <v>394</v>
          </cell>
          <cell r="C594" t="str">
            <v>OR</v>
          </cell>
          <cell r="D594">
            <v>10449600.703749999</v>
          </cell>
          <cell r="F594" t="str">
            <v>394OR</v>
          </cell>
          <cell r="G594" t="str">
            <v>394</v>
          </cell>
          <cell r="H594" t="str">
            <v>OR</v>
          </cell>
          <cell r="I594">
            <v>10449600.703749999</v>
          </cell>
        </row>
        <row r="595">
          <cell r="A595" t="str">
            <v>394SO</v>
          </cell>
          <cell r="B595" t="str">
            <v>394</v>
          </cell>
          <cell r="C595" t="str">
            <v>SO</v>
          </cell>
          <cell r="D595">
            <v>3789354.0325000002</v>
          </cell>
          <cell r="F595" t="str">
            <v>394SO</v>
          </cell>
          <cell r="G595" t="str">
            <v>394</v>
          </cell>
          <cell r="H595" t="str">
            <v>SO</v>
          </cell>
          <cell r="I595">
            <v>3789354.0325000002</v>
          </cell>
        </row>
        <row r="596">
          <cell r="A596" t="str">
            <v>394UT</v>
          </cell>
          <cell r="B596" t="str">
            <v>394</v>
          </cell>
          <cell r="C596" t="str">
            <v>UT</v>
          </cell>
          <cell r="D596">
            <v>12657693.135833301</v>
          </cell>
          <cell r="F596" t="str">
            <v>394UT</v>
          </cell>
          <cell r="G596" t="str">
            <v>394</v>
          </cell>
          <cell r="H596" t="str">
            <v>UT</v>
          </cell>
          <cell r="I596">
            <v>12657693.135833301</v>
          </cell>
        </row>
        <row r="597">
          <cell r="A597" t="str">
            <v>394WA</v>
          </cell>
          <cell r="B597" t="str">
            <v>394</v>
          </cell>
          <cell r="C597" t="str">
            <v>WA</v>
          </cell>
          <cell r="D597">
            <v>2685680.79208333</v>
          </cell>
          <cell r="F597" t="str">
            <v>394WA</v>
          </cell>
          <cell r="G597" t="str">
            <v>394</v>
          </cell>
          <cell r="H597" t="str">
            <v>WA</v>
          </cell>
          <cell r="I597">
            <v>2685680.79208333</v>
          </cell>
        </row>
        <row r="598">
          <cell r="A598" t="str">
            <v>394WYP</v>
          </cell>
          <cell r="B598" t="str">
            <v>394</v>
          </cell>
          <cell r="C598" t="str">
            <v>WYP</v>
          </cell>
          <cell r="D598">
            <v>3899867.8287499999</v>
          </cell>
          <cell r="F598" t="str">
            <v>394WYP</v>
          </cell>
          <cell r="G598" t="str">
            <v>394</v>
          </cell>
          <cell r="H598" t="str">
            <v>WYP</v>
          </cell>
          <cell r="I598">
            <v>3899867.8287499999</v>
          </cell>
        </row>
        <row r="599">
          <cell r="A599" t="str">
            <v>394WYU</v>
          </cell>
          <cell r="B599" t="str">
            <v>394</v>
          </cell>
          <cell r="C599" t="str">
            <v>WYU</v>
          </cell>
          <cell r="D599">
            <v>508411.04</v>
          </cell>
          <cell r="F599" t="str">
            <v>394WYU</v>
          </cell>
          <cell r="G599" t="str">
            <v>394</v>
          </cell>
          <cell r="H599" t="str">
            <v>WYU</v>
          </cell>
          <cell r="I599">
            <v>508411.04</v>
          </cell>
        </row>
        <row r="600">
          <cell r="A600" t="str">
            <v>395CA</v>
          </cell>
          <cell r="B600" t="str">
            <v>395</v>
          </cell>
          <cell r="C600" t="str">
            <v>CA</v>
          </cell>
          <cell r="D600">
            <v>467667.03499999997</v>
          </cell>
          <cell r="F600" t="str">
            <v>395CA</v>
          </cell>
          <cell r="G600" t="str">
            <v>395</v>
          </cell>
          <cell r="H600" t="str">
            <v>CA</v>
          </cell>
          <cell r="I600">
            <v>467667.03499999997</v>
          </cell>
        </row>
        <row r="601">
          <cell r="A601" t="str">
            <v>395CAEE</v>
          </cell>
          <cell r="B601" t="str">
            <v>395</v>
          </cell>
          <cell r="C601" t="str">
            <v>CAEE</v>
          </cell>
          <cell r="D601">
            <v>7593.35</v>
          </cell>
          <cell r="F601" t="str">
            <v>395CAEE</v>
          </cell>
          <cell r="G601" t="str">
            <v>395</v>
          </cell>
          <cell r="H601" t="str">
            <v>CAEE</v>
          </cell>
          <cell r="I601">
            <v>7593.35</v>
          </cell>
        </row>
        <row r="602">
          <cell r="A602" t="str">
            <v>395CAGE</v>
          </cell>
          <cell r="B602" t="str">
            <v>395</v>
          </cell>
          <cell r="C602" t="str">
            <v>CAGE</v>
          </cell>
          <cell r="D602">
            <v>4767203.4791666605</v>
          </cell>
          <cell r="F602" t="str">
            <v>395CAGE</v>
          </cell>
          <cell r="G602" t="str">
            <v>395</v>
          </cell>
          <cell r="H602" t="str">
            <v>CAGE</v>
          </cell>
          <cell r="I602">
            <v>4767203.4791666605</v>
          </cell>
        </row>
        <row r="603">
          <cell r="A603" t="str">
            <v>395CAGW</v>
          </cell>
          <cell r="B603" t="str">
            <v>395</v>
          </cell>
          <cell r="C603" t="str">
            <v>CAGW</v>
          </cell>
          <cell r="D603">
            <v>1474498.81208333</v>
          </cell>
          <cell r="F603" t="str">
            <v>395CAGW</v>
          </cell>
          <cell r="G603" t="str">
            <v>395</v>
          </cell>
          <cell r="H603" t="str">
            <v>CAGW</v>
          </cell>
          <cell r="I603">
            <v>1474498.81208333</v>
          </cell>
        </row>
        <row r="604">
          <cell r="A604" t="str">
            <v>395ID</v>
          </cell>
          <cell r="B604" t="str">
            <v>395</v>
          </cell>
          <cell r="C604" t="str">
            <v>ID</v>
          </cell>
          <cell r="D604">
            <v>1360667.48125</v>
          </cell>
          <cell r="F604" t="str">
            <v>395ID</v>
          </cell>
          <cell r="G604" t="str">
            <v>395</v>
          </cell>
          <cell r="H604" t="str">
            <v>ID</v>
          </cell>
          <cell r="I604">
            <v>1360667.48125</v>
          </cell>
        </row>
        <row r="605">
          <cell r="A605" t="str">
            <v>395JBG</v>
          </cell>
          <cell r="B605" t="str">
            <v>395</v>
          </cell>
          <cell r="C605" t="str">
            <v>JBG</v>
          </cell>
          <cell r="D605">
            <v>389037.39874999999</v>
          </cell>
          <cell r="F605" t="str">
            <v>395JBG</v>
          </cell>
          <cell r="G605" t="str">
            <v>395</v>
          </cell>
          <cell r="H605" t="str">
            <v>JBG</v>
          </cell>
          <cell r="I605">
            <v>389037.39874999999</v>
          </cell>
        </row>
        <row r="606">
          <cell r="A606" t="str">
            <v>395OR</v>
          </cell>
          <cell r="B606" t="str">
            <v>395</v>
          </cell>
          <cell r="C606" t="str">
            <v>OR</v>
          </cell>
          <cell r="D606">
            <v>9714950.9183333293</v>
          </cell>
          <cell r="F606" t="str">
            <v>395OR</v>
          </cell>
          <cell r="G606" t="str">
            <v>395</v>
          </cell>
          <cell r="H606" t="str">
            <v>OR</v>
          </cell>
          <cell r="I606">
            <v>9714950.9183333293</v>
          </cell>
        </row>
        <row r="607">
          <cell r="A607" t="str">
            <v>395SO</v>
          </cell>
          <cell r="B607" t="str">
            <v>395</v>
          </cell>
          <cell r="C607" t="str">
            <v>SO</v>
          </cell>
          <cell r="D607">
            <v>5513000.3591666603</v>
          </cell>
          <cell r="F607" t="str">
            <v>395SO</v>
          </cell>
          <cell r="G607" t="str">
            <v>395</v>
          </cell>
          <cell r="H607" t="str">
            <v>SO</v>
          </cell>
          <cell r="I607">
            <v>5513000.3591666603</v>
          </cell>
        </row>
        <row r="608">
          <cell r="A608" t="str">
            <v>395UT</v>
          </cell>
          <cell r="B608" t="str">
            <v>395</v>
          </cell>
          <cell r="C608" t="str">
            <v>UT</v>
          </cell>
          <cell r="D608">
            <v>7509753.67875</v>
          </cell>
          <cell r="F608" t="str">
            <v>395UT</v>
          </cell>
          <cell r="G608" t="str">
            <v>395</v>
          </cell>
          <cell r="H608" t="str">
            <v>UT</v>
          </cell>
          <cell r="I608">
            <v>7509753.67875</v>
          </cell>
        </row>
        <row r="609">
          <cell r="A609" t="str">
            <v>395WA</v>
          </cell>
          <cell r="B609" t="str">
            <v>395</v>
          </cell>
          <cell r="C609" t="str">
            <v>WA</v>
          </cell>
          <cell r="D609">
            <v>1920404.9637500001</v>
          </cell>
          <cell r="F609" t="str">
            <v>395WA</v>
          </cell>
          <cell r="G609" t="str">
            <v>395</v>
          </cell>
          <cell r="H609" t="str">
            <v>WA</v>
          </cell>
          <cell r="I609">
            <v>1920404.9637500001</v>
          </cell>
        </row>
        <row r="610">
          <cell r="A610" t="str">
            <v>395WYP</v>
          </cell>
          <cell r="B610" t="str">
            <v>395</v>
          </cell>
          <cell r="C610" t="str">
            <v>WYP</v>
          </cell>
          <cell r="D610">
            <v>2774405.07</v>
          </cell>
          <cell r="F610" t="str">
            <v>395WYP</v>
          </cell>
          <cell r="G610" t="str">
            <v>395</v>
          </cell>
          <cell r="H610" t="str">
            <v>WYP</v>
          </cell>
          <cell r="I610">
            <v>2774405.07</v>
          </cell>
        </row>
        <row r="611">
          <cell r="A611" t="str">
            <v>395WYU</v>
          </cell>
          <cell r="B611" t="str">
            <v>395</v>
          </cell>
          <cell r="C611" t="str">
            <v>WYU</v>
          </cell>
          <cell r="D611">
            <v>613654.55000000005</v>
          </cell>
          <cell r="F611" t="str">
            <v>395WYU</v>
          </cell>
          <cell r="G611" t="str">
            <v>395</v>
          </cell>
          <cell r="H611" t="str">
            <v>WYU</v>
          </cell>
          <cell r="I611">
            <v>613654.55000000005</v>
          </cell>
        </row>
        <row r="612">
          <cell r="A612" t="str">
            <v>396CA</v>
          </cell>
          <cell r="B612" t="str">
            <v>396</v>
          </cell>
          <cell r="C612" t="str">
            <v>CA</v>
          </cell>
          <cell r="D612">
            <v>4178120.2079166598</v>
          </cell>
          <cell r="F612" t="str">
            <v>396CA</v>
          </cell>
          <cell r="G612" t="str">
            <v>396</v>
          </cell>
          <cell r="H612" t="str">
            <v>CA</v>
          </cell>
          <cell r="I612">
            <v>4178120.2079166598</v>
          </cell>
        </row>
        <row r="613">
          <cell r="A613" t="str">
            <v>396CAEE</v>
          </cell>
          <cell r="B613" t="str">
            <v>396</v>
          </cell>
          <cell r="C613" t="str">
            <v>CAEE</v>
          </cell>
          <cell r="D613">
            <v>45031.42</v>
          </cell>
          <cell r="F613" t="str">
            <v>396CAEE</v>
          </cell>
          <cell r="G613" t="str">
            <v>396</v>
          </cell>
          <cell r="H613" t="str">
            <v>CAEE</v>
          </cell>
          <cell r="I613">
            <v>45031.42</v>
          </cell>
        </row>
        <row r="614">
          <cell r="A614" t="str">
            <v>396CAGE</v>
          </cell>
          <cell r="B614" t="str">
            <v>396</v>
          </cell>
          <cell r="C614" t="str">
            <v>CAGE</v>
          </cell>
          <cell r="D614">
            <v>26959877.755833302</v>
          </cell>
          <cell r="F614" t="str">
            <v>396CAGE</v>
          </cell>
          <cell r="G614" t="str">
            <v>396</v>
          </cell>
          <cell r="H614" t="str">
            <v>CAGE</v>
          </cell>
          <cell r="I614">
            <v>26959877.755833302</v>
          </cell>
        </row>
        <row r="615">
          <cell r="A615" t="str">
            <v>396CAGW</v>
          </cell>
          <cell r="B615" t="str">
            <v>396</v>
          </cell>
          <cell r="C615" t="str">
            <v>CAGW</v>
          </cell>
          <cell r="D615">
            <v>2386644.1587499999</v>
          </cell>
          <cell r="F615" t="str">
            <v>396CAGW</v>
          </cell>
          <cell r="G615" t="str">
            <v>396</v>
          </cell>
          <cell r="H615" t="str">
            <v>CAGW</v>
          </cell>
          <cell r="I615">
            <v>2386644.1587499999</v>
          </cell>
        </row>
        <row r="616">
          <cell r="A616" t="str">
            <v>396ID</v>
          </cell>
          <cell r="B616" t="str">
            <v>396</v>
          </cell>
          <cell r="C616" t="str">
            <v>ID</v>
          </cell>
          <cell r="D616">
            <v>7909195.3629166596</v>
          </cell>
          <cell r="F616" t="str">
            <v>396ID</v>
          </cell>
          <cell r="G616" t="str">
            <v>396</v>
          </cell>
          <cell r="H616" t="str">
            <v>ID</v>
          </cell>
          <cell r="I616">
            <v>7909195.3629166596</v>
          </cell>
        </row>
        <row r="617">
          <cell r="A617" t="str">
            <v>396JBG</v>
          </cell>
          <cell r="B617" t="str">
            <v>396</v>
          </cell>
          <cell r="C617" t="str">
            <v>JBG</v>
          </cell>
          <cell r="D617">
            <v>6778170.5329166604</v>
          </cell>
          <cell r="F617" t="str">
            <v>396JBG</v>
          </cell>
          <cell r="G617" t="str">
            <v>396</v>
          </cell>
          <cell r="H617" t="str">
            <v>JBG</v>
          </cell>
          <cell r="I617">
            <v>6778170.5329166604</v>
          </cell>
        </row>
        <row r="618">
          <cell r="A618" t="str">
            <v>396OR</v>
          </cell>
          <cell r="B618" t="str">
            <v>396</v>
          </cell>
          <cell r="C618" t="str">
            <v>OR</v>
          </cell>
          <cell r="D618">
            <v>32828250.94875</v>
          </cell>
          <cell r="F618" t="str">
            <v>396OR</v>
          </cell>
          <cell r="G618" t="str">
            <v>396</v>
          </cell>
          <cell r="H618" t="str">
            <v>OR</v>
          </cell>
          <cell r="I618">
            <v>32828250.94875</v>
          </cell>
        </row>
        <row r="619">
          <cell r="A619" t="str">
            <v>396SO</v>
          </cell>
          <cell r="B619" t="str">
            <v>396</v>
          </cell>
          <cell r="C619" t="str">
            <v>SO</v>
          </cell>
          <cell r="D619">
            <v>1250933.7979166601</v>
          </cell>
          <cell r="F619" t="str">
            <v>396SO</v>
          </cell>
          <cell r="G619" t="str">
            <v>396</v>
          </cell>
          <cell r="H619" t="str">
            <v>SO</v>
          </cell>
          <cell r="I619">
            <v>1250933.7979166601</v>
          </cell>
        </row>
        <row r="620">
          <cell r="A620" t="str">
            <v>396UT</v>
          </cell>
          <cell r="B620" t="str">
            <v>396</v>
          </cell>
          <cell r="C620" t="str">
            <v>UT</v>
          </cell>
          <cell r="D620">
            <v>42503730.383749999</v>
          </cell>
          <cell r="F620" t="str">
            <v>396UT</v>
          </cell>
          <cell r="G620" t="str">
            <v>396</v>
          </cell>
          <cell r="H620" t="str">
            <v>UT</v>
          </cell>
          <cell r="I620">
            <v>42503730.383749999</v>
          </cell>
        </row>
        <row r="621">
          <cell r="A621" t="str">
            <v>396WA</v>
          </cell>
          <cell r="B621" t="str">
            <v>396</v>
          </cell>
          <cell r="C621" t="str">
            <v>WA</v>
          </cell>
          <cell r="D621">
            <v>7772232.4633333301</v>
          </cell>
          <cell r="F621" t="str">
            <v>396WA</v>
          </cell>
          <cell r="G621" t="str">
            <v>396</v>
          </cell>
          <cell r="H621" t="str">
            <v>WA</v>
          </cell>
          <cell r="I621">
            <v>7772232.4633333301</v>
          </cell>
        </row>
        <row r="622">
          <cell r="A622" t="str">
            <v>396WYP</v>
          </cell>
          <cell r="B622" t="str">
            <v>396</v>
          </cell>
          <cell r="C622" t="str">
            <v>WYP</v>
          </cell>
          <cell r="D622">
            <v>11864204.7908333</v>
          </cell>
          <cell r="F622" t="str">
            <v>396WYP</v>
          </cell>
          <cell r="G622" t="str">
            <v>396</v>
          </cell>
          <cell r="H622" t="str">
            <v>WYP</v>
          </cell>
          <cell r="I622">
            <v>11864204.7908333</v>
          </cell>
        </row>
        <row r="623">
          <cell r="A623" t="str">
            <v>396WYU</v>
          </cell>
          <cell r="B623" t="str">
            <v>396</v>
          </cell>
          <cell r="C623" t="str">
            <v>WYU</v>
          </cell>
          <cell r="D623">
            <v>3065828.5662500001</v>
          </cell>
          <cell r="F623" t="str">
            <v>396WYU</v>
          </cell>
          <cell r="G623" t="str">
            <v>396</v>
          </cell>
          <cell r="H623" t="str">
            <v>WYU</v>
          </cell>
          <cell r="I623">
            <v>3065828.5662500001</v>
          </cell>
        </row>
        <row r="624">
          <cell r="A624" t="str">
            <v>397CA</v>
          </cell>
          <cell r="B624" t="str">
            <v>397</v>
          </cell>
          <cell r="C624" t="str">
            <v>CA</v>
          </cell>
          <cell r="D624">
            <v>3092348.7725</v>
          </cell>
          <cell r="F624" t="str">
            <v>397CA</v>
          </cell>
          <cell r="G624" t="str">
            <v>397</v>
          </cell>
          <cell r="H624" t="str">
            <v>CA</v>
          </cell>
          <cell r="I624">
            <v>3092348.7725</v>
          </cell>
        </row>
        <row r="625">
          <cell r="A625" t="str">
            <v>397CAEE</v>
          </cell>
          <cell r="B625" t="str">
            <v>397</v>
          </cell>
          <cell r="C625" t="str">
            <v>CAEE</v>
          </cell>
          <cell r="D625">
            <v>129613.447916666</v>
          </cell>
          <cell r="F625" t="str">
            <v>397CAEE</v>
          </cell>
          <cell r="G625" t="str">
            <v>397</v>
          </cell>
          <cell r="H625" t="str">
            <v>CAEE</v>
          </cell>
          <cell r="I625">
            <v>129613.447916666</v>
          </cell>
        </row>
        <row r="626">
          <cell r="A626" t="str">
            <v>397CAGE</v>
          </cell>
          <cell r="B626" t="str">
            <v>397</v>
          </cell>
          <cell r="C626" t="str">
            <v>CAGE</v>
          </cell>
          <cell r="D626">
            <v>75096680.0391666</v>
          </cell>
          <cell r="F626" t="str">
            <v>397CAGE</v>
          </cell>
          <cell r="G626" t="str">
            <v>397</v>
          </cell>
          <cell r="H626" t="str">
            <v>CAGE</v>
          </cell>
          <cell r="I626">
            <v>75096680.0391666</v>
          </cell>
        </row>
        <row r="627">
          <cell r="A627" t="str">
            <v>397CAGW</v>
          </cell>
          <cell r="B627" t="str">
            <v>397</v>
          </cell>
          <cell r="C627" t="str">
            <v>CAGW</v>
          </cell>
          <cell r="D627">
            <v>29077841.720416602</v>
          </cell>
          <cell r="F627" t="str">
            <v>397CAGW</v>
          </cell>
          <cell r="G627" t="str">
            <v>397</v>
          </cell>
          <cell r="H627" t="str">
            <v>CAGW</v>
          </cell>
          <cell r="I627">
            <v>29077841.720416602</v>
          </cell>
        </row>
        <row r="628">
          <cell r="A628" t="str">
            <v>397CN</v>
          </cell>
          <cell r="B628" t="str">
            <v>397</v>
          </cell>
          <cell r="C628" t="str">
            <v>CN</v>
          </cell>
          <cell r="D628">
            <v>2855125.17</v>
          </cell>
          <cell r="F628" t="str">
            <v>397CN</v>
          </cell>
          <cell r="G628" t="str">
            <v>397</v>
          </cell>
          <cell r="H628" t="str">
            <v>CN</v>
          </cell>
          <cell r="I628">
            <v>2855125.17</v>
          </cell>
        </row>
        <row r="629">
          <cell r="A629" t="str">
            <v>397ID</v>
          </cell>
          <cell r="B629" t="str">
            <v>397</v>
          </cell>
          <cell r="C629" t="str">
            <v>ID</v>
          </cell>
          <cell r="D629">
            <v>6685290.5750000002</v>
          </cell>
          <cell r="F629" t="str">
            <v>397ID</v>
          </cell>
          <cell r="G629" t="str">
            <v>397</v>
          </cell>
          <cell r="H629" t="str">
            <v>ID</v>
          </cell>
          <cell r="I629">
            <v>6685290.5750000002</v>
          </cell>
        </row>
        <row r="630">
          <cell r="A630" t="str">
            <v>397JBG</v>
          </cell>
          <cell r="B630" t="str">
            <v>397</v>
          </cell>
          <cell r="C630" t="str">
            <v>JBG</v>
          </cell>
          <cell r="D630">
            <v>2317701.4049999998</v>
          </cell>
          <cell r="F630" t="str">
            <v>397JBG</v>
          </cell>
          <cell r="G630" t="str">
            <v>397</v>
          </cell>
          <cell r="H630" t="str">
            <v>JBG</v>
          </cell>
          <cell r="I630">
            <v>2317701.4049999998</v>
          </cell>
        </row>
        <row r="631">
          <cell r="A631" t="str">
            <v>397OR</v>
          </cell>
          <cell r="B631" t="str">
            <v>397</v>
          </cell>
          <cell r="C631" t="str">
            <v>OR</v>
          </cell>
          <cell r="D631">
            <v>40889802.0583333</v>
          </cell>
          <cell r="F631" t="str">
            <v>397OR</v>
          </cell>
          <cell r="G631" t="str">
            <v>397</v>
          </cell>
          <cell r="H631" t="str">
            <v>OR</v>
          </cell>
          <cell r="I631">
            <v>40889802.0583333</v>
          </cell>
        </row>
        <row r="632">
          <cell r="A632" t="str">
            <v>397SG</v>
          </cell>
          <cell r="B632" t="str">
            <v>397</v>
          </cell>
          <cell r="C632" t="str">
            <v>SG</v>
          </cell>
          <cell r="D632">
            <v>138683.51</v>
          </cell>
          <cell r="F632" t="str">
            <v>397SG</v>
          </cell>
          <cell r="G632" t="str">
            <v>397</v>
          </cell>
          <cell r="H632" t="str">
            <v>SG</v>
          </cell>
          <cell r="I632">
            <v>138683.51</v>
          </cell>
        </row>
        <row r="633">
          <cell r="A633" t="str">
            <v>397SO</v>
          </cell>
          <cell r="B633" t="str">
            <v>397</v>
          </cell>
          <cell r="C633" t="str">
            <v>SO</v>
          </cell>
          <cell r="D633">
            <v>57695177.857916601</v>
          </cell>
          <cell r="F633" t="str">
            <v>397SO</v>
          </cell>
          <cell r="G633" t="str">
            <v>397</v>
          </cell>
          <cell r="H633" t="str">
            <v>SO</v>
          </cell>
          <cell r="I633">
            <v>57695177.857916601</v>
          </cell>
        </row>
        <row r="634">
          <cell r="A634" t="str">
            <v>397UT</v>
          </cell>
          <cell r="B634" t="str">
            <v>397</v>
          </cell>
          <cell r="C634" t="str">
            <v>UT</v>
          </cell>
          <cell r="D634">
            <v>37083971.235416599</v>
          </cell>
          <cell r="F634" t="str">
            <v>397UT</v>
          </cell>
          <cell r="G634" t="str">
            <v>397</v>
          </cell>
          <cell r="H634" t="str">
            <v>UT</v>
          </cell>
          <cell r="I634">
            <v>37083971.235416599</v>
          </cell>
        </row>
        <row r="635">
          <cell r="A635" t="str">
            <v>397WA</v>
          </cell>
          <cell r="B635" t="str">
            <v>397</v>
          </cell>
          <cell r="C635" t="str">
            <v>WA</v>
          </cell>
          <cell r="D635">
            <v>11023779.0445833</v>
          </cell>
          <cell r="F635" t="str">
            <v>397WA</v>
          </cell>
          <cell r="G635" t="str">
            <v>397</v>
          </cell>
          <cell r="H635" t="str">
            <v>WA</v>
          </cell>
          <cell r="I635">
            <v>11023779.0445833</v>
          </cell>
        </row>
        <row r="636">
          <cell r="A636" t="str">
            <v>397WYP</v>
          </cell>
          <cell r="B636" t="str">
            <v>397</v>
          </cell>
          <cell r="C636" t="str">
            <v>WYP</v>
          </cell>
          <cell r="D636">
            <v>17905708.986249998</v>
          </cell>
          <cell r="F636" t="str">
            <v>397WYP</v>
          </cell>
          <cell r="G636" t="str">
            <v>397</v>
          </cell>
          <cell r="H636" t="str">
            <v>WYP</v>
          </cell>
          <cell r="I636">
            <v>17905708.986249998</v>
          </cell>
        </row>
        <row r="637">
          <cell r="A637" t="str">
            <v>397WYU</v>
          </cell>
          <cell r="B637" t="str">
            <v>397</v>
          </cell>
          <cell r="C637" t="str">
            <v>WYU</v>
          </cell>
          <cell r="D637">
            <v>3488378.3483333299</v>
          </cell>
          <cell r="F637" t="str">
            <v>397WYU</v>
          </cell>
          <cell r="G637" t="str">
            <v>397</v>
          </cell>
          <cell r="H637" t="str">
            <v>WYU</v>
          </cell>
          <cell r="I637">
            <v>3488378.3483333299</v>
          </cell>
        </row>
        <row r="638">
          <cell r="A638" t="str">
            <v>398CA</v>
          </cell>
          <cell r="B638" t="str">
            <v>398</v>
          </cell>
          <cell r="C638" t="str">
            <v>CA</v>
          </cell>
          <cell r="D638">
            <v>46391.059166666601</v>
          </cell>
          <cell r="F638" t="str">
            <v>398CA</v>
          </cell>
          <cell r="G638" t="str">
            <v>398</v>
          </cell>
          <cell r="H638" t="str">
            <v>CA</v>
          </cell>
          <cell r="I638">
            <v>46391.059166666601</v>
          </cell>
        </row>
        <row r="639">
          <cell r="A639" t="str">
            <v>398CAEE</v>
          </cell>
          <cell r="B639" t="str">
            <v>398</v>
          </cell>
          <cell r="C639" t="str">
            <v>CAEE</v>
          </cell>
          <cell r="D639">
            <v>1667.75</v>
          </cell>
          <cell r="F639" t="str">
            <v>398CAEE</v>
          </cell>
          <cell r="G639" t="str">
            <v>398</v>
          </cell>
          <cell r="H639" t="str">
            <v>CAEE</v>
          </cell>
          <cell r="I639">
            <v>1667.75</v>
          </cell>
        </row>
        <row r="640">
          <cell r="A640" t="str">
            <v>398CAGE</v>
          </cell>
          <cell r="B640" t="str">
            <v>398</v>
          </cell>
          <cell r="C640" t="str">
            <v>CAGE</v>
          </cell>
          <cell r="D640">
            <v>1506276.1829166601</v>
          </cell>
          <cell r="F640" t="str">
            <v>398CAGE</v>
          </cell>
          <cell r="G640" t="str">
            <v>398</v>
          </cell>
          <cell r="H640" t="str">
            <v>CAGE</v>
          </cell>
          <cell r="I640">
            <v>1506276.1829166601</v>
          </cell>
        </row>
        <row r="641">
          <cell r="A641" t="str">
            <v>398CAGW</v>
          </cell>
          <cell r="B641" t="str">
            <v>398</v>
          </cell>
          <cell r="C641" t="str">
            <v>CAGW</v>
          </cell>
          <cell r="D641">
            <v>379309.5</v>
          </cell>
          <cell r="F641" t="str">
            <v>398CAGW</v>
          </cell>
          <cell r="G641" t="str">
            <v>398</v>
          </cell>
          <cell r="H641" t="str">
            <v>CAGW</v>
          </cell>
          <cell r="I641">
            <v>379309.5</v>
          </cell>
        </row>
        <row r="642">
          <cell r="A642" t="str">
            <v>398CN</v>
          </cell>
          <cell r="B642" t="str">
            <v>398</v>
          </cell>
          <cell r="C642" t="str">
            <v>CN</v>
          </cell>
          <cell r="D642">
            <v>213832.77499999999</v>
          </cell>
          <cell r="F642" t="str">
            <v>398CN</v>
          </cell>
          <cell r="G642" t="str">
            <v>398</v>
          </cell>
          <cell r="H642" t="str">
            <v>CN</v>
          </cell>
          <cell r="I642">
            <v>213832.77499999999</v>
          </cell>
        </row>
        <row r="643">
          <cell r="A643" t="str">
            <v>398ID</v>
          </cell>
          <cell r="B643" t="str">
            <v>398</v>
          </cell>
          <cell r="C643" t="str">
            <v>ID</v>
          </cell>
          <cell r="D643">
            <v>64352.46</v>
          </cell>
          <cell r="F643" t="str">
            <v>398ID</v>
          </cell>
          <cell r="G643" t="str">
            <v>398</v>
          </cell>
          <cell r="H643" t="str">
            <v>ID</v>
          </cell>
          <cell r="I643">
            <v>64352.46</v>
          </cell>
        </row>
        <row r="644">
          <cell r="A644" t="str">
            <v>398JBG</v>
          </cell>
          <cell r="B644" t="str">
            <v>398</v>
          </cell>
          <cell r="C644" t="str">
            <v>JBG</v>
          </cell>
          <cell r="D644">
            <v>100762.79</v>
          </cell>
          <cell r="F644" t="str">
            <v>398JBG</v>
          </cell>
          <cell r="G644" t="str">
            <v>398</v>
          </cell>
          <cell r="H644" t="str">
            <v>JBG</v>
          </cell>
          <cell r="I644">
            <v>100762.79</v>
          </cell>
        </row>
        <row r="645">
          <cell r="A645" t="str">
            <v>398OR</v>
          </cell>
          <cell r="B645" t="str">
            <v>398</v>
          </cell>
          <cell r="C645" t="str">
            <v>OR</v>
          </cell>
          <cell r="D645">
            <v>907479.20041666599</v>
          </cell>
          <cell r="F645" t="str">
            <v>398OR</v>
          </cell>
          <cell r="G645" t="str">
            <v>398</v>
          </cell>
          <cell r="H645" t="str">
            <v>OR</v>
          </cell>
          <cell r="I645">
            <v>907479.20041666599</v>
          </cell>
        </row>
        <row r="646">
          <cell r="A646" t="str">
            <v>398SO</v>
          </cell>
          <cell r="B646" t="str">
            <v>398</v>
          </cell>
          <cell r="C646" t="str">
            <v>SO</v>
          </cell>
          <cell r="D646">
            <v>2939657.8458333299</v>
          </cell>
          <cell r="F646" t="str">
            <v>398SO</v>
          </cell>
          <cell r="G646" t="str">
            <v>398</v>
          </cell>
          <cell r="H646" t="str">
            <v>SO</v>
          </cell>
          <cell r="I646">
            <v>2939657.8458333299</v>
          </cell>
        </row>
        <row r="647">
          <cell r="A647" t="str">
            <v>398UT</v>
          </cell>
          <cell r="B647" t="str">
            <v>398</v>
          </cell>
          <cell r="C647" t="str">
            <v>UT</v>
          </cell>
          <cell r="D647">
            <v>475405.93</v>
          </cell>
          <cell r="F647" t="str">
            <v>398UT</v>
          </cell>
          <cell r="G647" t="str">
            <v>398</v>
          </cell>
          <cell r="H647" t="str">
            <v>UT</v>
          </cell>
          <cell r="I647">
            <v>475405.93</v>
          </cell>
        </row>
        <row r="648">
          <cell r="A648" t="str">
            <v>398WA</v>
          </cell>
          <cell r="B648" t="str">
            <v>398</v>
          </cell>
          <cell r="C648" t="str">
            <v>WA</v>
          </cell>
          <cell r="D648">
            <v>171002.058333333</v>
          </cell>
          <cell r="F648" t="str">
            <v>398WA</v>
          </cell>
          <cell r="G648" t="str">
            <v>398</v>
          </cell>
          <cell r="H648" t="str">
            <v>WA</v>
          </cell>
          <cell r="I648">
            <v>171002.058333333</v>
          </cell>
        </row>
        <row r="649">
          <cell r="A649" t="str">
            <v>398WYP</v>
          </cell>
          <cell r="B649" t="str">
            <v>398</v>
          </cell>
          <cell r="C649" t="str">
            <v>WYP</v>
          </cell>
          <cell r="D649">
            <v>181089.30333333299</v>
          </cell>
          <cell r="F649" t="str">
            <v>398WYP</v>
          </cell>
          <cell r="G649" t="str">
            <v>398</v>
          </cell>
          <cell r="H649" t="str">
            <v>WYP</v>
          </cell>
          <cell r="I649">
            <v>181089.30333333299</v>
          </cell>
        </row>
        <row r="650">
          <cell r="A650" t="str">
            <v>398WYU</v>
          </cell>
          <cell r="B650" t="str">
            <v>398</v>
          </cell>
          <cell r="C650" t="str">
            <v>WYU</v>
          </cell>
          <cell r="D650">
            <v>9803.91</v>
          </cell>
          <cell r="F650" t="str">
            <v>398WYU</v>
          </cell>
          <cell r="G650" t="str">
            <v>398</v>
          </cell>
          <cell r="H650" t="str">
            <v>WYU</v>
          </cell>
          <cell r="I650">
            <v>9803.91</v>
          </cell>
        </row>
        <row r="651">
          <cell r="A651" t="str">
            <v>399CAEE</v>
          </cell>
          <cell r="B651" t="str">
            <v>399</v>
          </cell>
          <cell r="C651" t="str">
            <v>CAEE</v>
          </cell>
          <cell r="D651">
            <v>290388755.50749999</v>
          </cell>
          <cell r="F651" t="str">
            <v>399CAEE</v>
          </cell>
          <cell r="G651" t="str">
            <v>399</v>
          </cell>
          <cell r="H651" t="str">
            <v>CAEE</v>
          </cell>
          <cell r="I651">
            <v>290388755.50749999</v>
          </cell>
        </row>
        <row r="652">
          <cell r="A652" t="str">
            <v>DPCA</v>
          </cell>
          <cell r="B652" t="str">
            <v>DP</v>
          </cell>
          <cell r="C652" t="str">
            <v>CA</v>
          </cell>
          <cell r="D652">
            <v>838300.22958333301</v>
          </cell>
          <cell r="F652" t="str">
            <v>DPCA</v>
          </cell>
          <cell r="G652" t="str">
            <v>DP</v>
          </cell>
          <cell r="H652" t="str">
            <v>CA</v>
          </cell>
          <cell r="I652">
            <v>838300.22958333301</v>
          </cell>
        </row>
        <row r="653">
          <cell r="A653" t="str">
            <v>DPID</v>
          </cell>
          <cell r="B653" t="str">
            <v>DP</v>
          </cell>
          <cell r="C653" t="str">
            <v>ID</v>
          </cell>
          <cell r="D653">
            <v>1340675.58291666</v>
          </cell>
          <cell r="F653" t="str">
            <v>DPID</v>
          </cell>
          <cell r="G653" t="str">
            <v>DP</v>
          </cell>
          <cell r="H653" t="str">
            <v>ID</v>
          </cell>
          <cell r="I653">
            <v>1340675.58291666</v>
          </cell>
        </row>
        <row r="654">
          <cell r="A654" t="str">
            <v>DPOR</v>
          </cell>
          <cell r="B654" t="str">
            <v>DP</v>
          </cell>
          <cell r="C654" t="str">
            <v>OR</v>
          </cell>
          <cell r="D654">
            <v>6456338.29</v>
          </cell>
          <cell r="F654" t="str">
            <v>DPOR</v>
          </cell>
          <cell r="G654" t="str">
            <v>DP</v>
          </cell>
          <cell r="H654" t="str">
            <v>OR</v>
          </cell>
          <cell r="I654">
            <v>6456338.29</v>
          </cell>
        </row>
        <row r="655">
          <cell r="A655" t="str">
            <v>DPSG</v>
          </cell>
          <cell r="B655" t="str">
            <v>DP</v>
          </cell>
          <cell r="C655" t="str">
            <v>SG</v>
          </cell>
          <cell r="D655">
            <v>0</v>
          </cell>
          <cell r="F655" t="str">
            <v>DPSG</v>
          </cell>
          <cell r="G655" t="str">
            <v>DP</v>
          </cell>
          <cell r="H655" t="str">
            <v>SG</v>
          </cell>
          <cell r="I655">
            <v>0</v>
          </cell>
        </row>
        <row r="656">
          <cell r="A656" t="str">
            <v>DPSNPD</v>
          </cell>
          <cell r="B656" t="str">
            <v>DP</v>
          </cell>
          <cell r="C656" t="str">
            <v>SNPD</v>
          </cell>
          <cell r="D656">
            <v>0</v>
          </cell>
          <cell r="F656" t="str">
            <v>DPSNPD</v>
          </cell>
          <cell r="G656" t="str">
            <v>DP</v>
          </cell>
          <cell r="H656" t="str">
            <v>SNPD</v>
          </cell>
          <cell r="I656">
            <v>0</v>
          </cell>
        </row>
        <row r="657">
          <cell r="A657" t="str">
            <v>DPUT</v>
          </cell>
          <cell r="B657" t="str">
            <v>DP</v>
          </cell>
          <cell r="C657" t="str">
            <v>UT</v>
          </cell>
          <cell r="D657">
            <v>9717805.7650000006</v>
          </cell>
          <cell r="F657" t="str">
            <v>DPUT</v>
          </cell>
          <cell r="G657" t="str">
            <v>DP</v>
          </cell>
          <cell r="H657" t="str">
            <v>UT</v>
          </cell>
          <cell r="I657">
            <v>9717805.7650000006</v>
          </cell>
        </row>
        <row r="658">
          <cell r="A658" t="str">
            <v>DPWA</v>
          </cell>
          <cell r="B658" t="str">
            <v>DP</v>
          </cell>
          <cell r="C658" t="str">
            <v>WA</v>
          </cell>
          <cell r="D658">
            <v>1394795.4829166599</v>
          </cell>
          <cell r="F658" t="str">
            <v>DPWA</v>
          </cell>
          <cell r="G658" t="str">
            <v>DP</v>
          </cell>
          <cell r="H658" t="str">
            <v>WA</v>
          </cell>
          <cell r="I658">
            <v>1394795.4829166599</v>
          </cell>
        </row>
        <row r="659">
          <cell r="A659" t="str">
            <v>DPWYU</v>
          </cell>
          <cell r="B659" t="str">
            <v>DP</v>
          </cell>
          <cell r="C659" t="str">
            <v>WYU</v>
          </cell>
          <cell r="D659">
            <v>4645565.3650000002</v>
          </cell>
          <cell r="F659" t="str">
            <v>DPWYU</v>
          </cell>
          <cell r="G659" t="str">
            <v>DP</v>
          </cell>
          <cell r="H659" t="str">
            <v>WYU</v>
          </cell>
          <cell r="I659">
            <v>4645565.3650000002</v>
          </cell>
        </row>
        <row r="660">
          <cell r="A660" t="str">
            <v>GPCAGE</v>
          </cell>
          <cell r="B660" t="str">
            <v>GP</v>
          </cell>
          <cell r="C660" t="str">
            <v>CAGE</v>
          </cell>
          <cell r="D660">
            <v>0</v>
          </cell>
          <cell r="F660" t="str">
            <v>GPCAGE</v>
          </cell>
          <cell r="G660" t="str">
            <v>GP</v>
          </cell>
          <cell r="H660" t="str">
            <v>CAGE</v>
          </cell>
          <cell r="I660">
            <v>0</v>
          </cell>
        </row>
        <row r="661">
          <cell r="A661" t="str">
            <v>GPCAGW</v>
          </cell>
          <cell r="B661" t="str">
            <v>GP</v>
          </cell>
          <cell r="C661" t="str">
            <v>CAGW</v>
          </cell>
          <cell r="D661">
            <v>-11150.416666666601</v>
          </cell>
          <cell r="F661" t="str">
            <v>GPCAGW</v>
          </cell>
          <cell r="G661" t="str">
            <v>GP</v>
          </cell>
          <cell r="H661" t="str">
            <v>CAGW</v>
          </cell>
          <cell r="I661">
            <v>-11150.416666666601</v>
          </cell>
        </row>
        <row r="662">
          <cell r="A662" t="str">
            <v>GPSO</v>
          </cell>
          <cell r="B662" t="str">
            <v>GP</v>
          </cell>
          <cell r="C662" t="str">
            <v>SO</v>
          </cell>
          <cell r="D662">
            <v>6427541.3620833298</v>
          </cell>
          <cell r="F662" t="str">
            <v>GPSO</v>
          </cell>
          <cell r="G662" t="str">
            <v>GP</v>
          </cell>
          <cell r="H662" t="str">
            <v>SO</v>
          </cell>
          <cell r="I662">
            <v>6427541.3620833298</v>
          </cell>
        </row>
        <row r="663">
          <cell r="A663" t="str">
            <v>IPSO</v>
          </cell>
          <cell r="B663" t="str">
            <v>IP</v>
          </cell>
          <cell r="C663" t="str">
            <v>SO</v>
          </cell>
          <cell r="D663">
            <v>0</v>
          </cell>
          <cell r="F663" t="str">
            <v>IPSO</v>
          </cell>
          <cell r="G663" t="str">
            <v>IP</v>
          </cell>
          <cell r="H663" t="str">
            <v>SO</v>
          </cell>
          <cell r="I663">
            <v>0</v>
          </cell>
        </row>
        <row r="664">
          <cell r="A664" t="str">
            <v>OPCAGE</v>
          </cell>
          <cell r="B664" t="str">
            <v>OP</v>
          </cell>
          <cell r="C664" t="str">
            <v>CAGE</v>
          </cell>
          <cell r="D664">
            <v>0</v>
          </cell>
          <cell r="F664" t="str">
            <v>OPCAGE</v>
          </cell>
          <cell r="G664" t="str">
            <v>OP</v>
          </cell>
          <cell r="H664" t="str">
            <v>CAGE</v>
          </cell>
          <cell r="I664">
            <v>0</v>
          </cell>
        </row>
        <row r="665">
          <cell r="A665" t="str">
            <v>OPCAGW</v>
          </cell>
          <cell r="B665" t="str">
            <v>OP</v>
          </cell>
          <cell r="C665" t="str">
            <v>CAGW</v>
          </cell>
          <cell r="D665">
            <v>0</v>
          </cell>
          <cell r="F665" t="str">
            <v>OPCAGW</v>
          </cell>
          <cell r="G665" t="str">
            <v>OP</v>
          </cell>
          <cell r="H665" t="str">
            <v>CAGW</v>
          </cell>
          <cell r="I665">
            <v>0</v>
          </cell>
        </row>
        <row r="666">
          <cell r="A666" t="str">
            <v>OPSG</v>
          </cell>
          <cell r="B666" t="str">
            <v>OP</v>
          </cell>
          <cell r="C666" t="str">
            <v>SG</v>
          </cell>
          <cell r="D666">
            <v>685.34666666666601</v>
          </cell>
          <cell r="F666" t="str">
            <v>OPSG</v>
          </cell>
          <cell r="G666" t="str">
            <v>OP</v>
          </cell>
          <cell r="H666" t="str">
            <v>SG</v>
          </cell>
          <cell r="I666">
            <v>685.34666666666601</v>
          </cell>
        </row>
        <row r="667">
          <cell r="A667" t="str">
            <v>SPCAGE</v>
          </cell>
          <cell r="B667" t="str">
            <v>SP</v>
          </cell>
          <cell r="C667" t="str">
            <v>CAGE</v>
          </cell>
          <cell r="D667">
            <v>-9378575.7229166608</v>
          </cell>
          <cell r="F667" t="str">
            <v>SPCAGE</v>
          </cell>
          <cell r="G667" t="str">
            <v>SP</v>
          </cell>
          <cell r="H667" t="str">
            <v>CAGE</v>
          </cell>
          <cell r="I667">
            <v>-9378575.7229166608</v>
          </cell>
        </row>
        <row r="668">
          <cell r="A668" t="str">
            <v>SPCAGW</v>
          </cell>
          <cell r="B668" t="str">
            <v>SP</v>
          </cell>
          <cell r="C668" t="str">
            <v>CAGW</v>
          </cell>
          <cell r="D668">
            <v>-12032.875</v>
          </cell>
          <cell r="F668" t="str">
            <v>SPCAGW</v>
          </cell>
          <cell r="G668" t="str">
            <v>SP</v>
          </cell>
          <cell r="H668" t="str">
            <v>CAGW</v>
          </cell>
          <cell r="I668">
            <v>-12032.875</v>
          </cell>
        </row>
        <row r="669">
          <cell r="A669" t="str">
            <v>SPSG</v>
          </cell>
          <cell r="B669" t="str">
            <v>SP</v>
          </cell>
          <cell r="C669" t="str">
            <v>SG</v>
          </cell>
          <cell r="D669">
            <v>10364450.709583299</v>
          </cell>
          <cell r="F669" t="str">
            <v>SPSG</v>
          </cell>
          <cell r="G669" t="str">
            <v>SP</v>
          </cell>
          <cell r="H669" t="str">
            <v>SG</v>
          </cell>
          <cell r="I669">
            <v>10364450.709583299</v>
          </cell>
        </row>
        <row r="670">
          <cell r="A670" t="str">
            <v>TPCAGE</v>
          </cell>
          <cell r="B670" t="str">
            <v>TP</v>
          </cell>
          <cell r="C670" t="str">
            <v>CAGE</v>
          </cell>
          <cell r="D670">
            <v>13786517.1341666</v>
          </cell>
          <cell r="F670" t="str">
            <v>TPCAGE</v>
          </cell>
          <cell r="G670" t="str">
            <v>TP</v>
          </cell>
          <cell r="H670" t="str">
            <v>CAGE</v>
          </cell>
          <cell r="I670">
            <v>13786517.1341666</v>
          </cell>
        </row>
        <row r="671">
          <cell r="A671" t="str">
            <v>TPCAGW</v>
          </cell>
          <cell r="B671" t="str">
            <v>TP</v>
          </cell>
          <cell r="C671" t="str">
            <v>CAGW</v>
          </cell>
          <cell r="D671">
            <v>1597633.8270833299</v>
          </cell>
          <cell r="F671" t="str">
            <v>TPCAGW</v>
          </cell>
          <cell r="G671" t="str">
            <v>TP</v>
          </cell>
          <cell r="H671" t="str">
            <v>CAGW</v>
          </cell>
          <cell r="I671">
            <v>1597633.8270833299</v>
          </cell>
        </row>
        <row r="672">
          <cell r="A672" t="str">
            <v>TPSG</v>
          </cell>
          <cell r="B672" t="str">
            <v>TP</v>
          </cell>
          <cell r="C672" t="str">
            <v>SG</v>
          </cell>
          <cell r="D672">
            <v>640339.42500000005</v>
          </cell>
          <cell r="F672" t="str">
            <v>TPSG</v>
          </cell>
          <cell r="G672" t="str">
            <v>TP</v>
          </cell>
          <cell r="H672" t="str">
            <v>SG</v>
          </cell>
          <cell r="I672">
            <v>640339.42500000005</v>
          </cell>
        </row>
        <row r="673">
          <cell r="A673" t="str">
            <v>403360CA</v>
          </cell>
          <cell r="B673" t="str">
            <v>403360</v>
          </cell>
          <cell r="C673" t="str">
            <v>CA</v>
          </cell>
          <cell r="D673">
            <v>22066.66</v>
          </cell>
          <cell r="F673" t="str">
            <v>403360CA</v>
          </cell>
          <cell r="G673" t="str">
            <v>403360</v>
          </cell>
          <cell r="H673" t="str">
            <v>CA</v>
          </cell>
          <cell r="I673">
            <v>22066.66</v>
          </cell>
        </row>
        <row r="674">
          <cell r="A674" t="str">
            <v>403360ID</v>
          </cell>
          <cell r="B674" t="str">
            <v>403360</v>
          </cell>
          <cell r="C674" t="str">
            <v>ID</v>
          </cell>
          <cell r="D674">
            <v>18394.349999999999</v>
          </cell>
          <cell r="F674" t="str">
            <v>403360ID</v>
          </cell>
          <cell r="G674" t="str">
            <v>403360</v>
          </cell>
          <cell r="H674" t="str">
            <v>ID</v>
          </cell>
          <cell r="I674">
            <v>18394.349999999999</v>
          </cell>
        </row>
        <row r="675">
          <cell r="A675" t="str">
            <v>403360OR</v>
          </cell>
          <cell r="B675" t="str">
            <v>403360</v>
          </cell>
          <cell r="C675" t="str">
            <v>OR</v>
          </cell>
          <cell r="D675">
            <v>71412.759999999995</v>
          </cell>
          <cell r="F675" t="str">
            <v>403360OR</v>
          </cell>
          <cell r="G675" t="str">
            <v>403360</v>
          </cell>
          <cell r="H675" t="str">
            <v>OR</v>
          </cell>
          <cell r="I675">
            <v>71412.759999999995</v>
          </cell>
        </row>
        <row r="676">
          <cell r="A676" t="str">
            <v>403360UT</v>
          </cell>
          <cell r="B676" t="str">
            <v>403360</v>
          </cell>
          <cell r="C676" t="str">
            <v>UT</v>
          </cell>
          <cell r="D676">
            <v>149499.87</v>
          </cell>
          <cell r="F676" t="str">
            <v>403360UT</v>
          </cell>
          <cell r="G676" t="str">
            <v>403360</v>
          </cell>
          <cell r="H676" t="str">
            <v>UT</v>
          </cell>
          <cell r="I676">
            <v>149499.87</v>
          </cell>
        </row>
        <row r="677">
          <cell r="A677" t="str">
            <v>403360WA</v>
          </cell>
          <cell r="B677" t="str">
            <v>403360</v>
          </cell>
          <cell r="C677" t="str">
            <v>WA</v>
          </cell>
          <cell r="D677">
            <v>4664.91</v>
          </cell>
          <cell r="F677" t="str">
            <v>403360WA</v>
          </cell>
          <cell r="G677" t="str">
            <v>403360</v>
          </cell>
          <cell r="H677" t="str">
            <v>WA</v>
          </cell>
          <cell r="I677">
            <v>4664.91</v>
          </cell>
        </row>
        <row r="678">
          <cell r="A678" t="str">
            <v>403360WYP</v>
          </cell>
          <cell r="B678" t="str">
            <v>403360</v>
          </cell>
          <cell r="C678" t="str">
            <v>WYP</v>
          </cell>
          <cell r="D678">
            <v>35218.120000000003</v>
          </cell>
          <cell r="F678" t="str">
            <v>403360WYP</v>
          </cell>
          <cell r="G678" t="str">
            <v>403360</v>
          </cell>
          <cell r="H678" t="str">
            <v>WYP</v>
          </cell>
          <cell r="I678">
            <v>35218.120000000003</v>
          </cell>
        </row>
        <row r="679">
          <cell r="A679" t="str">
            <v>403360WYU</v>
          </cell>
          <cell r="B679" t="str">
            <v>403360</v>
          </cell>
          <cell r="C679" t="str">
            <v>WYU</v>
          </cell>
          <cell r="D679">
            <v>41039.4</v>
          </cell>
          <cell r="F679" t="str">
            <v>403360WYU</v>
          </cell>
          <cell r="G679" t="str">
            <v>403360</v>
          </cell>
          <cell r="H679" t="str">
            <v>WYU</v>
          </cell>
          <cell r="I679">
            <v>41039.4</v>
          </cell>
        </row>
        <row r="680">
          <cell r="A680" t="str">
            <v>403361CA</v>
          </cell>
          <cell r="B680" t="str">
            <v>403361</v>
          </cell>
          <cell r="C680" t="str">
            <v>CA</v>
          </cell>
          <cell r="D680">
            <v>81504.100000000006</v>
          </cell>
          <cell r="F680" t="str">
            <v>403361CA</v>
          </cell>
          <cell r="G680" t="str">
            <v>403361</v>
          </cell>
          <cell r="H680" t="str">
            <v>CA</v>
          </cell>
          <cell r="I680">
            <v>81504.100000000006</v>
          </cell>
        </row>
        <row r="681">
          <cell r="A681" t="str">
            <v>403361ID</v>
          </cell>
          <cell r="B681" t="str">
            <v>403361</v>
          </cell>
          <cell r="C681" t="str">
            <v>ID</v>
          </cell>
          <cell r="D681">
            <v>32291.07</v>
          </cell>
          <cell r="F681" t="str">
            <v>403361ID</v>
          </cell>
          <cell r="G681" t="str">
            <v>403361</v>
          </cell>
          <cell r="H681" t="str">
            <v>ID</v>
          </cell>
          <cell r="I681">
            <v>32291.07</v>
          </cell>
        </row>
        <row r="682">
          <cell r="A682" t="str">
            <v>403361OR</v>
          </cell>
          <cell r="B682" t="str">
            <v>403361</v>
          </cell>
          <cell r="C682" t="str">
            <v>OR</v>
          </cell>
          <cell r="D682">
            <v>324407.28999999998</v>
          </cell>
          <cell r="F682" t="str">
            <v>403361OR</v>
          </cell>
          <cell r="G682" t="str">
            <v>403361</v>
          </cell>
          <cell r="H682" t="str">
            <v>OR</v>
          </cell>
          <cell r="I682">
            <v>324407.28999999998</v>
          </cell>
        </row>
        <row r="683">
          <cell r="A683" t="str">
            <v>403361UT</v>
          </cell>
          <cell r="B683" t="str">
            <v>403361</v>
          </cell>
          <cell r="C683" t="str">
            <v>UT</v>
          </cell>
          <cell r="D683">
            <v>703964.63</v>
          </cell>
          <cell r="F683" t="str">
            <v>403361UT</v>
          </cell>
          <cell r="G683" t="str">
            <v>403361</v>
          </cell>
          <cell r="H683" t="str">
            <v>UT</v>
          </cell>
          <cell r="I683">
            <v>703964.63</v>
          </cell>
        </row>
        <row r="684">
          <cell r="A684" t="str">
            <v>403361WA</v>
          </cell>
          <cell r="B684" t="str">
            <v>403361</v>
          </cell>
          <cell r="C684" t="str">
            <v>WA</v>
          </cell>
          <cell r="D684">
            <v>39557.75</v>
          </cell>
          <cell r="F684" t="str">
            <v>403361WA</v>
          </cell>
          <cell r="G684" t="str">
            <v>403361</v>
          </cell>
          <cell r="H684" t="str">
            <v>WA</v>
          </cell>
          <cell r="I684">
            <v>39557.75</v>
          </cell>
        </row>
        <row r="685">
          <cell r="A685" t="str">
            <v>403361WYP</v>
          </cell>
          <cell r="B685" t="str">
            <v>403361</v>
          </cell>
          <cell r="C685" t="str">
            <v>WYP</v>
          </cell>
          <cell r="D685">
            <v>171767.99</v>
          </cell>
          <cell r="F685" t="str">
            <v>403361WYP</v>
          </cell>
          <cell r="G685" t="str">
            <v>403361</v>
          </cell>
          <cell r="H685" t="str">
            <v>WYP</v>
          </cell>
          <cell r="I685">
            <v>171767.99</v>
          </cell>
        </row>
        <row r="686">
          <cell r="A686" t="str">
            <v>403361WYU</v>
          </cell>
          <cell r="B686" t="str">
            <v>403361</v>
          </cell>
          <cell r="C686" t="str">
            <v>WYU</v>
          </cell>
          <cell r="D686">
            <v>4145.28</v>
          </cell>
          <cell r="F686" t="str">
            <v>403361WYU</v>
          </cell>
          <cell r="G686" t="str">
            <v>403361</v>
          </cell>
          <cell r="H686" t="str">
            <v>WYU</v>
          </cell>
          <cell r="I686">
            <v>4145.28</v>
          </cell>
        </row>
        <row r="687">
          <cell r="A687" t="str">
            <v>403362CA</v>
          </cell>
          <cell r="B687" t="str">
            <v>403362</v>
          </cell>
          <cell r="C687" t="str">
            <v>CA</v>
          </cell>
          <cell r="D687">
            <v>557785.98</v>
          </cell>
          <cell r="F687" t="str">
            <v>403362CA</v>
          </cell>
          <cell r="G687" t="str">
            <v>403362</v>
          </cell>
          <cell r="H687" t="str">
            <v>CA</v>
          </cell>
          <cell r="I687">
            <v>557785.98</v>
          </cell>
        </row>
        <row r="688">
          <cell r="A688" t="str">
            <v>403362ID</v>
          </cell>
          <cell r="B688" t="str">
            <v>403362</v>
          </cell>
          <cell r="C688" t="str">
            <v>ID</v>
          </cell>
          <cell r="D688">
            <v>668606.4</v>
          </cell>
          <cell r="F688" t="str">
            <v>403362ID</v>
          </cell>
          <cell r="G688" t="str">
            <v>403362</v>
          </cell>
          <cell r="H688" t="str">
            <v>ID</v>
          </cell>
          <cell r="I688">
            <v>668606.4</v>
          </cell>
        </row>
        <row r="689">
          <cell r="A689" t="str">
            <v>403362OR</v>
          </cell>
          <cell r="B689" t="str">
            <v>403362</v>
          </cell>
          <cell r="C689" t="str">
            <v>OR</v>
          </cell>
          <cell r="D689">
            <v>4522422.6900000004</v>
          </cell>
          <cell r="F689" t="str">
            <v>403362OR</v>
          </cell>
          <cell r="G689" t="str">
            <v>403362</v>
          </cell>
          <cell r="H689" t="str">
            <v>OR</v>
          </cell>
          <cell r="I689">
            <v>4522422.6900000004</v>
          </cell>
        </row>
        <row r="690">
          <cell r="A690" t="str">
            <v>403362UT</v>
          </cell>
          <cell r="B690" t="str">
            <v>403362</v>
          </cell>
          <cell r="C690" t="str">
            <v>UT</v>
          </cell>
          <cell r="D690">
            <v>9662289.1199999992</v>
          </cell>
          <cell r="F690" t="str">
            <v>403362UT</v>
          </cell>
          <cell r="G690" t="str">
            <v>403362</v>
          </cell>
          <cell r="H690" t="str">
            <v>UT</v>
          </cell>
          <cell r="I690">
            <v>9662289.1199999992</v>
          </cell>
        </row>
        <row r="691">
          <cell r="A691" t="str">
            <v>403362WA</v>
          </cell>
          <cell r="B691" t="str">
            <v>403362</v>
          </cell>
          <cell r="C691" t="str">
            <v>WA</v>
          </cell>
          <cell r="D691">
            <v>1032646.87</v>
          </cell>
          <cell r="F691" t="str">
            <v>403362WA</v>
          </cell>
          <cell r="G691" t="str">
            <v>403362</v>
          </cell>
          <cell r="H691" t="str">
            <v>WA</v>
          </cell>
          <cell r="I691">
            <v>1032646.87</v>
          </cell>
        </row>
        <row r="692">
          <cell r="A692" t="str">
            <v>403362WYP</v>
          </cell>
          <cell r="B692" t="str">
            <v>403362</v>
          </cell>
          <cell r="C692" t="str">
            <v>WYP</v>
          </cell>
          <cell r="D692">
            <v>2521939.7000000002</v>
          </cell>
          <cell r="F692" t="str">
            <v>403362WYP</v>
          </cell>
          <cell r="G692" t="str">
            <v>403362</v>
          </cell>
          <cell r="H692" t="str">
            <v>WYP</v>
          </cell>
          <cell r="I692">
            <v>2521939.7000000002</v>
          </cell>
        </row>
        <row r="693">
          <cell r="A693" t="str">
            <v>403362WYU</v>
          </cell>
          <cell r="B693" t="str">
            <v>403362</v>
          </cell>
          <cell r="C693" t="str">
            <v>WYU</v>
          </cell>
          <cell r="D693">
            <v>251413.89</v>
          </cell>
          <cell r="F693" t="str">
            <v>403362WYU</v>
          </cell>
          <cell r="G693" t="str">
            <v>403362</v>
          </cell>
          <cell r="H693" t="str">
            <v>WYU</v>
          </cell>
          <cell r="I693">
            <v>251413.89</v>
          </cell>
        </row>
        <row r="694">
          <cell r="A694" t="str">
            <v>403364CA</v>
          </cell>
          <cell r="B694" t="str">
            <v>403364</v>
          </cell>
          <cell r="C694" t="str">
            <v>CA</v>
          </cell>
          <cell r="D694">
            <v>2096963.73</v>
          </cell>
          <cell r="F694" t="str">
            <v>403364CA</v>
          </cell>
          <cell r="G694" t="str">
            <v>403364</v>
          </cell>
          <cell r="H694" t="str">
            <v>CA</v>
          </cell>
          <cell r="I694">
            <v>2096963.73</v>
          </cell>
        </row>
        <row r="695">
          <cell r="A695" t="str">
            <v>403364ID</v>
          </cell>
          <cell r="B695" t="str">
            <v>403364</v>
          </cell>
          <cell r="C695" t="str">
            <v>ID</v>
          </cell>
          <cell r="D695">
            <v>2322911.33</v>
          </cell>
          <cell r="F695" t="str">
            <v>403364ID</v>
          </cell>
          <cell r="G695" t="str">
            <v>403364</v>
          </cell>
          <cell r="H695" t="str">
            <v>ID</v>
          </cell>
          <cell r="I695">
            <v>2322911.33</v>
          </cell>
        </row>
        <row r="696">
          <cell r="A696" t="str">
            <v>403364OR</v>
          </cell>
          <cell r="B696" t="str">
            <v>403364</v>
          </cell>
          <cell r="C696" t="str">
            <v>OR</v>
          </cell>
          <cell r="D696">
            <v>12926372.869999999</v>
          </cell>
          <cell r="F696" t="str">
            <v>403364OR</v>
          </cell>
          <cell r="G696" t="str">
            <v>403364</v>
          </cell>
          <cell r="H696" t="str">
            <v>OR</v>
          </cell>
          <cell r="I696">
            <v>12926372.869999999</v>
          </cell>
        </row>
        <row r="697">
          <cell r="A697" t="str">
            <v>403364UT</v>
          </cell>
          <cell r="B697" t="str">
            <v>403364</v>
          </cell>
          <cell r="C697" t="str">
            <v>UT</v>
          </cell>
          <cell r="D697">
            <v>11178602.140000001</v>
          </cell>
          <cell r="F697" t="str">
            <v>403364UT</v>
          </cell>
          <cell r="G697" t="str">
            <v>403364</v>
          </cell>
          <cell r="H697" t="str">
            <v>UT</v>
          </cell>
          <cell r="I697">
            <v>11178602.140000001</v>
          </cell>
        </row>
        <row r="698">
          <cell r="A698" t="str">
            <v>403364WA</v>
          </cell>
          <cell r="B698" t="str">
            <v>403364</v>
          </cell>
          <cell r="C698" t="str">
            <v>WA</v>
          </cell>
          <cell r="D698">
            <v>3780973.2</v>
          </cell>
          <cell r="F698" t="str">
            <v>403364WA</v>
          </cell>
          <cell r="G698" t="str">
            <v>403364</v>
          </cell>
          <cell r="H698" t="str">
            <v>WA</v>
          </cell>
          <cell r="I698">
            <v>3780973.2</v>
          </cell>
        </row>
        <row r="699">
          <cell r="A699" t="str">
            <v>403364WYP</v>
          </cell>
          <cell r="B699" t="str">
            <v>403364</v>
          </cell>
          <cell r="C699" t="str">
            <v>WYP</v>
          </cell>
          <cell r="D699">
            <v>3263613.66</v>
          </cell>
          <cell r="F699" t="str">
            <v>403364WYP</v>
          </cell>
          <cell r="G699" t="str">
            <v>403364</v>
          </cell>
          <cell r="H699" t="str">
            <v>WYP</v>
          </cell>
          <cell r="I699">
            <v>3263613.66</v>
          </cell>
        </row>
        <row r="700">
          <cell r="A700" t="str">
            <v>403364WYU</v>
          </cell>
          <cell r="B700" t="str">
            <v>403364</v>
          </cell>
          <cell r="C700" t="str">
            <v>WYU</v>
          </cell>
          <cell r="D700">
            <v>684017.08</v>
          </cell>
          <cell r="F700" t="str">
            <v>403364WYU</v>
          </cell>
          <cell r="G700" t="str">
            <v>403364</v>
          </cell>
          <cell r="H700" t="str">
            <v>WYU</v>
          </cell>
          <cell r="I700">
            <v>684017.08</v>
          </cell>
        </row>
        <row r="701">
          <cell r="A701" t="str">
            <v>403365CA</v>
          </cell>
          <cell r="B701" t="str">
            <v>403365</v>
          </cell>
          <cell r="C701" t="str">
            <v>CA</v>
          </cell>
          <cell r="D701">
            <v>1013877.77</v>
          </cell>
          <cell r="F701" t="str">
            <v>403365CA</v>
          </cell>
          <cell r="G701" t="str">
            <v>403365</v>
          </cell>
          <cell r="H701" t="str">
            <v>CA</v>
          </cell>
          <cell r="I701">
            <v>1013877.77</v>
          </cell>
        </row>
        <row r="702">
          <cell r="A702" t="str">
            <v>403365ID</v>
          </cell>
          <cell r="B702" t="str">
            <v>403365</v>
          </cell>
          <cell r="C702" t="str">
            <v>ID</v>
          </cell>
          <cell r="D702">
            <v>982359.88</v>
          </cell>
          <cell r="F702" t="str">
            <v>403365ID</v>
          </cell>
          <cell r="G702" t="str">
            <v>403365</v>
          </cell>
          <cell r="H702" t="str">
            <v>ID</v>
          </cell>
          <cell r="I702">
            <v>982359.88</v>
          </cell>
        </row>
        <row r="703">
          <cell r="A703" t="str">
            <v>403365OR</v>
          </cell>
          <cell r="B703" t="str">
            <v>403365</v>
          </cell>
          <cell r="C703" t="str">
            <v>OR</v>
          </cell>
          <cell r="D703">
            <v>7060331.9199999999</v>
          </cell>
          <cell r="F703" t="str">
            <v>403365OR</v>
          </cell>
          <cell r="G703" t="str">
            <v>403365</v>
          </cell>
          <cell r="H703" t="str">
            <v>OR</v>
          </cell>
          <cell r="I703">
            <v>7060331.9199999999</v>
          </cell>
        </row>
        <row r="704">
          <cell r="A704" t="str">
            <v>403365UT</v>
          </cell>
          <cell r="B704" t="str">
            <v>403365</v>
          </cell>
          <cell r="C704" t="str">
            <v>UT</v>
          </cell>
          <cell r="D704">
            <v>6613366.3399999999</v>
          </cell>
          <cell r="F704" t="str">
            <v>403365UT</v>
          </cell>
          <cell r="G704" t="str">
            <v>403365</v>
          </cell>
          <cell r="H704" t="str">
            <v>UT</v>
          </cell>
          <cell r="I704">
            <v>6613366.3399999999</v>
          </cell>
        </row>
        <row r="705">
          <cell r="A705" t="str">
            <v>403365WA</v>
          </cell>
          <cell r="B705" t="str">
            <v>403365</v>
          </cell>
          <cell r="C705" t="str">
            <v>WA</v>
          </cell>
          <cell r="D705">
            <v>1713557.51</v>
          </cell>
          <cell r="F705" t="str">
            <v>403365WA</v>
          </cell>
          <cell r="G705" t="str">
            <v>403365</v>
          </cell>
          <cell r="H705" t="str">
            <v>WA</v>
          </cell>
          <cell r="I705">
            <v>1713557.51</v>
          </cell>
        </row>
        <row r="706">
          <cell r="A706" t="str">
            <v>403365WYP</v>
          </cell>
          <cell r="B706" t="str">
            <v>403365</v>
          </cell>
          <cell r="C706" t="str">
            <v>WYP</v>
          </cell>
          <cell r="D706">
            <v>2254835.4900000002</v>
          </cell>
          <cell r="F706" t="str">
            <v>403365WYP</v>
          </cell>
          <cell r="G706" t="str">
            <v>403365</v>
          </cell>
          <cell r="H706" t="str">
            <v>WYP</v>
          </cell>
          <cell r="I706">
            <v>2254835.4900000002</v>
          </cell>
        </row>
        <row r="707">
          <cell r="A707" t="str">
            <v>403365WYU</v>
          </cell>
          <cell r="B707" t="str">
            <v>403365</v>
          </cell>
          <cell r="C707" t="str">
            <v>WYU</v>
          </cell>
          <cell r="D707">
            <v>308048.02</v>
          </cell>
          <cell r="F707" t="str">
            <v>403365WYU</v>
          </cell>
          <cell r="G707" t="str">
            <v>403365</v>
          </cell>
          <cell r="H707" t="str">
            <v>WYU</v>
          </cell>
          <cell r="I707">
            <v>308048.02</v>
          </cell>
        </row>
        <row r="708">
          <cell r="A708" t="str">
            <v>403366CA</v>
          </cell>
          <cell r="B708" t="str">
            <v>403366</v>
          </cell>
          <cell r="C708" t="str">
            <v>CA</v>
          </cell>
          <cell r="D708">
            <v>468108.21</v>
          </cell>
          <cell r="F708" t="str">
            <v>403366CA</v>
          </cell>
          <cell r="G708" t="str">
            <v>403366</v>
          </cell>
          <cell r="H708" t="str">
            <v>CA</v>
          </cell>
          <cell r="I708">
            <v>468108.21</v>
          </cell>
        </row>
        <row r="709">
          <cell r="A709" t="str">
            <v>403366ID</v>
          </cell>
          <cell r="B709" t="str">
            <v>403366</v>
          </cell>
          <cell r="C709" t="str">
            <v>ID</v>
          </cell>
          <cell r="D709">
            <v>170832.7</v>
          </cell>
          <cell r="F709" t="str">
            <v>403366ID</v>
          </cell>
          <cell r="G709" t="str">
            <v>403366</v>
          </cell>
          <cell r="H709" t="str">
            <v>ID</v>
          </cell>
          <cell r="I709">
            <v>170832.7</v>
          </cell>
        </row>
        <row r="710">
          <cell r="A710" t="str">
            <v>403366OR</v>
          </cell>
          <cell r="B710" t="str">
            <v>403366</v>
          </cell>
          <cell r="C710" t="str">
            <v>OR</v>
          </cell>
          <cell r="D710">
            <v>2202698.21</v>
          </cell>
          <cell r="F710" t="str">
            <v>403366OR</v>
          </cell>
          <cell r="G710" t="str">
            <v>403366</v>
          </cell>
          <cell r="H710" t="str">
            <v>OR</v>
          </cell>
          <cell r="I710">
            <v>2202698.21</v>
          </cell>
        </row>
        <row r="711">
          <cell r="A711" t="str">
            <v>403366UT</v>
          </cell>
          <cell r="B711" t="str">
            <v>403366</v>
          </cell>
          <cell r="C711" t="str">
            <v>UT</v>
          </cell>
          <cell r="D711">
            <v>3867241.52</v>
          </cell>
          <cell r="F711" t="str">
            <v>403366UT</v>
          </cell>
          <cell r="G711" t="str">
            <v>403366</v>
          </cell>
          <cell r="H711" t="str">
            <v>UT</v>
          </cell>
          <cell r="I711">
            <v>3867241.52</v>
          </cell>
        </row>
        <row r="712">
          <cell r="A712" t="str">
            <v>403366WA</v>
          </cell>
          <cell r="B712" t="str">
            <v>403366</v>
          </cell>
          <cell r="C712" t="str">
            <v>WA</v>
          </cell>
          <cell r="D712">
            <v>709250.08</v>
          </cell>
          <cell r="F712" t="str">
            <v>403366WA</v>
          </cell>
          <cell r="G712" t="str">
            <v>403366</v>
          </cell>
          <cell r="H712" t="str">
            <v>WA</v>
          </cell>
          <cell r="I712">
            <v>709250.08</v>
          </cell>
        </row>
        <row r="713">
          <cell r="A713" t="str">
            <v>403366WYP</v>
          </cell>
          <cell r="B713" t="str">
            <v>403366</v>
          </cell>
          <cell r="C713" t="str">
            <v>WYP</v>
          </cell>
          <cell r="D713">
            <v>555722.78</v>
          </cell>
          <cell r="F713" t="str">
            <v>403366WYP</v>
          </cell>
          <cell r="G713" t="str">
            <v>403366</v>
          </cell>
          <cell r="H713" t="str">
            <v>WYP</v>
          </cell>
          <cell r="I713">
            <v>555722.78</v>
          </cell>
        </row>
        <row r="714">
          <cell r="A714" t="str">
            <v>403366WYU</v>
          </cell>
          <cell r="B714" t="str">
            <v>403366</v>
          </cell>
          <cell r="C714" t="str">
            <v>WYU</v>
          </cell>
          <cell r="D714">
            <v>150677.16</v>
          </cell>
          <cell r="F714" t="str">
            <v>403366WYU</v>
          </cell>
          <cell r="G714" t="str">
            <v>403366</v>
          </cell>
          <cell r="H714" t="str">
            <v>WYU</v>
          </cell>
          <cell r="I714">
            <v>150677.16</v>
          </cell>
        </row>
        <row r="715">
          <cell r="A715" t="str">
            <v>403367CA</v>
          </cell>
          <cell r="B715" t="str">
            <v>403367</v>
          </cell>
          <cell r="C715" t="str">
            <v>CA</v>
          </cell>
          <cell r="D715">
            <v>413265.37</v>
          </cell>
          <cell r="F715" t="str">
            <v>403367CA</v>
          </cell>
          <cell r="G715" t="str">
            <v>403367</v>
          </cell>
          <cell r="H715" t="str">
            <v>CA</v>
          </cell>
          <cell r="I715">
            <v>413265.37</v>
          </cell>
        </row>
        <row r="716">
          <cell r="A716" t="str">
            <v>403367ID</v>
          </cell>
          <cell r="B716" t="str">
            <v>403367</v>
          </cell>
          <cell r="C716" t="str">
            <v>ID</v>
          </cell>
          <cell r="D716">
            <v>497327.05</v>
          </cell>
          <cell r="F716" t="str">
            <v>403367ID</v>
          </cell>
          <cell r="G716" t="str">
            <v>403367</v>
          </cell>
          <cell r="H716" t="str">
            <v>ID</v>
          </cell>
          <cell r="I716">
            <v>497327.05</v>
          </cell>
        </row>
        <row r="717">
          <cell r="A717" t="str">
            <v>403367OR</v>
          </cell>
          <cell r="B717" t="str">
            <v>403367</v>
          </cell>
          <cell r="C717" t="str">
            <v>OR</v>
          </cell>
          <cell r="D717">
            <v>3838524.4</v>
          </cell>
          <cell r="F717" t="str">
            <v>403367OR</v>
          </cell>
          <cell r="G717" t="str">
            <v>403367</v>
          </cell>
          <cell r="H717" t="str">
            <v>OR</v>
          </cell>
          <cell r="I717">
            <v>3838524.4</v>
          </cell>
        </row>
        <row r="718">
          <cell r="A718" t="str">
            <v>403367UT</v>
          </cell>
          <cell r="B718" t="str">
            <v>403367</v>
          </cell>
          <cell r="C718" t="str">
            <v>UT</v>
          </cell>
          <cell r="D718">
            <v>10954753.550000001</v>
          </cell>
          <cell r="F718" t="str">
            <v>403367UT</v>
          </cell>
          <cell r="G718" t="str">
            <v>403367</v>
          </cell>
          <cell r="H718" t="str">
            <v>UT</v>
          </cell>
          <cell r="I718">
            <v>10954753.550000001</v>
          </cell>
        </row>
        <row r="719">
          <cell r="A719" t="str">
            <v>403367WA</v>
          </cell>
          <cell r="B719" t="str">
            <v>403367</v>
          </cell>
          <cell r="C719" t="str">
            <v>WA</v>
          </cell>
          <cell r="D719">
            <v>653549.86</v>
          </cell>
          <cell r="F719" t="str">
            <v>403367WA</v>
          </cell>
          <cell r="G719" t="str">
            <v>403367</v>
          </cell>
          <cell r="H719" t="str">
            <v>WA</v>
          </cell>
          <cell r="I719">
            <v>653549.86</v>
          </cell>
        </row>
        <row r="720">
          <cell r="A720" t="str">
            <v>403367WYP</v>
          </cell>
          <cell r="B720" t="str">
            <v>403367</v>
          </cell>
          <cell r="C720" t="str">
            <v>WYP</v>
          </cell>
          <cell r="D720">
            <v>1127048.47</v>
          </cell>
          <cell r="F720" t="str">
            <v>403367WYP</v>
          </cell>
          <cell r="G720" t="str">
            <v>403367</v>
          </cell>
          <cell r="H720" t="str">
            <v>WYP</v>
          </cell>
          <cell r="I720">
            <v>1127048.47</v>
          </cell>
        </row>
        <row r="721">
          <cell r="A721" t="str">
            <v>403367WYU</v>
          </cell>
          <cell r="B721" t="str">
            <v>403367</v>
          </cell>
          <cell r="C721" t="str">
            <v>WYU</v>
          </cell>
          <cell r="D721">
            <v>574626.56000000006</v>
          </cell>
          <cell r="F721" t="str">
            <v>403367WYU</v>
          </cell>
          <cell r="G721" t="str">
            <v>403367</v>
          </cell>
          <cell r="H721" t="str">
            <v>WYU</v>
          </cell>
          <cell r="I721">
            <v>574626.56000000006</v>
          </cell>
        </row>
        <row r="722">
          <cell r="A722" t="str">
            <v>403368CA</v>
          </cell>
          <cell r="B722" t="str">
            <v>403368</v>
          </cell>
          <cell r="C722" t="str">
            <v>CA</v>
          </cell>
          <cell r="D722">
            <v>1211078.9099999999</v>
          </cell>
          <cell r="F722" t="str">
            <v>403368CA</v>
          </cell>
          <cell r="G722" t="str">
            <v>403368</v>
          </cell>
          <cell r="H722" t="str">
            <v>CA</v>
          </cell>
          <cell r="I722">
            <v>1211078.9099999999</v>
          </cell>
        </row>
        <row r="723">
          <cell r="A723" t="str">
            <v>403368ID</v>
          </cell>
          <cell r="B723" t="str">
            <v>403368</v>
          </cell>
          <cell r="C723" t="str">
            <v>ID</v>
          </cell>
          <cell r="D723">
            <v>1524880.24</v>
          </cell>
          <cell r="F723" t="str">
            <v>403368ID</v>
          </cell>
          <cell r="G723" t="str">
            <v>403368</v>
          </cell>
          <cell r="H723" t="str">
            <v>ID</v>
          </cell>
          <cell r="I723">
            <v>1524880.24</v>
          </cell>
        </row>
        <row r="724">
          <cell r="A724" t="str">
            <v>403368OR</v>
          </cell>
          <cell r="B724" t="str">
            <v>403368</v>
          </cell>
          <cell r="C724" t="str">
            <v>OR</v>
          </cell>
          <cell r="D724">
            <v>11311786.890000001</v>
          </cell>
          <cell r="F724" t="str">
            <v>403368OR</v>
          </cell>
          <cell r="G724" t="str">
            <v>403368</v>
          </cell>
          <cell r="H724" t="str">
            <v>OR</v>
          </cell>
          <cell r="I724">
            <v>11311786.890000001</v>
          </cell>
        </row>
        <row r="725">
          <cell r="A725" t="str">
            <v>403368UT</v>
          </cell>
          <cell r="B725" t="str">
            <v>403368</v>
          </cell>
          <cell r="C725" t="str">
            <v>UT</v>
          </cell>
          <cell r="D725">
            <v>8964475.6400000006</v>
          </cell>
          <cell r="F725" t="str">
            <v>403368UT</v>
          </cell>
          <cell r="G725" t="str">
            <v>403368</v>
          </cell>
          <cell r="H725" t="str">
            <v>UT</v>
          </cell>
          <cell r="I725">
            <v>8964475.6400000006</v>
          </cell>
        </row>
        <row r="726">
          <cell r="A726" t="str">
            <v>403368WA</v>
          </cell>
          <cell r="B726" t="str">
            <v>403368</v>
          </cell>
          <cell r="C726" t="str">
            <v>WA</v>
          </cell>
          <cell r="D726">
            <v>2843151.39</v>
          </cell>
          <cell r="F726" t="str">
            <v>403368WA</v>
          </cell>
          <cell r="G726" t="str">
            <v>403368</v>
          </cell>
          <cell r="H726" t="str">
            <v>WA</v>
          </cell>
          <cell r="I726">
            <v>2843151.39</v>
          </cell>
        </row>
        <row r="727">
          <cell r="A727" t="str">
            <v>403368WYP</v>
          </cell>
          <cell r="B727" t="str">
            <v>403368</v>
          </cell>
          <cell r="C727" t="str">
            <v>WYP</v>
          </cell>
          <cell r="D727">
            <v>2493876.27</v>
          </cell>
          <cell r="F727" t="str">
            <v>403368WYP</v>
          </cell>
          <cell r="G727" t="str">
            <v>403368</v>
          </cell>
          <cell r="H727" t="str">
            <v>WYP</v>
          </cell>
          <cell r="I727">
            <v>2493876.27</v>
          </cell>
        </row>
        <row r="728">
          <cell r="A728" t="str">
            <v>403368WYU</v>
          </cell>
          <cell r="B728" t="str">
            <v>403368</v>
          </cell>
          <cell r="C728" t="str">
            <v>WYU</v>
          </cell>
          <cell r="D728">
            <v>389650.22</v>
          </cell>
          <cell r="F728" t="str">
            <v>403368WYU</v>
          </cell>
          <cell r="G728" t="str">
            <v>403368</v>
          </cell>
          <cell r="H728" t="str">
            <v>WYU</v>
          </cell>
          <cell r="I728">
            <v>389650.22</v>
          </cell>
        </row>
        <row r="729">
          <cell r="A729" t="str">
            <v>403369CA</v>
          </cell>
          <cell r="B729" t="str">
            <v>403369</v>
          </cell>
          <cell r="C729" t="str">
            <v>CA</v>
          </cell>
          <cell r="D729">
            <v>416203.1</v>
          </cell>
          <cell r="F729" t="str">
            <v>403369CA</v>
          </cell>
          <cell r="G729" t="str">
            <v>403369</v>
          </cell>
          <cell r="H729" t="str">
            <v>CA</v>
          </cell>
          <cell r="I729">
            <v>416203.1</v>
          </cell>
        </row>
        <row r="730">
          <cell r="A730" t="str">
            <v>403369ID</v>
          </cell>
          <cell r="B730" t="str">
            <v>403369</v>
          </cell>
          <cell r="C730" t="str">
            <v>ID</v>
          </cell>
          <cell r="D730">
            <v>578246.77</v>
          </cell>
          <cell r="F730" t="str">
            <v>403369ID</v>
          </cell>
          <cell r="G730" t="str">
            <v>403369</v>
          </cell>
          <cell r="H730" t="str">
            <v>ID</v>
          </cell>
          <cell r="I730">
            <v>578246.77</v>
          </cell>
        </row>
        <row r="731">
          <cell r="A731" t="str">
            <v>403369OR</v>
          </cell>
          <cell r="B731" t="str">
            <v>403369</v>
          </cell>
          <cell r="C731" t="str">
            <v>OR</v>
          </cell>
          <cell r="D731">
            <v>4627852.0599999996</v>
          </cell>
          <cell r="F731" t="str">
            <v>403369OR</v>
          </cell>
          <cell r="G731" t="str">
            <v>403369</v>
          </cell>
          <cell r="H731" t="str">
            <v>OR</v>
          </cell>
          <cell r="I731">
            <v>4627852.0599999996</v>
          </cell>
        </row>
        <row r="732">
          <cell r="A732" t="str">
            <v>403369UT</v>
          </cell>
          <cell r="B732" t="str">
            <v>403369</v>
          </cell>
          <cell r="C732" t="str">
            <v>UT</v>
          </cell>
          <cell r="D732">
            <v>4107344.82</v>
          </cell>
          <cell r="F732" t="str">
            <v>403369UT</v>
          </cell>
          <cell r="G732" t="str">
            <v>403369</v>
          </cell>
          <cell r="H732" t="str">
            <v>UT</v>
          </cell>
          <cell r="I732">
            <v>4107344.82</v>
          </cell>
        </row>
        <row r="733">
          <cell r="A733" t="str">
            <v>403369WA</v>
          </cell>
          <cell r="B733" t="str">
            <v>403369</v>
          </cell>
          <cell r="C733" t="str">
            <v>WA</v>
          </cell>
          <cell r="D733">
            <v>1270803.1499999999</v>
          </cell>
          <cell r="F733" t="str">
            <v>403369WA</v>
          </cell>
          <cell r="G733" t="str">
            <v>403369</v>
          </cell>
          <cell r="H733" t="str">
            <v>WA</v>
          </cell>
          <cell r="I733">
            <v>1270803.1499999999</v>
          </cell>
        </row>
        <row r="734">
          <cell r="A734" t="str">
            <v>403369WYP</v>
          </cell>
          <cell r="B734" t="str">
            <v>403369</v>
          </cell>
          <cell r="C734" t="str">
            <v>WYP</v>
          </cell>
          <cell r="D734">
            <v>1001570.14</v>
          </cell>
          <cell r="F734" t="str">
            <v>403369WYP</v>
          </cell>
          <cell r="G734" t="str">
            <v>403369</v>
          </cell>
          <cell r="H734" t="str">
            <v>WYP</v>
          </cell>
          <cell r="I734">
            <v>1001570.14</v>
          </cell>
        </row>
        <row r="735">
          <cell r="A735" t="str">
            <v>403369WYU</v>
          </cell>
          <cell r="B735" t="str">
            <v>403369</v>
          </cell>
          <cell r="C735" t="str">
            <v>WYU</v>
          </cell>
          <cell r="D735">
            <v>276583.45</v>
          </cell>
          <cell r="F735" t="str">
            <v>403369WYU</v>
          </cell>
          <cell r="G735" t="str">
            <v>403369</v>
          </cell>
          <cell r="H735" t="str">
            <v>WYU</v>
          </cell>
          <cell r="I735">
            <v>276583.45</v>
          </cell>
        </row>
        <row r="736">
          <cell r="A736" t="str">
            <v>403370CA</v>
          </cell>
          <cell r="B736" t="str">
            <v>403370</v>
          </cell>
          <cell r="C736" t="str">
            <v>CA</v>
          </cell>
          <cell r="D736">
            <v>179625.11</v>
          </cell>
          <cell r="F736" t="str">
            <v>403370CA</v>
          </cell>
          <cell r="G736" t="str">
            <v>403370</v>
          </cell>
          <cell r="H736" t="str">
            <v>CA</v>
          </cell>
          <cell r="I736">
            <v>179625.11</v>
          </cell>
        </row>
        <row r="737">
          <cell r="A737" t="str">
            <v>403370ID</v>
          </cell>
          <cell r="B737" t="str">
            <v>403370</v>
          </cell>
          <cell r="C737" t="str">
            <v>ID</v>
          </cell>
          <cell r="D737">
            <v>436502.51</v>
          </cell>
          <cell r="F737" t="str">
            <v>403370ID</v>
          </cell>
          <cell r="G737" t="str">
            <v>403370</v>
          </cell>
          <cell r="H737" t="str">
            <v>ID</v>
          </cell>
          <cell r="I737">
            <v>436502.51</v>
          </cell>
        </row>
        <row r="738">
          <cell r="A738" t="str">
            <v>403370OR</v>
          </cell>
          <cell r="B738" t="str">
            <v>403370</v>
          </cell>
          <cell r="C738" t="str">
            <v>OR</v>
          </cell>
          <cell r="D738">
            <v>2168341.54</v>
          </cell>
          <cell r="F738" t="str">
            <v>403370OR</v>
          </cell>
          <cell r="G738" t="str">
            <v>403370</v>
          </cell>
          <cell r="H738" t="str">
            <v>OR</v>
          </cell>
          <cell r="I738">
            <v>2168341.54</v>
          </cell>
        </row>
        <row r="739">
          <cell r="A739" t="str">
            <v>403370UT</v>
          </cell>
          <cell r="B739" t="str">
            <v>403370</v>
          </cell>
          <cell r="C739" t="str">
            <v>UT</v>
          </cell>
          <cell r="D739">
            <v>2374754.2400000002</v>
          </cell>
          <cell r="F739" t="str">
            <v>403370UT</v>
          </cell>
          <cell r="G739" t="str">
            <v>403370</v>
          </cell>
          <cell r="H739" t="str">
            <v>UT</v>
          </cell>
          <cell r="I739">
            <v>2374754.2400000002</v>
          </cell>
        </row>
        <row r="740">
          <cell r="A740" t="str">
            <v>403370WA</v>
          </cell>
          <cell r="B740" t="str">
            <v>403370</v>
          </cell>
          <cell r="C740" t="str">
            <v>WA</v>
          </cell>
          <cell r="D740">
            <v>445097.37</v>
          </cell>
          <cell r="F740" t="str">
            <v>403370WA</v>
          </cell>
          <cell r="G740" t="str">
            <v>403370</v>
          </cell>
          <cell r="H740" t="str">
            <v>WA</v>
          </cell>
          <cell r="I740">
            <v>445097.37</v>
          </cell>
        </row>
        <row r="741">
          <cell r="A741" t="str">
            <v>403370WYP</v>
          </cell>
          <cell r="B741" t="str">
            <v>403370</v>
          </cell>
          <cell r="C741" t="str">
            <v>WYP</v>
          </cell>
          <cell r="D741">
            <v>409952.98</v>
          </cell>
          <cell r="F741" t="str">
            <v>403370WYP</v>
          </cell>
          <cell r="G741" t="str">
            <v>403370</v>
          </cell>
          <cell r="H741" t="str">
            <v>WYP</v>
          </cell>
          <cell r="I741">
            <v>409952.98</v>
          </cell>
        </row>
        <row r="742">
          <cell r="A742" t="str">
            <v>403370WYU</v>
          </cell>
          <cell r="B742" t="str">
            <v>403370</v>
          </cell>
          <cell r="C742" t="str">
            <v>WYU</v>
          </cell>
          <cell r="D742">
            <v>78545.119999999995</v>
          </cell>
          <cell r="F742" t="str">
            <v>403370WYU</v>
          </cell>
          <cell r="G742" t="str">
            <v>403370</v>
          </cell>
          <cell r="H742" t="str">
            <v>WYU</v>
          </cell>
          <cell r="I742">
            <v>78545.119999999995</v>
          </cell>
        </row>
        <row r="743">
          <cell r="A743" t="str">
            <v>403371CA</v>
          </cell>
          <cell r="B743" t="str">
            <v>403371</v>
          </cell>
          <cell r="C743" t="str">
            <v>CA</v>
          </cell>
          <cell r="D743">
            <v>13019.26</v>
          </cell>
          <cell r="F743" t="str">
            <v>403371CA</v>
          </cell>
          <cell r="G743" t="str">
            <v>403371</v>
          </cell>
          <cell r="H743" t="str">
            <v>CA</v>
          </cell>
          <cell r="I743">
            <v>13019.26</v>
          </cell>
        </row>
        <row r="744">
          <cell r="A744" t="str">
            <v>403371ID</v>
          </cell>
          <cell r="B744" t="str">
            <v>403371</v>
          </cell>
          <cell r="C744" t="str">
            <v>ID</v>
          </cell>
          <cell r="D744">
            <v>7748.48</v>
          </cell>
          <cell r="F744" t="str">
            <v>403371ID</v>
          </cell>
          <cell r="G744" t="str">
            <v>403371</v>
          </cell>
          <cell r="H744" t="str">
            <v>ID</v>
          </cell>
          <cell r="I744">
            <v>7748.48</v>
          </cell>
        </row>
        <row r="745">
          <cell r="A745" t="str">
            <v>403371OR</v>
          </cell>
          <cell r="B745" t="str">
            <v>403371</v>
          </cell>
          <cell r="C745" t="str">
            <v>OR</v>
          </cell>
          <cell r="D745">
            <v>119332.95</v>
          </cell>
          <cell r="F745" t="str">
            <v>403371OR</v>
          </cell>
          <cell r="G745" t="str">
            <v>403371</v>
          </cell>
          <cell r="H745" t="str">
            <v>OR</v>
          </cell>
          <cell r="I745">
            <v>119332.95</v>
          </cell>
        </row>
        <row r="746">
          <cell r="A746" t="str">
            <v>403371UT</v>
          </cell>
          <cell r="B746" t="str">
            <v>403371</v>
          </cell>
          <cell r="C746" t="str">
            <v>UT</v>
          </cell>
          <cell r="D746">
            <v>269753.62</v>
          </cell>
          <cell r="F746" t="str">
            <v>403371UT</v>
          </cell>
          <cell r="G746" t="str">
            <v>403371</v>
          </cell>
          <cell r="H746" t="str">
            <v>UT</v>
          </cell>
          <cell r="I746">
            <v>269753.62</v>
          </cell>
        </row>
        <row r="747">
          <cell r="A747" t="str">
            <v>403371WA</v>
          </cell>
          <cell r="B747" t="str">
            <v>403371</v>
          </cell>
          <cell r="C747" t="str">
            <v>WA</v>
          </cell>
          <cell r="D747">
            <v>19245.82</v>
          </cell>
          <cell r="F747" t="str">
            <v>403371WA</v>
          </cell>
          <cell r="G747" t="str">
            <v>403371</v>
          </cell>
          <cell r="H747" t="str">
            <v>WA</v>
          </cell>
          <cell r="I747">
            <v>19245.82</v>
          </cell>
        </row>
        <row r="748">
          <cell r="A748" t="str">
            <v>403371WYP</v>
          </cell>
          <cell r="B748" t="str">
            <v>403371</v>
          </cell>
          <cell r="C748" t="str">
            <v>WYP</v>
          </cell>
          <cell r="D748">
            <v>46736.87</v>
          </cell>
          <cell r="F748" t="str">
            <v>403371WYP</v>
          </cell>
          <cell r="G748" t="str">
            <v>403371</v>
          </cell>
          <cell r="H748" t="str">
            <v>WYP</v>
          </cell>
          <cell r="I748">
            <v>46736.87</v>
          </cell>
        </row>
        <row r="749">
          <cell r="A749" t="str">
            <v>403371WYU</v>
          </cell>
          <cell r="B749" t="str">
            <v>403371</v>
          </cell>
          <cell r="C749" t="str">
            <v>WYU</v>
          </cell>
          <cell r="D749">
            <v>8939.52</v>
          </cell>
          <cell r="F749" t="str">
            <v>403371WYU</v>
          </cell>
          <cell r="G749" t="str">
            <v>403371</v>
          </cell>
          <cell r="H749" t="str">
            <v>WYU</v>
          </cell>
          <cell r="I749">
            <v>8939.52</v>
          </cell>
        </row>
        <row r="750">
          <cell r="A750" t="str">
            <v>403373CA</v>
          </cell>
          <cell r="B750" t="str">
            <v>403373</v>
          </cell>
          <cell r="C750" t="str">
            <v>CA</v>
          </cell>
          <cell r="D750">
            <v>20370.57</v>
          </cell>
          <cell r="F750" t="str">
            <v>403373CA</v>
          </cell>
          <cell r="G750" t="str">
            <v>403373</v>
          </cell>
          <cell r="H750" t="str">
            <v>CA</v>
          </cell>
          <cell r="I750">
            <v>20370.57</v>
          </cell>
        </row>
        <row r="751">
          <cell r="A751" t="str">
            <v>403373ID</v>
          </cell>
          <cell r="B751" t="str">
            <v>403373</v>
          </cell>
          <cell r="C751" t="str">
            <v>ID</v>
          </cell>
          <cell r="D751">
            <v>29559.65</v>
          </cell>
          <cell r="F751" t="str">
            <v>403373ID</v>
          </cell>
          <cell r="G751" t="str">
            <v>403373</v>
          </cell>
          <cell r="H751" t="str">
            <v>ID</v>
          </cell>
          <cell r="I751">
            <v>29559.65</v>
          </cell>
        </row>
        <row r="752">
          <cell r="A752" t="str">
            <v>403373OR</v>
          </cell>
          <cell r="B752" t="str">
            <v>403373</v>
          </cell>
          <cell r="C752" t="str">
            <v>OR</v>
          </cell>
          <cell r="D752">
            <v>676459.57</v>
          </cell>
          <cell r="F752" t="str">
            <v>403373OR</v>
          </cell>
          <cell r="G752" t="str">
            <v>403373</v>
          </cell>
          <cell r="H752" t="str">
            <v>OR</v>
          </cell>
          <cell r="I752">
            <v>676459.57</v>
          </cell>
        </row>
        <row r="753">
          <cell r="A753" t="str">
            <v>403373UT</v>
          </cell>
          <cell r="B753" t="str">
            <v>403373</v>
          </cell>
          <cell r="C753" t="str">
            <v>UT</v>
          </cell>
          <cell r="D753">
            <v>1029518.3</v>
          </cell>
          <cell r="F753" t="str">
            <v>403373UT</v>
          </cell>
          <cell r="G753" t="str">
            <v>403373</v>
          </cell>
          <cell r="H753" t="str">
            <v>UT</v>
          </cell>
          <cell r="I753">
            <v>1029518.3</v>
          </cell>
        </row>
        <row r="754">
          <cell r="A754" t="str">
            <v>403373WA</v>
          </cell>
          <cell r="B754" t="str">
            <v>403373</v>
          </cell>
          <cell r="C754" t="str">
            <v>WA</v>
          </cell>
          <cell r="D754">
            <v>126255.92</v>
          </cell>
          <cell r="F754" t="str">
            <v>403373WA</v>
          </cell>
          <cell r="G754" t="str">
            <v>403373</v>
          </cell>
          <cell r="H754" t="str">
            <v>WA</v>
          </cell>
          <cell r="I754">
            <v>126255.92</v>
          </cell>
        </row>
        <row r="755">
          <cell r="A755" t="str">
            <v>403373WYP</v>
          </cell>
          <cell r="B755" t="str">
            <v>403373</v>
          </cell>
          <cell r="C755" t="str">
            <v>WYP</v>
          </cell>
          <cell r="D755">
            <v>215655.86</v>
          </cell>
          <cell r="F755" t="str">
            <v>403373WYP</v>
          </cell>
          <cell r="G755" t="str">
            <v>403373</v>
          </cell>
          <cell r="H755" t="str">
            <v>WYP</v>
          </cell>
          <cell r="I755">
            <v>215655.86</v>
          </cell>
        </row>
        <row r="756">
          <cell r="A756" t="str">
            <v>403373WYU</v>
          </cell>
          <cell r="B756" t="str">
            <v>403373</v>
          </cell>
          <cell r="C756" t="str">
            <v>WYU</v>
          </cell>
          <cell r="D756">
            <v>62375.66</v>
          </cell>
          <cell r="F756" t="str">
            <v>403373WYU</v>
          </cell>
          <cell r="G756" t="str">
            <v>403373</v>
          </cell>
          <cell r="H756" t="str">
            <v>WYU</v>
          </cell>
          <cell r="I756">
            <v>62375.66</v>
          </cell>
        </row>
        <row r="757">
          <cell r="A757" t="str">
            <v>403GPCA</v>
          </cell>
          <cell r="B757" t="str">
            <v>403GP</v>
          </cell>
          <cell r="C757" t="str">
            <v>CA</v>
          </cell>
          <cell r="D757">
            <v>265923.34000000003</v>
          </cell>
          <cell r="F757" t="str">
            <v>403GPCA</v>
          </cell>
          <cell r="G757" t="str">
            <v>403GP</v>
          </cell>
          <cell r="H757" t="str">
            <v>CA</v>
          </cell>
          <cell r="I757">
            <v>265923.34000000003</v>
          </cell>
        </row>
        <row r="758">
          <cell r="A758" t="str">
            <v>403GPCAEE</v>
          </cell>
          <cell r="B758" t="str">
            <v>403GP</v>
          </cell>
          <cell r="C758" t="str">
            <v>CAEE</v>
          </cell>
          <cell r="D758">
            <v>14812.02</v>
          </cell>
          <cell r="F758" t="str">
            <v>403GPCAEE</v>
          </cell>
          <cell r="G758" t="str">
            <v>403GP</v>
          </cell>
          <cell r="H758" t="str">
            <v>CAEE</v>
          </cell>
          <cell r="I758">
            <v>14812.02</v>
          </cell>
        </row>
        <row r="759">
          <cell r="A759" t="str">
            <v>403GPCAGE</v>
          </cell>
          <cell r="B759" t="str">
            <v>403GP</v>
          </cell>
          <cell r="C759" t="str">
            <v>CAGE</v>
          </cell>
          <cell r="D759">
            <v>5021220.58</v>
          </cell>
          <cell r="F759" t="str">
            <v>403GPCAGE</v>
          </cell>
          <cell r="G759" t="str">
            <v>403GP</v>
          </cell>
          <cell r="H759" t="str">
            <v>CAGE</v>
          </cell>
          <cell r="I759">
            <v>5021220.58</v>
          </cell>
        </row>
        <row r="760">
          <cell r="A760" t="str">
            <v>403GPCAGW</v>
          </cell>
          <cell r="B760" t="str">
            <v>403GP</v>
          </cell>
          <cell r="C760" t="str">
            <v>CAGW</v>
          </cell>
          <cell r="D760">
            <v>1676565.38</v>
          </cell>
          <cell r="F760" t="str">
            <v>403GPCAGW</v>
          </cell>
          <cell r="G760" t="str">
            <v>403GP</v>
          </cell>
          <cell r="H760" t="str">
            <v>CAGW</v>
          </cell>
          <cell r="I760">
            <v>1676565.38</v>
          </cell>
        </row>
        <row r="761">
          <cell r="A761" t="str">
            <v>403GPCN</v>
          </cell>
          <cell r="B761" t="str">
            <v>403GP</v>
          </cell>
          <cell r="C761" t="str">
            <v>CN</v>
          </cell>
          <cell r="D761">
            <v>1748088.61</v>
          </cell>
          <cell r="F761" t="str">
            <v>403GPCN</v>
          </cell>
          <cell r="G761" t="str">
            <v>403GP</v>
          </cell>
          <cell r="H761" t="str">
            <v>CN</v>
          </cell>
          <cell r="I761">
            <v>1748088.61</v>
          </cell>
        </row>
        <row r="762">
          <cell r="A762" t="str">
            <v>403GPID</v>
          </cell>
          <cell r="B762" t="str">
            <v>403GP</v>
          </cell>
          <cell r="C762" t="str">
            <v>ID</v>
          </cell>
          <cell r="D762">
            <v>786205.04</v>
          </cell>
          <cell r="F762" t="str">
            <v>403GPID</v>
          </cell>
          <cell r="G762" t="str">
            <v>403GP</v>
          </cell>
          <cell r="H762" t="str">
            <v>ID</v>
          </cell>
          <cell r="I762">
            <v>786205.04</v>
          </cell>
        </row>
        <row r="763">
          <cell r="A763" t="str">
            <v>403GPJBE</v>
          </cell>
          <cell r="B763" t="str">
            <v>403GP</v>
          </cell>
          <cell r="C763" t="str">
            <v>JBE</v>
          </cell>
          <cell r="D763">
            <v>1023.44</v>
          </cell>
          <cell r="F763" t="str">
            <v>403GPJBE</v>
          </cell>
          <cell r="G763" t="str">
            <v>403GP</v>
          </cell>
          <cell r="H763" t="str">
            <v>JBE</v>
          </cell>
          <cell r="I763">
            <v>1023.44</v>
          </cell>
        </row>
        <row r="764">
          <cell r="A764" t="str">
            <v>403GPJBG</v>
          </cell>
          <cell r="B764" t="str">
            <v>403GP</v>
          </cell>
          <cell r="C764" t="str">
            <v>JBG</v>
          </cell>
          <cell r="D764">
            <v>312509.75</v>
          </cell>
          <cell r="F764" t="str">
            <v>403GPJBG</v>
          </cell>
          <cell r="G764" t="str">
            <v>403GP</v>
          </cell>
          <cell r="H764" t="str">
            <v>JBG</v>
          </cell>
          <cell r="I764">
            <v>312509.75</v>
          </cell>
        </row>
        <row r="765">
          <cell r="A765" t="str">
            <v>403GPOR</v>
          </cell>
          <cell r="B765" t="str">
            <v>403GP</v>
          </cell>
          <cell r="C765" t="str">
            <v>OR</v>
          </cell>
          <cell r="D765">
            <v>4075917.89</v>
          </cell>
          <cell r="F765" t="str">
            <v>403GPOR</v>
          </cell>
          <cell r="G765" t="str">
            <v>403GP</v>
          </cell>
          <cell r="H765" t="str">
            <v>OR</v>
          </cell>
          <cell r="I765">
            <v>4075917.89</v>
          </cell>
        </row>
        <row r="766">
          <cell r="A766" t="str">
            <v>403GPSG</v>
          </cell>
          <cell r="B766" t="str">
            <v>403GP</v>
          </cell>
          <cell r="C766" t="str">
            <v>SG</v>
          </cell>
          <cell r="D766">
            <v>1493.02</v>
          </cell>
          <cell r="F766" t="str">
            <v>403GPSG</v>
          </cell>
          <cell r="G766" t="str">
            <v>403GP</v>
          </cell>
          <cell r="H766" t="str">
            <v>SG</v>
          </cell>
          <cell r="I766">
            <v>1493.02</v>
          </cell>
        </row>
        <row r="767">
          <cell r="A767" t="str">
            <v>403GPSO</v>
          </cell>
          <cell r="B767" t="str">
            <v>403GP</v>
          </cell>
          <cell r="C767" t="str">
            <v>SO</v>
          </cell>
          <cell r="D767">
            <v>14944608.49</v>
          </cell>
          <cell r="F767" t="str">
            <v>403GPSO</v>
          </cell>
          <cell r="G767" t="str">
            <v>403GP</v>
          </cell>
          <cell r="H767" t="str">
            <v>SO</v>
          </cell>
          <cell r="I767">
            <v>14944608.49</v>
          </cell>
        </row>
        <row r="768">
          <cell r="A768" t="str">
            <v>403GPUT</v>
          </cell>
          <cell r="B768" t="str">
            <v>403GP</v>
          </cell>
          <cell r="C768" t="str">
            <v>UT</v>
          </cell>
          <cell r="D768">
            <v>4059209.17</v>
          </cell>
          <cell r="F768" t="str">
            <v>403GPUT</v>
          </cell>
          <cell r="G768" t="str">
            <v>403GP</v>
          </cell>
          <cell r="H768" t="str">
            <v>UT</v>
          </cell>
          <cell r="I768">
            <v>4059209.17</v>
          </cell>
        </row>
        <row r="769">
          <cell r="A769" t="str">
            <v>403GPWA</v>
          </cell>
          <cell r="B769" t="str">
            <v>403GP</v>
          </cell>
          <cell r="C769" t="str">
            <v>WA</v>
          </cell>
          <cell r="D769">
            <v>1444827.8</v>
          </cell>
          <cell r="F769" t="str">
            <v>403GPWA</v>
          </cell>
          <cell r="G769" t="str">
            <v>403GP</v>
          </cell>
          <cell r="H769" t="str">
            <v>WA</v>
          </cell>
          <cell r="I769">
            <v>1444827.8</v>
          </cell>
        </row>
        <row r="770">
          <cell r="A770" t="str">
            <v>403GPWYP</v>
          </cell>
          <cell r="B770" t="str">
            <v>403GP</v>
          </cell>
          <cell r="C770" t="str">
            <v>WYP</v>
          </cell>
          <cell r="D770">
            <v>2166071.73</v>
          </cell>
          <cell r="F770" t="str">
            <v>403GPWYP</v>
          </cell>
          <cell r="G770" t="str">
            <v>403GP</v>
          </cell>
          <cell r="H770" t="str">
            <v>WYP</v>
          </cell>
          <cell r="I770">
            <v>2166071.73</v>
          </cell>
        </row>
        <row r="771">
          <cell r="A771" t="str">
            <v>403GPWYU</v>
          </cell>
          <cell r="B771" t="str">
            <v>403GP</v>
          </cell>
          <cell r="C771" t="str">
            <v>WYU</v>
          </cell>
          <cell r="D771">
            <v>373291.52000000002</v>
          </cell>
          <cell r="F771" t="str">
            <v>403GPWYU</v>
          </cell>
          <cell r="G771" t="str">
            <v>403GP</v>
          </cell>
          <cell r="H771" t="str">
            <v>WYU</v>
          </cell>
          <cell r="I771">
            <v>373291.52000000002</v>
          </cell>
        </row>
        <row r="772">
          <cell r="A772" t="str">
            <v>403HPCAGE</v>
          </cell>
          <cell r="B772" t="str">
            <v>403HP</v>
          </cell>
          <cell r="C772" t="str">
            <v>CAGE</v>
          </cell>
          <cell r="D772">
            <v>5099761.1900000004</v>
          </cell>
          <cell r="F772" t="str">
            <v>403HPCAGE</v>
          </cell>
          <cell r="G772" t="str">
            <v>403HP</v>
          </cell>
          <cell r="H772" t="str">
            <v>CAGE</v>
          </cell>
          <cell r="I772">
            <v>5099761.1900000004</v>
          </cell>
        </row>
        <row r="773">
          <cell r="A773" t="str">
            <v>403HPCAGW</v>
          </cell>
          <cell r="B773" t="str">
            <v>403HP</v>
          </cell>
          <cell r="C773" t="str">
            <v>CAGW</v>
          </cell>
          <cell r="D773">
            <v>16728731.59</v>
          </cell>
          <cell r="F773" t="str">
            <v>403HPCAGW</v>
          </cell>
          <cell r="G773" t="str">
            <v>403HP</v>
          </cell>
          <cell r="H773" t="str">
            <v>CAGW</v>
          </cell>
          <cell r="I773">
            <v>16728731.59</v>
          </cell>
        </row>
        <row r="774">
          <cell r="A774" t="str">
            <v>403OPCAGE</v>
          </cell>
          <cell r="B774" t="str">
            <v>403OP</v>
          </cell>
          <cell r="C774" t="str">
            <v>CAGE</v>
          </cell>
          <cell r="D774">
            <v>72978523.930000007</v>
          </cell>
          <cell r="F774" t="str">
            <v>403OPCAGE</v>
          </cell>
          <cell r="G774" t="str">
            <v>403OP</v>
          </cell>
          <cell r="H774" t="str">
            <v>CAGE</v>
          </cell>
          <cell r="I774">
            <v>72978523.930000007</v>
          </cell>
        </row>
        <row r="775">
          <cell r="A775" t="str">
            <v>403OPCAGW</v>
          </cell>
          <cell r="B775" t="str">
            <v>403OP</v>
          </cell>
          <cell r="C775" t="str">
            <v>CAGW</v>
          </cell>
          <cell r="D775">
            <v>42771425.539999999</v>
          </cell>
          <cell r="F775" t="str">
            <v>403OPCAGW</v>
          </cell>
          <cell r="G775" t="str">
            <v>403OP</v>
          </cell>
          <cell r="H775" t="str">
            <v>CAGW</v>
          </cell>
          <cell r="I775">
            <v>42771425.539999999</v>
          </cell>
        </row>
        <row r="776">
          <cell r="A776" t="str">
            <v>403SPCAGE</v>
          </cell>
          <cell r="B776" t="str">
            <v>403SP</v>
          </cell>
          <cell r="C776" t="str">
            <v>CAGE</v>
          </cell>
          <cell r="D776">
            <v>110315894.81999999</v>
          </cell>
          <cell r="F776" t="str">
            <v>403SPCAGE</v>
          </cell>
          <cell r="G776" t="str">
            <v>403SP</v>
          </cell>
          <cell r="H776" t="str">
            <v>CAGE</v>
          </cell>
          <cell r="I776">
            <v>110315894.81999999</v>
          </cell>
        </row>
        <row r="777">
          <cell r="A777" t="str">
            <v>403SPCAGW</v>
          </cell>
          <cell r="B777" t="str">
            <v>403SP</v>
          </cell>
          <cell r="C777" t="str">
            <v>CAGW</v>
          </cell>
          <cell r="D777">
            <v>5165193.28</v>
          </cell>
          <cell r="F777" t="str">
            <v>403SPCAGW</v>
          </cell>
          <cell r="G777" t="str">
            <v>403SP</v>
          </cell>
          <cell r="H777" t="str">
            <v>CAGW</v>
          </cell>
          <cell r="I777">
            <v>5165193.28</v>
          </cell>
        </row>
        <row r="778">
          <cell r="A778" t="str">
            <v>403SPJBG</v>
          </cell>
          <cell r="B778" t="str">
            <v>403SP</v>
          </cell>
          <cell r="C778" t="str">
            <v>JBG</v>
          </cell>
          <cell r="D778">
            <v>21026336.989999998</v>
          </cell>
          <cell r="F778" t="str">
            <v>403SPJBG</v>
          </cell>
          <cell r="G778" t="str">
            <v>403SP</v>
          </cell>
          <cell r="H778" t="str">
            <v>JBG</v>
          </cell>
          <cell r="I778">
            <v>21026336.989999998</v>
          </cell>
        </row>
        <row r="779">
          <cell r="A779" t="str">
            <v>403TPCAGE</v>
          </cell>
          <cell r="B779" t="str">
            <v>403TP</v>
          </cell>
          <cell r="C779" t="str">
            <v>CAGE</v>
          </cell>
          <cell r="D779">
            <v>61749076.960000001</v>
          </cell>
          <cell r="F779" t="str">
            <v>403TPCAGE</v>
          </cell>
          <cell r="G779" t="str">
            <v>403TP</v>
          </cell>
          <cell r="H779" t="str">
            <v>CAGE</v>
          </cell>
          <cell r="I779">
            <v>61749076.960000001</v>
          </cell>
        </row>
        <row r="780">
          <cell r="A780" t="str">
            <v>403TPCAGW</v>
          </cell>
          <cell r="B780" t="str">
            <v>403TP</v>
          </cell>
          <cell r="C780" t="str">
            <v>CAGW</v>
          </cell>
          <cell r="D780">
            <v>22822194.739999998</v>
          </cell>
          <cell r="F780" t="str">
            <v>403TPCAGW</v>
          </cell>
          <cell r="G780" t="str">
            <v>403TP</v>
          </cell>
          <cell r="H780" t="str">
            <v>CAGW</v>
          </cell>
          <cell r="I780">
            <v>22822194.739999998</v>
          </cell>
        </row>
        <row r="781">
          <cell r="A781" t="str">
            <v>403TPJBG</v>
          </cell>
          <cell r="B781" t="str">
            <v>403TP</v>
          </cell>
          <cell r="C781" t="str">
            <v>JBG</v>
          </cell>
          <cell r="D781">
            <v>819701.7</v>
          </cell>
          <cell r="F781" t="str">
            <v>403TPJBG</v>
          </cell>
          <cell r="G781" t="str">
            <v>403TP</v>
          </cell>
          <cell r="H781" t="str">
            <v>JBG</v>
          </cell>
          <cell r="I781">
            <v>819701.7</v>
          </cell>
        </row>
        <row r="782">
          <cell r="A782" t="str">
            <v>403TPSG</v>
          </cell>
          <cell r="B782" t="str">
            <v>403TP</v>
          </cell>
          <cell r="C782" t="str">
            <v>SG</v>
          </cell>
          <cell r="D782">
            <v>78151.8</v>
          </cell>
          <cell r="F782" t="str">
            <v>403TPSG</v>
          </cell>
          <cell r="G782" t="str">
            <v>403TP</v>
          </cell>
          <cell r="H782" t="str">
            <v>SG</v>
          </cell>
          <cell r="I782">
            <v>78151.8</v>
          </cell>
        </row>
        <row r="783">
          <cell r="A783" t="str">
            <v>404GPCA</v>
          </cell>
          <cell r="B783" t="str">
            <v>404GP</v>
          </cell>
          <cell r="C783" t="str">
            <v>CA</v>
          </cell>
          <cell r="D783">
            <v>143130.93</v>
          </cell>
          <cell r="F783" t="str">
            <v>404GPCA</v>
          </cell>
          <cell r="G783" t="str">
            <v>404GP</v>
          </cell>
          <cell r="H783" t="str">
            <v>CA</v>
          </cell>
          <cell r="I783">
            <v>143130.93</v>
          </cell>
        </row>
        <row r="784">
          <cell r="A784" t="str">
            <v>404GPCN</v>
          </cell>
          <cell r="B784" t="str">
            <v>404GP</v>
          </cell>
          <cell r="C784" t="str">
            <v>CN</v>
          </cell>
          <cell r="D784">
            <v>273366.96999999997</v>
          </cell>
          <cell r="F784" t="str">
            <v>404GPCN</v>
          </cell>
          <cell r="G784" t="str">
            <v>404GP</v>
          </cell>
          <cell r="H784" t="str">
            <v>CN</v>
          </cell>
          <cell r="I784">
            <v>273366.96999999997</v>
          </cell>
        </row>
        <row r="785">
          <cell r="A785" t="str">
            <v>404GPOR</v>
          </cell>
          <cell r="B785" t="str">
            <v>404GP</v>
          </cell>
          <cell r="C785" t="str">
            <v>OR</v>
          </cell>
          <cell r="D785">
            <v>445578.92</v>
          </cell>
          <cell r="F785" t="str">
            <v>404GPOR</v>
          </cell>
          <cell r="G785" t="str">
            <v>404GP</v>
          </cell>
          <cell r="H785" t="str">
            <v>OR</v>
          </cell>
          <cell r="I785">
            <v>445578.92</v>
          </cell>
        </row>
        <row r="786">
          <cell r="A786" t="str">
            <v>404GPSO</v>
          </cell>
          <cell r="B786" t="str">
            <v>404GP</v>
          </cell>
          <cell r="C786" t="str">
            <v>SO</v>
          </cell>
          <cell r="D786">
            <v>1270052.57</v>
          </cell>
          <cell r="F786" t="str">
            <v>404GPSO</v>
          </cell>
          <cell r="G786" t="str">
            <v>404GP</v>
          </cell>
          <cell r="H786" t="str">
            <v>SO</v>
          </cell>
          <cell r="I786">
            <v>1270052.57</v>
          </cell>
        </row>
        <row r="787">
          <cell r="A787" t="str">
            <v>404GPUT</v>
          </cell>
          <cell r="B787" t="str">
            <v>404GP</v>
          </cell>
          <cell r="C787" t="str">
            <v>UT</v>
          </cell>
          <cell r="D787">
            <v>795.78</v>
          </cell>
          <cell r="F787" t="str">
            <v>404GPUT</v>
          </cell>
          <cell r="G787" t="str">
            <v>404GP</v>
          </cell>
          <cell r="H787" t="str">
            <v>UT</v>
          </cell>
          <cell r="I787">
            <v>795.78</v>
          </cell>
        </row>
        <row r="788">
          <cell r="A788" t="str">
            <v>404GPWA</v>
          </cell>
          <cell r="B788" t="str">
            <v>404GP</v>
          </cell>
          <cell r="C788" t="str">
            <v>WA</v>
          </cell>
          <cell r="D788">
            <v>203429.32</v>
          </cell>
          <cell r="F788" t="str">
            <v>404GPWA</v>
          </cell>
          <cell r="G788" t="str">
            <v>404GP</v>
          </cell>
          <cell r="H788" t="str">
            <v>WA</v>
          </cell>
          <cell r="I788">
            <v>203429.32</v>
          </cell>
        </row>
        <row r="789">
          <cell r="A789" t="str">
            <v>404GPWYP</v>
          </cell>
          <cell r="B789" t="str">
            <v>404GP</v>
          </cell>
          <cell r="C789" t="str">
            <v>WYP</v>
          </cell>
          <cell r="D789">
            <v>539635.61</v>
          </cell>
          <cell r="F789" t="str">
            <v>404GPWYP</v>
          </cell>
          <cell r="G789" t="str">
            <v>404GP</v>
          </cell>
          <cell r="H789" t="str">
            <v>WYP</v>
          </cell>
          <cell r="I789">
            <v>539635.61</v>
          </cell>
        </row>
        <row r="790">
          <cell r="A790" t="str">
            <v>404GPWYU</v>
          </cell>
          <cell r="B790" t="str">
            <v>404GP</v>
          </cell>
          <cell r="C790" t="str">
            <v>WYU</v>
          </cell>
          <cell r="D790">
            <v>4803.04</v>
          </cell>
          <cell r="F790" t="str">
            <v>404GPWYU</v>
          </cell>
          <cell r="G790" t="str">
            <v>404GP</v>
          </cell>
          <cell r="H790" t="str">
            <v>WYU</v>
          </cell>
          <cell r="I790">
            <v>4803.04</v>
          </cell>
        </row>
        <row r="791">
          <cell r="A791" t="str">
            <v>404HPCAGE</v>
          </cell>
          <cell r="B791" t="str">
            <v>404HP</v>
          </cell>
          <cell r="C791" t="str">
            <v>CAGE</v>
          </cell>
          <cell r="D791">
            <v>46417.36</v>
          </cell>
          <cell r="F791" t="str">
            <v>404HPCAGE</v>
          </cell>
          <cell r="G791" t="str">
            <v>404HP</v>
          </cell>
          <cell r="H791" t="str">
            <v>CAGE</v>
          </cell>
          <cell r="I791">
            <v>46417.36</v>
          </cell>
        </row>
        <row r="792">
          <cell r="A792" t="str">
            <v>404HPCAGW</v>
          </cell>
          <cell r="B792" t="str">
            <v>404HP</v>
          </cell>
          <cell r="C792" t="str">
            <v>CAGW</v>
          </cell>
          <cell r="D792">
            <v>232996.57</v>
          </cell>
          <cell r="F792" t="str">
            <v>404HPCAGW</v>
          </cell>
          <cell r="G792" t="str">
            <v>404HP</v>
          </cell>
          <cell r="H792" t="str">
            <v>CAGW</v>
          </cell>
          <cell r="I792">
            <v>232996.57</v>
          </cell>
        </row>
        <row r="793">
          <cell r="A793" t="str">
            <v>404IPCAEE</v>
          </cell>
          <cell r="B793" t="str">
            <v>404IP</v>
          </cell>
          <cell r="C793" t="str">
            <v>CAEE</v>
          </cell>
          <cell r="D793">
            <v>55996.87</v>
          </cell>
          <cell r="F793" t="str">
            <v>404IPCAEE</v>
          </cell>
          <cell r="G793" t="str">
            <v>404IP</v>
          </cell>
          <cell r="H793" t="str">
            <v>CAEE</v>
          </cell>
          <cell r="I793">
            <v>55996.87</v>
          </cell>
        </row>
        <row r="794">
          <cell r="A794" t="str">
            <v>404IPCAGE</v>
          </cell>
          <cell r="B794" t="str">
            <v>404IP</v>
          </cell>
          <cell r="C794" t="str">
            <v>CAGE</v>
          </cell>
          <cell r="D794">
            <v>3199339.34</v>
          </cell>
          <cell r="F794" t="str">
            <v>404IPCAGE</v>
          </cell>
          <cell r="G794" t="str">
            <v>404IP</v>
          </cell>
          <cell r="H794" t="str">
            <v>CAGE</v>
          </cell>
          <cell r="I794">
            <v>3199339.34</v>
          </cell>
        </row>
        <row r="795">
          <cell r="A795" t="str">
            <v>404IPCAGW</v>
          </cell>
          <cell r="B795" t="str">
            <v>404IP</v>
          </cell>
          <cell r="C795" t="str">
            <v>CAGW</v>
          </cell>
          <cell r="D795">
            <v>13146709.880000001</v>
          </cell>
          <cell r="F795" t="str">
            <v>404IPCAGW</v>
          </cell>
          <cell r="G795" t="str">
            <v>404IP</v>
          </cell>
          <cell r="H795" t="str">
            <v>CAGW</v>
          </cell>
          <cell r="I795">
            <v>13146709.880000001</v>
          </cell>
        </row>
        <row r="796">
          <cell r="A796" t="str">
            <v>404IPCN</v>
          </cell>
          <cell r="B796" t="str">
            <v>404IP</v>
          </cell>
          <cell r="C796" t="str">
            <v>CN</v>
          </cell>
          <cell r="D796">
            <v>6015597.5300000003</v>
          </cell>
          <cell r="F796" t="str">
            <v>404IPCN</v>
          </cell>
          <cell r="G796" t="str">
            <v>404IP</v>
          </cell>
          <cell r="H796" t="str">
            <v>CN</v>
          </cell>
          <cell r="I796">
            <v>6015597.5300000003</v>
          </cell>
        </row>
        <row r="797">
          <cell r="A797" t="str">
            <v>404IPID</v>
          </cell>
          <cell r="B797" t="str">
            <v>404IP</v>
          </cell>
          <cell r="C797" t="str">
            <v>ID</v>
          </cell>
          <cell r="D797">
            <v>20530.169999999998</v>
          </cell>
          <cell r="F797" t="str">
            <v>404IPID</v>
          </cell>
          <cell r="G797" t="str">
            <v>404IP</v>
          </cell>
          <cell r="H797" t="str">
            <v>ID</v>
          </cell>
          <cell r="I797">
            <v>20530.169999999998</v>
          </cell>
        </row>
        <row r="798">
          <cell r="A798" t="str">
            <v>404IPJBG</v>
          </cell>
          <cell r="B798" t="str">
            <v>404IP</v>
          </cell>
          <cell r="C798" t="str">
            <v>JBG</v>
          </cell>
          <cell r="D798">
            <v>3395.89</v>
          </cell>
          <cell r="F798" t="str">
            <v>404IPJBG</v>
          </cell>
          <cell r="G798" t="str">
            <v>404IP</v>
          </cell>
          <cell r="H798" t="str">
            <v>JBG</v>
          </cell>
          <cell r="I798">
            <v>3395.89</v>
          </cell>
        </row>
        <row r="799">
          <cell r="A799" t="str">
            <v>404IPOR</v>
          </cell>
          <cell r="B799" t="str">
            <v>404IP</v>
          </cell>
          <cell r="C799" t="str">
            <v>OR</v>
          </cell>
          <cell r="D799">
            <v>13810.46</v>
          </cell>
          <cell r="F799" t="str">
            <v>404IPOR</v>
          </cell>
          <cell r="G799" t="str">
            <v>404IP</v>
          </cell>
          <cell r="H799" t="str">
            <v>OR</v>
          </cell>
          <cell r="I799">
            <v>13810.46</v>
          </cell>
        </row>
        <row r="800">
          <cell r="A800" t="str">
            <v>404IPSG</v>
          </cell>
          <cell r="B800" t="str">
            <v>404IP</v>
          </cell>
          <cell r="C800" t="str">
            <v>SG</v>
          </cell>
          <cell r="D800">
            <v>5103081.08</v>
          </cell>
          <cell r="F800" t="str">
            <v>404IPSG</v>
          </cell>
          <cell r="G800" t="str">
            <v>404IP</v>
          </cell>
          <cell r="H800" t="str">
            <v>SG</v>
          </cell>
          <cell r="I800">
            <v>5103081.08</v>
          </cell>
        </row>
        <row r="801">
          <cell r="A801" t="str">
            <v>404IPSO</v>
          </cell>
          <cell r="B801" t="str">
            <v>404IP</v>
          </cell>
          <cell r="C801" t="str">
            <v>SO</v>
          </cell>
          <cell r="D801">
            <v>15468249.970000001</v>
          </cell>
          <cell r="F801" t="str">
            <v>404IPSO</v>
          </cell>
          <cell r="G801" t="str">
            <v>404IP</v>
          </cell>
          <cell r="H801" t="str">
            <v>SO</v>
          </cell>
          <cell r="I801">
            <v>15468249.970000001</v>
          </cell>
        </row>
        <row r="802">
          <cell r="A802" t="str">
            <v>404IPUT</v>
          </cell>
          <cell r="B802" t="str">
            <v>404IP</v>
          </cell>
          <cell r="C802" t="str">
            <v>UT</v>
          </cell>
          <cell r="D802">
            <v>12783.71</v>
          </cell>
          <cell r="F802" t="str">
            <v>404IPUT</v>
          </cell>
          <cell r="G802" t="str">
            <v>404IP</v>
          </cell>
          <cell r="H802" t="str">
            <v>UT</v>
          </cell>
          <cell r="I802">
            <v>12783.71</v>
          </cell>
        </row>
        <row r="803">
          <cell r="A803" t="str">
            <v>404IPWA</v>
          </cell>
          <cell r="B803" t="str">
            <v>404IP</v>
          </cell>
          <cell r="C803" t="str">
            <v>WA</v>
          </cell>
          <cell r="D803">
            <v>183.85</v>
          </cell>
          <cell r="F803" t="str">
            <v>404IPWA</v>
          </cell>
          <cell r="G803" t="str">
            <v>404IP</v>
          </cell>
          <cell r="H803" t="str">
            <v>WA</v>
          </cell>
          <cell r="I803">
            <v>183.85</v>
          </cell>
        </row>
        <row r="804">
          <cell r="A804" t="str">
            <v>404IPWYP</v>
          </cell>
          <cell r="B804" t="str">
            <v>404IP</v>
          </cell>
          <cell r="C804" t="str">
            <v>WYP</v>
          </cell>
          <cell r="D804">
            <v>143548.28</v>
          </cell>
          <cell r="F804" t="str">
            <v>404IPWYP</v>
          </cell>
          <cell r="G804" t="str">
            <v>404IP</v>
          </cell>
          <cell r="H804" t="str">
            <v>WYP</v>
          </cell>
          <cell r="I804">
            <v>143548.28</v>
          </cell>
        </row>
        <row r="805">
          <cell r="A805" t="str">
            <v>406CAGE</v>
          </cell>
          <cell r="B805" t="str">
            <v>406</v>
          </cell>
          <cell r="C805" t="str">
            <v>CAGE</v>
          </cell>
          <cell r="D805">
            <v>5523969.6900000004</v>
          </cell>
          <cell r="F805" t="str">
            <v>406CAGE</v>
          </cell>
          <cell r="G805" t="str">
            <v>406</v>
          </cell>
          <cell r="H805" t="str">
            <v>CAGE</v>
          </cell>
          <cell r="I805">
            <v>5523969.6900000004</v>
          </cell>
        </row>
        <row r="806">
          <cell r="A806" t="str">
            <v>407OR</v>
          </cell>
          <cell r="B806" t="str">
            <v>407</v>
          </cell>
          <cell r="C806" t="str">
            <v>OR</v>
          </cell>
          <cell r="D806">
            <v>0</v>
          </cell>
          <cell r="F806" t="str">
            <v>407OR</v>
          </cell>
          <cell r="G806" t="str">
            <v>407</v>
          </cell>
          <cell r="H806" t="str">
            <v>OR</v>
          </cell>
          <cell r="I806">
            <v>0</v>
          </cell>
        </row>
        <row r="807">
          <cell r="A807" t="str">
            <v>407OTHER</v>
          </cell>
          <cell r="B807" t="str">
            <v>407</v>
          </cell>
          <cell r="C807" t="str">
            <v>OTHER</v>
          </cell>
          <cell r="D807">
            <v>559741.93999999994</v>
          </cell>
          <cell r="F807" t="str">
            <v>407OTHER</v>
          </cell>
          <cell r="G807" t="str">
            <v>407</v>
          </cell>
          <cell r="H807" t="str">
            <v>OTHER</v>
          </cell>
          <cell r="I807">
            <v>559741.93999999994</v>
          </cell>
        </row>
        <row r="808">
          <cell r="A808" t="str">
            <v>407TROJP</v>
          </cell>
          <cell r="B808" t="str">
            <v>407</v>
          </cell>
          <cell r="C808" t="str">
            <v>TROJP</v>
          </cell>
          <cell r="D808">
            <v>0</v>
          </cell>
          <cell r="F808" t="str">
            <v>407TROJP</v>
          </cell>
          <cell r="G808" t="str">
            <v>407</v>
          </cell>
          <cell r="H808" t="str">
            <v>TROJP</v>
          </cell>
          <cell r="I808">
            <v>0</v>
          </cell>
        </row>
        <row r="809">
          <cell r="A809" t="str">
            <v>407WA</v>
          </cell>
          <cell r="B809" t="str">
            <v>407</v>
          </cell>
          <cell r="C809" t="str">
            <v>WA</v>
          </cell>
          <cell r="D809">
            <v>0</v>
          </cell>
          <cell r="F809" t="str">
            <v>407WA</v>
          </cell>
          <cell r="G809" t="str">
            <v>407</v>
          </cell>
          <cell r="H809" t="str">
            <v>WA</v>
          </cell>
          <cell r="I809">
            <v>0</v>
          </cell>
        </row>
        <row r="810">
          <cell r="A810" t="str">
            <v>408CA</v>
          </cell>
          <cell r="B810" t="str">
            <v>408</v>
          </cell>
          <cell r="C810" t="str">
            <v>CA</v>
          </cell>
          <cell r="D810">
            <v>1345201.18</v>
          </cell>
          <cell r="F810" t="str">
            <v>408CA</v>
          </cell>
          <cell r="G810" t="str">
            <v>408</v>
          </cell>
          <cell r="H810" t="str">
            <v>CA</v>
          </cell>
          <cell r="I810">
            <v>1345201.18</v>
          </cell>
        </row>
        <row r="811">
          <cell r="A811" t="str">
            <v>408CAEE</v>
          </cell>
          <cell r="B811" t="str">
            <v>408</v>
          </cell>
          <cell r="C811" t="str">
            <v>CAEE</v>
          </cell>
          <cell r="D811">
            <v>402385.12</v>
          </cell>
          <cell r="F811" t="str">
            <v>408CAEE</v>
          </cell>
          <cell r="G811" t="str">
            <v>408</v>
          </cell>
          <cell r="H811" t="str">
            <v>CAEE</v>
          </cell>
          <cell r="I811">
            <v>402385.12</v>
          </cell>
        </row>
        <row r="812">
          <cell r="A812" t="str">
            <v>408CAGE</v>
          </cell>
          <cell r="B812" t="str">
            <v>408</v>
          </cell>
          <cell r="C812" t="str">
            <v>CAGE</v>
          </cell>
          <cell r="D812">
            <v>678544</v>
          </cell>
          <cell r="F812" t="str">
            <v>408CAGE</v>
          </cell>
          <cell r="G812" t="str">
            <v>408</v>
          </cell>
          <cell r="H812" t="str">
            <v>CAGE</v>
          </cell>
          <cell r="I812">
            <v>678544</v>
          </cell>
        </row>
        <row r="813">
          <cell r="A813" t="str">
            <v>408GPS</v>
          </cell>
          <cell r="B813" t="str">
            <v>408</v>
          </cell>
          <cell r="C813" t="str">
            <v>GPS</v>
          </cell>
          <cell r="D813">
            <v>116729122.76000001</v>
          </cell>
          <cell r="F813" t="str">
            <v>408GPS</v>
          </cell>
          <cell r="G813" t="str">
            <v>408</v>
          </cell>
          <cell r="H813" t="str">
            <v>GPS</v>
          </cell>
          <cell r="I813">
            <v>116729122.76000001</v>
          </cell>
        </row>
        <row r="814">
          <cell r="A814" t="str">
            <v>408OR</v>
          </cell>
          <cell r="B814" t="str">
            <v>408</v>
          </cell>
          <cell r="C814" t="str">
            <v>OR</v>
          </cell>
          <cell r="D814">
            <v>27276225.109999999</v>
          </cell>
          <cell r="F814" t="str">
            <v>408OR</v>
          </cell>
          <cell r="G814" t="str">
            <v>408</v>
          </cell>
          <cell r="H814" t="str">
            <v>OR</v>
          </cell>
          <cell r="I814">
            <v>27276225.109999999</v>
          </cell>
        </row>
        <row r="815">
          <cell r="A815" t="str">
            <v>408SE</v>
          </cell>
          <cell r="B815" t="str">
            <v>408</v>
          </cell>
          <cell r="C815" t="str">
            <v>SE</v>
          </cell>
          <cell r="D815">
            <v>417428.18</v>
          </cell>
          <cell r="F815" t="str">
            <v>408SE</v>
          </cell>
          <cell r="G815" t="str">
            <v>408</v>
          </cell>
          <cell r="H815" t="str">
            <v>SE</v>
          </cell>
          <cell r="I815">
            <v>417428.18</v>
          </cell>
        </row>
        <row r="816">
          <cell r="A816" t="str">
            <v>408SO</v>
          </cell>
          <cell r="B816" t="str">
            <v>408</v>
          </cell>
          <cell r="C816" t="str">
            <v>SO</v>
          </cell>
          <cell r="D816">
            <v>-2090913.55</v>
          </cell>
          <cell r="F816" t="str">
            <v>408SO</v>
          </cell>
          <cell r="G816" t="str">
            <v>408</v>
          </cell>
          <cell r="H816" t="str">
            <v>SO</v>
          </cell>
          <cell r="I816">
            <v>-2090913.55</v>
          </cell>
        </row>
        <row r="817">
          <cell r="A817" t="str">
            <v>408UT</v>
          </cell>
          <cell r="B817" t="str">
            <v>408</v>
          </cell>
          <cell r="C817" t="str">
            <v>UT</v>
          </cell>
          <cell r="D817">
            <v>224911.53</v>
          </cell>
          <cell r="F817" t="str">
            <v>408UT</v>
          </cell>
          <cell r="G817" t="str">
            <v>408</v>
          </cell>
          <cell r="H817" t="str">
            <v>UT</v>
          </cell>
          <cell r="I817">
            <v>224911.53</v>
          </cell>
        </row>
        <row r="818">
          <cell r="A818" t="str">
            <v>408WA</v>
          </cell>
          <cell r="B818" t="str">
            <v>408</v>
          </cell>
          <cell r="C818" t="str">
            <v>WA</v>
          </cell>
          <cell r="D818">
            <v>10976720.18</v>
          </cell>
          <cell r="F818" t="str">
            <v>408WA</v>
          </cell>
          <cell r="G818" t="str">
            <v>408</v>
          </cell>
          <cell r="H818" t="str">
            <v>WA</v>
          </cell>
          <cell r="I818">
            <v>10976720.18</v>
          </cell>
        </row>
        <row r="819">
          <cell r="A819" t="str">
            <v>408WYP</v>
          </cell>
          <cell r="B819" t="str">
            <v>408</v>
          </cell>
          <cell r="C819" t="str">
            <v>WYP</v>
          </cell>
          <cell r="D819">
            <v>1819205.98</v>
          </cell>
          <cell r="F819" t="str">
            <v>408WYP</v>
          </cell>
          <cell r="G819" t="str">
            <v>408</v>
          </cell>
          <cell r="H819" t="str">
            <v>WYP</v>
          </cell>
          <cell r="I819">
            <v>1819205.98</v>
          </cell>
        </row>
        <row r="820">
          <cell r="A820" t="str">
            <v>40910IBT</v>
          </cell>
          <cell r="B820" t="str">
            <v>40910</v>
          </cell>
          <cell r="C820" t="str">
            <v>IBT</v>
          </cell>
          <cell r="D820">
            <v>-166038877.09</v>
          </cell>
          <cell r="F820" t="str">
            <v>40910IBT</v>
          </cell>
          <cell r="G820" t="str">
            <v>40910</v>
          </cell>
          <cell r="H820" t="str">
            <v>IBT</v>
          </cell>
          <cell r="I820">
            <v>-166038877.09</v>
          </cell>
        </row>
        <row r="821">
          <cell r="A821" t="str">
            <v>40911IBT</v>
          </cell>
          <cell r="B821" t="str">
            <v>40911</v>
          </cell>
          <cell r="C821" t="str">
            <v>IBT</v>
          </cell>
          <cell r="D821">
            <v>-5549347.46</v>
          </cell>
          <cell r="F821" t="str">
            <v>40911IBT</v>
          </cell>
          <cell r="G821" t="str">
            <v>40911</v>
          </cell>
          <cell r="H821" t="str">
            <v>IBT</v>
          </cell>
          <cell r="I821">
            <v>-5549347.46</v>
          </cell>
        </row>
        <row r="822">
          <cell r="A822" t="str">
            <v>41140DGU</v>
          </cell>
          <cell r="B822" t="str">
            <v>41140</v>
          </cell>
          <cell r="C822" t="str">
            <v>DGU</v>
          </cell>
          <cell r="D822">
            <v>-1862752</v>
          </cell>
          <cell r="F822" t="str">
            <v>41140DGU</v>
          </cell>
          <cell r="G822" t="str">
            <v>41140</v>
          </cell>
          <cell r="H822" t="str">
            <v>DGU</v>
          </cell>
          <cell r="I822">
            <v>-1862752</v>
          </cell>
        </row>
        <row r="823">
          <cell r="A823" t="str">
            <v>41170CAGE</v>
          </cell>
          <cell r="B823" t="str">
            <v>41170</v>
          </cell>
          <cell r="C823" t="str">
            <v>CAGE</v>
          </cell>
          <cell r="D823">
            <v>0</v>
          </cell>
          <cell r="F823" t="str">
            <v>41170CAGE</v>
          </cell>
          <cell r="G823" t="str">
            <v>41170</v>
          </cell>
          <cell r="H823" t="str">
            <v>CAGE</v>
          </cell>
          <cell r="I823">
            <v>0</v>
          </cell>
        </row>
        <row r="824">
          <cell r="A824" t="str">
            <v>4118SE</v>
          </cell>
          <cell r="B824" t="str">
            <v>4118</v>
          </cell>
          <cell r="C824" t="str">
            <v>SE</v>
          </cell>
          <cell r="D824">
            <v>-1813.78</v>
          </cell>
          <cell r="F824" t="str">
            <v>4118SE</v>
          </cell>
          <cell r="G824" t="str">
            <v>4118</v>
          </cell>
          <cell r="H824" t="str">
            <v>SE</v>
          </cell>
          <cell r="I824">
            <v>-1813.78</v>
          </cell>
        </row>
        <row r="825">
          <cell r="A825" t="str">
            <v>419OTHER</v>
          </cell>
          <cell r="B825" t="str">
            <v>419</v>
          </cell>
          <cell r="C825" t="str">
            <v>OTHER</v>
          </cell>
          <cell r="D825">
            <v>0</v>
          </cell>
          <cell r="F825" t="str">
            <v>419OTHER</v>
          </cell>
          <cell r="G825" t="str">
            <v>419</v>
          </cell>
          <cell r="H825" t="str">
            <v>OTHER</v>
          </cell>
          <cell r="I825">
            <v>0</v>
          </cell>
        </row>
        <row r="826">
          <cell r="A826" t="str">
            <v>419SNP</v>
          </cell>
          <cell r="B826" t="str">
            <v>419</v>
          </cell>
          <cell r="C826" t="str">
            <v>SNP</v>
          </cell>
          <cell r="D826">
            <v>-54338671.109999999</v>
          </cell>
          <cell r="F826" t="str">
            <v>419SNP</v>
          </cell>
          <cell r="G826" t="str">
            <v>419</v>
          </cell>
          <cell r="H826" t="str">
            <v>SNP</v>
          </cell>
          <cell r="I826">
            <v>-54338671.109999999</v>
          </cell>
        </row>
        <row r="827">
          <cell r="A827" t="str">
            <v>421CA</v>
          </cell>
          <cell r="B827" t="str">
            <v>421</v>
          </cell>
          <cell r="C827" t="str">
            <v>CA</v>
          </cell>
          <cell r="D827">
            <v>0</v>
          </cell>
          <cell r="F827" t="str">
            <v>421CA</v>
          </cell>
          <cell r="G827" t="str">
            <v>421</v>
          </cell>
          <cell r="H827" t="str">
            <v>CA</v>
          </cell>
          <cell r="I827">
            <v>0</v>
          </cell>
        </row>
        <row r="828">
          <cell r="A828" t="str">
            <v>421CAGE</v>
          </cell>
          <cell r="B828" t="str">
            <v>421</v>
          </cell>
          <cell r="C828" t="str">
            <v>CAGE</v>
          </cell>
          <cell r="D828">
            <v>-602263.6</v>
          </cell>
          <cell r="F828" t="str">
            <v>421CAGE</v>
          </cell>
          <cell r="G828" t="str">
            <v>421</v>
          </cell>
          <cell r="H828" t="str">
            <v>CAGE</v>
          </cell>
          <cell r="I828">
            <v>-602263.6</v>
          </cell>
        </row>
        <row r="829">
          <cell r="A829" t="str">
            <v>421CN</v>
          </cell>
          <cell r="B829" t="str">
            <v>421</v>
          </cell>
          <cell r="C829" t="str">
            <v>CN</v>
          </cell>
          <cell r="D829">
            <v>0</v>
          </cell>
          <cell r="F829" t="str">
            <v>421CN</v>
          </cell>
          <cell r="G829" t="str">
            <v>421</v>
          </cell>
          <cell r="H829" t="str">
            <v>CN</v>
          </cell>
          <cell r="I829">
            <v>0</v>
          </cell>
        </row>
        <row r="830">
          <cell r="A830" t="str">
            <v>421ID</v>
          </cell>
          <cell r="B830" t="str">
            <v>421</v>
          </cell>
          <cell r="C830" t="str">
            <v>ID</v>
          </cell>
          <cell r="D830">
            <v>0</v>
          </cell>
          <cell r="F830" t="str">
            <v>421ID</v>
          </cell>
          <cell r="G830" t="str">
            <v>421</v>
          </cell>
          <cell r="H830" t="str">
            <v>ID</v>
          </cell>
          <cell r="I830">
            <v>0</v>
          </cell>
        </row>
        <row r="831">
          <cell r="A831" t="str">
            <v>421OR</v>
          </cell>
          <cell r="B831" t="str">
            <v>421</v>
          </cell>
          <cell r="C831" t="str">
            <v>OR</v>
          </cell>
          <cell r="D831">
            <v>11947.06</v>
          </cell>
          <cell r="F831" t="str">
            <v>421OR</v>
          </cell>
          <cell r="G831" t="str">
            <v>421</v>
          </cell>
          <cell r="H831" t="str">
            <v>OR</v>
          </cell>
          <cell r="I831">
            <v>11947.06</v>
          </cell>
        </row>
        <row r="832">
          <cell r="A832" t="str">
            <v>421OTHER</v>
          </cell>
          <cell r="B832" t="str">
            <v>421</v>
          </cell>
          <cell r="C832" t="str">
            <v>OTHER</v>
          </cell>
          <cell r="D832">
            <v>-250</v>
          </cell>
          <cell r="F832" t="str">
            <v>421OTHER</v>
          </cell>
          <cell r="G832" t="str">
            <v>421</v>
          </cell>
          <cell r="H832" t="str">
            <v>OTHER</v>
          </cell>
          <cell r="I832">
            <v>-250</v>
          </cell>
        </row>
        <row r="833">
          <cell r="A833" t="str">
            <v>421SO</v>
          </cell>
          <cell r="B833" t="str">
            <v>421</v>
          </cell>
          <cell r="C833" t="str">
            <v>SO</v>
          </cell>
          <cell r="D833">
            <v>-155791.88</v>
          </cell>
          <cell r="F833" t="str">
            <v>421SO</v>
          </cell>
          <cell r="G833" t="str">
            <v>421</v>
          </cell>
          <cell r="H833" t="str">
            <v>SO</v>
          </cell>
          <cell r="I833">
            <v>-155791.88</v>
          </cell>
        </row>
        <row r="834">
          <cell r="A834" t="str">
            <v>421UT</v>
          </cell>
          <cell r="B834" t="str">
            <v>421</v>
          </cell>
          <cell r="C834" t="str">
            <v>UT</v>
          </cell>
          <cell r="D834">
            <v>-18321.32</v>
          </cell>
          <cell r="F834" t="str">
            <v>421UT</v>
          </cell>
          <cell r="G834" t="str">
            <v>421</v>
          </cell>
          <cell r="H834" t="str">
            <v>UT</v>
          </cell>
          <cell r="I834">
            <v>-18321.32</v>
          </cell>
        </row>
        <row r="835">
          <cell r="A835" t="str">
            <v>421WA</v>
          </cell>
          <cell r="B835" t="str">
            <v>421</v>
          </cell>
          <cell r="C835" t="str">
            <v>WA</v>
          </cell>
          <cell r="D835">
            <v>958.98</v>
          </cell>
          <cell r="F835" t="str">
            <v>421WA</v>
          </cell>
          <cell r="G835" t="str">
            <v>421</v>
          </cell>
          <cell r="H835" t="str">
            <v>WA</v>
          </cell>
          <cell r="I835">
            <v>958.98</v>
          </cell>
        </row>
        <row r="836">
          <cell r="A836" t="str">
            <v>421WYP</v>
          </cell>
          <cell r="B836" t="str">
            <v>421</v>
          </cell>
          <cell r="C836" t="str">
            <v>WYP</v>
          </cell>
          <cell r="D836">
            <v>762.69</v>
          </cell>
          <cell r="F836" t="str">
            <v>421WYP</v>
          </cell>
          <cell r="G836" t="str">
            <v>421</v>
          </cell>
          <cell r="H836" t="str">
            <v>WYP</v>
          </cell>
          <cell r="I836">
            <v>762.69</v>
          </cell>
        </row>
        <row r="837">
          <cell r="A837" t="str">
            <v>427SNP</v>
          </cell>
          <cell r="B837" t="str">
            <v>427</v>
          </cell>
          <cell r="C837" t="str">
            <v>SNP</v>
          </cell>
          <cell r="D837">
            <v>359459246.75</v>
          </cell>
          <cell r="F837" t="str">
            <v>427SNP</v>
          </cell>
          <cell r="G837" t="str">
            <v>427</v>
          </cell>
          <cell r="H837" t="str">
            <v>SNP</v>
          </cell>
          <cell r="I837">
            <v>359459246.75</v>
          </cell>
        </row>
        <row r="838">
          <cell r="A838" t="str">
            <v>428SNP</v>
          </cell>
          <cell r="B838" t="str">
            <v>428</v>
          </cell>
          <cell r="C838" t="str">
            <v>SNP</v>
          </cell>
          <cell r="D838">
            <v>5700745.79</v>
          </cell>
          <cell r="F838" t="str">
            <v>428SNP</v>
          </cell>
          <cell r="G838" t="str">
            <v>428</v>
          </cell>
          <cell r="H838" t="str">
            <v>SNP</v>
          </cell>
          <cell r="I838">
            <v>5700745.79</v>
          </cell>
        </row>
        <row r="839">
          <cell r="A839" t="str">
            <v>429SNP</v>
          </cell>
          <cell r="B839" t="str">
            <v>429</v>
          </cell>
          <cell r="C839" t="str">
            <v>SNP</v>
          </cell>
          <cell r="D839">
            <v>-4795.1099999999997</v>
          </cell>
          <cell r="F839" t="str">
            <v>429SNP</v>
          </cell>
          <cell r="G839" t="str">
            <v>429</v>
          </cell>
          <cell r="H839" t="str">
            <v>SNP</v>
          </cell>
          <cell r="I839">
            <v>-4795.1099999999997</v>
          </cell>
        </row>
        <row r="840">
          <cell r="A840" t="str">
            <v>431SNP</v>
          </cell>
          <cell r="B840" t="str">
            <v>431</v>
          </cell>
          <cell r="C840" t="str">
            <v>SNP</v>
          </cell>
          <cell r="D840">
            <v>13396539.640000001</v>
          </cell>
          <cell r="F840" t="str">
            <v>431SNP</v>
          </cell>
          <cell r="G840" t="str">
            <v>431</v>
          </cell>
          <cell r="H840" t="str">
            <v>SNP</v>
          </cell>
          <cell r="I840">
            <v>13396539.640000001</v>
          </cell>
        </row>
        <row r="841">
          <cell r="A841" t="str">
            <v>432SNP</v>
          </cell>
          <cell r="B841" t="str">
            <v>432</v>
          </cell>
          <cell r="C841" t="str">
            <v>SNP</v>
          </cell>
          <cell r="D841">
            <v>-27702235.579999998</v>
          </cell>
          <cell r="F841" t="str">
            <v>432SNP</v>
          </cell>
          <cell r="G841" t="str">
            <v>432</v>
          </cell>
          <cell r="H841" t="str">
            <v>SNP</v>
          </cell>
          <cell r="I841">
            <v>-27702235.579999998</v>
          </cell>
        </row>
        <row r="842">
          <cell r="A842" t="str">
            <v>440CA</v>
          </cell>
          <cell r="B842" t="str">
            <v>440</v>
          </cell>
          <cell r="C842" t="str">
            <v>CA</v>
          </cell>
          <cell r="D842">
            <v>51379016.229999997</v>
          </cell>
          <cell r="F842" t="str">
            <v>440CA</v>
          </cell>
          <cell r="G842" t="str">
            <v>440</v>
          </cell>
          <cell r="H842" t="str">
            <v>CA</v>
          </cell>
          <cell r="I842">
            <v>51379016.229999997</v>
          </cell>
        </row>
        <row r="843">
          <cell r="A843" t="str">
            <v>440ID</v>
          </cell>
          <cell r="B843" t="str">
            <v>440</v>
          </cell>
          <cell r="C843" t="str">
            <v>ID</v>
          </cell>
          <cell r="D843">
            <v>67482372.519999996</v>
          </cell>
          <cell r="F843" t="str">
            <v>440ID</v>
          </cell>
          <cell r="G843" t="str">
            <v>440</v>
          </cell>
          <cell r="H843" t="str">
            <v>ID</v>
          </cell>
          <cell r="I843">
            <v>67482372.519999996</v>
          </cell>
        </row>
        <row r="844">
          <cell r="A844" t="str">
            <v>440OR</v>
          </cell>
          <cell r="B844" t="str">
            <v>440</v>
          </cell>
          <cell r="C844" t="str">
            <v>OR</v>
          </cell>
          <cell r="D844">
            <v>548352336.51999998</v>
          </cell>
          <cell r="F844" t="str">
            <v>440OR</v>
          </cell>
          <cell r="G844" t="str">
            <v>440</v>
          </cell>
          <cell r="H844" t="str">
            <v>OR</v>
          </cell>
          <cell r="I844">
            <v>548352336.51999998</v>
          </cell>
        </row>
        <row r="845">
          <cell r="A845" t="str">
            <v>440OTHER</v>
          </cell>
          <cell r="B845" t="str">
            <v>440</v>
          </cell>
          <cell r="C845" t="str">
            <v>OTHER</v>
          </cell>
          <cell r="D845">
            <v>818399.54</v>
          </cell>
          <cell r="F845" t="str">
            <v>440OTHER</v>
          </cell>
          <cell r="G845" t="str">
            <v>440</v>
          </cell>
          <cell r="H845" t="str">
            <v>OTHER</v>
          </cell>
          <cell r="I845">
            <v>818399.54</v>
          </cell>
        </row>
        <row r="846">
          <cell r="A846" t="str">
            <v>440UT</v>
          </cell>
          <cell r="B846" t="str">
            <v>440</v>
          </cell>
          <cell r="C846" t="str">
            <v>UT</v>
          </cell>
          <cell r="D846">
            <v>642783365.28999996</v>
          </cell>
          <cell r="F846" t="str">
            <v>440UT</v>
          </cell>
          <cell r="G846" t="str">
            <v>440</v>
          </cell>
          <cell r="H846" t="str">
            <v>UT</v>
          </cell>
          <cell r="I846">
            <v>642783365.28999996</v>
          </cell>
        </row>
        <row r="847">
          <cell r="A847" t="str">
            <v>440WA</v>
          </cell>
          <cell r="B847" t="str">
            <v>440</v>
          </cell>
          <cell r="C847" t="str">
            <v>WA</v>
          </cell>
          <cell r="D847">
            <v>126577406.09</v>
          </cell>
          <cell r="F847" t="str">
            <v>440WA</v>
          </cell>
          <cell r="G847" t="str">
            <v>440</v>
          </cell>
          <cell r="H847" t="str">
            <v>WA</v>
          </cell>
          <cell r="I847">
            <v>126577406.09</v>
          </cell>
        </row>
        <row r="848">
          <cell r="A848" t="str">
            <v>440WYP</v>
          </cell>
          <cell r="B848" t="str">
            <v>440</v>
          </cell>
          <cell r="C848" t="str">
            <v>WYP</v>
          </cell>
          <cell r="D848">
            <v>88598135.829999998</v>
          </cell>
          <cell r="F848" t="str">
            <v>440WYP</v>
          </cell>
          <cell r="G848" t="str">
            <v>440</v>
          </cell>
          <cell r="H848" t="str">
            <v>WYP</v>
          </cell>
          <cell r="I848">
            <v>88598135.829999998</v>
          </cell>
        </row>
        <row r="849">
          <cell r="A849" t="str">
            <v>440WYU</v>
          </cell>
          <cell r="B849" t="str">
            <v>440</v>
          </cell>
          <cell r="C849" t="str">
            <v>WYU</v>
          </cell>
          <cell r="D849">
            <v>12615847.83</v>
          </cell>
          <cell r="F849" t="str">
            <v>440WYU</v>
          </cell>
          <cell r="G849" t="str">
            <v>440</v>
          </cell>
          <cell r="H849" t="str">
            <v>WYU</v>
          </cell>
          <cell r="I849">
            <v>12615847.83</v>
          </cell>
        </row>
        <row r="850">
          <cell r="A850" t="str">
            <v>442CA</v>
          </cell>
          <cell r="B850" t="str">
            <v>442</v>
          </cell>
          <cell r="C850" t="str">
            <v>CA</v>
          </cell>
          <cell r="D850">
            <v>48010527.520000003</v>
          </cell>
          <cell r="F850" t="str">
            <v>442CA</v>
          </cell>
          <cell r="G850" t="str">
            <v>442</v>
          </cell>
          <cell r="H850" t="str">
            <v>CA</v>
          </cell>
          <cell r="I850">
            <v>48010527.520000003</v>
          </cell>
        </row>
        <row r="851">
          <cell r="A851" t="str">
            <v>442ID</v>
          </cell>
          <cell r="B851" t="str">
            <v>442</v>
          </cell>
          <cell r="C851" t="str">
            <v>ID</v>
          </cell>
          <cell r="D851">
            <v>181662015.49000001</v>
          </cell>
          <cell r="F851" t="str">
            <v>442ID</v>
          </cell>
          <cell r="G851" t="str">
            <v>442</v>
          </cell>
          <cell r="H851" t="str">
            <v>ID</v>
          </cell>
          <cell r="I851">
            <v>181662015.49000001</v>
          </cell>
        </row>
        <row r="852">
          <cell r="A852" t="str">
            <v>442OR</v>
          </cell>
          <cell r="B852" t="str">
            <v>442</v>
          </cell>
          <cell r="C852" t="str">
            <v>OR</v>
          </cell>
          <cell r="D852">
            <v>573646674.77999997</v>
          </cell>
          <cell r="F852" t="str">
            <v>442OR</v>
          </cell>
          <cell r="G852" t="str">
            <v>442</v>
          </cell>
          <cell r="H852" t="str">
            <v>OR</v>
          </cell>
          <cell r="I852">
            <v>573646674.77999997</v>
          </cell>
        </row>
        <row r="853">
          <cell r="A853" t="str">
            <v>442OTHER</v>
          </cell>
          <cell r="B853" t="str">
            <v>442</v>
          </cell>
          <cell r="C853" t="str">
            <v>OTHER</v>
          </cell>
          <cell r="D853">
            <v>532386.63</v>
          </cell>
          <cell r="F853" t="str">
            <v>442OTHER</v>
          </cell>
          <cell r="G853" t="str">
            <v>442</v>
          </cell>
          <cell r="H853" t="str">
            <v>OTHER</v>
          </cell>
          <cell r="I853">
            <v>532386.63</v>
          </cell>
        </row>
        <row r="854">
          <cell r="A854" t="str">
            <v>442UT</v>
          </cell>
          <cell r="B854" t="str">
            <v>442</v>
          </cell>
          <cell r="C854" t="str">
            <v>UT</v>
          </cell>
          <cell r="D854">
            <v>1038802653.09</v>
          </cell>
          <cell r="F854" t="str">
            <v>442UT</v>
          </cell>
          <cell r="G854" t="str">
            <v>442</v>
          </cell>
          <cell r="H854" t="str">
            <v>UT</v>
          </cell>
          <cell r="I854">
            <v>1038802653.09</v>
          </cell>
        </row>
        <row r="855">
          <cell r="A855" t="str">
            <v>442WA</v>
          </cell>
          <cell r="B855" t="str">
            <v>442</v>
          </cell>
          <cell r="C855" t="str">
            <v>WA</v>
          </cell>
          <cell r="D855">
            <v>164154929.34999999</v>
          </cell>
          <cell r="F855" t="str">
            <v>442WA</v>
          </cell>
          <cell r="G855" t="str">
            <v>442</v>
          </cell>
          <cell r="H855" t="str">
            <v>WA</v>
          </cell>
          <cell r="I855">
            <v>164154929.34999999</v>
          </cell>
        </row>
        <row r="856">
          <cell r="A856" t="str">
            <v>442WYP</v>
          </cell>
          <cell r="B856" t="str">
            <v>442</v>
          </cell>
          <cell r="C856" t="str">
            <v>WYP</v>
          </cell>
          <cell r="D856">
            <v>401856141.33999997</v>
          </cell>
          <cell r="F856" t="str">
            <v>442WYP</v>
          </cell>
          <cell r="G856" t="str">
            <v>442</v>
          </cell>
          <cell r="H856" t="str">
            <v>WYP</v>
          </cell>
          <cell r="I856">
            <v>401856141.33999997</v>
          </cell>
        </row>
        <row r="857">
          <cell r="A857" t="str">
            <v>442WYU</v>
          </cell>
          <cell r="B857" t="str">
            <v>442</v>
          </cell>
          <cell r="C857" t="str">
            <v>WYU</v>
          </cell>
          <cell r="D857">
            <v>106327090.93000001</v>
          </cell>
          <cell r="F857" t="str">
            <v>442WYU</v>
          </cell>
          <cell r="G857" t="str">
            <v>442</v>
          </cell>
          <cell r="H857" t="str">
            <v>WYU</v>
          </cell>
          <cell r="I857">
            <v>106327090.93000001</v>
          </cell>
        </row>
        <row r="858">
          <cell r="A858" t="str">
            <v>444CA</v>
          </cell>
          <cell r="B858" t="str">
            <v>444</v>
          </cell>
          <cell r="C858" t="str">
            <v>CA</v>
          </cell>
          <cell r="D858">
            <v>428378.94</v>
          </cell>
          <cell r="F858" t="str">
            <v>444CA</v>
          </cell>
          <cell r="G858" t="str">
            <v>444</v>
          </cell>
          <cell r="H858" t="str">
            <v>CA</v>
          </cell>
          <cell r="I858">
            <v>428378.94</v>
          </cell>
        </row>
        <row r="859">
          <cell r="A859" t="str">
            <v>444ID</v>
          </cell>
          <cell r="B859" t="str">
            <v>444</v>
          </cell>
          <cell r="C859" t="str">
            <v>ID</v>
          </cell>
          <cell r="D859">
            <v>504795.23</v>
          </cell>
          <cell r="F859" t="str">
            <v>444ID</v>
          </cell>
          <cell r="G859" t="str">
            <v>444</v>
          </cell>
          <cell r="H859" t="str">
            <v>ID</v>
          </cell>
          <cell r="I859">
            <v>504795.23</v>
          </cell>
        </row>
        <row r="860">
          <cell r="A860" t="str">
            <v>444OR</v>
          </cell>
          <cell r="B860" t="str">
            <v>444</v>
          </cell>
          <cell r="C860" t="str">
            <v>OR</v>
          </cell>
          <cell r="D860">
            <v>6513316.4000000004</v>
          </cell>
          <cell r="F860" t="str">
            <v>444OR</v>
          </cell>
          <cell r="G860" t="str">
            <v>444</v>
          </cell>
          <cell r="H860" t="str">
            <v>OR</v>
          </cell>
          <cell r="I860">
            <v>6513316.4000000004</v>
          </cell>
        </row>
        <row r="861">
          <cell r="A861" t="str">
            <v>444UT</v>
          </cell>
          <cell r="B861" t="str">
            <v>444</v>
          </cell>
          <cell r="C861" t="str">
            <v>UT</v>
          </cell>
          <cell r="D861">
            <v>10135149.75</v>
          </cell>
          <cell r="F861" t="str">
            <v>444UT</v>
          </cell>
          <cell r="G861" t="str">
            <v>444</v>
          </cell>
          <cell r="H861" t="str">
            <v>UT</v>
          </cell>
          <cell r="I861">
            <v>10135149.75</v>
          </cell>
        </row>
        <row r="862">
          <cell r="A862" t="str">
            <v>444WA</v>
          </cell>
          <cell r="B862" t="str">
            <v>444</v>
          </cell>
          <cell r="C862" t="str">
            <v>WA</v>
          </cell>
          <cell r="D862">
            <v>1142076.9099999999</v>
          </cell>
          <cell r="F862" t="str">
            <v>444WA</v>
          </cell>
          <cell r="G862" t="str">
            <v>444</v>
          </cell>
          <cell r="H862" t="str">
            <v>WA</v>
          </cell>
          <cell r="I862">
            <v>1142076.9099999999</v>
          </cell>
        </row>
        <row r="863">
          <cell r="A863" t="str">
            <v>444WYP</v>
          </cell>
          <cell r="B863" t="str">
            <v>444</v>
          </cell>
          <cell r="C863" t="str">
            <v>WYP</v>
          </cell>
          <cell r="D863">
            <v>1805231.96</v>
          </cell>
          <cell r="F863" t="str">
            <v>444WYP</v>
          </cell>
          <cell r="G863" t="str">
            <v>444</v>
          </cell>
          <cell r="H863" t="str">
            <v>WYP</v>
          </cell>
          <cell r="I863">
            <v>1805231.96</v>
          </cell>
        </row>
        <row r="864">
          <cell r="A864" t="str">
            <v>444WYU</v>
          </cell>
          <cell r="B864" t="str">
            <v>444</v>
          </cell>
          <cell r="C864" t="str">
            <v>WYU</v>
          </cell>
          <cell r="D864">
            <v>400577.51</v>
          </cell>
          <cell r="F864" t="str">
            <v>444WYU</v>
          </cell>
          <cell r="G864" t="str">
            <v>444</v>
          </cell>
          <cell r="H864" t="str">
            <v>WYU</v>
          </cell>
          <cell r="I864">
            <v>400577.51</v>
          </cell>
        </row>
        <row r="865">
          <cell r="A865" t="str">
            <v>445UT</v>
          </cell>
          <cell r="B865" t="str">
            <v>445</v>
          </cell>
          <cell r="C865" t="str">
            <v>UT</v>
          </cell>
          <cell r="D865">
            <v>17534214.969999999</v>
          </cell>
          <cell r="F865" t="str">
            <v>445UT</v>
          </cell>
          <cell r="G865" t="str">
            <v>445</v>
          </cell>
          <cell r="H865" t="str">
            <v>UT</v>
          </cell>
          <cell r="I865">
            <v>17534214.969999999</v>
          </cell>
        </row>
        <row r="866">
          <cell r="A866" t="str">
            <v>447FERC</v>
          </cell>
          <cell r="B866" t="str">
            <v>447</v>
          </cell>
          <cell r="C866" t="str">
            <v>FERC</v>
          </cell>
          <cell r="D866">
            <v>9024089.9600000009</v>
          </cell>
          <cell r="F866" t="str">
            <v>447FERC</v>
          </cell>
          <cell r="G866" t="str">
            <v>447</v>
          </cell>
          <cell r="H866" t="str">
            <v>FERC</v>
          </cell>
          <cell r="I866">
            <v>9024089.9600000009</v>
          </cell>
        </row>
        <row r="867">
          <cell r="A867" t="str">
            <v>447OR</v>
          </cell>
          <cell r="B867" t="str">
            <v>447</v>
          </cell>
          <cell r="C867" t="str">
            <v>OR</v>
          </cell>
          <cell r="D867">
            <v>1024807.33</v>
          </cell>
          <cell r="F867" t="str">
            <v>447OR</v>
          </cell>
          <cell r="G867" t="str">
            <v>447</v>
          </cell>
          <cell r="H867" t="str">
            <v>OR</v>
          </cell>
          <cell r="I867">
            <v>1024807.33</v>
          </cell>
        </row>
        <row r="868">
          <cell r="A868" t="str">
            <v>447SG</v>
          </cell>
          <cell r="B868" t="str">
            <v>447</v>
          </cell>
          <cell r="C868" t="str">
            <v>SG</v>
          </cell>
          <cell r="D868">
            <v>0</v>
          </cell>
          <cell r="F868" t="str">
            <v>447SG</v>
          </cell>
          <cell r="G868" t="str">
            <v>447</v>
          </cell>
          <cell r="H868" t="str">
            <v>SG</v>
          </cell>
          <cell r="I868">
            <v>0</v>
          </cell>
        </row>
        <row r="869">
          <cell r="A869" t="str">
            <v>447WYP</v>
          </cell>
          <cell r="B869" t="str">
            <v>447</v>
          </cell>
          <cell r="C869" t="str">
            <v>WYP</v>
          </cell>
          <cell r="D869">
            <v>25405.62</v>
          </cell>
          <cell r="F869" t="str">
            <v>447WYP</v>
          </cell>
          <cell r="G869" t="str">
            <v>447</v>
          </cell>
          <cell r="H869" t="str">
            <v>WYP</v>
          </cell>
          <cell r="I869">
            <v>25405.62</v>
          </cell>
        </row>
        <row r="870">
          <cell r="A870" t="str">
            <v>450CA</v>
          </cell>
          <cell r="B870" t="str">
            <v>450</v>
          </cell>
          <cell r="C870" t="str">
            <v>CA</v>
          </cell>
          <cell r="D870">
            <v>283236.76</v>
          </cell>
          <cell r="F870" t="str">
            <v>450CA</v>
          </cell>
          <cell r="G870" t="str">
            <v>450</v>
          </cell>
          <cell r="H870" t="str">
            <v>CA</v>
          </cell>
          <cell r="I870">
            <v>283236.76</v>
          </cell>
        </row>
        <row r="871">
          <cell r="A871" t="str">
            <v>450ID</v>
          </cell>
          <cell r="B871" t="str">
            <v>450</v>
          </cell>
          <cell r="C871" t="str">
            <v>ID</v>
          </cell>
          <cell r="D871">
            <v>387244.52</v>
          </cell>
          <cell r="F871" t="str">
            <v>450ID</v>
          </cell>
          <cell r="G871" t="str">
            <v>450</v>
          </cell>
          <cell r="H871" t="str">
            <v>ID</v>
          </cell>
          <cell r="I871">
            <v>387244.52</v>
          </cell>
        </row>
        <row r="872">
          <cell r="A872" t="str">
            <v>450OR</v>
          </cell>
          <cell r="B872" t="str">
            <v>450</v>
          </cell>
          <cell r="C872" t="str">
            <v>OR</v>
          </cell>
          <cell r="D872">
            <v>3713450.9</v>
          </cell>
          <cell r="F872" t="str">
            <v>450OR</v>
          </cell>
          <cell r="G872" t="str">
            <v>450</v>
          </cell>
          <cell r="H872" t="str">
            <v>OR</v>
          </cell>
          <cell r="I872">
            <v>3713450.9</v>
          </cell>
        </row>
        <row r="873">
          <cell r="A873" t="str">
            <v>450UT</v>
          </cell>
          <cell r="B873" t="str">
            <v>450</v>
          </cell>
          <cell r="C873" t="str">
            <v>UT</v>
          </cell>
          <cell r="D873">
            <v>3027295.35</v>
          </cell>
          <cell r="F873" t="str">
            <v>450UT</v>
          </cell>
          <cell r="G873" t="str">
            <v>450</v>
          </cell>
          <cell r="H873" t="str">
            <v>UT</v>
          </cell>
          <cell r="I873">
            <v>3027295.35</v>
          </cell>
        </row>
        <row r="874">
          <cell r="A874" t="str">
            <v>450WA</v>
          </cell>
          <cell r="B874" t="str">
            <v>450</v>
          </cell>
          <cell r="C874" t="str">
            <v>WA</v>
          </cell>
          <cell r="D874">
            <v>678122.06</v>
          </cell>
          <cell r="F874" t="str">
            <v>450WA</v>
          </cell>
          <cell r="G874" t="str">
            <v>450</v>
          </cell>
          <cell r="H874" t="str">
            <v>WA</v>
          </cell>
          <cell r="I874">
            <v>678122.06</v>
          </cell>
        </row>
        <row r="875">
          <cell r="A875" t="str">
            <v>450WYP</v>
          </cell>
          <cell r="B875" t="str">
            <v>450</v>
          </cell>
          <cell r="C875" t="str">
            <v>WYP</v>
          </cell>
          <cell r="D875">
            <v>523520.08</v>
          </cell>
          <cell r="F875" t="str">
            <v>450WYP</v>
          </cell>
          <cell r="G875" t="str">
            <v>450</v>
          </cell>
          <cell r="H875" t="str">
            <v>WYP</v>
          </cell>
          <cell r="I875">
            <v>523520.08</v>
          </cell>
        </row>
        <row r="876">
          <cell r="A876" t="str">
            <v>450WYU</v>
          </cell>
          <cell r="B876" t="str">
            <v>450</v>
          </cell>
          <cell r="C876" t="str">
            <v>WYU</v>
          </cell>
          <cell r="D876">
            <v>91204.75</v>
          </cell>
          <cell r="F876" t="str">
            <v>450WYU</v>
          </cell>
          <cell r="G876" t="str">
            <v>450</v>
          </cell>
          <cell r="H876" t="str">
            <v>WYU</v>
          </cell>
          <cell r="I876">
            <v>91204.75</v>
          </cell>
        </row>
        <row r="877">
          <cell r="A877" t="str">
            <v>451CA</v>
          </cell>
          <cell r="B877" t="str">
            <v>451</v>
          </cell>
          <cell r="C877" t="str">
            <v>CA</v>
          </cell>
          <cell r="D877">
            <v>111410.62</v>
          </cell>
          <cell r="F877" t="str">
            <v>451CA</v>
          </cell>
          <cell r="G877" t="str">
            <v>451</v>
          </cell>
          <cell r="H877" t="str">
            <v>CA</v>
          </cell>
          <cell r="I877">
            <v>111410.62</v>
          </cell>
        </row>
        <row r="878">
          <cell r="A878" t="str">
            <v>451ID</v>
          </cell>
          <cell r="B878" t="str">
            <v>451</v>
          </cell>
          <cell r="C878" t="str">
            <v>ID</v>
          </cell>
          <cell r="D878">
            <v>97052.96</v>
          </cell>
          <cell r="F878" t="str">
            <v>451ID</v>
          </cell>
          <cell r="G878" t="str">
            <v>451</v>
          </cell>
          <cell r="H878" t="str">
            <v>ID</v>
          </cell>
          <cell r="I878">
            <v>97052.96</v>
          </cell>
        </row>
        <row r="879">
          <cell r="A879" t="str">
            <v>451OR</v>
          </cell>
          <cell r="B879" t="str">
            <v>451</v>
          </cell>
          <cell r="C879" t="str">
            <v>OR</v>
          </cell>
          <cell r="D879">
            <v>1449104.42</v>
          </cell>
          <cell r="F879" t="str">
            <v>451OR</v>
          </cell>
          <cell r="G879" t="str">
            <v>451</v>
          </cell>
          <cell r="H879" t="str">
            <v>OR</v>
          </cell>
          <cell r="I879">
            <v>1449104.42</v>
          </cell>
        </row>
        <row r="880">
          <cell r="A880" t="str">
            <v>451SO</v>
          </cell>
          <cell r="B880" t="str">
            <v>451</v>
          </cell>
          <cell r="C880" t="str">
            <v>SO</v>
          </cell>
          <cell r="D880">
            <v>4129.08</v>
          </cell>
          <cell r="F880" t="str">
            <v>451SO</v>
          </cell>
          <cell r="G880" t="str">
            <v>451</v>
          </cell>
          <cell r="H880" t="str">
            <v>SO</v>
          </cell>
          <cell r="I880">
            <v>4129.08</v>
          </cell>
        </row>
        <row r="881">
          <cell r="A881" t="str">
            <v>451UT</v>
          </cell>
          <cell r="B881" t="str">
            <v>451</v>
          </cell>
          <cell r="C881" t="str">
            <v>UT</v>
          </cell>
          <cell r="D881">
            <v>3904049.62</v>
          </cell>
          <cell r="F881" t="str">
            <v>451UT</v>
          </cell>
          <cell r="G881" t="str">
            <v>451</v>
          </cell>
          <cell r="H881" t="str">
            <v>UT</v>
          </cell>
          <cell r="I881">
            <v>3904049.62</v>
          </cell>
        </row>
        <row r="882">
          <cell r="A882" t="str">
            <v>451WA</v>
          </cell>
          <cell r="B882" t="str">
            <v>451</v>
          </cell>
          <cell r="C882" t="str">
            <v>WA</v>
          </cell>
          <cell r="D882">
            <v>162036.34</v>
          </cell>
          <cell r="F882" t="str">
            <v>451WA</v>
          </cell>
          <cell r="G882" t="str">
            <v>451</v>
          </cell>
          <cell r="H882" t="str">
            <v>WA</v>
          </cell>
          <cell r="I882">
            <v>162036.34</v>
          </cell>
        </row>
        <row r="883">
          <cell r="A883" t="str">
            <v>451WYP</v>
          </cell>
          <cell r="B883" t="str">
            <v>451</v>
          </cell>
          <cell r="C883" t="str">
            <v>WYP</v>
          </cell>
          <cell r="D883">
            <v>401704.1</v>
          </cell>
          <cell r="F883" t="str">
            <v>451WYP</v>
          </cell>
          <cell r="G883" t="str">
            <v>451</v>
          </cell>
          <cell r="H883" t="str">
            <v>WYP</v>
          </cell>
          <cell r="I883">
            <v>401704.1</v>
          </cell>
        </row>
        <row r="884">
          <cell r="A884" t="str">
            <v>451WYU</v>
          </cell>
          <cell r="B884" t="str">
            <v>451</v>
          </cell>
          <cell r="C884" t="str">
            <v>WYU</v>
          </cell>
          <cell r="D884">
            <v>114060.52</v>
          </cell>
          <cell r="F884" t="str">
            <v>451WYU</v>
          </cell>
          <cell r="G884" t="str">
            <v>451</v>
          </cell>
          <cell r="H884" t="str">
            <v>WYU</v>
          </cell>
          <cell r="I884">
            <v>114060.52</v>
          </cell>
        </row>
        <row r="885">
          <cell r="A885" t="str">
            <v>453CAGE</v>
          </cell>
          <cell r="B885" t="str">
            <v>453</v>
          </cell>
          <cell r="C885" t="str">
            <v>CAGE</v>
          </cell>
          <cell r="D885">
            <v>6789.65</v>
          </cell>
          <cell r="F885" t="str">
            <v>453CAGE</v>
          </cell>
          <cell r="G885" t="str">
            <v>453</v>
          </cell>
          <cell r="H885" t="str">
            <v>CAGE</v>
          </cell>
          <cell r="I885">
            <v>6789.65</v>
          </cell>
        </row>
        <row r="886">
          <cell r="A886" t="str">
            <v>453JBG</v>
          </cell>
          <cell r="B886" t="str">
            <v>453</v>
          </cell>
          <cell r="C886" t="str">
            <v>JBG</v>
          </cell>
          <cell r="D886">
            <v>5306.65</v>
          </cell>
          <cell r="F886" t="str">
            <v>453JBG</v>
          </cell>
          <cell r="G886" t="str">
            <v>453</v>
          </cell>
          <cell r="H886" t="str">
            <v>JBG</v>
          </cell>
          <cell r="I886">
            <v>5306.65</v>
          </cell>
        </row>
        <row r="887">
          <cell r="A887" t="str">
            <v>454CA</v>
          </cell>
          <cell r="B887" t="str">
            <v>454</v>
          </cell>
          <cell r="C887" t="str">
            <v>CA</v>
          </cell>
          <cell r="D887">
            <v>565437.31999999995</v>
          </cell>
          <cell r="F887" t="str">
            <v>454CA</v>
          </cell>
          <cell r="G887" t="str">
            <v>454</v>
          </cell>
          <cell r="H887" t="str">
            <v>CA</v>
          </cell>
          <cell r="I887">
            <v>565437.31999999995</v>
          </cell>
        </row>
        <row r="888">
          <cell r="A888" t="str">
            <v>454CAGE</v>
          </cell>
          <cell r="B888" t="str">
            <v>454</v>
          </cell>
          <cell r="C888" t="str">
            <v>CAGE</v>
          </cell>
          <cell r="D888">
            <v>3831100.82</v>
          </cell>
          <cell r="F888" t="str">
            <v>454CAGE</v>
          </cell>
          <cell r="G888" t="str">
            <v>454</v>
          </cell>
          <cell r="H888" t="str">
            <v>CAGE</v>
          </cell>
          <cell r="I888">
            <v>3831100.82</v>
          </cell>
        </row>
        <row r="889">
          <cell r="A889" t="str">
            <v>454CAGW</v>
          </cell>
          <cell r="B889" t="str">
            <v>454</v>
          </cell>
          <cell r="C889" t="str">
            <v>CAGW</v>
          </cell>
          <cell r="D889">
            <v>697187.15</v>
          </cell>
          <cell r="F889" t="str">
            <v>454CAGW</v>
          </cell>
          <cell r="G889" t="str">
            <v>454</v>
          </cell>
          <cell r="H889" t="str">
            <v>CAGW</v>
          </cell>
          <cell r="I889">
            <v>697187.15</v>
          </cell>
        </row>
        <row r="890">
          <cell r="A890" t="str">
            <v>454ID</v>
          </cell>
          <cell r="B890" t="str">
            <v>454</v>
          </cell>
          <cell r="C890" t="str">
            <v>ID</v>
          </cell>
          <cell r="D890">
            <v>183675.6</v>
          </cell>
          <cell r="F890" t="str">
            <v>454ID</v>
          </cell>
          <cell r="G890" t="str">
            <v>454</v>
          </cell>
          <cell r="H890" t="str">
            <v>ID</v>
          </cell>
          <cell r="I890">
            <v>183675.6</v>
          </cell>
        </row>
        <row r="891">
          <cell r="A891" t="str">
            <v>454JBG</v>
          </cell>
          <cell r="B891" t="str">
            <v>454</v>
          </cell>
          <cell r="C891" t="str">
            <v>JBG</v>
          </cell>
          <cell r="D891">
            <v>8224.5400000000009</v>
          </cell>
          <cell r="F891" t="str">
            <v>454JBG</v>
          </cell>
          <cell r="G891" t="str">
            <v>454</v>
          </cell>
          <cell r="H891" t="str">
            <v>JBG</v>
          </cell>
          <cell r="I891">
            <v>8224.5400000000009</v>
          </cell>
        </row>
        <row r="892">
          <cell r="A892" t="str">
            <v>454OR</v>
          </cell>
          <cell r="B892" t="str">
            <v>454</v>
          </cell>
          <cell r="C892" t="str">
            <v>OR</v>
          </cell>
          <cell r="D892">
            <v>5032337.33</v>
          </cell>
          <cell r="F892" t="str">
            <v>454OR</v>
          </cell>
          <cell r="G892" t="str">
            <v>454</v>
          </cell>
          <cell r="H892" t="str">
            <v>OR</v>
          </cell>
          <cell r="I892">
            <v>5032337.33</v>
          </cell>
        </row>
        <row r="893">
          <cell r="A893" t="str">
            <v>454SG</v>
          </cell>
          <cell r="B893" t="str">
            <v>454</v>
          </cell>
          <cell r="C893" t="str">
            <v>SG</v>
          </cell>
          <cell r="D893">
            <v>1099451.83</v>
          </cell>
          <cell r="F893" t="str">
            <v>454SG</v>
          </cell>
          <cell r="G893" t="str">
            <v>454</v>
          </cell>
          <cell r="H893" t="str">
            <v>SG</v>
          </cell>
          <cell r="I893">
            <v>1099451.83</v>
          </cell>
        </row>
        <row r="894">
          <cell r="A894" t="str">
            <v>454SO</v>
          </cell>
          <cell r="B894" t="str">
            <v>454</v>
          </cell>
          <cell r="C894" t="str">
            <v>SO</v>
          </cell>
          <cell r="D894">
            <v>3624835.93</v>
          </cell>
          <cell r="F894" t="str">
            <v>454SO</v>
          </cell>
          <cell r="G894" t="str">
            <v>454</v>
          </cell>
          <cell r="H894" t="str">
            <v>SO</v>
          </cell>
          <cell r="I894">
            <v>3624835.93</v>
          </cell>
        </row>
        <row r="895">
          <cell r="A895" t="str">
            <v>454UT</v>
          </cell>
          <cell r="B895" t="str">
            <v>454</v>
          </cell>
          <cell r="C895" t="str">
            <v>UT</v>
          </cell>
          <cell r="D895">
            <v>3461819.55</v>
          </cell>
          <cell r="F895" t="str">
            <v>454UT</v>
          </cell>
          <cell r="G895" t="str">
            <v>454</v>
          </cell>
          <cell r="H895" t="str">
            <v>UT</v>
          </cell>
          <cell r="I895">
            <v>3461819.55</v>
          </cell>
        </row>
        <row r="896">
          <cell r="A896" t="str">
            <v>454WA</v>
          </cell>
          <cell r="B896" t="str">
            <v>454</v>
          </cell>
          <cell r="C896" t="str">
            <v>WA</v>
          </cell>
          <cell r="D896">
            <v>1090881.68</v>
          </cell>
          <cell r="F896" t="str">
            <v>454WA</v>
          </cell>
          <cell r="G896" t="str">
            <v>454</v>
          </cell>
          <cell r="H896" t="str">
            <v>WA</v>
          </cell>
          <cell r="I896">
            <v>1090881.68</v>
          </cell>
        </row>
        <row r="897">
          <cell r="A897" t="str">
            <v>454WYP</v>
          </cell>
          <cell r="B897" t="str">
            <v>454</v>
          </cell>
          <cell r="C897" t="str">
            <v>WYP</v>
          </cell>
          <cell r="D897">
            <v>387984.04</v>
          </cell>
          <cell r="F897" t="str">
            <v>454WYP</v>
          </cell>
          <cell r="G897" t="str">
            <v>454</v>
          </cell>
          <cell r="H897" t="str">
            <v>WYP</v>
          </cell>
          <cell r="I897">
            <v>387984.04</v>
          </cell>
        </row>
        <row r="898">
          <cell r="A898" t="str">
            <v>454WYU</v>
          </cell>
          <cell r="B898" t="str">
            <v>454</v>
          </cell>
          <cell r="C898" t="str">
            <v>WYU</v>
          </cell>
          <cell r="D898">
            <v>18400.37</v>
          </cell>
          <cell r="F898" t="str">
            <v>454WYU</v>
          </cell>
          <cell r="G898" t="str">
            <v>454</v>
          </cell>
          <cell r="H898" t="str">
            <v>WYU</v>
          </cell>
          <cell r="I898">
            <v>18400.37</v>
          </cell>
        </row>
        <row r="899">
          <cell r="A899" t="str">
            <v>456CA</v>
          </cell>
          <cell r="B899" t="str">
            <v>456</v>
          </cell>
          <cell r="C899" t="str">
            <v>CA</v>
          </cell>
          <cell r="D899">
            <v>1273810.6100000001</v>
          </cell>
          <cell r="F899" t="str">
            <v>456CA</v>
          </cell>
          <cell r="G899" t="str">
            <v>456</v>
          </cell>
          <cell r="H899" t="str">
            <v>CA</v>
          </cell>
          <cell r="I899">
            <v>1273810.6100000001</v>
          </cell>
        </row>
        <row r="900">
          <cell r="A900" t="str">
            <v>456CAGE</v>
          </cell>
          <cell r="B900" t="str">
            <v>456</v>
          </cell>
          <cell r="C900" t="str">
            <v>CAGE</v>
          </cell>
          <cell r="D900">
            <v>18612827.07</v>
          </cell>
          <cell r="F900" t="str">
            <v>456CAGE</v>
          </cell>
          <cell r="G900" t="str">
            <v>456</v>
          </cell>
          <cell r="H900" t="str">
            <v>CAGE</v>
          </cell>
          <cell r="I900">
            <v>18612827.07</v>
          </cell>
        </row>
        <row r="901">
          <cell r="A901" t="str">
            <v>456CAGW</v>
          </cell>
          <cell r="B901" t="str">
            <v>456</v>
          </cell>
          <cell r="C901" t="str">
            <v>CAGW</v>
          </cell>
          <cell r="D901">
            <v>8766992.3599999994</v>
          </cell>
          <cell r="F901" t="str">
            <v>456CAGW</v>
          </cell>
          <cell r="G901" t="str">
            <v>456</v>
          </cell>
          <cell r="H901" t="str">
            <v>CAGW</v>
          </cell>
          <cell r="I901">
            <v>8766992.3599999994</v>
          </cell>
        </row>
        <row r="902">
          <cell r="A902" t="str">
            <v>456ID</v>
          </cell>
          <cell r="B902" t="str">
            <v>456</v>
          </cell>
          <cell r="C902" t="str">
            <v>ID</v>
          </cell>
          <cell r="D902">
            <v>3199349.97</v>
          </cell>
          <cell r="F902" t="str">
            <v>456ID</v>
          </cell>
          <cell r="G902" t="str">
            <v>456</v>
          </cell>
          <cell r="H902" t="str">
            <v>ID</v>
          </cell>
          <cell r="I902">
            <v>3199349.97</v>
          </cell>
        </row>
        <row r="903">
          <cell r="A903" t="str">
            <v>456JBG</v>
          </cell>
          <cell r="B903" t="str">
            <v>456</v>
          </cell>
          <cell r="C903" t="str">
            <v>JBG</v>
          </cell>
          <cell r="D903">
            <v>1023286.56</v>
          </cell>
          <cell r="F903" t="str">
            <v>456JBG</v>
          </cell>
          <cell r="G903" t="str">
            <v>456</v>
          </cell>
          <cell r="H903" t="str">
            <v>JBG</v>
          </cell>
          <cell r="I903">
            <v>1023286.56</v>
          </cell>
        </row>
        <row r="904">
          <cell r="A904" t="str">
            <v>456OR</v>
          </cell>
          <cell r="B904" t="str">
            <v>456</v>
          </cell>
          <cell r="C904" t="str">
            <v>OR</v>
          </cell>
          <cell r="D904">
            <v>10204814.98</v>
          </cell>
          <cell r="F904" t="str">
            <v>456OR</v>
          </cell>
          <cell r="G904" t="str">
            <v>456</v>
          </cell>
          <cell r="H904" t="str">
            <v>OR</v>
          </cell>
          <cell r="I904">
            <v>10204814.98</v>
          </cell>
        </row>
        <row r="905">
          <cell r="A905" t="str">
            <v>456OTHER</v>
          </cell>
          <cell r="B905" t="str">
            <v>456</v>
          </cell>
          <cell r="C905" t="str">
            <v>OTHER</v>
          </cell>
          <cell r="D905">
            <v>33525695.120000001</v>
          </cell>
          <cell r="F905" t="str">
            <v>456OTHER</v>
          </cell>
          <cell r="G905" t="str">
            <v>456</v>
          </cell>
          <cell r="H905" t="str">
            <v>OTHER</v>
          </cell>
          <cell r="I905">
            <v>33525695.120000001</v>
          </cell>
        </row>
        <row r="906">
          <cell r="A906" t="str">
            <v>456SG</v>
          </cell>
          <cell r="B906" t="str">
            <v>456</v>
          </cell>
          <cell r="C906" t="str">
            <v>SG</v>
          </cell>
          <cell r="D906">
            <v>26808094.439999998</v>
          </cell>
          <cell r="F906" t="str">
            <v>456SG</v>
          </cell>
          <cell r="G906" t="str">
            <v>456</v>
          </cell>
          <cell r="H906" t="str">
            <v>SG</v>
          </cell>
          <cell r="I906">
            <v>26808094.439999998</v>
          </cell>
        </row>
        <row r="907">
          <cell r="A907" t="str">
            <v>456SO</v>
          </cell>
          <cell r="B907" t="str">
            <v>456</v>
          </cell>
          <cell r="C907" t="str">
            <v>SO</v>
          </cell>
          <cell r="D907">
            <v>-26572.12</v>
          </cell>
          <cell r="F907" t="str">
            <v>456SO</v>
          </cell>
          <cell r="G907" t="str">
            <v>456</v>
          </cell>
          <cell r="H907" t="str">
            <v>SO</v>
          </cell>
          <cell r="I907">
            <v>-26572.12</v>
          </cell>
        </row>
        <row r="908">
          <cell r="A908" t="str">
            <v>456UT</v>
          </cell>
          <cell r="B908" t="str">
            <v>456</v>
          </cell>
          <cell r="C908" t="str">
            <v>UT</v>
          </cell>
          <cell r="D908">
            <v>30228998.870000001</v>
          </cell>
          <cell r="F908" t="str">
            <v>456UT</v>
          </cell>
          <cell r="G908" t="str">
            <v>456</v>
          </cell>
          <cell r="H908" t="str">
            <v>UT</v>
          </cell>
          <cell r="I908">
            <v>30228998.870000001</v>
          </cell>
        </row>
        <row r="909">
          <cell r="A909" t="str">
            <v>456WA</v>
          </cell>
          <cell r="B909" t="str">
            <v>456</v>
          </cell>
          <cell r="C909" t="str">
            <v>WA</v>
          </cell>
          <cell r="D909">
            <v>4218525</v>
          </cell>
          <cell r="F909" t="str">
            <v>456WA</v>
          </cell>
          <cell r="G909" t="str">
            <v>456</v>
          </cell>
          <cell r="H909" t="str">
            <v>WA</v>
          </cell>
          <cell r="I909">
            <v>4218525</v>
          </cell>
        </row>
        <row r="910">
          <cell r="A910" t="str">
            <v>456WRE</v>
          </cell>
          <cell r="B910" t="str">
            <v>456</v>
          </cell>
          <cell r="C910" t="str">
            <v>WRE</v>
          </cell>
          <cell r="D910">
            <v>11357475.02</v>
          </cell>
          <cell r="F910" t="str">
            <v>456WRE</v>
          </cell>
          <cell r="G910" t="str">
            <v>456</v>
          </cell>
          <cell r="H910" t="str">
            <v>WRE</v>
          </cell>
          <cell r="I910">
            <v>11357475.02</v>
          </cell>
        </row>
        <row r="911">
          <cell r="A911" t="str">
            <v>456WRG</v>
          </cell>
          <cell r="B911" t="str">
            <v>456</v>
          </cell>
          <cell r="C911" t="str">
            <v>WRG</v>
          </cell>
          <cell r="D911">
            <v>63168650.75</v>
          </cell>
          <cell r="F911" t="str">
            <v>456WRG</v>
          </cell>
          <cell r="G911" t="str">
            <v>456</v>
          </cell>
          <cell r="H911" t="str">
            <v>WRG</v>
          </cell>
          <cell r="I911">
            <v>63168650.75</v>
          </cell>
        </row>
        <row r="912">
          <cell r="A912" t="str">
            <v>456WYP</v>
          </cell>
          <cell r="B912" t="str">
            <v>456</v>
          </cell>
          <cell r="C912" t="str">
            <v>WYP</v>
          </cell>
          <cell r="D912">
            <v>2664916.81</v>
          </cell>
          <cell r="F912" t="str">
            <v>456WYP</v>
          </cell>
          <cell r="G912" t="str">
            <v>456</v>
          </cell>
          <cell r="H912" t="str">
            <v>WYP</v>
          </cell>
          <cell r="I912">
            <v>2664916.81</v>
          </cell>
        </row>
        <row r="913">
          <cell r="A913" t="str">
            <v>456WYU</v>
          </cell>
          <cell r="B913" t="str">
            <v>456</v>
          </cell>
          <cell r="C913" t="str">
            <v>WYU</v>
          </cell>
          <cell r="D913">
            <v>-188.16</v>
          </cell>
          <cell r="F913" t="str">
            <v>456WYU</v>
          </cell>
          <cell r="G913" t="str">
            <v>456</v>
          </cell>
          <cell r="H913" t="str">
            <v>WYU</v>
          </cell>
          <cell r="I913">
            <v>-188.16</v>
          </cell>
        </row>
        <row r="914">
          <cell r="A914" t="str">
            <v>500CAGE</v>
          </cell>
          <cell r="B914" t="str">
            <v>500</v>
          </cell>
          <cell r="C914" t="str">
            <v>CAGE</v>
          </cell>
          <cell r="D914">
            <v>3747321.99</v>
          </cell>
          <cell r="F914" t="str">
            <v>500CAGE</v>
          </cell>
          <cell r="G914" t="str">
            <v>500</v>
          </cell>
          <cell r="H914" t="str">
            <v>CAGE</v>
          </cell>
          <cell r="I914">
            <v>3747321.99</v>
          </cell>
        </row>
        <row r="915">
          <cell r="A915" t="str">
            <v>500CAGW</v>
          </cell>
          <cell r="B915" t="str">
            <v>500</v>
          </cell>
          <cell r="C915" t="str">
            <v>CAGW</v>
          </cell>
          <cell r="D915">
            <v>30737.62</v>
          </cell>
          <cell r="F915" t="str">
            <v>500CAGW</v>
          </cell>
          <cell r="G915" t="str">
            <v>500</v>
          </cell>
          <cell r="H915" t="str">
            <v>CAGW</v>
          </cell>
          <cell r="I915">
            <v>30737.62</v>
          </cell>
        </row>
        <row r="916">
          <cell r="A916" t="str">
            <v>500JBG</v>
          </cell>
          <cell r="B916" t="str">
            <v>500</v>
          </cell>
          <cell r="C916" t="str">
            <v>JBG</v>
          </cell>
          <cell r="D916">
            <v>16145066.16</v>
          </cell>
          <cell r="F916" t="str">
            <v>500JBG</v>
          </cell>
          <cell r="G916" t="str">
            <v>500</v>
          </cell>
          <cell r="H916" t="str">
            <v>JBG</v>
          </cell>
          <cell r="I916">
            <v>16145066.16</v>
          </cell>
        </row>
        <row r="917">
          <cell r="A917" t="str">
            <v>500SG</v>
          </cell>
          <cell r="B917" t="str">
            <v>500</v>
          </cell>
          <cell r="C917" t="str">
            <v>SG</v>
          </cell>
          <cell r="D917">
            <v>1002.9</v>
          </cell>
          <cell r="F917" t="str">
            <v>500SG</v>
          </cell>
          <cell r="G917" t="str">
            <v>500</v>
          </cell>
          <cell r="H917" t="str">
            <v>SG</v>
          </cell>
          <cell r="I917">
            <v>1002.9</v>
          </cell>
        </row>
        <row r="918">
          <cell r="A918" t="str">
            <v>501CAEE</v>
          </cell>
          <cell r="B918" t="str">
            <v>501</v>
          </cell>
          <cell r="C918" t="str">
            <v>CAEE</v>
          </cell>
          <cell r="D918">
            <v>16176190.4</v>
          </cell>
          <cell r="F918" t="str">
            <v>501CAEE</v>
          </cell>
          <cell r="G918" t="str">
            <v>501</v>
          </cell>
          <cell r="H918" t="str">
            <v>CAEE</v>
          </cell>
          <cell r="I918">
            <v>16176190.4</v>
          </cell>
        </row>
        <row r="919">
          <cell r="A919" t="str">
            <v>501CAEW</v>
          </cell>
          <cell r="B919" t="str">
            <v>501</v>
          </cell>
          <cell r="C919" t="str">
            <v>CAEW</v>
          </cell>
          <cell r="D919">
            <v>0</v>
          </cell>
          <cell r="F919" t="str">
            <v>501CAEW</v>
          </cell>
          <cell r="G919" t="str">
            <v>501</v>
          </cell>
          <cell r="H919" t="str">
            <v>CAEW</v>
          </cell>
          <cell r="I919">
            <v>0</v>
          </cell>
        </row>
        <row r="920">
          <cell r="A920" t="str">
            <v>501CAGW</v>
          </cell>
          <cell r="B920" t="str">
            <v>501</v>
          </cell>
          <cell r="C920" t="str">
            <v>CAGW</v>
          </cell>
          <cell r="D920">
            <v>1821978.72</v>
          </cell>
          <cell r="F920" t="str">
            <v>501CAGW</v>
          </cell>
          <cell r="G920" t="str">
            <v>501</v>
          </cell>
          <cell r="H920" t="str">
            <v>CAGW</v>
          </cell>
          <cell r="I920">
            <v>1821978.72</v>
          </cell>
        </row>
        <row r="921">
          <cell r="A921" t="str">
            <v>501JBE</v>
          </cell>
          <cell r="B921" t="str">
            <v>501</v>
          </cell>
          <cell r="C921" t="str">
            <v>JBE</v>
          </cell>
          <cell r="D921">
            <v>1313232.83</v>
          </cell>
          <cell r="F921" t="str">
            <v>501JBE</v>
          </cell>
          <cell r="G921" t="str">
            <v>501</v>
          </cell>
          <cell r="H921" t="str">
            <v>JBE</v>
          </cell>
          <cell r="I921">
            <v>1313232.83</v>
          </cell>
        </row>
        <row r="922">
          <cell r="A922" t="str">
            <v>501SE</v>
          </cell>
          <cell r="B922" t="str">
            <v>501</v>
          </cell>
          <cell r="C922" t="str">
            <v>SE</v>
          </cell>
          <cell r="D922">
            <v>67713.64</v>
          </cell>
          <cell r="F922" t="str">
            <v>501SE</v>
          </cell>
          <cell r="G922" t="str">
            <v>501</v>
          </cell>
          <cell r="H922" t="str">
            <v>SE</v>
          </cell>
          <cell r="I922">
            <v>67713.64</v>
          </cell>
        </row>
        <row r="923">
          <cell r="A923" t="str">
            <v>502CAGE</v>
          </cell>
          <cell r="B923" t="str">
            <v>502</v>
          </cell>
          <cell r="C923" t="str">
            <v>CAGE</v>
          </cell>
          <cell r="D923">
            <v>33140032.010000002</v>
          </cell>
          <cell r="F923" t="str">
            <v>502CAGE</v>
          </cell>
          <cell r="G923" t="str">
            <v>502</v>
          </cell>
          <cell r="H923" t="str">
            <v>CAGE</v>
          </cell>
          <cell r="I923">
            <v>33140032.010000002</v>
          </cell>
        </row>
        <row r="924">
          <cell r="A924" t="str">
            <v>502CAGW</v>
          </cell>
          <cell r="B924" t="str">
            <v>502</v>
          </cell>
          <cell r="C924" t="str">
            <v>CAGW</v>
          </cell>
          <cell r="D924">
            <v>950009.25</v>
          </cell>
          <cell r="F924" t="str">
            <v>502CAGW</v>
          </cell>
          <cell r="G924" t="str">
            <v>502</v>
          </cell>
          <cell r="H924" t="str">
            <v>CAGW</v>
          </cell>
          <cell r="I924">
            <v>950009.25</v>
          </cell>
        </row>
        <row r="925">
          <cell r="A925" t="str">
            <v>502JBG</v>
          </cell>
          <cell r="B925" t="str">
            <v>502</v>
          </cell>
          <cell r="C925" t="str">
            <v>JBG</v>
          </cell>
          <cell r="D925">
            <v>3854447.27</v>
          </cell>
          <cell r="F925" t="str">
            <v>502JBG</v>
          </cell>
          <cell r="G925" t="str">
            <v>502</v>
          </cell>
          <cell r="H925" t="str">
            <v>JBG</v>
          </cell>
          <cell r="I925">
            <v>3854447.27</v>
          </cell>
        </row>
        <row r="926">
          <cell r="A926" t="str">
            <v>505CAGE</v>
          </cell>
          <cell r="B926" t="str">
            <v>505</v>
          </cell>
          <cell r="C926" t="str">
            <v>CAGE</v>
          </cell>
          <cell r="D926">
            <v>4052128.74</v>
          </cell>
          <cell r="F926" t="str">
            <v>505CAGE</v>
          </cell>
          <cell r="G926" t="str">
            <v>505</v>
          </cell>
          <cell r="H926" t="str">
            <v>CAGE</v>
          </cell>
          <cell r="I926">
            <v>4052128.74</v>
          </cell>
        </row>
        <row r="927">
          <cell r="A927" t="str">
            <v>505CAGW</v>
          </cell>
          <cell r="B927" t="str">
            <v>505</v>
          </cell>
          <cell r="C927" t="str">
            <v>CAGW</v>
          </cell>
          <cell r="D927">
            <v>63500.72</v>
          </cell>
          <cell r="F927" t="str">
            <v>505CAGW</v>
          </cell>
          <cell r="G927" t="str">
            <v>505</v>
          </cell>
          <cell r="H927" t="str">
            <v>CAGW</v>
          </cell>
          <cell r="I927">
            <v>63500.72</v>
          </cell>
        </row>
        <row r="928">
          <cell r="A928" t="str">
            <v>505JBG</v>
          </cell>
          <cell r="B928" t="str">
            <v>505</v>
          </cell>
          <cell r="C928" t="str">
            <v>JBG</v>
          </cell>
          <cell r="D928">
            <v>0</v>
          </cell>
          <cell r="F928" t="str">
            <v>505JBG</v>
          </cell>
          <cell r="G928" t="str">
            <v>505</v>
          </cell>
          <cell r="H928" t="str">
            <v>JBG</v>
          </cell>
          <cell r="I928">
            <v>0</v>
          </cell>
        </row>
        <row r="929">
          <cell r="A929" t="str">
            <v>506CAGE</v>
          </cell>
          <cell r="B929" t="str">
            <v>506</v>
          </cell>
          <cell r="C929" t="str">
            <v>CAGE</v>
          </cell>
          <cell r="D929">
            <v>69918334.530000001</v>
          </cell>
          <cell r="F929" t="str">
            <v>506CAGE</v>
          </cell>
          <cell r="G929" t="str">
            <v>506</v>
          </cell>
          <cell r="H929" t="str">
            <v>CAGE</v>
          </cell>
          <cell r="I929">
            <v>69918334.530000001</v>
          </cell>
        </row>
        <row r="930">
          <cell r="A930" t="str">
            <v>506CAGW</v>
          </cell>
          <cell r="B930" t="str">
            <v>506</v>
          </cell>
          <cell r="C930" t="str">
            <v>CAGW</v>
          </cell>
          <cell r="D930">
            <v>1090408.1299999999</v>
          </cell>
          <cell r="F930" t="str">
            <v>506CAGW</v>
          </cell>
          <cell r="G930" t="str">
            <v>506</v>
          </cell>
          <cell r="H930" t="str">
            <v>CAGW</v>
          </cell>
          <cell r="I930">
            <v>1090408.1299999999</v>
          </cell>
        </row>
        <row r="931">
          <cell r="A931" t="str">
            <v>506JBG</v>
          </cell>
          <cell r="B931" t="str">
            <v>506</v>
          </cell>
          <cell r="C931" t="str">
            <v>JBG</v>
          </cell>
          <cell r="D931">
            <v>-12699652.08</v>
          </cell>
          <cell r="F931" t="str">
            <v>506JBG</v>
          </cell>
          <cell r="G931" t="str">
            <v>506</v>
          </cell>
          <cell r="H931" t="str">
            <v>JBG</v>
          </cell>
          <cell r="I931">
            <v>-12699652.08</v>
          </cell>
        </row>
        <row r="932">
          <cell r="A932" t="str">
            <v>507CAGE</v>
          </cell>
          <cell r="B932" t="str">
            <v>507</v>
          </cell>
          <cell r="C932" t="str">
            <v>CAGE</v>
          </cell>
          <cell r="D932">
            <v>85949.61</v>
          </cell>
          <cell r="F932" t="str">
            <v>507CAGE</v>
          </cell>
          <cell r="G932" t="str">
            <v>507</v>
          </cell>
          <cell r="H932" t="str">
            <v>CAGE</v>
          </cell>
          <cell r="I932">
            <v>85949.61</v>
          </cell>
        </row>
        <row r="933">
          <cell r="A933" t="str">
            <v>507CAGW</v>
          </cell>
          <cell r="B933" t="str">
            <v>507</v>
          </cell>
          <cell r="C933" t="str">
            <v>CAGW</v>
          </cell>
          <cell r="D933">
            <v>19852.52</v>
          </cell>
          <cell r="F933" t="str">
            <v>507CAGW</v>
          </cell>
          <cell r="G933" t="str">
            <v>507</v>
          </cell>
          <cell r="H933" t="str">
            <v>CAGW</v>
          </cell>
          <cell r="I933">
            <v>19852.52</v>
          </cell>
        </row>
        <row r="934">
          <cell r="A934" t="str">
            <v>507JBG</v>
          </cell>
          <cell r="B934" t="str">
            <v>507</v>
          </cell>
          <cell r="C934" t="str">
            <v>JBG</v>
          </cell>
          <cell r="D934">
            <v>227828.83</v>
          </cell>
          <cell r="F934" t="str">
            <v>507JBG</v>
          </cell>
          <cell r="G934" t="str">
            <v>507</v>
          </cell>
          <cell r="H934" t="str">
            <v>JBG</v>
          </cell>
          <cell r="I934">
            <v>227828.83</v>
          </cell>
        </row>
        <row r="935">
          <cell r="A935" t="str">
            <v>510CAGE</v>
          </cell>
          <cell r="B935" t="str">
            <v>510</v>
          </cell>
          <cell r="C935" t="str">
            <v>CAGE</v>
          </cell>
          <cell r="D935">
            <v>5597033.3099999996</v>
          </cell>
          <cell r="F935" t="str">
            <v>510CAGE</v>
          </cell>
          <cell r="G935" t="str">
            <v>510</v>
          </cell>
          <cell r="H935" t="str">
            <v>CAGE</v>
          </cell>
          <cell r="I935">
            <v>5597033.3099999996</v>
          </cell>
        </row>
        <row r="936">
          <cell r="A936" t="str">
            <v>510CAGW</v>
          </cell>
          <cell r="B936" t="str">
            <v>510</v>
          </cell>
          <cell r="C936" t="str">
            <v>CAGW</v>
          </cell>
          <cell r="D936">
            <v>226540.78</v>
          </cell>
          <cell r="F936" t="str">
            <v>510CAGW</v>
          </cell>
          <cell r="G936" t="str">
            <v>510</v>
          </cell>
          <cell r="H936" t="str">
            <v>CAGW</v>
          </cell>
          <cell r="I936">
            <v>226540.78</v>
          </cell>
        </row>
        <row r="937">
          <cell r="A937" t="str">
            <v>510JBG</v>
          </cell>
          <cell r="B937" t="str">
            <v>510</v>
          </cell>
          <cell r="C937" t="str">
            <v>JBG</v>
          </cell>
          <cell r="D937">
            <v>479098.05</v>
          </cell>
          <cell r="F937" t="str">
            <v>510JBG</v>
          </cell>
          <cell r="G937" t="str">
            <v>510</v>
          </cell>
          <cell r="H937" t="str">
            <v>JBG</v>
          </cell>
          <cell r="I937">
            <v>479098.05</v>
          </cell>
        </row>
        <row r="938">
          <cell r="A938" t="str">
            <v>511CAGE</v>
          </cell>
          <cell r="B938" t="str">
            <v>511</v>
          </cell>
          <cell r="C938" t="str">
            <v>CAGE</v>
          </cell>
          <cell r="D938">
            <v>15176696.16</v>
          </cell>
          <cell r="F938" t="str">
            <v>511CAGE</v>
          </cell>
          <cell r="G938" t="str">
            <v>511</v>
          </cell>
          <cell r="H938" t="str">
            <v>CAGE</v>
          </cell>
          <cell r="I938">
            <v>15176696.16</v>
          </cell>
        </row>
        <row r="939">
          <cell r="A939" t="str">
            <v>511CAGW</v>
          </cell>
          <cell r="B939" t="str">
            <v>511</v>
          </cell>
          <cell r="C939" t="str">
            <v>CAGW</v>
          </cell>
          <cell r="D939">
            <v>372569.17</v>
          </cell>
          <cell r="F939" t="str">
            <v>511CAGW</v>
          </cell>
          <cell r="G939" t="str">
            <v>511</v>
          </cell>
          <cell r="H939" t="str">
            <v>CAGW</v>
          </cell>
          <cell r="I939">
            <v>372569.17</v>
          </cell>
        </row>
        <row r="940">
          <cell r="A940" t="str">
            <v>511JBG</v>
          </cell>
          <cell r="B940" t="str">
            <v>511</v>
          </cell>
          <cell r="C940" t="str">
            <v>JBG</v>
          </cell>
          <cell r="D940">
            <v>8471962.0899999999</v>
          </cell>
          <cell r="F940" t="str">
            <v>511JBG</v>
          </cell>
          <cell r="G940" t="str">
            <v>511</v>
          </cell>
          <cell r="H940" t="str">
            <v>JBG</v>
          </cell>
          <cell r="I940">
            <v>8471962.0899999999</v>
          </cell>
        </row>
        <row r="941">
          <cell r="A941" t="str">
            <v>512CAGE</v>
          </cell>
          <cell r="B941" t="str">
            <v>512</v>
          </cell>
          <cell r="C941" t="str">
            <v>CAGE</v>
          </cell>
          <cell r="D941">
            <v>84900887.370000005</v>
          </cell>
          <cell r="F941" t="str">
            <v>512CAGE</v>
          </cell>
          <cell r="G941" t="str">
            <v>512</v>
          </cell>
          <cell r="H941" t="str">
            <v>CAGE</v>
          </cell>
          <cell r="I941">
            <v>84900887.370000005</v>
          </cell>
        </row>
        <row r="942">
          <cell r="A942" t="str">
            <v>512CAGW</v>
          </cell>
          <cell r="B942" t="str">
            <v>512</v>
          </cell>
          <cell r="C942" t="str">
            <v>CAGW</v>
          </cell>
          <cell r="D942">
            <v>2627199.29</v>
          </cell>
          <cell r="F942" t="str">
            <v>512CAGW</v>
          </cell>
          <cell r="G942" t="str">
            <v>512</v>
          </cell>
          <cell r="H942" t="str">
            <v>CAGW</v>
          </cell>
          <cell r="I942">
            <v>2627199.29</v>
          </cell>
        </row>
        <row r="943">
          <cell r="A943" t="str">
            <v>512JBG</v>
          </cell>
          <cell r="B943" t="str">
            <v>512</v>
          </cell>
          <cell r="C943" t="str">
            <v>JBG</v>
          </cell>
          <cell r="D943">
            <v>23816210.949999999</v>
          </cell>
          <cell r="F943" t="str">
            <v>512JBG</v>
          </cell>
          <cell r="G943" t="str">
            <v>512</v>
          </cell>
          <cell r="H943" t="str">
            <v>JBG</v>
          </cell>
          <cell r="I943">
            <v>23816210.949999999</v>
          </cell>
        </row>
        <row r="944">
          <cell r="A944" t="str">
            <v>513CAGE</v>
          </cell>
          <cell r="B944" t="str">
            <v>513</v>
          </cell>
          <cell r="C944" t="str">
            <v>CAGE</v>
          </cell>
          <cell r="D944">
            <v>29111092.32</v>
          </cell>
          <cell r="F944" t="str">
            <v>513CAGE</v>
          </cell>
          <cell r="G944" t="str">
            <v>513</v>
          </cell>
          <cell r="H944" t="str">
            <v>CAGE</v>
          </cell>
          <cell r="I944">
            <v>29111092.32</v>
          </cell>
        </row>
        <row r="945">
          <cell r="A945" t="str">
            <v>513CAGW</v>
          </cell>
          <cell r="B945" t="str">
            <v>513</v>
          </cell>
          <cell r="C945" t="str">
            <v>CAGW</v>
          </cell>
          <cell r="D945">
            <v>322148.19</v>
          </cell>
          <cell r="F945" t="str">
            <v>513CAGW</v>
          </cell>
          <cell r="G945" t="str">
            <v>513</v>
          </cell>
          <cell r="H945" t="str">
            <v>CAGW</v>
          </cell>
          <cell r="I945">
            <v>322148.19</v>
          </cell>
        </row>
        <row r="946">
          <cell r="A946" t="str">
            <v>513JBG</v>
          </cell>
          <cell r="B946" t="str">
            <v>513</v>
          </cell>
          <cell r="C946" t="str">
            <v>JBG</v>
          </cell>
          <cell r="D946">
            <v>9124052.2899999991</v>
          </cell>
          <cell r="F946" t="str">
            <v>513JBG</v>
          </cell>
          <cell r="G946" t="str">
            <v>513</v>
          </cell>
          <cell r="H946" t="str">
            <v>JBG</v>
          </cell>
          <cell r="I946">
            <v>9124052.2899999991</v>
          </cell>
        </row>
        <row r="947">
          <cell r="A947" t="str">
            <v>514CAGE</v>
          </cell>
          <cell r="B947" t="str">
            <v>514</v>
          </cell>
          <cell r="C947" t="str">
            <v>CAGE</v>
          </cell>
          <cell r="D947">
            <v>8923053.8300000001</v>
          </cell>
          <cell r="F947" t="str">
            <v>514CAGE</v>
          </cell>
          <cell r="G947" t="str">
            <v>514</v>
          </cell>
          <cell r="H947" t="str">
            <v>CAGE</v>
          </cell>
          <cell r="I947">
            <v>8923053.8300000001</v>
          </cell>
        </row>
        <row r="948">
          <cell r="A948" t="str">
            <v>514CAGW</v>
          </cell>
          <cell r="B948" t="str">
            <v>514</v>
          </cell>
          <cell r="C948" t="str">
            <v>CAGW</v>
          </cell>
          <cell r="D948">
            <v>334740.03999999998</v>
          </cell>
          <cell r="F948" t="str">
            <v>514CAGW</v>
          </cell>
          <cell r="G948" t="str">
            <v>514</v>
          </cell>
          <cell r="H948" t="str">
            <v>CAGW</v>
          </cell>
          <cell r="I948">
            <v>334740.03999999998</v>
          </cell>
        </row>
        <row r="949">
          <cell r="A949" t="str">
            <v>514JBG</v>
          </cell>
          <cell r="B949" t="str">
            <v>514</v>
          </cell>
          <cell r="C949" t="str">
            <v>JBG</v>
          </cell>
          <cell r="D949">
            <v>2949190.68</v>
          </cell>
          <cell r="F949" t="str">
            <v>514JBG</v>
          </cell>
          <cell r="G949" t="str">
            <v>514</v>
          </cell>
          <cell r="H949" t="str">
            <v>JBG</v>
          </cell>
          <cell r="I949">
            <v>2949190.68</v>
          </cell>
        </row>
        <row r="950">
          <cell r="A950" t="str">
            <v>535CAGE</v>
          </cell>
          <cell r="B950" t="str">
            <v>535</v>
          </cell>
          <cell r="C950" t="str">
            <v>CAGE</v>
          </cell>
          <cell r="D950">
            <v>-733986.05948735238</v>
          </cell>
          <cell r="F950" t="str">
            <v>535CAGE</v>
          </cell>
          <cell r="G950" t="str">
            <v>535</v>
          </cell>
          <cell r="H950" t="str">
            <v>CAGE</v>
          </cell>
          <cell r="I950">
            <v>-733986.05948735238</v>
          </cell>
        </row>
        <row r="951">
          <cell r="A951" t="str">
            <v>535CAGW</v>
          </cell>
          <cell r="B951" t="str">
            <v>535</v>
          </cell>
          <cell r="C951" t="str">
            <v>CAGW</v>
          </cell>
          <cell r="D951">
            <v>4925406.4194873525</v>
          </cell>
          <cell r="F951" t="str">
            <v>535CAGW</v>
          </cell>
          <cell r="G951" t="str">
            <v>535</v>
          </cell>
          <cell r="H951" t="str">
            <v>CAGW</v>
          </cell>
          <cell r="I951">
            <v>4925406.4194873525</v>
          </cell>
        </row>
        <row r="952">
          <cell r="A952" t="str">
            <v>536CAGE</v>
          </cell>
          <cell r="B952" t="str">
            <v>536</v>
          </cell>
          <cell r="C952" t="str">
            <v>CAGE</v>
          </cell>
          <cell r="D952">
            <v>2305.86</v>
          </cell>
          <cell r="F952" t="str">
            <v>536CAGE</v>
          </cell>
          <cell r="G952" t="str">
            <v>536</v>
          </cell>
          <cell r="H952" t="str">
            <v>CAGE</v>
          </cell>
          <cell r="I952">
            <v>2305.86</v>
          </cell>
        </row>
        <row r="953">
          <cell r="A953" t="str">
            <v>536CAGW</v>
          </cell>
          <cell r="B953" t="str">
            <v>536</v>
          </cell>
          <cell r="C953" t="str">
            <v>CAGW</v>
          </cell>
          <cell r="D953">
            <v>219825.41</v>
          </cell>
          <cell r="F953" t="str">
            <v>536CAGW</v>
          </cell>
          <cell r="G953" t="str">
            <v>536</v>
          </cell>
          <cell r="H953" t="str">
            <v>CAGW</v>
          </cell>
          <cell r="I953">
            <v>219825.41</v>
          </cell>
        </row>
        <row r="954">
          <cell r="A954" t="str">
            <v>537CAGE</v>
          </cell>
          <cell r="B954" t="str">
            <v>537</v>
          </cell>
          <cell r="C954" t="str">
            <v>CAGE</v>
          </cell>
          <cell r="D954">
            <v>316936.15119979775</v>
          </cell>
          <cell r="F954" t="str">
            <v>537CAGE</v>
          </cell>
          <cell r="G954" t="str">
            <v>537</v>
          </cell>
          <cell r="H954" t="str">
            <v>CAGE</v>
          </cell>
          <cell r="I954">
            <v>316936.15119979775</v>
          </cell>
        </row>
        <row r="955">
          <cell r="A955" t="str">
            <v>537CAGW</v>
          </cell>
          <cell r="B955" t="str">
            <v>537</v>
          </cell>
          <cell r="C955" t="str">
            <v>CAGW</v>
          </cell>
          <cell r="D955">
            <v>3524594.258800202</v>
          </cell>
          <cell r="F955" t="str">
            <v>537CAGW</v>
          </cell>
          <cell r="G955" t="str">
            <v>537</v>
          </cell>
          <cell r="H955" t="str">
            <v>CAGW</v>
          </cell>
          <cell r="I955">
            <v>3524594.258800202</v>
          </cell>
        </row>
        <row r="956">
          <cell r="A956" t="str">
            <v>539CAGE</v>
          </cell>
          <cell r="B956" t="str">
            <v>539</v>
          </cell>
          <cell r="C956" t="str">
            <v>CAGE</v>
          </cell>
          <cell r="D956">
            <v>7217438.1795068253</v>
          </cell>
          <cell r="F956" t="str">
            <v>539CAGE</v>
          </cell>
          <cell r="G956" t="str">
            <v>539</v>
          </cell>
          <cell r="H956" t="str">
            <v>CAGE</v>
          </cell>
          <cell r="I956">
            <v>7217438.1795068253</v>
          </cell>
        </row>
        <row r="957">
          <cell r="A957" t="str">
            <v>539CAGW</v>
          </cell>
          <cell r="B957" t="str">
            <v>539</v>
          </cell>
          <cell r="C957" t="str">
            <v>CAGW</v>
          </cell>
          <cell r="D957">
            <v>14444861.810493177</v>
          </cell>
          <cell r="F957" t="str">
            <v>539CAGW</v>
          </cell>
          <cell r="G957" t="str">
            <v>539</v>
          </cell>
          <cell r="H957" t="str">
            <v>CAGW</v>
          </cell>
          <cell r="I957">
            <v>14444861.810493177</v>
          </cell>
        </row>
        <row r="958">
          <cell r="A958" t="str">
            <v>540CAGE</v>
          </cell>
          <cell r="B958" t="str">
            <v>540</v>
          </cell>
          <cell r="C958" t="str">
            <v>CAGE</v>
          </cell>
          <cell r="D958">
            <v>63663.82</v>
          </cell>
          <cell r="F958" t="str">
            <v>540CAGE</v>
          </cell>
          <cell r="G958" t="str">
            <v>540</v>
          </cell>
          <cell r="H958" t="str">
            <v>CAGE</v>
          </cell>
          <cell r="I958">
            <v>63663.82</v>
          </cell>
        </row>
        <row r="959">
          <cell r="A959" t="str">
            <v>540CAGW</v>
          </cell>
          <cell r="B959" t="str">
            <v>540</v>
          </cell>
          <cell r="C959" t="str">
            <v>CAGW</v>
          </cell>
          <cell r="D959">
            <v>-196018.63</v>
          </cell>
          <cell r="F959" t="str">
            <v>540CAGW</v>
          </cell>
          <cell r="G959" t="str">
            <v>540</v>
          </cell>
          <cell r="H959" t="str">
            <v>CAGW</v>
          </cell>
          <cell r="I959">
            <v>-196018.63</v>
          </cell>
        </row>
        <row r="960">
          <cell r="A960" t="str">
            <v>541CAGW</v>
          </cell>
          <cell r="B960" t="str">
            <v>541</v>
          </cell>
          <cell r="C960" t="str">
            <v>CAGW</v>
          </cell>
          <cell r="D960">
            <v>388</v>
          </cell>
          <cell r="F960" t="str">
            <v>541CAGW</v>
          </cell>
          <cell r="G960" t="str">
            <v>541</v>
          </cell>
          <cell r="H960" t="str">
            <v>CAGW</v>
          </cell>
          <cell r="I960">
            <v>388</v>
          </cell>
        </row>
        <row r="961">
          <cell r="A961" t="str">
            <v>542CAGE</v>
          </cell>
          <cell r="B961" t="str">
            <v>542</v>
          </cell>
          <cell r="C961" t="str">
            <v>CAGE</v>
          </cell>
          <cell r="D961">
            <v>207581.52</v>
          </cell>
          <cell r="F961" t="str">
            <v>542CAGE</v>
          </cell>
          <cell r="G961" t="str">
            <v>542</v>
          </cell>
          <cell r="H961" t="str">
            <v>CAGE</v>
          </cell>
          <cell r="I961">
            <v>207581.52</v>
          </cell>
        </row>
        <row r="962">
          <cell r="A962" t="str">
            <v>542CAGW</v>
          </cell>
          <cell r="B962" t="str">
            <v>542</v>
          </cell>
          <cell r="C962" t="str">
            <v>CAGW</v>
          </cell>
          <cell r="D962">
            <v>924709.29</v>
          </cell>
          <cell r="F962" t="str">
            <v>542CAGW</v>
          </cell>
          <cell r="G962" t="str">
            <v>542</v>
          </cell>
          <cell r="H962" t="str">
            <v>CAGW</v>
          </cell>
          <cell r="I962">
            <v>924709.29</v>
          </cell>
        </row>
        <row r="963">
          <cell r="A963" t="str">
            <v>543CAGE</v>
          </cell>
          <cell r="B963" t="str">
            <v>543</v>
          </cell>
          <cell r="C963" t="str">
            <v>CAGE</v>
          </cell>
          <cell r="D963">
            <v>672860.73</v>
          </cell>
          <cell r="F963" t="str">
            <v>543CAGE</v>
          </cell>
          <cell r="G963" t="str">
            <v>543</v>
          </cell>
          <cell r="H963" t="str">
            <v>CAGE</v>
          </cell>
          <cell r="I963">
            <v>672860.73</v>
          </cell>
        </row>
        <row r="964">
          <cell r="A964" t="str">
            <v>543CAGW</v>
          </cell>
          <cell r="B964" t="str">
            <v>543</v>
          </cell>
          <cell r="C964" t="str">
            <v>CAGW</v>
          </cell>
          <cell r="D964">
            <v>1605308.88</v>
          </cell>
          <cell r="F964" t="str">
            <v>543CAGW</v>
          </cell>
          <cell r="G964" t="str">
            <v>543</v>
          </cell>
          <cell r="H964" t="str">
            <v>CAGW</v>
          </cell>
          <cell r="I964">
            <v>1605308.88</v>
          </cell>
        </row>
        <row r="965">
          <cell r="A965" t="str">
            <v>544CAGE</v>
          </cell>
          <cell r="B965" t="str">
            <v>544</v>
          </cell>
          <cell r="C965" t="str">
            <v>CAGE</v>
          </cell>
          <cell r="D965">
            <v>514210.45</v>
          </cell>
          <cell r="F965" t="str">
            <v>544CAGE</v>
          </cell>
          <cell r="G965" t="str">
            <v>544</v>
          </cell>
          <cell r="H965" t="str">
            <v>CAGE</v>
          </cell>
          <cell r="I965">
            <v>514210.45</v>
          </cell>
        </row>
        <row r="966">
          <cell r="A966" t="str">
            <v>544CAGW</v>
          </cell>
          <cell r="B966" t="str">
            <v>544</v>
          </cell>
          <cell r="C966" t="str">
            <v>CAGW</v>
          </cell>
          <cell r="D966">
            <v>1975519.31</v>
          </cell>
          <cell r="F966" t="str">
            <v>544CAGW</v>
          </cell>
          <cell r="G966" t="str">
            <v>544</v>
          </cell>
          <cell r="H966" t="str">
            <v>CAGW</v>
          </cell>
          <cell r="I966">
            <v>1975519.31</v>
          </cell>
        </row>
        <row r="967">
          <cell r="A967" t="str">
            <v>545CAGE</v>
          </cell>
          <cell r="B967" t="str">
            <v>545</v>
          </cell>
          <cell r="C967" t="str">
            <v>CAGE</v>
          </cell>
          <cell r="D967">
            <v>782957.02925855189</v>
          </cell>
          <cell r="F967" t="str">
            <v>545CAGE</v>
          </cell>
          <cell r="G967" t="str">
            <v>545</v>
          </cell>
          <cell r="H967" t="str">
            <v>CAGE</v>
          </cell>
          <cell r="I967">
            <v>782957.02925855189</v>
          </cell>
        </row>
        <row r="968">
          <cell r="A968" t="str">
            <v>545CAGW</v>
          </cell>
          <cell r="B968" t="str">
            <v>545</v>
          </cell>
          <cell r="C968" t="str">
            <v>CAGW</v>
          </cell>
          <cell r="D968">
            <v>2025801.3507414481</v>
          </cell>
          <cell r="F968" t="str">
            <v>545CAGW</v>
          </cell>
          <cell r="G968" t="str">
            <v>545</v>
          </cell>
          <cell r="H968" t="str">
            <v>CAGW</v>
          </cell>
          <cell r="I968">
            <v>2025801.3507414481</v>
          </cell>
        </row>
        <row r="969">
          <cell r="A969" t="str">
            <v>546CAGE</v>
          </cell>
          <cell r="B969" t="str">
            <v>546</v>
          </cell>
          <cell r="C969" t="str">
            <v>CAGE</v>
          </cell>
          <cell r="D969">
            <v>324192.96999999997</v>
          </cell>
          <cell r="F969" t="str">
            <v>546CAGE</v>
          </cell>
          <cell r="G969" t="str">
            <v>546</v>
          </cell>
          <cell r="H969" t="str">
            <v>CAGE</v>
          </cell>
          <cell r="I969">
            <v>324192.96999999997</v>
          </cell>
        </row>
        <row r="970">
          <cell r="A970" t="str">
            <v>546CAGW</v>
          </cell>
          <cell r="B970" t="str">
            <v>546</v>
          </cell>
          <cell r="C970" t="str">
            <v>CAGW</v>
          </cell>
          <cell r="D970">
            <v>150179.75</v>
          </cell>
          <cell r="F970" t="str">
            <v>546CAGW</v>
          </cell>
          <cell r="G970" t="str">
            <v>546</v>
          </cell>
          <cell r="H970" t="str">
            <v>CAGW</v>
          </cell>
          <cell r="I970">
            <v>150179.75</v>
          </cell>
        </row>
        <row r="971">
          <cell r="A971" t="str">
            <v>548CAGE</v>
          </cell>
          <cell r="B971" t="str">
            <v>548</v>
          </cell>
          <cell r="C971" t="str">
            <v>CAGE</v>
          </cell>
          <cell r="D971">
            <v>6787306.5599999996</v>
          </cell>
          <cell r="F971" t="str">
            <v>548CAGE</v>
          </cell>
          <cell r="G971" t="str">
            <v>548</v>
          </cell>
          <cell r="H971" t="str">
            <v>CAGE</v>
          </cell>
          <cell r="I971">
            <v>6787306.5599999996</v>
          </cell>
        </row>
        <row r="972">
          <cell r="A972" t="str">
            <v>548CAGW</v>
          </cell>
          <cell r="B972" t="str">
            <v>548</v>
          </cell>
          <cell r="C972" t="str">
            <v>CAGW</v>
          </cell>
          <cell r="D972">
            <v>10956942.85</v>
          </cell>
          <cell r="F972" t="str">
            <v>548CAGW</v>
          </cell>
          <cell r="G972" t="str">
            <v>548</v>
          </cell>
          <cell r="H972" t="str">
            <v>CAGW</v>
          </cell>
          <cell r="I972">
            <v>10956942.85</v>
          </cell>
        </row>
        <row r="973">
          <cell r="A973" t="str">
            <v>549CAGE</v>
          </cell>
          <cell r="B973" t="str">
            <v>549</v>
          </cell>
          <cell r="C973" t="str">
            <v>CAGE</v>
          </cell>
          <cell r="D973">
            <v>6435205.9400000004</v>
          </cell>
          <cell r="F973" t="str">
            <v>549CAGE</v>
          </cell>
          <cell r="G973" t="str">
            <v>549</v>
          </cell>
          <cell r="H973" t="str">
            <v>CAGE</v>
          </cell>
          <cell r="I973">
            <v>6435205.9400000004</v>
          </cell>
        </row>
        <row r="974">
          <cell r="A974" t="str">
            <v>549CAGW</v>
          </cell>
          <cell r="B974" t="str">
            <v>549</v>
          </cell>
          <cell r="C974" t="str">
            <v>CAGW</v>
          </cell>
          <cell r="D974">
            <v>6259963.1900000004</v>
          </cell>
          <cell r="F974" t="str">
            <v>549CAGW</v>
          </cell>
          <cell r="G974" t="str">
            <v>549</v>
          </cell>
          <cell r="H974" t="str">
            <v>CAGW</v>
          </cell>
          <cell r="I974">
            <v>6259963.1900000004</v>
          </cell>
        </row>
        <row r="975">
          <cell r="A975" t="str">
            <v>549SG</v>
          </cell>
          <cell r="B975" t="str">
            <v>549</v>
          </cell>
          <cell r="C975" t="str">
            <v>SG</v>
          </cell>
          <cell r="D975">
            <v>1709889.96</v>
          </cell>
          <cell r="F975" t="str">
            <v>549SG</v>
          </cell>
          <cell r="G975" t="str">
            <v>549</v>
          </cell>
          <cell r="H975" t="str">
            <v>SG</v>
          </cell>
          <cell r="I975">
            <v>1709889.96</v>
          </cell>
        </row>
        <row r="976">
          <cell r="A976" t="str">
            <v>550CAGE</v>
          </cell>
          <cell r="B976" t="str">
            <v>550</v>
          </cell>
          <cell r="C976" t="str">
            <v>CAGE</v>
          </cell>
          <cell r="D976">
            <v>2312232.94</v>
          </cell>
          <cell r="F976" t="str">
            <v>550CAGE</v>
          </cell>
          <cell r="G976" t="str">
            <v>550</v>
          </cell>
          <cell r="H976" t="str">
            <v>CAGE</v>
          </cell>
          <cell r="I976">
            <v>2312232.94</v>
          </cell>
        </row>
        <row r="977">
          <cell r="A977" t="str">
            <v>550CAGW</v>
          </cell>
          <cell r="B977" t="str">
            <v>550</v>
          </cell>
          <cell r="C977" t="str">
            <v>CAGW</v>
          </cell>
          <cell r="D977">
            <v>1925179.37</v>
          </cell>
          <cell r="F977" t="str">
            <v>550CAGW</v>
          </cell>
          <cell r="G977" t="str">
            <v>550</v>
          </cell>
          <cell r="H977" t="str">
            <v>CAGW</v>
          </cell>
          <cell r="I977">
            <v>1925179.37</v>
          </cell>
        </row>
        <row r="978">
          <cell r="A978" t="str">
            <v>550SG</v>
          </cell>
          <cell r="B978" t="str">
            <v>550</v>
          </cell>
          <cell r="C978" t="str">
            <v>SG</v>
          </cell>
          <cell r="D978">
            <v>4519.8500000000004</v>
          </cell>
          <cell r="F978" t="str">
            <v>550SG</v>
          </cell>
          <cell r="G978" t="str">
            <v>550</v>
          </cell>
          <cell r="H978" t="str">
            <v>SG</v>
          </cell>
          <cell r="I978">
            <v>4519.8500000000004</v>
          </cell>
        </row>
        <row r="979">
          <cell r="A979" t="str">
            <v>552CAGE</v>
          </cell>
          <cell r="B979" t="str">
            <v>552</v>
          </cell>
          <cell r="C979" t="str">
            <v>CAGE</v>
          </cell>
          <cell r="D979">
            <v>1503877.5</v>
          </cell>
          <cell r="F979" t="str">
            <v>552CAGE</v>
          </cell>
          <cell r="G979" t="str">
            <v>552</v>
          </cell>
          <cell r="H979" t="str">
            <v>CAGE</v>
          </cell>
          <cell r="I979">
            <v>1503877.5</v>
          </cell>
        </row>
        <row r="980">
          <cell r="A980" t="str">
            <v>552CAGW</v>
          </cell>
          <cell r="B980" t="str">
            <v>552</v>
          </cell>
          <cell r="C980" t="str">
            <v>CAGW</v>
          </cell>
          <cell r="D980">
            <v>3110.79</v>
          </cell>
          <cell r="F980" t="str">
            <v>552CAGW</v>
          </cell>
          <cell r="G980" t="str">
            <v>552</v>
          </cell>
          <cell r="H980" t="str">
            <v>CAGW</v>
          </cell>
          <cell r="I980">
            <v>3110.79</v>
          </cell>
        </row>
        <row r="981">
          <cell r="A981" t="str">
            <v>553CAGE</v>
          </cell>
          <cell r="B981" t="str">
            <v>553</v>
          </cell>
          <cell r="C981" t="str">
            <v>CAGE</v>
          </cell>
          <cell r="D981">
            <v>9571356.2699999996</v>
          </cell>
          <cell r="F981" t="str">
            <v>553CAGE</v>
          </cell>
          <cell r="G981" t="str">
            <v>553</v>
          </cell>
          <cell r="H981" t="str">
            <v>CAGE</v>
          </cell>
          <cell r="I981">
            <v>9571356.2699999996</v>
          </cell>
        </row>
        <row r="982">
          <cell r="A982" t="str">
            <v>553CAGW</v>
          </cell>
          <cell r="B982" t="str">
            <v>553</v>
          </cell>
          <cell r="C982" t="str">
            <v>CAGW</v>
          </cell>
          <cell r="D982">
            <v>5395066.7199999997</v>
          </cell>
          <cell r="F982" t="str">
            <v>553CAGW</v>
          </cell>
          <cell r="G982" t="str">
            <v>553</v>
          </cell>
          <cell r="H982" t="str">
            <v>CAGW</v>
          </cell>
          <cell r="I982">
            <v>5395066.7199999997</v>
          </cell>
        </row>
        <row r="983">
          <cell r="A983" t="str">
            <v>553JBG</v>
          </cell>
          <cell r="B983" t="str">
            <v>553</v>
          </cell>
          <cell r="C983" t="str">
            <v>JBG</v>
          </cell>
          <cell r="D983">
            <v>3504.4</v>
          </cell>
          <cell r="F983" t="str">
            <v>553JBG</v>
          </cell>
          <cell r="G983" t="str">
            <v>553</v>
          </cell>
          <cell r="H983" t="str">
            <v>JBG</v>
          </cell>
          <cell r="I983">
            <v>3504.4</v>
          </cell>
        </row>
        <row r="984">
          <cell r="A984" t="str">
            <v>554CAGE</v>
          </cell>
          <cell r="B984" t="str">
            <v>554</v>
          </cell>
          <cell r="C984" t="str">
            <v>CAGE</v>
          </cell>
          <cell r="D984">
            <v>3118748.98</v>
          </cell>
          <cell r="F984" t="str">
            <v>554CAGE</v>
          </cell>
          <cell r="G984" t="str">
            <v>554</v>
          </cell>
          <cell r="H984" t="str">
            <v>CAGE</v>
          </cell>
          <cell r="I984">
            <v>3118748.98</v>
          </cell>
        </row>
        <row r="985">
          <cell r="A985" t="str">
            <v>554CAGW</v>
          </cell>
          <cell r="B985" t="str">
            <v>554</v>
          </cell>
          <cell r="C985" t="str">
            <v>CAGW</v>
          </cell>
          <cell r="D985">
            <v>1265941.6000000001</v>
          </cell>
          <cell r="F985" t="str">
            <v>554CAGW</v>
          </cell>
          <cell r="G985" t="str">
            <v>554</v>
          </cell>
          <cell r="H985" t="str">
            <v>CAGW</v>
          </cell>
          <cell r="I985">
            <v>1265941.6000000001</v>
          </cell>
        </row>
        <row r="986">
          <cell r="A986" t="str">
            <v>555ID</v>
          </cell>
          <cell r="B986" t="str">
            <v>555</v>
          </cell>
          <cell r="C986" t="str">
            <v>ID</v>
          </cell>
          <cell r="D986">
            <v>-3223362.85</v>
          </cell>
          <cell r="F986" t="str">
            <v>555ID</v>
          </cell>
          <cell r="G986" t="str">
            <v>555</v>
          </cell>
          <cell r="H986" t="str">
            <v>ID</v>
          </cell>
          <cell r="I986">
            <v>-3223362.85</v>
          </cell>
        </row>
        <row r="987">
          <cell r="A987" t="str">
            <v>555OR</v>
          </cell>
          <cell r="B987" t="str">
            <v>555</v>
          </cell>
          <cell r="C987" t="str">
            <v>OR</v>
          </cell>
          <cell r="D987">
            <v>-29094523.640000001</v>
          </cell>
          <cell r="F987" t="str">
            <v>555OR</v>
          </cell>
          <cell r="G987" t="str">
            <v>555</v>
          </cell>
          <cell r="H987" t="str">
            <v>OR</v>
          </cell>
          <cell r="I987">
            <v>-29094523.640000001</v>
          </cell>
        </row>
        <row r="988">
          <cell r="A988" t="str">
            <v>555WA</v>
          </cell>
          <cell r="B988" t="str">
            <v>555</v>
          </cell>
          <cell r="C988" t="str">
            <v>WA</v>
          </cell>
          <cell r="D988">
            <v>-7379869.3899999997</v>
          </cell>
          <cell r="F988" t="str">
            <v>555WA</v>
          </cell>
          <cell r="G988" t="str">
            <v>555</v>
          </cell>
          <cell r="H988" t="str">
            <v>WA</v>
          </cell>
          <cell r="I988">
            <v>-7379869.3899999997</v>
          </cell>
        </row>
        <row r="989">
          <cell r="A989" t="str">
            <v>556SG</v>
          </cell>
          <cell r="B989" t="str">
            <v>556</v>
          </cell>
          <cell r="C989" t="str">
            <v>SG</v>
          </cell>
          <cell r="D989">
            <v>1766410.09</v>
          </cell>
          <cell r="F989" t="str">
            <v>556SG</v>
          </cell>
          <cell r="G989" t="str">
            <v>556</v>
          </cell>
          <cell r="H989" t="str">
            <v>SG</v>
          </cell>
          <cell r="I989">
            <v>1766410.09</v>
          </cell>
        </row>
        <row r="990">
          <cell r="A990" t="str">
            <v>557CAGE</v>
          </cell>
          <cell r="B990" t="str">
            <v>557</v>
          </cell>
          <cell r="C990" t="str">
            <v>CAGE</v>
          </cell>
          <cell r="D990">
            <v>15662949.140000001</v>
          </cell>
          <cell r="F990" t="str">
            <v>557CAGE</v>
          </cell>
          <cell r="G990" t="str">
            <v>557</v>
          </cell>
          <cell r="H990" t="str">
            <v>CAGE</v>
          </cell>
          <cell r="I990">
            <v>15662949.140000001</v>
          </cell>
        </row>
        <row r="991">
          <cell r="A991" t="str">
            <v>557CAGW</v>
          </cell>
          <cell r="B991" t="str">
            <v>557</v>
          </cell>
          <cell r="C991" t="str">
            <v>CAGW</v>
          </cell>
          <cell r="D991">
            <v>152982.76</v>
          </cell>
          <cell r="F991" t="str">
            <v>557CAGW</v>
          </cell>
          <cell r="G991" t="str">
            <v>557</v>
          </cell>
          <cell r="H991" t="str">
            <v>CAGW</v>
          </cell>
          <cell r="I991">
            <v>152982.76</v>
          </cell>
        </row>
        <row r="992">
          <cell r="A992" t="str">
            <v>557ID</v>
          </cell>
          <cell r="B992" t="str">
            <v>557</v>
          </cell>
          <cell r="C992" t="str">
            <v>ID</v>
          </cell>
          <cell r="D992">
            <v>-32973.24</v>
          </cell>
          <cell r="F992" t="str">
            <v>557ID</v>
          </cell>
          <cell r="G992" t="str">
            <v>557</v>
          </cell>
          <cell r="H992" t="str">
            <v>ID</v>
          </cell>
          <cell r="I992">
            <v>-32973.24</v>
          </cell>
        </row>
        <row r="993">
          <cell r="A993" t="str">
            <v>557JBE</v>
          </cell>
          <cell r="B993" t="str">
            <v>557</v>
          </cell>
          <cell r="C993" t="str">
            <v>JBE</v>
          </cell>
          <cell r="D993">
            <v>-4413675.16</v>
          </cell>
          <cell r="F993" t="str">
            <v>557JBE</v>
          </cell>
          <cell r="G993" t="str">
            <v>557</v>
          </cell>
          <cell r="H993" t="str">
            <v>JBE</v>
          </cell>
          <cell r="I993">
            <v>-4413675.16</v>
          </cell>
        </row>
        <row r="994">
          <cell r="A994" t="str">
            <v>557JBG</v>
          </cell>
          <cell r="B994" t="str">
            <v>557</v>
          </cell>
          <cell r="C994" t="str">
            <v>JBG</v>
          </cell>
          <cell r="D994">
            <v>1978346.28</v>
          </cell>
          <cell r="F994" t="str">
            <v>557JBG</v>
          </cell>
          <cell r="G994" t="str">
            <v>557</v>
          </cell>
          <cell r="H994" t="str">
            <v>JBG</v>
          </cell>
          <cell r="I994">
            <v>1978346.28</v>
          </cell>
        </row>
        <row r="995">
          <cell r="A995" t="str">
            <v>557OR</v>
          </cell>
          <cell r="B995" t="str">
            <v>557</v>
          </cell>
          <cell r="C995" t="str">
            <v>OR</v>
          </cell>
          <cell r="D995">
            <v>-53813.04</v>
          </cell>
          <cell r="F995" t="str">
            <v>557OR</v>
          </cell>
          <cell r="G995" t="str">
            <v>557</v>
          </cell>
          <cell r="H995" t="str">
            <v>OR</v>
          </cell>
          <cell r="I995">
            <v>-53813.04</v>
          </cell>
        </row>
        <row r="996">
          <cell r="A996" t="str">
            <v>557SG</v>
          </cell>
          <cell r="B996" t="str">
            <v>557</v>
          </cell>
          <cell r="C996" t="str">
            <v>SG</v>
          </cell>
          <cell r="D996">
            <v>45856066.509999998</v>
          </cell>
          <cell r="F996" t="str">
            <v>557SG</v>
          </cell>
          <cell r="G996" t="str">
            <v>557</v>
          </cell>
          <cell r="H996" t="str">
            <v>SG</v>
          </cell>
          <cell r="I996">
            <v>45856066.509999998</v>
          </cell>
        </row>
        <row r="997">
          <cell r="A997" t="str">
            <v>557WA</v>
          </cell>
          <cell r="B997" t="str">
            <v>557</v>
          </cell>
          <cell r="C997" t="str">
            <v>WA</v>
          </cell>
          <cell r="D997">
            <v>-97006.2</v>
          </cell>
          <cell r="F997" t="str">
            <v>557WA</v>
          </cell>
          <cell r="G997" t="str">
            <v>557</v>
          </cell>
          <cell r="H997" t="str">
            <v>WA</v>
          </cell>
          <cell r="I997">
            <v>-97006.2</v>
          </cell>
        </row>
        <row r="998">
          <cell r="A998" t="str">
            <v>560CAGE</v>
          </cell>
          <cell r="B998" t="str">
            <v>560</v>
          </cell>
          <cell r="C998" t="str">
            <v>CAGE</v>
          </cell>
          <cell r="D998">
            <v>750193.24</v>
          </cell>
          <cell r="F998" t="str">
            <v>560CAGE</v>
          </cell>
          <cell r="G998" t="str">
            <v>560</v>
          </cell>
          <cell r="H998" t="str">
            <v>CAGE</v>
          </cell>
          <cell r="I998">
            <v>750193.24</v>
          </cell>
        </row>
        <row r="999">
          <cell r="A999" t="str">
            <v>560CAGW</v>
          </cell>
          <cell r="B999" t="str">
            <v>560</v>
          </cell>
          <cell r="C999" t="str">
            <v>CAGW</v>
          </cell>
          <cell r="D999">
            <v>654403.65</v>
          </cell>
          <cell r="F999" t="str">
            <v>560CAGW</v>
          </cell>
          <cell r="G999" t="str">
            <v>560</v>
          </cell>
          <cell r="H999" t="str">
            <v>CAGW</v>
          </cell>
          <cell r="I999">
            <v>654403.65</v>
          </cell>
        </row>
        <row r="1000">
          <cell r="A1000" t="str">
            <v>560SG</v>
          </cell>
          <cell r="B1000" t="str">
            <v>560</v>
          </cell>
          <cell r="C1000" t="str">
            <v>SG</v>
          </cell>
          <cell r="D1000">
            <v>3503773.23</v>
          </cell>
          <cell r="F1000" t="str">
            <v>560SG</v>
          </cell>
          <cell r="G1000" t="str">
            <v>560</v>
          </cell>
          <cell r="H1000" t="str">
            <v>SG</v>
          </cell>
          <cell r="I1000">
            <v>3503773.23</v>
          </cell>
        </row>
        <row r="1001">
          <cell r="A1001" t="str">
            <v>561CAGE</v>
          </cell>
          <cell r="B1001" t="str">
            <v>561</v>
          </cell>
          <cell r="C1001" t="str">
            <v>CAGE</v>
          </cell>
          <cell r="D1001">
            <v>832612.9</v>
          </cell>
          <cell r="F1001" t="str">
            <v>561CAGE</v>
          </cell>
          <cell r="G1001" t="str">
            <v>561</v>
          </cell>
          <cell r="H1001" t="str">
            <v>CAGE</v>
          </cell>
          <cell r="I1001">
            <v>832612.9</v>
          </cell>
        </row>
        <row r="1002">
          <cell r="A1002" t="str">
            <v>561CAGW</v>
          </cell>
          <cell r="B1002" t="str">
            <v>561</v>
          </cell>
          <cell r="C1002" t="str">
            <v>CAGW</v>
          </cell>
          <cell r="D1002">
            <v>136245.57</v>
          </cell>
          <cell r="F1002" t="str">
            <v>561CAGW</v>
          </cell>
          <cell r="G1002" t="str">
            <v>561</v>
          </cell>
          <cell r="H1002" t="str">
            <v>CAGW</v>
          </cell>
          <cell r="I1002">
            <v>136245.57</v>
          </cell>
        </row>
        <row r="1003">
          <cell r="A1003" t="str">
            <v>561SG</v>
          </cell>
          <cell r="B1003" t="str">
            <v>561</v>
          </cell>
          <cell r="C1003" t="str">
            <v>SG</v>
          </cell>
          <cell r="D1003">
            <v>8149402.46</v>
          </cell>
          <cell r="F1003" t="str">
            <v>561SG</v>
          </cell>
          <cell r="G1003" t="str">
            <v>561</v>
          </cell>
          <cell r="H1003" t="str">
            <v>SG</v>
          </cell>
          <cell r="I1003">
            <v>8149402.46</v>
          </cell>
        </row>
        <row r="1004">
          <cell r="A1004" t="str">
            <v>562CAGE</v>
          </cell>
          <cell r="B1004" t="str">
            <v>562</v>
          </cell>
          <cell r="C1004" t="str">
            <v>CAGE</v>
          </cell>
          <cell r="D1004">
            <v>1207670.1100000001</v>
          </cell>
          <cell r="F1004" t="str">
            <v>562CAGE</v>
          </cell>
          <cell r="G1004" t="str">
            <v>562</v>
          </cell>
          <cell r="H1004" t="str">
            <v>CAGE</v>
          </cell>
          <cell r="I1004">
            <v>1207670.1100000001</v>
          </cell>
        </row>
        <row r="1005">
          <cell r="A1005" t="str">
            <v>562CAGW</v>
          </cell>
          <cell r="B1005" t="str">
            <v>562</v>
          </cell>
          <cell r="C1005" t="str">
            <v>CAGW</v>
          </cell>
          <cell r="D1005">
            <v>406932.72</v>
          </cell>
          <cell r="F1005" t="str">
            <v>562CAGW</v>
          </cell>
          <cell r="G1005" t="str">
            <v>562</v>
          </cell>
          <cell r="H1005" t="str">
            <v>CAGW</v>
          </cell>
          <cell r="I1005">
            <v>406932.72</v>
          </cell>
        </row>
        <row r="1006">
          <cell r="A1006" t="str">
            <v>562JBG</v>
          </cell>
          <cell r="B1006" t="str">
            <v>562</v>
          </cell>
          <cell r="C1006" t="str">
            <v>JBG</v>
          </cell>
          <cell r="D1006">
            <v>3337.27</v>
          </cell>
          <cell r="F1006" t="str">
            <v>562JBG</v>
          </cell>
          <cell r="G1006" t="str">
            <v>562</v>
          </cell>
          <cell r="H1006" t="str">
            <v>JBG</v>
          </cell>
          <cell r="I1006">
            <v>3337.27</v>
          </cell>
        </row>
        <row r="1007">
          <cell r="A1007" t="str">
            <v>562SG</v>
          </cell>
          <cell r="B1007" t="str">
            <v>562</v>
          </cell>
          <cell r="C1007" t="str">
            <v>SG</v>
          </cell>
          <cell r="D1007">
            <v>1009691.65</v>
          </cell>
          <cell r="F1007" t="str">
            <v>562SG</v>
          </cell>
          <cell r="G1007" t="str">
            <v>562</v>
          </cell>
          <cell r="H1007" t="str">
            <v>SG</v>
          </cell>
          <cell r="I1007">
            <v>1009691.65</v>
          </cell>
        </row>
        <row r="1008">
          <cell r="A1008" t="str">
            <v>563CAGE</v>
          </cell>
          <cell r="B1008" t="str">
            <v>563</v>
          </cell>
          <cell r="C1008" t="str">
            <v>CAGE</v>
          </cell>
          <cell r="D1008">
            <v>287693.59000000003</v>
          </cell>
          <cell r="F1008" t="str">
            <v>563CAGE</v>
          </cell>
          <cell r="G1008" t="str">
            <v>563</v>
          </cell>
          <cell r="H1008" t="str">
            <v>CAGE</v>
          </cell>
          <cell r="I1008">
            <v>287693.59000000003</v>
          </cell>
        </row>
        <row r="1009">
          <cell r="A1009" t="str">
            <v>563CAGW</v>
          </cell>
          <cell r="B1009" t="str">
            <v>563</v>
          </cell>
          <cell r="C1009" t="str">
            <v>CAGW</v>
          </cell>
          <cell r="D1009">
            <v>50418.9</v>
          </cell>
          <cell r="F1009" t="str">
            <v>563CAGW</v>
          </cell>
          <cell r="G1009" t="str">
            <v>563</v>
          </cell>
          <cell r="H1009" t="str">
            <v>CAGW</v>
          </cell>
          <cell r="I1009">
            <v>50418.9</v>
          </cell>
        </row>
        <row r="1010">
          <cell r="A1010" t="str">
            <v>563SG</v>
          </cell>
          <cell r="B1010" t="str">
            <v>563</v>
          </cell>
          <cell r="C1010" t="str">
            <v>SG</v>
          </cell>
          <cell r="D1010">
            <v>1250.28</v>
          </cell>
          <cell r="F1010" t="str">
            <v>563SG</v>
          </cell>
          <cell r="G1010" t="str">
            <v>563</v>
          </cell>
          <cell r="H1010" t="str">
            <v>SG</v>
          </cell>
          <cell r="I1010">
            <v>1250.28</v>
          </cell>
        </row>
        <row r="1011">
          <cell r="A1011" t="str">
            <v>564SG</v>
          </cell>
          <cell r="B1011" t="str">
            <v>564</v>
          </cell>
          <cell r="C1011" t="str">
            <v>SG</v>
          </cell>
          <cell r="D1011">
            <v>0</v>
          </cell>
          <cell r="F1011" t="str">
            <v>564SG</v>
          </cell>
          <cell r="G1011" t="str">
            <v>564</v>
          </cell>
          <cell r="H1011" t="str">
            <v>SG</v>
          </cell>
          <cell r="I1011">
            <v>0</v>
          </cell>
        </row>
        <row r="1012">
          <cell r="A1012" t="str">
            <v>566CAGE</v>
          </cell>
          <cell r="B1012" t="str">
            <v>566</v>
          </cell>
          <cell r="C1012" t="str">
            <v>CAGE</v>
          </cell>
          <cell r="D1012">
            <v>232209.76</v>
          </cell>
          <cell r="F1012" t="str">
            <v>566CAGE</v>
          </cell>
          <cell r="G1012" t="str">
            <v>566</v>
          </cell>
          <cell r="H1012" t="str">
            <v>CAGE</v>
          </cell>
          <cell r="I1012">
            <v>232209.76</v>
          </cell>
        </row>
        <row r="1013">
          <cell r="A1013" t="str">
            <v>566CAGW</v>
          </cell>
          <cell r="B1013" t="str">
            <v>566</v>
          </cell>
          <cell r="C1013" t="str">
            <v>CAGW</v>
          </cell>
          <cell r="D1013">
            <v>158758.56</v>
          </cell>
          <cell r="F1013" t="str">
            <v>566CAGW</v>
          </cell>
          <cell r="G1013" t="str">
            <v>566</v>
          </cell>
          <cell r="H1013" t="str">
            <v>CAGW</v>
          </cell>
          <cell r="I1013">
            <v>158758.56</v>
          </cell>
        </row>
        <row r="1014">
          <cell r="A1014" t="str">
            <v>566JBG</v>
          </cell>
          <cell r="B1014" t="str">
            <v>566</v>
          </cell>
          <cell r="C1014" t="str">
            <v>JBG</v>
          </cell>
          <cell r="D1014">
            <v>0</v>
          </cell>
          <cell r="F1014" t="str">
            <v>566JBG</v>
          </cell>
          <cell r="G1014" t="str">
            <v>566</v>
          </cell>
          <cell r="H1014" t="str">
            <v>JBG</v>
          </cell>
          <cell r="I1014">
            <v>0</v>
          </cell>
        </row>
        <row r="1015">
          <cell r="A1015" t="str">
            <v>566SG</v>
          </cell>
          <cell r="B1015" t="str">
            <v>566</v>
          </cell>
          <cell r="C1015" t="str">
            <v>SG</v>
          </cell>
          <cell r="D1015">
            <v>2516435.04</v>
          </cell>
          <cell r="F1015" t="str">
            <v>566SG</v>
          </cell>
          <cell r="G1015" t="str">
            <v>566</v>
          </cell>
          <cell r="H1015" t="str">
            <v>SG</v>
          </cell>
          <cell r="I1015">
            <v>2516435.04</v>
          </cell>
        </row>
        <row r="1016">
          <cell r="A1016" t="str">
            <v>567CAGE</v>
          </cell>
          <cell r="B1016" t="str">
            <v>567</v>
          </cell>
          <cell r="C1016" t="str">
            <v>CAGE</v>
          </cell>
          <cell r="D1016">
            <v>1291989.08</v>
          </cell>
          <cell r="F1016" t="str">
            <v>567CAGE</v>
          </cell>
          <cell r="G1016" t="str">
            <v>567</v>
          </cell>
          <cell r="H1016" t="str">
            <v>CAGE</v>
          </cell>
          <cell r="I1016">
            <v>1291989.08</v>
          </cell>
        </row>
        <row r="1017">
          <cell r="A1017" t="str">
            <v>567CAGW</v>
          </cell>
          <cell r="B1017" t="str">
            <v>567</v>
          </cell>
          <cell r="C1017" t="str">
            <v>CAGW</v>
          </cell>
          <cell r="D1017">
            <v>894786.59</v>
          </cell>
          <cell r="F1017" t="str">
            <v>567CAGW</v>
          </cell>
          <cell r="G1017" t="str">
            <v>567</v>
          </cell>
          <cell r="H1017" t="str">
            <v>CAGW</v>
          </cell>
          <cell r="I1017">
            <v>894786.59</v>
          </cell>
        </row>
        <row r="1018">
          <cell r="A1018" t="str">
            <v>567JBG</v>
          </cell>
          <cell r="B1018" t="str">
            <v>567</v>
          </cell>
          <cell r="C1018" t="str">
            <v>JBG</v>
          </cell>
          <cell r="D1018">
            <v>0</v>
          </cell>
          <cell r="F1018" t="str">
            <v>567JBG</v>
          </cell>
          <cell r="G1018" t="str">
            <v>567</v>
          </cell>
          <cell r="H1018" t="str">
            <v>JBG</v>
          </cell>
          <cell r="I1018">
            <v>0</v>
          </cell>
        </row>
        <row r="1019">
          <cell r="A1019" t="str">
            <v>567SG</v>
          </cell>
          <cell r="B1019" t="str">
            <v>567</v>
          </cell>
          <cell r="C1019" t="str">
            <v>SG</v>
          </cell>
          <cell r="D1019">
            <v>16340</v>
          </cell>
          <cell r="F1019" t="str">
            <v>567SG</v>
          </cell>
          <cell r="G1019" t="str">
            <v>567</v>
          </cell>
          <cell r="H1019" t="str">
            <v>SG</v>
          </cell>
          <cell r="I1019">
            <v>16340</v>
          </cell>
        </row>
        <row r="1020">
          <cell r="A1020" t="str">
            <v>568CAGE</v>
          </cell>
          <cell r="B1020" t="str">
            <v>568</v>
          </cell>
          <cell r="C1020" t="str">
            <v>CAGE</v>
          </cell>
          <cell r="D1020">
            <v>396977.67</v>
          </cell>
          <cell r="F1020" t="str">
            <v>568CAGE</v>
          </cell>
          <cell r="G1020" t="str">
            <v>568</v>
          </cell>
          <cell r="H1020" t="str">
            <v>CAGE</v>
          </cell>
          <cell r="I1020">
            <v>396977.67</v>
          </cell>
        </row>
        <row r="1021">
          <cell r="A1021" t="str">
            <v>568CAGW</v>
          </cell>
          <cell r="B1021" t="str">
            <v>568</v>
          </cell>
          <cell r="C1021" t="str">
            <v>CAGW</v>
          </cell>
          <cell r="D1021">
            <v>536593.80000000005</v>
          </cell>
          <cell r="F1021" t="str">
            <v>568CAGW</v>
          </cell>
          <cell r="G1021" t="str">
            <v>568</v>
          </cell>
          <cell r="H1021" t="str">
            <v>CAGW</v>
          </cell>
          <cell r="I1021">
            <v>536593.80000000005</v>
          </cell>
        </row>
        <row r="1022">
          <cell r="A1022" t="str">
            <v>568SG</v>
          </cell>
          <cell r="B1022" t="str">
            <v>568</v>
          </cell>
          <cell r="C1022" t="str">
            <v>SG</v>
          </cell>
          <cell r="D1022">
            <v>1275115.43</v>
          </cell>
          <cell r="F1022" t="str">
            <v>568SG</v>
          </cell>
          <cell r="G1022" t="str">
            <v>568</v>
          </cell>
          <cell r="H1022" t="str">
            <v>SG</v>
          </cell>
          <cell r="I1022">
            <v>1275115.43</v>
          </cell>
        </row>
        <row r="1023">
          <cell r="A1023" t="str">
            <v>569CAGE</v>
          </cell>
          <cell r="B1023" t="str">
            <v>569</v>
          </cell>
          <cell r="C1023" t="str">
            <v>CAGE</v>
          </cell>
          <cell r="D1023">
            <v>63370.06</v>
          </cell>
          <cell r="F1023" t="str">
            <v>569CAGE</v>
          </cell>
          <cell r="G1023" t="str">
            <v>569</v>
          </cell>
          <cell r="H1023" t="str">
            <v>CAGE</v>
          </cell>
          <cell r="I1023">
            <v>63370.06</v>
          </cell>
        </row>
        <row r="1024">
          <cell r="A1024" t="str">
            <v>569CAGW</v>
          </cell>
          <cell r="B1024" t="str">
            <v>569</v>
          </cell>
          <cell r="C1024" t="str">
            <v>CAGW</v>
          </cell>
          <cell r="D1024">
            <v>4308.82</v>
          </cell>
          <cell r="F1024" t="str">
            <v>569CAGW</v>
          </cell>
          <cell r="G1024" t="str">
            <v>569</v>
          </cell>
          <cell r="H1024" t="str">
            <v>CAGW</v>
          </cell>
          <cell r="I1024">
            <v>4308.82</v>
          </cell>
        </row>
        <row r="1025">
          <cell r="A1025" t="str">
            <v>569SG</v>
          </cell>
          <cell r="B1025" t="str">
            <v>569</v>
          </cell>
          <cell r="C1025" t="str">
            <v>SG</v>
          </cell>
          <cell r="D1025">
            <v>4437411.49</v>
          </cell>
          <cell r="F1025" t="str">
            <v>569SG</v>
          </cell>
          <cell r="G1025" t="str">
            <v>569</v>
          </cell>
          <cell r="H1025" t="str">
            <v>SG</v>
          </cell>
          <cell r="I1025">
            <v>4437411.49</v>
          </cell>
        </row>
        <row r="1026">
          <cell r="A1026" t="str">
            <v>570CAGE</v>
          </cell>
          <cell r="B1026" t="str">
            <v>570</v>
          </cell>
          <cell r="C1026" t="str">
            <v>CAGE</v>
          </cell>
          <cell r="D1026">
            <v>6363462.5599999996</v>
          </cell>
          <cell r="F1026" t="str">
            <v>570CAGE</v>
          </cell>
          <cell r="G1026" t="str">
            <v>570</v>
          </cell>
          <cell r="H1026" t="str">
            <v>CAGE</v>
          </cell>
          <cell r="I1026">
            <v>6363462.5599999996</v>
          </cell>
        </row>
        <row r="1027">
          <cell r="A1027" t="str">
            <v>570CAGW</v>
          </cell>
          <cell r="B1027" t="str">
            <v>570</v>
          </cell>
          <cell r="C1027" t="str">
            <v>CAGW</v>
          </cell>
          <cell r="D1027">
            <v>3313425.13</v>
          </cell>
          <cell r="F1027" t="str">
            <v>570CAGW</v>
          </cell>
          <cell r="G1027" t="str">
            <v>570</v>
          </cell>
          <cell r="H1027" t="str">
            <v>CAGW</v>
          </cell>
          <cell r="I1027">
            <v>3313425.13</v>
          </cell>
        </row>
        <row r="1028">
          <cell r="A1028" t="str">
            <v>570JBG</v>
          </cell>
          <cell r="B1028" t="str">
            <v>570</v>
          </cell>
          <cell r="C1028" t="str">
            <v>JBG</v>
          </cell>
          <cell r="D1028">
            <v>278861.34000000003</v>
          </cell>
          <cell r="F1028" t="str">
            <v>570JBG</v>
          </cell>
          <cell r="G1028" t="str">
            <v>570</v>
          </cell>
          <cell r="H1028" t="str">
            <v>JBG</v>
          </cell>
          <cell r="I1028">
            <v>278861.34000000003</v>
          </cell>
        </row>
        <row r="1029">
          <cell r="A1029" t="str">
            <v>570SG</v>
          </cell>
          <cell r="B1029" t="str">
            <v>570</v>
          </cell>
          <cell r="C1029" t="str">
            <v>SG</v>
          </cell>
          <cell r="D1029">
            <v>463426.11</v>
          </cell>
          <cell r="F1029" t="str">
            <v>570SG</v>
          </cell>
          <cell r="G1029" t="str">
            <v>570</v>
          </cell>
          <cell r="H1029" t="str">
            <v>SG</v>
          </cell>
          <cell r="I1029">
            <v>463426.11</v>
          </cell>
        </row>
        <row r="1030">
          <cell r="A1030" t="str">
            <v>571CAGE</v>
          </cell>
          <cell r="B1030" t="str">
            <v>571</v>
          </cell>
          <cell r="C1030" t="str">
            <v>CAGE</v>
          </cell>
          <cell r="D1030">
            <v>12276633.119999999</v>
          </cell>
          <cell r="F1030" t="str">
            <v>571CAGE</v>
          </cell>
          <cell r="G1030" t="str">
            <v>571</v>
          </cell>
          <cell r="H1030" t="str">
            <v>CAGE</v>
          </cell>
          <cell r="I1030">
            <v>12276633.119999999</v>
          </cell>
        </row>
        <row r="1031">
          <cell r="A1031" t="str">
            <v>571CAGW</v>
          </cell>
          <cell r="B1031" t="str">
            <v>571</v>
          </cell>
          <cell r="C1031" t="str">
            <v>CAGW</v>
          </cell>
          <cell r="D1031">
            <v>10830842.76</v>
          </cell>
          <cell r="F1031" t="str">
            <v>571CAGW</v>
          </cell>
          <cell r="G1031" t="str">
            <v>571</v>
          </cell>
          <cell r="H1031" t="str">
            <v>CAGW</v>
          </cell>
          <cell r="I1031">
            <v>10830842.76</v>
          </cell>
        </row>
        <row r="1032">
          <cell r="A1032" t="str">
            <v>571JBG</v>
          </cell>
          <cell r="B1032" t="str">
            <v>571</v>
          </cell>
          <cell r="C1032" t="str">
            <v>JBG</v>
          </cell>
          <cell r="D1032">
            <v>0</v>
          </cell>
          <cell r="F1032" t="str">
            <v>571JBG</v>
          </cell>
          <cell r="G1032" t="str">
            <v>571</v>
          </cell>
          <cell r="H1032" t="str">
            <v>JBG</v>
          </cell>
          <cell r="I1032">
            <v>0</v>
          </cell>
        </row>
        <row r="1033">
          <cell r="A1033" t="str">
            <v>571SG</v>
          </cell>
          <cell r="B1033" t="str">
            <v>571</v>
          </cell>
          <cell r="C1033" t="str">
            <v>SG</v>
          </cell>
          <cell r="D1033">
            <v>-61853.04</v>
          </cell>
          <cell r="F1033" t="str">
            <v>571SG</v>
          </cell>
          <cell r="G1033" t="str">
            <v>571</v>
          </cell>
          <cell r="H1033" t="str">
            <v>SG</v>
          </cell>
          <cell r="I1033">
            <v>-61853.04</v>
          </cell>
        </row>
        <row r="1034">
          <cell r="A1034" t="str">
            <v>572CAGE</v>
          </cell>
          <cell r="B1034" t="str">
            <v>572</v>
          </cell>
          <cell r="C1034" t="str">
            <v>CAGE</v>
          </cell>
          <cell r="D1034">
            <v>61179.199999999997</v>
          </cell>
          <cell r="F1034" t="str">
            <v>572CAGE</v>
          </cell>
          <cell r="G1034" t="str">
            <v>572</v>
          </cell>
          <cell r="H1034" t="str">
            <v>CAGE</v>
          </cell>
          <cell r="I1034">
            <v>61179.199999999997</v>
          </cell>
        </row>
        <row r="1035">
          <cell r="A1035" t="str">
            <v>572CAGW</v>
          </cell>
          <cell r="B1035" t="str">
            <v>572</v>
          </cell>
          <cell r="C1035" t="str">
            <v>CAGW</v>
          </cell>
          <cell r="D1035">
            <v>34353.67</v>
          </cell>
          <cell r="F1035" t="str">
            <v>572CAGW</v>
          </cell>
          <cell r="G1035" t="str">
            <v>572</v>
          </cell>
          <cell r="H1035" t="str">
            <v>CAGW</v>
          </cell>
          <cell r="I1035">
            <v>34353.67</v>
          </cell>
        </row>
        <row r="1036">
          <cell r="A1036" t="str">
            <v>572SG</v>
          </cell>
          <cell r="B1036" t="str">
            <v>572</v>
          </cell>
          <cell r="C1036" t="str">
            <v>SG</v>
          </cell>
          <cell r="D1036">
            <v>0</v>
          </cell>
          <cell r="F1036" t="str">
            <v>572SG</v>
          </cell>
          <cell r="G1036" t="str">
            <v>572</v>
          </cell>
          <cell r="H1036" t="str">
            <v>SG</v>
          </cell>
          <cell r="I1036">
            <v>0</v>
          </cell>
        </row>
        <row r="1037">
          <cell r="A1037" t="str">
            <v>573CAGE</v>
          </cell>
          <cell r="B1037" t="str">
            <v>573</v>
          </cell>
          <cell r="C1037" t="str">
            <v>CAGE</v>
          </cell>
          <cell r="D1037">
            <v>104.38</v>
          </cell>
          <cell r="F1037" t="str">
            <v>573CAGE</v>
          </cell>
          <cell r="G1037" t="str">
            <v>573</v>
          </cell>
          <cell r="H1037" t="str">
            <v>CAGE</v>
          </cell>
          <cell r="I1037">
            <v>104.38</v>
          </cell>
        </row>
        <row r="1038">
          <cell r="A1038" t="str">
            <v>573SG</v>
          </cell>
          <cell r="B1038" t="str">
            <v>573</v>
          </cell>
          <cell r="C1038" t="str">
            <v>SG</v>
          </cell>
          <cell r="D1038">
            <v>1708575.47</v>
          </cell>
          <cell r="F1038" t="str">
            <v>573SG</v>
          </cell>
          <cell r="G1038" t="str">
            <v>573</v>
          </cell>
          <cell r="H1038" t="str">
            <v>SG</v>
          </cell>
          <cell r="I1038">
            <v>1708575.47</v>
          </cell>
        </row>
        <row r="1039">
          <cell r="A1039" t="str">
            <v>580CA</v>
          </cell>
          <cell r="B1039" t="str">
            <v>580</v>
          </cell>
          <cell r="C1039" t="str">
            <v>CA</v>
          </cell>
          <cell r="D1039">
            <v>33440.15</v>
          </cell>
          <cell r="F1039" t="str">
            <v>580CA</v>
          </cell>
          <cell r="G1039" t="str">
            <v>580</v>
          </cell>
          <cell r="H1039" t="str">
            <v>CA</v>
          </cell>
          <cell r="I1039">
            <v>33440.15</v>
          </cell>
        </row>
        <row r="1040">
          <cell r="A1040" t="str">
            <v>580ID</v>
          </cell>
          <cell r="B1040" t="str">
            <v>580</v>
          </cell>
          <cell r="C1040" t="str">
            <v>ID</v>
          </cell>
          <cell r="D1040">
            <v>32676.720000000001</v>
          </cell>
          <cell r="F1040" t="str">
            <v>580ID</v>
          </cell>
          <cell r="G1040" t="str">
            <v>580</v>
          </cell>
          <cell r="H1040" t="str">
            <v>ID</v>
          </cell>
          <cell r="I1040">
            <v>32676.720000000001</v>
          </cell>
        </row>
        <row r="1041">
          <cell r="A1041" t="str">
            <v>580OR</v>
          </cell>
          <cell r="B1041" t="str">
            <v>580</v>
          </cell>
          <cell r="C1041" t="str">
            <v>OR</v>
          </cell>
          <cell r="D1041">
            <v>247018.99</v>
          </cell>
          <cell r="F1041" t="str">
            <v>580OR</v>
          </cell>
          <cell r="G1041" t="str">
            <v>580</v>
          </cell>
          <cell r="H1041" t="str">
            <v>OR</v>
          </cell>
          <cell r="I1041">
            <v>247018.99</v>
          </cell>
        </row>
        <row r="1042">
          <cell r="A1042" t="str">
            <v>580SNPD</v>
          </cell>
          <cell r="B1042" t="str">
            <v>580</v>
          </cell>
          <cell r="C1042" t="str">
            <v>SNPD</v>
          </cell>
          <cell r="D1042">
            <v>13635672.76</v>
          </cell>
          <cell r="F1042" t="str">
            <v>580SNPD</v>
          </cell>
          <cell r="G1042" t="str">
            <v>580</v>
          </cell>
          <cell r="H1042" t="str">
            <v>SNPD</v>
          </cell>
          <cell r="I1042">
            <v>13635672.76</v>
          </cell>
        </row>
        <row r="1043">
          <cell r="A1043" t="str">
            <v>580UT</v>
          </cell>
          <cell r="B1043" t="str">
            <v>580</v>
          </cell>
          <cell r="C1043" t="str">
            <v>UT</v>
          </cell>
          <cell r="D1043">
            <v>267348.27</v>
          </cell>
          <cell r="F1043" t="str">
            <v>580UT</v>
          </cell>
          <cell r="G1043" t="str">
            <v>580</v>
          </cell>
          <cell r="H1043" t="str">
            <v>UT</v>
          </cell>
          <cell r="I1043">
            <v>267348.27</v>
          </cell>
        </row>
        <row r="1044">
          <cell r="A1044" t="str">
            <v>580WA</v>
          </cell>
          <cell r="B1044" t="str">
            <v>580</v>
          </cell>
          <cell r="C1044" t="str">
            <v>WA</v>
          </cell>
          <cell r="D1044">
            <v>87342.28</v>
          </cell>
          <cell r="F1044" t="str">
            <v>580WA</v>
          </cell>
          <cell r="G1044" t="str">
            <v>580</v>
          </cell>
          <cell r="H1044" t="str">
            <v>WA</v>
          </cell>
          <cell r="I1044">
            <v>87342.28</v>
          </cell>
        </row>
        <row r="1045">
          <cell r="A1045" t="str">
            <v>580WYP</v>
          </cell>
          <cell r="B1045" t="str">
            <v>580</v>
          </cell>
          <cell r="C1045" t="str">
            <v>WYP</v>
          </cell>
          <cell r="D1045">
            <v>111332.91</v>
          </cell>
          <cell r="F1045" t="str">
            <v>580WYP</v>
          </cell>
          <cell r="G1045" t="str">
            <v>580</v>
          </cell>
          <cell r="H1045" t="str">
            <v>WYP</v>
          </cell>
          <cell r="I1045">
            <v>111332.91</v>
          </cell>
        </row>
        <row r="1046">
          <cell r="A1046" t="str">
            <v>580WYU</v>
          </cell>
          <cell r="B1046" t="str">
            <v>580</v>
          </cell>
          <cell r="C1046" t="str">
            <v>WYU</v>
          </cell>
          <cell r="D1046">
            <v>0</v>
          </cell>
          <cell r="F1046" t="str">
            <v>580WYU</v>
          </cell>
          <cell r="G1046" t="str">
            <v>580</v>
          </cell>
          <cell r="H1046" t="str">
            <v>WYU</v>
          </cell>
          <cell r="I1046">
            <v>0</v>
          </cell>
        </row>
        <row r="1047">
          <cell r="A1047" t="str">
            <v>581OR</v>
          </cell>
          <cell r="B1047" t="str">
            <v>581</v>
          </cell>
          <cell r="C1047" t="str">
            <v>OR</v>
          </cell>
          <cell r="D1047">
            <v>0</v>
          </cell>
          <cell r="F1047" t="str">
            <v>581OR</v>
          </cell>
          <cell r="G1047" t="str">
            <v>581</v>
          </cell>
          <cell r="H1047" t="str">
            <v>OR</v>
          </cell>
          <cell r="I1047">
            <v>0</v>
          </cell>
        </row>
        <row r="1048">
          <cell r="A1048" t="str">
            <v>581SNPD</v>
          </cell>
          <cell r="B1048" t="str">
            <v>581</v>
          </cell>
          <cell r="C1048" t="str">
            <v>SNPD</v>
          </cell>
          <cell r="D1048">
            <v>13180858.289999999</v>
          </cell>
          <cell r="F1048" t="str">
            <v>581SNPD</v>
          </cell>
          <cell r="G1048" t="str">
            <v>581</v>
          </cell>
          <cell r="H1048" t="str">
            <v>SNPD</v>
          </cell>
          <cell r="I1048">
            <v>13180858.289999999</v>
          </cell>
        </row>
        <row r="1049">
          <cell r="A1049" t="str">
            <v>582CA</v>
          </cell>
          <cell r="B1049" t="str">
            <v>582</v>
          </cell>
          <cell r="C1049" t="str">
            <v>CA</v>
          </cell>
          <cell r="D1049">
            <v>61884.72</v>
          </cell>
          <cell r="F1049" t="str">
            <v>582CA</v>
          </cell>
          <cell r="G1049" t="str">
            <v>582</v>
          </cell>
          <cell r="H1049" t="str">
            <v>CA</v>
          </cell>
          <cell r="I1049">
            <v>61884.72</v>
          </cell>
        </row>
        <row r="1050">
          <cell r="A1050" t="str">
            <v>582ID</v>
          </cell>
          <cell r="B1050" t="str">
            <v>582</v>
          </cell>
          <cell r="C1050" t="str">
            <v>ID</v>
          </cell>
          <cell r="D1050">
            <v>253667.48</v>
          </cell>
          <cell r="F1050" t="str">
            <v>582ID</v>
          </cell>
          <cell r="G1050" t="str">
            <v>582</v>
          </cell>
          <cell r="H1050" t="str">
            <v>ID</v>
          </cell>
          <cell r="I1050">
            <v>253667.48</v>
          </cell>
        </row>
        <row r="1051">
          <cell r="A1051" t="str">
            <v>582OR</v>
          </cell>
          <cell r="B1051" t="str">
            <v>582</v>
          </cell>
          <cell r="C1051" t="str">
            <v>OR</v>
          </cell>
          <cell r="D1051">
            <v>1107777.83</v>
          </cell>
          <cell r="F1051" t="str">
            <v>582OR</v>
          </cell>
          <cell r="G1051" t="str">
            <v>582</v>
          </cell>
          <cell r="H1051" t="str">
            <v>OR</v>
          </cell>
          <cell r="I1051">
            <v>1107777.83</v>
          </cell>
        </row>
        <row r="1052">
          <cell r="A1052" t="str">
            <v>582SNPD</v>
          </cell>
          <cell r="B1052" t="str">
            <v>582</v>
          </cell>
          <cell r="C1052" t="str">
            <v>SNPD</v>
          </cell>
          <cell r="D1052">
            <v>36385.040000000001</v>
          </cell>
          <cell r="F1052" t="str">
            <v>582SNPD</v>
          </cell>
          <cell r="G1052" t="str">
            <v>582</v>
          </cell>
          <cell r="H1052" t="str">
            <v>SNPD</v>
          </cell>
          <cell r="I1052">
            <v>36385.040000000001</v>
          </cell>
        </row>
        <row r="1053">
          <cell r="A1053" t="str">
            <v>582UT</v>
          </cell>
          <cell r="B1053" t="str">
            <v>582</v>
          </cell>
          <cell r="C1053" t="str">
            <v>UT</v>
          </cell>
          <cell r="D1053">
            <v>1664681.96</v>
          </cell>
          <cell r="F1053" t="str">
            <v>582UT</v>
          </cell>
          <cell r="G1053" t="str">
            <v>582</v>
          </cell>
          <cell r="H1053" t="str">
            <v>UT</v>
          </cell>
          <cell r="I1053">
            <v>1664681.96</v>
          </cell>
        </row>
        <row r="1054">
          <cell r="A1054" t="str">
            <v>582WA</v>
          </cell>
          <cell r="B1054" t="str">
            <v>582</v>
          </cell>
          <cell r="C1054" t="str">
            <v>WA</v>
          </cell>
          <cell r="D1054">
            <v>314983.15000000002</v>
          </cell>
          <cell r="F1054" t="str">
            <v>582WA</v>
          </cell>
          <cell r="G1054" t="str">
            <v>582</v>
          </cell>
          <cell r="H1054" t="str">
            <v>WA</v>
          </cell>
          <cell r="I1054">
            <v>314983.15000000002</v>
          </cell>
        </row>
        <row r="1055">
          <cell r="A1055" t="str">
            <v>582WYP</v>
          </cell>
          <cell r="B1055" t="str">
            <v>582</v>
          </cell>
          <cell r="C1055" t="str">
            <v>WYP</v>
          </cell>
          <cell r="D1055">
            <v>602731.69999999995</v>
          </cell>
          <cell r="F1055" t="str">
            <v>582WYP</v>
          </cell>
          <cell r="G1055" t="str">
            <v>582</v>
          </cell>
          <cell r="H1055" t="str">
            <v>WYP</v>
          </cell>
          <cell r="I1055">
            <v>602731.69999999995</v>
          </cell>
        </row>
        <row r="1056">
          <cell r="A1056" t="str">
            <v>583CA</v>
          </cell>
          <cell r="B1056" t="str">
            <v>583</v>
          </cell>
          <cell r="C1056" t="str">
            <v>CA</v>
          </cell>
          <cell r="D1056">
            <v>421234.14</v>
          </cell>
          <cell r="F1056" t="str">
            <v>583CA</v>
          </cell>
          <cell r="G1056" t="str">
            <v>583</v>
          </cell>
          <cell r="H1056" t="str">
            <v>CA</v>
          </cell>
          <cell r="I1056">
            <v>421234.14</v>
          </cell>
        </row>
        <row r="1057">
          <cell r="A1057" t="str">
            <v>583ID</v>
          </cell>
          <cell r="B1057" t="str">
            <v>583</v>
          </cell>
          <cell r="C1057" t="str">
            <v>ID</v>
          </cell>
          <cell r="D1057">
            <v>237719.33</v>
          </cell>
          <cell r="F1057" t="str">
            <v>583ID</v>
          </cell>
          <cell r="G1057" t="str">
            <v>583</v>
          </cell>
          <cell r="H1057" t="str">
            <v>ID</v>
          </cell>
          <cell r="I1057">
            <v>237719.33</v>
          </cell>
        </row>
        <row r="1058">
          <cell r="A1058" t="str">
            <v>583OR</v>
          </cell>
          <cell r="B1058" t="str">
            <v>583</v>
          </cell>
          <cell r="C1058" t="str">
            <v>OR</v>
          </cell>
          <cell r="D1058">
            <v>2918711.36</v>
          </cell>
          <cell r="F1058" t="str">
            <v>583OR</v>
          </cell>
          <cell r="G1058" t="str">
            <v>583</v>
          </cell>
          <cell r="H1058" t="str">
            <v>OR</v>
          </cell>
          <cell r="I1058">
            <v>2918711.36</v>
          </cell>
        </row>
        <row r="1059">
          <cell r="A1059" t="str">
            <v>583SNPD</v>
          </cell>
          <cell r="B1059" t="str">
            <v>583</v>
          </cell>
          <cell r="C1059" t="str">
            <v>SNPD</v>
          </cell>
          <cell r="D1059">
            <v>17870.740000000002</v>
          </cell>
          <cell r="F1059" t="str">
            <v>583SNPD</v>
          </cell>
          <cell r="G1059" t="str">
            <v>583</v>
          </cell>
          <cell r="H1059" t="str">
            <v>SNPD</v>
          </cell>
          <cell r="I1059">
            <v>17870.740000000002</v>
          </cell>
        </row>
        <row r="1060">
          <cell r="A1060" t="str">
            <v>583UT</v>
          </cell>
          <cell r="B1060" t="str">
            <v>583</v>
          </cell>
          <cell r="C1060" t="str">
            <v>UT</v>
          </cell>
          <cell r="D1060">
            <v>1886615.3</v>
          </cell>
          <cell r="F1060" t="str">
            <v>583UT</v>
          </cell>
          <cell r="G1060" t="str">
            <v>583</v>
          </cell>
          <cell r="H1060" t="str">
            <v>UT</v>
          </cell>
          <cell r="I1060">
            <v>1886615.3</v>
          </cell>
        </row>
        <row r="1061">
          <cell r="A1061" t="str">
            <v>583WA</v>
          </cell>
          <cell r="B1061" t="str">
            <v>583</v>
          </cell>
          <cell r="C1061" t="str">
            <v>WA</v>
          </cell>
          <cell r="D1061">
            <v>575479.6</v>
          </cell>
          <cell r="F1061" t="str">
            <v>583WA</v>
          </cell>
          <cell r="G1061" t="str">
            <v>583</v>
          </cell>
          <cell r="H1061" t="str">
            <v>WA</v>
          </cell>
          <cell r="I1061">
            <v>575479.6</v>
          </cell>
        </row>
        <row r="1062">
          <cell r="A1062" t="str">
            <v>583WYP</v>
          </cell>
          <cell r="B1062" t="str">
            <v>583</v>
          </cell>
          <cell r="C1062" t="str">
            <v>WYP</v>
          </cell>
          <cell r="D1062">
            <v>234552.64</v>
          </cell>
          <cell r="F1062" t="str">
            <v>583WYP</v>
          </cell>
          <cell r="G1062" t="str">
            <v>583</v>
          </cell>
          <cell r="H1062" t="str">
            <v>WYP</v>
          </cell>
          <cell r="I1062">
            <v>234552.64</v>
          </cell>
        </row>
        <row r="1063">
          <cell r="A1063" t="str">
            <v>583WYU</v>
          </cell>
          <cell r="B1063" t="str">
            <v>583</v>
          </cell>
          <cell r="C1063" t="str">
            <v>WYU</v>
          </cell>
          <cell r="D1063">
            <v>109045.08</v>
          </cell>
          <cell r="F1063" t="str">
            <v>583WYU</v>
          </cell>
          <cell r="G1063" t="str">
            <v>583</v>
          </cell>
          <cell r="H1063" t="str">
            <v>WYU</v>
          </cell>
          <cell r="I1063">
            <v>109045.08</v>
          </cell>
        </row>
        <row r="1064">
          <cell r="A1064" t="str">
            <v>584ID</v>
          </cell>
          <cell r="B1064" t="str">
            <v>584</v>
          </cell>
          <cell r="C1064" t="str">
            <v>ID</v>
          </cell>
          <cell r="D1064">
            <v>8.77</v>
          </cell>
          <cell r="F1064" t="str">
            <v>584ID</v>
          </cell>
          <cell r="G1064" t="str">
            <v>584</v>
          </cell>
          <cell r="H1064" t="str">
            <v>ID</v>
          </cell>
          <cell r="I1064">
            <v>8.77</v>
          </cell>
        </row>
        <row r="1065">
          <cell r="A1065" t="str">
            <v>584SNPD</v>
          </cell>
          <cell r="B1065" t="str">
            <v>584</v>
          </cell>
          <cell r="C1065" t="str">
            <v>SNPD</v>
          </cell>
          <cell r="D1065">
            <v>1040.8699999999999</v>
          </cell>
          <cell r="F1065" t="str">
            <v>584SNPD</v>
          </cell>
          <cell r="G1065" t="str">
            <v>584</v>
          </cell>
          <cell r="H1065" t="str">
            <v>SNPD</v>
          </cell>
          <cell r="I1065">
            <v>1040.8699999999999</v>
          </cell>
        </row>
        <row r="1066">
          <cell r="A1066" t="str">
            <v>584UT</v>
          </cell>
          <cell r="B1066" t="str">
            <v>584</v>
          </cell>
          <cell r="C1066" t="str">
            <v>UT</v>
          </cell>
          <cell r="D1066">
            <v>125.78</v>
          </cell>
          <cell r="F1066" t="str">
            <v>584UT</v>
          </cell>
          <cell r="G1066" t="str">
            <v>584</v>
          </cell>
          <cell r="H1066" t="str">
            <v>UT</v>
          </cell>
          <cell r="I1066">
            <v>125.78</v>
          </cell>
        </row>
        <row r="1067">
          <cell r="A1067" t="str">
            <v>585SNPD</v>
          </cell>
          <cell r="B1067" t="str">
            <v>585</v>
          </cell>
          <cell r="C1067" t="str">
            <v>SNPD</v>
          </cell>
          <cell r="D1067">
            <v>220491.2</v>
          </cell>
          <cell r="F1067" t="str">
            <v>585SNPD</v>
          </cell>
          <cell r="G1067" t="str">
            <v>585</v>
          </cell>
          <cell r="H1067" t="str">
            <v>SNPD</v>
          </cell>
          <cell r="I1067">
            <v>220491.2</v>
          </cell>
        </row>
        <row r="1068">
          <cell r="A1068" t="str">
            <v>585WYP</v>
          </cell>
          <cell r="B1068" t="str">
            <v>585</v>
          </cell>
          <cell r="C1068" t="str">
            <v>WYP</v>
          </cell>
          <cell r="D1068">
            <v>0</v>
          </cell>
          <cell r="F1068" t="str">
            <v>585WYP</v>
          </cell>
          <cell r="G1068" t="str">
            <v>585</v>
          </cell>
          <cell r="H1068" t="str">
            <v>WYP</v>
          </cell>
          <cell r="I1068">
            <v>0</v>
          </cell>
        </row>
        <row r="1069">
          <cell r="A1069" t="str">
            <v>586CA</v>
          </cell>
          <cell r="B1069" t="str">
            <v>586</v>
          </cell>
          <cell r="C1069" t="str">
            <v>CA</v>
          </cell>
          <cell r="D1069">
            <v>234811.38</v>
          </cell>
          <cell r="F1069" t="str">
            <v>586CA</v>
          </cell>
          <cell r="G1069" t="str">
            <v>586</v>
          </cell>
          <cell r="H1069" t="str">
            <v>CA</v>
          </cell>
          <cell r="I1069">
            <v>234811.38</v>
          </cell>
        </row>
        <row r="1070">
          <cell r="A1070" t="str">
            <v>586ID</v>
          </cell>
          <cell r="B1070" t="str">
            <v>586</v>
          </cell>
          <cell r="C1070" t="str">
            <v>ID</v>
          </cell>
          <cell r="D1070">
            <v>403355.19</v>
          </cell>
          <cell r="F1070" t="str">
            <v>586ID</v>
          </cell>
          <cell r="G1070" t="str">
            <v>586</v>
          </cell>
          <cell r="H1070" t="str">
            <v>ID</v>
          </cell>
          <cell r="I1070">
            <v>403355.19</v>
          </cell>
        </row>
        <row r="1071">
          <cell r="A1071" t="str">
            <v>586OR</v>
          </cell>
          <cell r="B1071" t="str">
            <v>586</v>
          </cell>
          <cell r="C1071" t="str">
            <v>OR</v>
          </cell>
          <cell r="D1071">
            <v>3146157.38</v>
          </cell>
          <cell r="F1071" t="str">
            <v>586OR</v>
          </cell>
          <cell r="G1071" t="str">
            <v>586</v>
          </cell>
          <cell r="H1071" t="str">
            <v>OR</v>
          </cell>
          <cell r="I1071">
            <v>3146157.38</v>
          </cell>
        </row>
        <row r="1072">
          <cell r="A1072" t="str">
            <v>586SNPD</v>
          </cell>
          <cell r="B1072" t="str">
            <v>586</v>
          </cell>
          <cell r="C1072" t="str">
            <v>SNPD</v>
          </cell>
          <cell r="D1072">
            <v>1235796.23</v>
          </cell>
          <cell r="F1072" t="str">
            <v>586SNPD</v>
          </cell>
          <cell r="G1072" t="str">
            <v>586</v>
          </cell>
          <cell r="H1072" t="str">
            <v>SNPD</v>
          </cell>
          <cell r="I1072">
            <v>1235796.23</v>
          </cell>
        </row>
        <row r="1073">
          <cell r="A1073" t="str">
            <v>586UT</v>
          </cell>
          <cell r="B1073" t="str">
            <v>586</v>
          </cell>
          <cell r="C1073" t="str">
            <v>UT</v>
          </cell>
          <cell r="D1073">
            <v>1461092.97</v>
          </cell>
          <cell r="F1073" t="str">
            <v>586UT</v>
          </cell>
          <cell r="G1073" t="str">
            <v>586</v>
          </cell>
          <cell r="H1073" t="str">
            <v>UT</v>
          </cell>
          <cell r="I1073">
            <v>1461092.97</v>
          </cell>
        </row>
        <row r="1074">
          <cell r="A1074" t="str">
            <v>586WA</v>
          </cell>
          <cell r="B1074" t="str">
            <v>586</v>
          </cell>
          <cell r="C1074" t="str">
            <v>WA</v>
          </cell>
          <cell r="D1074">
            <v>556244</v>
          </cell>
          <cell r="F1074" t="str">
            <v>586WA</v>
          </cell>
          <cell r="G1074" t="str">
            <v>586</v>
          </cell>
          <cell r="H1074" t="str">
            <v>WA</v>
          </cell>
          <cell r="I1074">
            <v>556244</v>
          </cell>
        </row>
        <row r="1075">
          <cell r="A1075" t="str">
            <v>586WYP</v>
          </cell>
          <cell r="B1075" t="str">
            <v>586</v>
          </cell>
          <cell r="C1075" t="str">
            <v>WYP</v>
          </cell>
          <cell r="D1075">
            <v>687992.34</v>
          </cell>
          <cell r="F1075" t="str">
            <v>586WYP</v>
          </cell>
          <cell r="G1075" t="str">
            <v>586</v>
          </cell>
          <cell r="H1075" t="str">
            <v>WYP</v>
          </cell>
          <cell r="I1075">
            <v>687992.34</v>
          </cell>
        </row>
        <row r="1076">
          <cell r="A1076" t="str">
            <v>586WYU</v>
          </cell>
          <cell r="B1076" t="str">
            <v>586</v>
          </cell>
          <cell r="C1076" t="str">
            <v>WYU</v>
          </cell>
          <cell r="D1076">
            <v>57779.92</v>
          </cell>
          <cell r="F1076" t="str">
            <v>586WYU</v>
          </cell>
          <cell r="G1076" t="str">
            <v>586</v>
          </cell>
          <cell r="H1076" t="str">
            <v>WYU</v>
          </cell>
          <cell r="I1076">
            <v>57779.92</v>
          </cell>
        </row>
        <row r="1077">
          <cell r="A1077" t="str">
            <v>587CA</v>
          </cell>
          <cell r="B1077" t="str">
            <v>587</v>
          </cell>
          <cell r="C1077" t="str">
            <v>CA</v>
          </cell>
          <cell r="D1077">
            <v>616492.11</v>
          </cell>
          <cell r="F1077" t="str">
            <v>587CA</v>
          </cell>
          <cell r="G1077" t="str">
            <v>587</v>
          </cell>
          <cell r="H1077" t="str">
            <v>CA</v>
          </cell>
          <cell r="I1077">
            <v>616492.11</v>
          </cell>
        </row>
        <row r="1078">
          <cell r="A1078" t="str">
            <v>587ID</v>
          </cell>
          <cell r="B1078" t="str">
            <v>587</v>
          </cell>
          <cell r="C1078" t="str">
            <v>ID</v>
          </cell>
          <cell r="D1078">
            <v>423619.18</v>
          </cell>
          <cell r="F1078" t="str">
            <v>587ID</v>
          </cell>
          <cell r="G1078" t="str">
            <v>587</v>
          </cell>
          <cell r="H1078" t="str">
            <v>ID</v>
          </cell>
          <cell r="I1078">
            <v>423619.18</v>
          </cell>
        </row>
        <row r="1079">
          <cell r="A1079" t="str">
            <v>587OR</v>
          </cell>
          <cell r="B1079" t="str">
            <v>587</v>
          </cell>
          <cell r="C1079" t="str">
            <v>OR</v>
          </cell>
          <cell r="D1079">
            <v>4500311.91</v>
          </cell>
          <cell r="F1079" t="str">
            <v>587OR</v>
          </cell>
          <cell r="G1079" t="str">
            <v>587</v>
          </cell>
          <cell r="H1079" t="str">
            <v>OR</v>
          </cell>
          <cell r="I1079">
            <v>4500311.91</v>
          </cell>
        </row>
        <row r="1080">
          <cell r="A1080" t="str">
            <v>587UT</v>
          </cell>
          <cell r="B1080" t="str">
            <v>587</v>
          </cell>
          <cell r="C1080" t="str">
            <v>UT</v>
          </cell>
          <cell r="D1080">
            <v>5592715.3399999999</v>
          </cell>
          <cell r="F1080" t="str">
            <v>587UT</v>
          </cell>
          <cell r="G1080" t="str">
            <v>587</v>
          </cell>
          <cell r="H1080" t="str">
            <v>UT</v>
          </cell>
          <cell r="I1080">
            <v>5592715.3399999999</v>
          </cell>
        </row>
        <row r="1081">
          <cell r="A1081" t="str">
            <v>587WA</v>
          </cell>
          <cell r="B1081" t="str">
            <v>587</v>
          </cell>
          <cell r="C1081" t="str">
            <v>WA</v>
          </cell>
          <cell r="D1081">
            <v>947827.17</v>
          </cell>
          <cell r="F1081" t="str">
            <v>587WA</v>
          </cell>
          <cell r="G1081" t="str">
            <v>587</v>
          </cell>
          <cell r="H1081" t="str">
            <v>WA</v>
          </cell>
          <cell r="I1081">
            <v>947827.17</v>
          </cell>
        </row>
        <row r="1082">
          <cell r="A1082" t="str">
            <v>587WYP</v>
          </cell>
          <cell r="B1082" t="str">
            <v>587</v>
          </cell>
          <cell r="C1082" t="str">
            <v>WYP</v>
          </cell>
          <cell r="D1082">
            <v>815042.67</v>
          </cell>
          <cell r="F1082" t="str">
            <v>587WYP</v>
          </cell>
          <cell r="G1082" t="str">
            <v>587</v>
          </cell>
          <cell r="H1082" t="str">
            <v>WYP</v>
          </cell>
          <cell r="I1082">
            <v>815042.67</v>
          </cell>
        </row>
        <row r="1083">
          <cell r="A1083" t="str">
            <v>587WYU</v>
          </cell>
          <cell r="B1083" t="str">
            <v>587</v>
          </cell>
          <cell r="C1083" t="str">
            <v>WYU</v>
          </cell>
          <cell r="D1083">
            <v>75304.62</v>
          </cell>
          <cell r="F1083" t="str">
            <v>587WYU</v>
          </cell>
          <cell r="G1083" t="str">
            <v>587</v>
          </cell>
          <cell r="H1083" t="str">
            <v>WYU</v>
          </cell>
          <cell r="I1083">
            <v>75304.62</v>
          </cell>
        </row>
        <row r="1084">
          <cell r="A1084" t="str">
            <v>588CA</v>
          </cell>
          <cell r="B1084" t="str">
            <v>588</v>
          </cell>
          <cell r="C1084" t="str">
            <v>CA</v>
          </cell>
          <cell r="D1084">
            <v>55393.75</v>
          </cell>
          <cell r="F1084" t="str">
            <v>588CA</v>
          </cell>
          <cell r="G1084" t="str">
            <v>588</v>
          </cell>
          <cell r="H1084" t="str">
            <v>CA</v>
          </cell>
          <cell r="I1084">
            <v>55393.75</v>
          </cell>
        </row>
        <row r="1085">
          <cell r="A1085" t="str">
            <v>588ID</v>
          </cell>
          <cell r="B1085" t="str">
            <v>588</v>
          </cell>
          <cell r="C1085" t="str">
            <v>ID</v>
          </cell>
          <cell r="D1085">
            <v>106890.77</v>
          </cell>
          <cell r="F1085" t="str">
            <v>588ID</v>
          </cell>
          <cell r="G1085" t="str">
            <v>588</v>
          </cell>
          <cell r="H1085" t="str">
            <v>ID</v>
          </cell>
          <cell r="I1085">
            <v>106890.77</v>
          </cell>
        </row>
        <row r="1086">
          <cell r="A1086" t="str">
            <v>588OR</v>
          </cell>
          <cell r="B1086" t="str">
            <v>588</v>
          </cell>
          <cell r="C1086" t="str">
            <v>OR</v>
          </cell>
          <cell r="D1086">
            <v>83893.57</v>
          </cell>
          <cell r="F1086" t="str">
            <v>588OR</v>
          </cell>
          <cell r="G1086" t="str">
            <v>588</v>
          </cell>
          <cell r="H1086" t="str">
            <v>OR</v>
          </cell>
          <cell r="I1086">
            <v>83893.57</v>
          </cell>
        </row>
        <row r="1087">
          <cell r="A1087" t="str">
            <v>588SNPD</v>
          </cell>
          <cell r="B1087" t="str">
            <v>588</v>
          </cell>
          <cell r="C1087" t="str">
            <v>SNPD</v>
          </cell>
          <cell r="D1087">
            <v>3476290.73</v>
          </cell>
          <cell r="F1087" t="str">
            <v>588SNPD</v>
          </cell>
          <cell r="G1087" t="str">
            <v>588</v>
          </cell>
          <cell r="H1087" t="str">
            <v>SNPD</v>
          </cell>
          <cell r="I1087">
            <v>3476290.73</v>
          </cell>
        </row>
        <row r="1088">
          <cell r="A1088" t="str">
            <v>588UT</v>
          </cell>
          <cell r="B1088" t="str">
            <v>588</v>
          </cell>
          <cell r="C1088" t="str">
            <v>UT</v>
          </cell>
          <cell r="D1088">
            <v>1015910.82</v>
          </cell>
          <cell r="F1088" t="str">
            <v>588UT</v>
          </cell>
          <cell r="G1088" t="str">
            <v>588</v>
          </cell>
          <cell r="H1088" t="str">
            <v>UT</v>
          </cell>
          <cell r="I1088">
            <v>1015910.82</v>
          </cell>
        </row>
        <row r="1089">
          <cell r="A1089" t="str">
            <v>588WA</v>
          </cell>
          <cell r="B1089" t="str">
            <v>588</v>
          </cell>
          <cell r="C1089" t="str">
            <v>WA</v>
          </cell>
          <cell r="D1089">
            <v>56180.82</v>
          </cell>
          <cell r="F1089" t="str">
            <v>588WA</v>
          </cell>
          <cell r="G1089" t="str">
            <v>588</v>
          </cell>
          <cell r="H1089" t="str">
            <v>WA</v>
          </cell>
          <cell r="I1089">
            <v>56180.82</v>
          </cell>
        </row>
        <row r="1090">
          <cell r="A1090" t="str">
            <v>588WYP</v>
          </cell>
          <cell r="B1090" t="str">
            <v>588</v>
          </cell>
          <cell r="C1090" t="str">
            <v>WYP</v>
          </cell>
          <cell r="D1090">
            <v>253067.85</v>
          </cell>
          <cell r="F1090" t="str">
            <v>588WYP</v>
          </cell>
          <cell r="G1090" t="str">
            <v>588</v>
          </cell>
          <cell r="H1090" t="str">
            <v>WYP</v>
          </cell>
          <cell r="I1090">
            <v>253067.85</v>
          </cell>
        </row>
        <row r="1091">
          <cell r="A1091" t="str">
            <v>588WYU</v>
          </cell>
          <cell r="B1091" t="str">
            <v>588</v>
          </cell>
          <cell r="C1091" t="str">
            <v>WYU</v>
          </cell>
          <cell r="D1091">
            <v>-26687.17</v>
          </cell>
          <cell r="F1091" t="str">
            <v>588WYU</v>
          </cell>
          <cell r="G1091" t="str">
            <v>588</v>
          </cell>
          <cell r="H1091" t="str">
            <v>WYU</v>
          </cell>
          <cell r="I1091">
            <v>-26687.17</v>
          </cell>
        </row>
        <row r="1092">
          <cell r="A1092" t="str">
            <v>589CA</v>
          </cell>
          <cell r="B1092" t="str">
            <v>589</v>
          </cell>
          <cell r="C1092" t="str">
            <v>CA</v>
          </cell>
          <cell r="D1092">
            <v>86911.58</v>
          </cell>
          <cell r="F1092" t="str">
            <v>589CA</v>
          </cell>
          <cell r="G1092" t="str">
            <v>589</v>
          </cell>
          <cell r="H1092" t="str">
            <v>CA</v>
          </cell>
          <cell r="I1092">
            <v>86911.58</v>
          </cell>
        </row>
        <row r="1093">
          <cell r="A1093" t="str">
            <v>589ID</v>
          </cell>
          <cell r="B1093" t="str">
            <v>589</v>
          </cell>
          <cell r="C1093" t="str">
            <v>ID</v>
          </cell>
          <cell r="D1093">
            <v>21423.89</v>
          </cell>
          <cell r="F1093" t="str">
            <v>589ID</v>
          </cell>
          <cell r="G1093" t="str">
            <v>589</v>
          </cell>
          <cell r="H1093" t="str">
            <v>ID</v>
          </cell>
          <cell r="I1093">
            <v>21423.89</v>
          </cell>
        </row>
        <row r="1094">
          <cell r="A1094" t="str">
            <v>589OR</v>
          </cell>
          <cell r="B1094" t="str">
            <v>589</v>
          </cell>
          <cell r="C1094" t="str">
            <v>OR</v>
          </cell>
          <cell r="D1094">
            <v>1691500.48</v>
          </cell>
          <cell r="F1094" t="str">
            <v>589OR</v>
          </cell>
          <cell r="G1094" t="str">
            <v>589</v>
          </cell>
          <cell r="H1094" t="str">
            <v>OR</v>
          </cell>
          <cell r="I1094">
            <v>1691500.48</v>
          </cell>
        </row>
        <row r="1095">
          <cell r="A1095" t="str">
            <v>589SNPD</v>
          </cell>
          <cell r="B1095" t="str">
            <v>589</v>
          </cell>
          <cell r="C1095" t="str">
            <v>SNPD</v>
          </cell>
          <cell r="D1095">
            <v>48771.83</v>
          </cell>
          <cell r="F1095" t="str">
            <v>589SNPD</v>
          </cell>
          <cell r="G1095" t="str">
            <v>589</v>
          </cell>
          <cell r="H1095" t="str">
            <v>SNPD</v>
          </cell>
          <cell r="I1095">
            <v>48771.83</v>
          </cell>
        </row>
        <row r="1096">
          <cell r="A1096" t="str">
            <v>589UT</v>
          </cell>
          <cell r="B1096" t="str">
            <v>589</v>
          </cell>
          <cell r="C1096" t="str">
            <v>UT</v>
          </cell>
          <cell r="D1096">
            <v>508575.42</v>
          </cell>
          <cell r="F1096" t="str">
            <v>589UT</v>
          </cell>
          <cell r="G1096" t="str">
            <v>589</v>
          </cell>
          <cell r="H1096" t="str">
            <v>UT</v>
          </cell>
          <cell r="I1096">
            <v>508575.42</v>
          </cell>
        </row>
        <row r="1097">
          <cell r="A1097" t="str">
            <v>589WA</v>
          </cell>
          <cell r="B1097" t="str">
            <v>589</v>
          </cell>
          <cell r="C1097" t="str">
            <v>WA</v>
          </cell>
          <cell r="D1097">
            <v>116439.65</v>
          </cell>
          <cell r="F1097" t="str">
            <v>589WA</v>
          </cell>
          <cell r="G1097" t="str">
            <v>589</v>
          </cell>
          <cell r="H1097" t="str">
            <v>WA</v>
          </cell>
          <cell r="I1097">
            <v>116439.65</v>
          </cell>
        </row>
        <row r="1098">
          <cell r="A1098" t="str">
            <v>589WYP</v>
          </cell>
          <cell r="B1098" t="str">
            <v>589</v>
          </cell>
          <cell r="C1098" t="str">
            <v>WYP</v>
          </cell>
          <cell r="D1098">
            <v>353930.99</v>
          </cell>
          <cell r="F1098" t="str">
            <v>589WYP</v>
          </cell>
          <cell r="G1098" t="str">
            <v>589</v>
          </cell>
          <cell r="H1098" t="str">
            <v>WYP</v>
          </cell>
          <cell r="I1098">
            <v>353930.99</v>
          </cell>
        </row>
        <row r="1099">
          <cell r="A1099" t="str">
            <v>589WYU</v>
          </cell>
          <cell r="B1099" t="str">
            <v>589</v>
          </cell>
          <cell r="C1099" t="str">
            <v>WYU</v>
          </cell>
          <cell r="D1099">
            <v>122130.74</v>
          </cell>
          <cell r="F1099" t="str">
            <v>589WYU</v>
          </cell>
          <cell r="G1099" t="str">
            <v>589</v>
          </cell>
          <cell r="H1099" t="str">
            <v>WYU</v>
          </cell>
          <cell r="I1099">
            <v>122130.74</v>
          </cell>
        </row>
        <row r="1100">
          <cell r="A1100" t="str">
            <v>590CA</v>
          </cell>
          <cell r="B1100" t="str">
            <v>590</v>
          </cell>
          <cell r="C1100" t="str">
            <v>CA</v>
          </cell>
          <cell r="D1100">
            <v>48189.27</v>
          </cell>
          <cell r="F1100" t="str">
            <v>590CA</v>
          </cell>
          <cell r="G1100" t="str">
            <v>590</v>
          </cell>
          <cell r="H1100" t="str">
            <v>CA</v>
          </cell>
          <cell r="I1100">
            <v>48189.27</v>
          </cell>
        </row>
        <row r="1101">
          <cell r="A1101" t="str">
            <v>590ID</v>
          </cell>
          <cell r="B1101" t="str">
            <v>590</v>
          </cell>
          <cell r="C1101" t="str">
            <v>ID</v>
          </cell>
          <cell r="D1101">
            <v>27307.54</v>
          </cell>
          <cell r="F1101" t="str">
            <v>590ID</v>
          </cell>
          <cell r="G1101" t="str">
            <v>590</v>
          </cell>
          <cell r="H1101" t="str">
            <v>ID</v>
          </cell>
          <cell r="I1101">
            <v>27307.54</v>
          </cell>
        </row>
        <row r="1102">
          <cell r="A1102" t="str">
            <v>590OR</v>
          </cell>
          <cell r="B1102" t="str">
            <v>590</v>
          </cell>
          <cell r="C1102" t="str">
            <v>OR</v>
          </cell>
          <cell r="D1102">
            <v>304835.69</v>
          </cell>
          <cell r="F1102" t="str">
            <v>590OR</v>
          </cell>
          <cell r="G1102" t="str">
            <v>590</v>
          </cell>
          <cell r="H1102" t="str">
            <v>OR</v>
          </cell>
          <cell r="I1102">
            <v>304835.69</v>
          </cell>
        </row>
        <row r="1103">
          <cell r="A1103" t="str">
            <v>590SNPD</v>
          </cell>
          <cell r="B1103" t="str">
            <v>590</v>
          </cell>
          <cell r="C1103" t="str">
            <v>SNPD</v>
          </cell>
          <cell r="D1103">
            <v>3490453.58</v>
          </cell>
          <cell r="F1103" t="str">
            <v>590SNPD</v>
          </cell>
          <cell r="G1103" t="str">
            <v>590</v>
          </cell>
          <cell r="H1103" t="str">
            <v>SNPD</v>
          </cell>
          <cell r="I1103">
            <v>3490453.58</v>
          </cell>
        </row>
        <row r="1104">
          <cell r="A1104" t="str">
            <v>590UT</v>
          </cell>
          <cell r="B1104" t="str">
            <v>590</v>
          </cell>
          <cell r="C1104" t="str">
            <v>UT</v>
          </cell>
          <cell r="D1104">
            <v>339517.99</v>
          </cell>
          <cell r="F1104" t="str">
            <v>590UT</v>
          </cell>
          <cell r="G1104" t="str">
            <v>590</v>
          </cell>
          <cell r="H1104" t="str">
            <v>UT</v>
          </cell>
          <cell r="I1104">
            <v>339517.99</v>
          </cell>
        </row>
        <row r="1105">
          <cell r="A1105" t="str">
            <v>590WA</v>
          </cell>
          <cell r="B1105" t="str">
            <v>590</v>
          </cell>
          <cell r="C1105" t="str">
            <v>WA</v>
          </cell>
          <cell r="D1105">
            <v>21432.03</v>
          </cell>
          <cell r="F1105" t="str">
            <v>590WA</v>
          </cell>
          <cell r="G1105" t="str">
            <v>590</v>
          </cell>
          <cell r="H1105" t="str">
            <v>WA</v>
          </cell>
          <cell r="I1105">
            <v>21432.03</v>
          </cell>
        </row>
        <row r="1106">
          <cell r="A1106" t="str">
            <v>590WYP</v>
          </cell>
          <cell r="B1106" t="str">
            <v>590</v>
          </cell>
          <cell r="C1106" t="str">
            <v>WYP</v>
          </cell>
          <cell r="D1106">
            <v>86211.15</v>
          </cell>
          <cell r="F1106" t="str">
            <v>590WYP</v>
          </cell>
          <cell r="G1106" t="str">
            <v>590</v>
          </cell>
          <cell r="H1106" t="str">
            <v>WYP</v>
          </cell>
          <cell r="I1106">
            <v>86211.15</v>
          </cell>
        </row>
        <row r="1107">
          <cell r="A1107" t="str">
            <v>591CA</v>
          </cell>
          <cell r="B1107" t="str">
            <v>591</v>
          </cell>
          <cell r="C1107" t="str">
            <v>CA</v>
          </cell>
          <cell r="D1107">
            <v>52714.5</v>
          </cell>
          <cell r="F1107" t="str">
            <v>591CA</v>
          </cell>
          <cell r="G1107" t="str">
            <v>591</v>
          </cell>
          <cell r="H1107" t="str">
            <v>CA</v>
          </cell>
          <cell r="I1107">
            <v>52714.5</v>
          </cell>
        </row>
        <row r="1108">
          <cell r="A1108" t="str">
            <v>591ID</v>
          </cell>
          <cell r="B1108" t="str">
            <v>591</v>
          </cell>
          <cell r="C1108" t="str">
            <v>ID</v>
          </cell>
          <cell r="D1108">
            <v>44536.89</v>
          </cell>
          <cell r="F1108" t="str">
            <v>591ID</v>
          </cell>
          <cell r="G1108" t="str">
            <v>591</v>
          </cell>
          <cell r="H1108" t="str">
            <v>ID</v>
          </cell>
          <cell r="I1108">
            <v>44536.89</v>
          </cell>
        </row>
        <row r="1109">
          <cell r="A1109" t="str">
            <v>591OR</v>
          </cell>
          <cell r="B1109" t="str">
            <v>591</v>
          </cell>
          <cell r="C1109" t="str">
            <v>OR</v>
          </cell>
          <cell r="D1109">
            <v>922370.27</v>
          </cell>
          <cell r="F1109" t="str">
            <v>591OR</v>
          </cell>
          <cell r="G1109" t="str">
            <v>591</v>
          </cell>
          <cell r="H1109" t="str">
            <v>OR</v>
          </cell>
          <cell r="I1109">
            <v>922370.27</v>
          </cell>
        </row>
        <row r="1110">
          <cell r="A1110" t="str">
            <v>591SNPD</v>
          </cell>
          <cell r="B1110" t="str">
            <v>591</v>
          </cell>
          <cell r="C1110" t="str">
            <v>SNPD</v>
          </cell>
          <cell r="D1110">
            <v>144948.53</v>
          </cell>
          <cell r="F1110" t="str">
            <v>591SNPD</v>
          </cell>
          <cell r="G1110" t="str">
            <v>591</v>
          </cell>
          <cell r="H1110" t="str">
            <v>SNPD</v>
          </cell>
          <cell r="I1110">
            <v>144948.53</v>
          </cell>
        </row>
        <row r="1111">
          <cell r="A1111" t="str">
            <v>591UT</v>
          </cell>
          <cell r="B1111" t="str">
            <v>591</v>
          </cell>
          <cell r="C1111" t="str">
            <v>UT</v>
          </cell>
          <cell r="D1111">
            <v>641813.18000000005</v>
          </cell>
          <cell r="F1111" t="str">
            <v>591UT</v>
          </cell>
          <cell r="G1111" t="str">
            <v>591</v>
          </cell>
          <cell r="H1111" t="str">
            <v>UT</v>
          </cell>
          <cell r="I1111">
            <v>641813.18000000005</v>
          </cell>
        </row>
        <row r="1112">
          <cell r="A1112" t="str">
            <v>591WA</v>
          </cell>
          <cell r="B1112" t="str">
            <v>591</v>
          </cell>
          <cell r="C1112" t="str">
            <v>WA</v>
          </cell>
          <cell r="D1112">
            <v>199856.64000000001</v>
          </cell>
          <cell r="F1112" t="str">
            <v>591WA</v>
          </cell>
          <cell r="G1112" t="str">
            <v>591</v>
          </cell>
          <cell r="H1112" t="str">
            <v>WA</v>
          </cell>
          <cell r="I1112">
            <v>199856.64000000001</v>
          </cell>
        </row>
        <row r="1113">
          <cell r="A1113" t="str">
            <v>591WYP</v>
          </cell>
          <cell r="B1113" t="str">
            <v>591</v>
          </cell>
          <cell r="C1113" t="str">
            <v>WYP</v>
          </cell>
          <cell r="D1113">
            <v>153298.63</v>
          </cell>
          <cell r="F1113" t="str">
            <v>591WYP</v>
          </cell>
          <cell r="G1113" t="str">
            <v>591</v>
          </cell>
          <cell r="H1113" t="str">
            <v>WYP</v>
          </cell>
          <cell r="I1113">
            <v>153298.63</v>
          </cell>
        </row>
        <row r="1114">
          <cell r="A1114" t="str">
            <v>591WYU</v>
          </cell>
          <cell r="B1114" t="str">
            <v>591</v>
          </cell>
          <cell r="C1114" t="str">
            <v>WYU</v>
          </cell>
          <cell r="D1114">
            <v>59868.18</v>
          </cell>
          <cell r="F1114" t="str">
            <v>591WYU</v>
          </cell>
          <cell r="G1114" t="str">
            <v>591</v>
          </cell>
          <cell r="H1114" t="str">
            <v>WYU</v>
          </cell>
          <cell r="I1114">
            <v>59868.18</v>
          </cell>
        </row>
        <row r="1115">
          <cell r="A1115" t="str">
            <v>592CA</v>
          </cell>
          <cell r="B1115" t="str">
            <v>592</v>
          </cell>
          <cell r="C1115" t="str">
            <v>CA</v>
          </cell>
          <cell r="D1115">
            <v>269450.98</v>
          </cell>
          <cell r="F1115" t="str">
            <v>592CA</v>
          </cell>
          <cell r="G1115" t="str">
            <v>592</v>
          </cell>
          <cell r="H1115" t="str">
            <v>CA</v>
          </cell>
          <cell r="I1115">
            <v>269450.98</v>
          </cell>
        </row>
        <row r="1116">
          <cell r="A1116" t="str">
            <v>592ID</v>
          </cell>
          <cell r="B1116" t="str">
            <v>592</v>
          </cell>
          <cell r="C1116" t="str">
            <v>ID</v>
          </cell>
          <cell r="D1116">
            <v>838745.95</v>
          </cell>
          <cell r="F1116" t="str">
            <v>592ID</v>
          </cell>
          <cell r="G1116" t="str">
            <v>592</v>
          </cell>
          <cell r="H1116" t="str">
            <v>ID</v>
          </cell>
          <cell r="I1116">
            <v>838745.95</v>
          </cell>
        </row>
        <row r="1117">
          <cell r="A1117" t="str">
            <v>592MT</v>
          </cell>
          <cell r="B1117" t="str">
            <v>592</v>
          </cell>
          <cell r="C1117" t="str">
            <v>MT</v>
          </cell>
          <cell r="D1117">
            <v>0</v>
          </cell>
          <cell r="F1117" t="str">
            <v>592MT</v>
          </cell>
          <cell r="G1117" t="str">
            <v>592</v>
          </cell>
          <cell r="H1117" t="str">
            <v>MT</v>
          </cell>
          <cell r="I1117">
            <v>0</v>
          </cell>
        </row>
        <row r="1118">
          <cell r="A1118" t="str">
            <v>592OR</v>
          </cell>
          <cell r="B1118" t="str">
            <v>592</v>
          </cell>
          <cell r="C1118" t="str">
            <v>OR</v>
          </cell>
          <cell r="D1118">
            <v>3064089.71</v>
          </cell>
          <cell r="F1118" t="str">
            <v>592OR</v>
          </cell>
          <cell r="G1118" t="str">
            <v>592</v>
          </cell>
          <cell r="H1118" t="str">
            <v>OR</v>
          </cell>
          <cell r="I1118">
            <v>3064089.71</v>
          </cell>
        </row>
        <row r="1119">
          <cell r="A1119" t="str">
            <v>592SNPD</v>
          </cell>
          <cell r="B1119" t="str">
            <v>592</v>
          </cell>
          <cell r="C1119" t="str">
            <v>SNPD</v>
          </cell>
          <cell r="D1119">
            <v>1707645.92</v>
          </cell>
          <cell r="F1119" t="str">
            <v>592SNPD</v>
          </cell>
          <cell r="G1119" t="str">
            <v>592</v>
          </cell>
          <cell r="H1119" t="str">
            <v>SNPD</v>
          </cell>
          <cell r="I1119">
            <v>1707645.92</v>
          </cell>
        </row>
        <row r="1120">
          <cell r="A1120" t="str">
            <v>592UT</v>
          </cell>
          <cell r="B1120" t="str">
            <v>592</v>
          </cell>
          <cell r="C1120" t="str">
            <v>UT</v>
          </cell>
          <cell r="D1120">
            <v>4158210.03</v>
          </cell>
          <cell r="F1120" t="str">
            <v>592UT</v>
          </cell>
          <cell r="G1120" t="str">
            <v>592</v>
          </cell>
          <cell r="H1120" t="str">
            <v>UT</v>
          </cell>
          <cell r="I1120">
            <v>4158210.03</v>
          </cell>
        </row>
        <row r="1121">
          <cell r="A1121" t="str">
            <v>592WA</v>
          </cell>
          <cell r="B1121" t="str">
            <v>592</v>
          </cell>
          <cell r="C1121" t="str">
            <v>WA</v>
          </cell>
          <cell r="D1121">
            <v>644493.71</v>
          </cell>
          <cell r="F1121" t="str">
            <v>592WA</v>
          </cell>
          <cell r="G1121" t="str">
            <v>592</v>
          </cell>
          <cell r="H1121" t="str">
            <v>WA</v>
          </cell>
          <cell r="I1121">
            <v>644493.71</v>
          </cell>
        </row>
        <row r="1122">
          <cell r="A1122" t="str">
            <v>592WYP</v>
          </cell>
          <cell r="B1122" t="str">
            <v>592</v>
          </cell>
          <cell r="C1122" t="str">
            <v>WYP</v>
          </cell>
          <cell r="D1122">
            <v>1534336.75</v>
          </cell>
          <cell r="F1122" t="str">
            <v>592WYP</v>
          </cell>
          <cell r="G1122" t="str">
            <v>592</v>
          </cell>
          <cell r="H1122" t="str">
            <v>WYP</v>
          </cell>
          <cell r="I1122">
            <v>1534336.75</v>
          </cell>
        </row>
        <row r="1123">
          <cell r="A1123" t="str">
            <v>592WYU</v>
          </cell>
          <cell r="B1123" t="str">
            <v>592</v>
          </cell>
          <cell r="C1123" t="str">
            <v>WYU</v>
          </cell>
          <cell r="D1123">
            <v>0</v>
          </cell>
          <cell r="F1123" t="str">
            <v>592WYU</v>
          </cell>
          <cell r="G1123" t="str">
            <v>592</v>
          </cell>
          <cell r="H1123" t="str">
            <v>WYU</v>
          </cell>
          <cell r="I1123">
            <v>0</v>
          </cell>
        </row>
        <row r="1124">
          <cell r="A1124" t="str">
            <v>593CA</v>
          </cell>
          <cell r="B1124" t="str">
            <v>593</v>
          </cell>
          <cell r="C1124" t="str">
            <v>CA</v>
          </cell>
          <cell r="D1124">
            <v>5981417.2400000002</v>
          </cell>
          <cell r="F1124" t="str">
            <v>593CA</v>
          </cell>
          <cell r="G1124" t="str">
            <v>593</v>
          </cell>
          <cell r="H1124" t="str">
            <v>CA</v>
          </cell>
          <cell r="I1124">
            <v>5981417.2400000002</v>
          </cell>
        </row>
        <row r="1125">
          <cell r="A1125" t="str">
            <v>593ID</v>
          </cell>
          <cell r="B1125" t="str">
            <v>593</v>
          </cell>
          <cell r="C1125" t="str">
            <v>ID</v>
          </cell>
          <cell r="D1125">
            <v>5942613.5999999996</v>
          </cell>
          <cell r="F1125" t="str">
            <v>593ID</v>
          </cell>
          <cell r="G1125" t="str">
            <v>593</v>
          </cell>
          <cell r="H1125" t="str">
            <v>ID</v>
          </cell>
          <cell r="I1125">
            <v>5942613.5999999996</v>
          </cell>
        </row>
        <row r="1126">
          <cell r="A1126" t="str">
            <v>593OR</v>
          </cell>
          <cell r="B1126" t="str">
            <v>593</v>
          </cell>
          <cell r="C1126" t="str">
            <v>OR</v>
          </cell>
          <cell r="D1126">
            <v>28563973.27</v>
          </cell>
          <cell r="F1126" t="str">
            <v>593OR</v>
          </cell>
          <cell r="G1126" t="str">
            <v>593</v>
          </cell>
          <cell r="H1126" t="str">
            <v>OR</v>
          </cell>
          <cell r="I1126">
            <v>28563973.27</v>
          </cell>
        </row>
        <row r="1127">
          <cell r="A1127" t="str">
            <v>593SNPD</v>
          </cell>
          <cell r="B1127" t="str">
            <v>593</v>
          </cell>
          <cell r="C1127" t="str">
            <v>SNPD</v>
          </cell>
          <cell r="D1127">
            <v>1288093.06</v>
          </cell>
          <cell r="F1127" t="str">
            <v>593SNPD</v>
          </cell>
          <cell r="G1127" t="str">
            <v>593</v>
          </cell>
          <cell r="H1127" t="str">
            <v>SNPD</v>
          </cell>
          <cell r="I1127">
            <v>1288093.06</v>
          </cell>
        </row>
        <row r="1128">
          <cell r="A1128" t="str">
            <v>593UT</v>
          </cell>
          <cell r="B1128" t="str">
            <v>593</v>
          </cell>
          <cell r="C1128" t="str">
            <v>UT</v>
          </cell>
          <cell r="D1128">
            <v>33683130.950000003</v>
          </cell>
          <cell r="F1128" t="str">
            <v>593UT</v>
          </cell>
          <cell r="G1128" t="str">
            <v>593</v>
          </cell>
          <cell r="H1128" t="str">
            <v>UT</v>
          </cell>
          <cell r="I1128">
            <v>33683130.950000003</v>
          </cell>
        </row>
        <row r="1129">
          <cell r="A1129" t="str">
            <v>593WA</v>
          </cell>
          <cell r="B1129" t="str">
            <v>593</v>
          </cell>
          <cell r="C1129" t="str">
            <v>WA</v>
          </cell>
          <cell r="D1129">
            <v>3965959.22</v>
          </cell>
          <cell r="F1129" t="str">
            <v>593WA</v>
          </cell>
          <cell r="G1129" t="str">
            <v>593</v>
          </cell>
          <cell r="H1129" t="str">
            <v>WA</v>
          </cell>
          <cell r="I1129">
            <v>3965959.22</v>
          </cell>
        </row>
        <row r="1130">
          <cell r="A1130" t="str">
            <v>593WYP</v>
          </cell>
          <cell r="B1130" t="str">
            <v>593</v>
          </cell>
          <cell r="C1130" t="str">
            <v>WYP</v>
          </cell>
          <cell r="D1130">
            <v>7874214.4500000002</v>
          </cell>
          <cell r="F1130" t="str">
            <v>593WYP</v>
          </cell>
          <cell r="G1130" t="str">
            <v>593</v>
          </cell>
          <cell r="H1130" t="str">
            <v>WYP</v>
          </cell>
          <cell r="I1130">
            <v>7874214.4500000002</v>
          </cell>
        </row>
        <row r="1131">
          <cell r="A1131" t="str">
            <v>593WYU</v>
          </cell>
          <cell r="B1131" t="str">
            <v>593</v>
          </cell>
          <cell r="C1131" t="str">
            <v>WYU</v>
          </cell>
          <cell r="D1131">
            <v>1409853.62</v>
          </cell>
          <cell r="F1131" t="str">
            <v>593WYU</v>
          </cell>
          <cell r="G1131" t="str">
            <v>593</v>
          </cell>
          <cell r="H1131" t="str">
            <v>WYU</v>
          </cell>
          <cell r="I1131">
            <v>1409853.62</v>
          </cell>
        </row>
        <row r="1132">
          <cell r="A1132" t="str">
            <v>594CA</v>
          </cell>
          <cell r="B1132" t="str">
            <v>594</v>
          </cell>
          <cell r="C1132" t="str">
            <v>CA</v>
          </cell>
          <cell r="D1132">
            <v>551964.1</v>
          </cell>
          <cell r="F1132" t="str">
            <v>594CA</v>
          </cell>
          <cell r="G1132" t="str">
            <v>594</v>
          </cell>
          <cell r="H1132" t="str">
            <v>CA</v>
          </cell>
          <cell r="I1132">
            <v>551964.1</v>
          </cell>
        </row>
        <row r="1133">
          <cell r="A1133" t="str">
            <v>594ID</v>
          </cell>
          <cell r="B1133" t="str">
            <v>594</v>
          </cell>
          <cell r="C1133" t="str">
            <v>ID</v>
          </cell>
          <cell r="D1133">
            <v>685731.8</v>
          </cell>
          <cell r="F1133" t="str">
            <v>594ID</v>
          </cell>
          <cell r="G1133" t="str">
            <v>594</v>
          </cell>
          <cell r="H1133" t="str">
            <v>ID</v>
          </cell>
          <cell r="I1133">
            <v>685731.8</v>
          </cell>
        </row>
        <row r="1134">
          <cell r="A1134" t="str">
            <v>594OR</v>
          </cell>
          <cell r="B1134" t="str">
            <v>594</v>
          </cell>
          <cell r="C1134" t="str">
            <v>OR</v>
          </cell>
          <cell r="D1134">
            <v>5759230.9299999997</v>
          </cell>
          <cell r="F1134" t="str">
            <v>594OR</v>
          </cell>
          <cell r="G1134" t="str">
            <v>594</v>
          </cell>
          <cell r="H1134" t="str">
            <v>OR</v>
          </cell>
          <cell r="I1134">
            <v>5759230.9299999997</v>
          </cell>
        </row>
        <row r="1135">
          <cell r="A1135" t="str">
            <v>594SNPD</v>
          </cell>
          <cell r="B1135" t="str">
            <v>594</v>
          </cell>
          <cell r="C1135" t="str">
            <v>SNPD</v>
          </cell>
          <cell r="D1135">
            <v>6366.86</v>
          </cell>
          <cell r="F1135" t="str">
            <v>594SNPD</v>
          </cell>
          <cell r="G1135" t="str">
            <v>594</v>
          </cell>
          <cell r="H1135" t="str">
            <v>SNPD</v>
          </cell>
          <cell r="I1135">
            <v>6366.86</v>
          </cell>
        </row>
        <row r="1136">
          <cell r="A1136" t="str">
            <v>594UT</v>
          </cell>
          <cell r="B1136" t="str">
            <v>594</v>
          </cell>
          <cell r="C1136" t="str">
            <v>UT</v>
          </cell>
          <cell r="D1136">
            <v>11300295.66</v>
          </cell>
          <cell r="F1136" t="str">
            <v>594UT</v>
          </cell>
          <cell r="G1136" t="str">
            <v>594</v>
          </cell>
          <cell r="H1136" t="str">
            <v>UT</v>
          </cell>
          <cell r="I1136">
            <v>11300295.66</v>
          </cell>
        </row>
        <row r="1137">
          <cell r="A1137" t="str">
            <v>594WA</v>
          </cell>
          <cell r="B1137" t="str">
            <v>594</v>
          </cell>
          <cell r="C1137" t="str">
            <v>WA</v>
          </cell>
          <cell r="D1137">
            <v>1028392.99</v>
          </cell>
          <cell r="F1137" t="str">
            <v>594WA</v>
          </cell>
          <cell r="G1137" t="str">
            <v>594</v>
          </cell>
          <cell r="H1137" t="str">
            <v>WA</v>
          </cell>
          <cell r="I1137">
            <v>1028392.99</v>
          </cell>
        </row>
        <row r="1138">
          <cell r="A1138" t="str">
            <v>594WYP</v>
          </cell>
          <cell r="B1138" t="str">
            <v>594</v>
          </cell>
          <cell r="C1138" t="str">
            <v>WYP</v>
          </cell>
          <cell r="D1138">
            <v>1587196.8</v>
          </cell>
          <cell r="F1138" t="str">
            <v>594WYP</v>
          </cell>
          <cell r="G1138" t="str">
            <v>594</v>
          </cell>
          <cell r="H1138" t="str">
            <v>WYP</v>
          </cell>
          <cell r="I1138">
            <v>1587196.8</v>
          </cell>
        </row>
        <row r="1139">
          <cell r="A1139" t="str">
            <v>594WYU</v>
          </cell>
          <cell r="B1139" t="str">
            <v>594</v>
          </cell>
          <cell r="C1139" t="str">
            <v>WYU</v>
          </cell>
          <cell r="D1139">
            <v>213484.71</v>
          </cell>
          <cell r="F1139" t="str">
            <v>594WYU</v>
          </cell>
          <cell r="G1139" t="str">
            <v>594</v>
          </cell>
          <cell r="H1139" t="str">
            <v>WYU</v>
          </cell>
          <cell r="I1139">
            <v>213484.71</v>
          </cell>
        </row>
        <row r="1140">
          <cell r="A1140" t="str">
            <v>595CA</v>
          </cell>
          <cell r="B1140" t="str">
            <v>595</v>
          </cell>
          <cell r="C1140" t="str">
            <v>CA</v>
          </cell>
          <cell r="D1140">
            <v>0</v>
          </cell>
          <cell r="F1140" t="str">
            <v>595CA</v>
          </cell>
          <cell r="G1140" t="str">
            <v>595</v>
          </cell>
          <cell r="H1140" t="str">
            <v>CA</v>
          </cell>
          <cell r="I1140">
            <v>0</v>
          </cell>
        </row>
        <row r="1141">
          <cell r="A1141" t="str">
            <v>595ID</v>
          </cell>
          <cell r="B1141" t="str">
            <v>595</v>
          </cell>
          <cell r="C1141" t="str">
            <v>ID</v>
          </cell>
          <cell r="D1141">
            <v>0</v>
          </cell>
          <cell r="F1141" t="str">
            <v>595ID</v>
          </cell>
          <cell r="G1141" t="str">
            <v>595</v>
          </cell>
          <cell r="H1141" t="str">
            <v>ID</v>
          </cell>
          <cell r="I1141">
            <v>0</v>
          </cell>
        </row>
        <row r="1142">
          <cell r="A1142" t="str">
            <v>595OR</v>
          </cell>
          <cell r="B1142" t="str">
            <v>595</v>
          </cell>
          <cell r="C1142" t="str">
            <v>OR</v>
          </cell>
          <cell r="D1142">
            <v>0</v>
          </cell>
          <cell r="F1142" t="str">
            <v>595OR</v>
          </cell>
          <cell r="G1142" t="str">
            <v>595</v>
          </cell>
          <cell r="H1142" t="str">
            <v>OR</v>
          </cell>
          <cell r="I1142">
            <v>0</v>
          </cell>
        </row>
        <row r="1143">
          <cell r="A1143" t="str">
            <v>595SNPD</v>
          </cell>
          <cell r="B1143" t="str">
            <v>595</v>
          </cell>
          <cell r="C1143" t="str">
            <v>SNPD</v>
          </cell>
          <cell r="D1143">
            <v>870007.87</v>
          </cell>
          <cell r="F1143" t="str">
            <v>595SNPD</v>
          </cell>
          <cell r="G1143" t="str">
            <v>595</v>
          </cell>
          <cell r="H1143" t="str">
            <v>SNPD</v>
          </cell>
          <cell r="I1143">
            <v>870007.87</v>
          </cell>
        </row>
        <row r="1144">
          <cell r="A1144" t="str">
            <v>595UT</v>
          </cell>
          <cell r="B1144" t="str">
            <v>595</v>
          </cell>
          <cell r="C1144" t="str">
            <v>UT</v>
          </cell>
          <cell r="D1144">
            <v>0</v>
          </cell>
          <cell r="F1144" t="str">
            <v>595UT</v>
          </cell>
          <cell r="G1144" t="str">
            <v>595</v>
          </cell>
          <cell r="H1144" t="str">
            <v>UT</v>
          </cell>
          <cell r="I1144">
            <v>0</v>
          </cell>
        </row>
        <row r="1145">
          <cell r="A1145" t="str">
            <v>595WA</v>
          </cell>
          <cell r="B1145" t="str">
            <v>595</v>
          </cell>
          <cell r="C1145" t="str">
            <v>WA</v>
          </cell>
          <cell r="D1145">
            <v>0</v>
          </cell>
          <cell r="F1145" t="str">
            <v>595WA</v>
          </cell>
          <cell r="G1145" t="str">
            <v>595</v>
          </cell>
          <cell r="H1145" t="str">
            <v>WA</v>
          </cell>
          <cell r="I1145">
            <v>0</v>
          </cell>
        </row>
        <row r="1146">
          <cell r="A1146" t="str">
            <v>595WYU</v>
          </cell>
          <cell r="B1146" t="str">
            <v>595</v>
          </cell>
          <cell r="C1146" t="str">
            <v>WYU</v>
          </cell>
          <cell r="D1146">
            <v>0</v>
          </cell>
          <cell r="F1146" t="str">
            <v>595WYU</v>
          </cell>
          <cell r="G1146" t="str">
            <v>595</v>
          </cell>
          <cell r="H1146" t="str">
            <v>WYU</v>
          </cell>
          <cell r="I1146">
            <v>0</v>
          </cell>
        </row>
        <row r="1147">
          <cell r="A1147" t="str">
            <v>596CA</v>
          </cell>
          <cell r="B1147" t="str">
            <v>596</v>
          </cell>
          <cell r="C1147" t="str">
            <v>CA</v>
          </cell>
          <cell r="D1147">
            <v>101301.39</v>
          </cell>
          <cell r="F1147" t="str">
            <v>596CA</v>
          </cell>
          <cell r="G1147" t="str">
            <v>596</v>
          </cell>
          <cell r="H1147" t="str">
            <v>CA</v>
          </cell>
          <cell r="I1147">
            <v>101301.39</v>
          </cell>
        </row>
        <row r="1148">
          <cell r="A1148" t="str">
            <v>596ID</v>
          </cell>
          <cell r="B1148" t="str">
            <v>596</v>
          </cell>
          <cell r="C1148" t="str">
            <v>ID</v>
          </cell>
          <cell r="D1148">
            <v>198293.95</v>
          </cell>
          <cell r="F1148" t="str">
            <v>596ID</v>
          </cell>
          <cell r="G1148" t="str">
            <v>596</v>
          </cell>
          <cell r="H1148" t="str">
            <v>ID</v>
          </cell>
          <cell r="I1148">
            <v>198293.95</v>
          </cell>
        </row>
        <row r="1149">
          <cell r="A1149" t="str">
            <v>596OR</v>
          </cell>
          <cell r="B1149" t="str">
            <v>596</v>
          </cell>
          <cell r="C1149" t="str">
            <v>OR</v>
          </cell>
          <cell r="D1149">
            <v>1185320.6100000001</v>
          </cell>
          <cell r="F1149" t="str">
            <v>596OR</v>
          </cell>
          <cell r="G1149" t="str">
            <v>596</v>
          </cell>
          <cell r="H1149" t="str">
            <v>OR</v>
          </cell>
          <cell r="I1149">
            <v>1185320.6100000001</v>
          </cell>
        </row>
        <row r="1150">
          <cell r="A1150" t="str">
            <v>596UT</v>
          </cell>
          <cell r="B1150" t="str">
            <v>596</v>
          </cell>
          <cell r="C1150" t="str">
            <v>UT</v>
          </cell>
          <cell r="D1150">
            <v>1810451.74</v>
          </cell>
          <cell r="F1150" t="str">
            <v>596UT</v>
          </cell>
          <cell r="G1150" t="str">
            <v>596</v>
          </cell>
          <cell r="H1150" t="str">
            <v>UT</v>
          </cell>
          <cell r="I1150">
            <v>1810451.74</v>
          </cell>
        </row>
        <row r="1151">
          <cell r="A1151" t="str">
            <v>596WA</v>
          </cell>
          <cell r="B1151" t="str">
            <v>596</v>
          </cell>
          <cell r="C1151" t="str">
            <v>WA</v>
          </cell>
          <cell r="D1151">
            <v>199709.85</v>
          </cell>
          <cell r="F1151" t="str">
            <v>596WA</v>
          </cell>
          <cell r="G1151" t="str">
            <v>596</v>
          </cell>
          <cell r="H1151" t="str">
            <v>WA</v>
          </cell>
          <cell r="I1151">
            <v>199709.85</v>
          </cell>
        </row>
        <row r="1152">
          <cell r="A1152" t="str">
            <v>596WYP</v>
          </cell>
          <cell r="B1152" t="str">
            <v>596</v>
          </cell>
          <cell r="C1152" t="str">
            <v>WYP</v>
          </cell>
          <cell r="D1152">
            <v>356395.28</v>
          </cell>
          <cell r="F1152" t="str">
            <v>596WYP</v>
          </cell>
          <cell r="G1152" t="str">
            <v>596</v>
          </cell>
          <cell r="H1152" t="str">
            <v>WYP</v>
          </cell>
          <cell r="I1152">
            <v>356395.28</v>
          </cell>
        </row>
        <row r="1153">
          <cell r="A1153" t="str">
            <v>596WYU</v>
          </cell>
          <cell r="B1153" t="str">
            <v>596</v>
          </cell>
          <cell r="C1153" t="str">
            <v>WYU</v>
          </cell>
          <cell r="D1153">
            <v>82070.33</v>
          </cell>
          <cell r="F1153" t="str">
            <v>596WYU</v>
          </cell>
          <cell r="G1153" t="str">
            <v>596</v>
          </cell>
          <cell r="H1153" t="str">
            <v>WYU</v>
          </cell>
          <cell r="I1153">
            <v>82070.33</v>
          </cell>
        </row>
        <row r="1154">
          <cell r="A1154" t="str">
            <v>597CA</v>
          </cell>
          <cell r="B1154" t="str">
            <v>597</v>
          </cell>
          <cell r="C1154" t="str">
            <v>CA</v>
          </cell>
          <cell r="D1154">
            <v>64464.89</v>
          </cell>
          <cell r="F1154" t="str">
            <v>597CA</v>
          </cell>
          <cell r="G1154" t="str">
            <v>597</v>
          </cell>
          <cell r="H1154" t="str">
            <v>CA</v>
          </cell>
          <cell r="I1154">
            <v>64464.89</v>
          </cell>
        </row>
        <row r="1155">
          <cell r="A1155" t="str">
            <v>597ID</v>
          </cell>
          <cell r="B1155" t="str">
            <v>597</v>
          </cell>
          <cell r="C1155" t="str">
            <v>ID</v>
          </cell>
          <cell r="D1155">
            <v>364250.35</v>
          </cell>
          <cell r="F1155" t="str">
            <v>597ID</v>
          </cell>
          <cell r="G1155" t="str">
            <v>597</v>
          </cell>
          <cell r="H1155" t="str">
            <v>ID</v>
          </cell>
          <cell r="I1155">
            <v>364250.35</v>
          </cell>
        </row>
        <row r="1156">
          <cell r="A1156" t="str">
            <v>597OR</v>
          </cell>
          <cell r="B1156" t="str">
            <v>597</v>
          </cell>
          <cell r="C1156" t="str">
            <v>OR</v>
          </cell>
          <cell r="D1156">
            <v>1192317.18</v>
          </cell>
          <cell r="F1156" t="str">
            <v>597OR</v>
          </cell>
          <cell r="G1156" t="str">
            <v>597</v>
          </cell>
          <cell r="H1156" t="str">
            <v>OR</v>
          </cell>
          <cell r="I1156">
            <v>1192317.18</v>
          </cell>
        </row>
        <row r="1157">
          <cell r="A1157" t="str">
            <v>597SNPD</v>
          </cell>
          <cell r="B1157" t="str">
            <v>597</v>
          </cell>
          <cell r="C1157" t="str">
            <v>SNPD</v>
          </cell>
          <cell r="D1157">
            <v>1180006.67</v>
          </cell>
          <cell r="F1157" t="str">
            <v>597SNPD</v>
          </cell>
          <cell r="G1157" t="str">
            <v>597</v>
          </cell>
          <cell r="H1157" t="str">
            <v>SNPD</v>
          </cell>
          <cell r="I1157">
            <v>1180006.67</v>
          </cell>
        </row>
        <row r="1158">
          <cell r="A1158" t="str">
            <v>597UT</v>
          </cell>
          <cell r="B1158" t="str">
            <v>597</v>
          </cell>
          <cell r="C1158" t="str">
            <v>UT</v>
          </cell>
          <cell r="D1158">
            <v>2403577.0499999998</v>
          </cell>
          <cell r="F1158" t="str">
            <v>597UT</v>
          </cell>
          <cell r="G1158" t="str">
            <v>597</v>
          </cell>
          <cell r="H1158" t="str">
            <v>UT</v>
          </cell>
          <cell r="I1158">
            <v>2403577.0499999998</v>
          </cell>
        </row>
        <row r="1159">
          <cell r="A1159" t="str">
            <v>597WA</v>
          </cell>
          <cell r="B1159" t="str">
            <v>597</v>
          </cell>
          <cell r="C1159" t="str">
            <v>WA</v>
          </cell>
          <cell r="D1159">
            <v>365615.24</v>
          </cell>
          <cell r="F1159" t="str">
            <v>597WA</v>
          </cell>
          <cell r="G1159" t="str">
            <v>597</v>
          </cell>
          <cell r="H1159" t="str">
            <v>WA</v>
          </cell>
          <cell r="I1159">
            <v>365615.24</v>
          </cell>
        </row>
        <row r="1160">
          <cell r="A1160" t="str">
            <v>597WYP</v>
          </cell>
          <cell r="B1160" t="str">
            <v>597</v>
          </cell>
          <cell r="C1160" t="str">
            <v>WYP</v>
          </cell>
          <cell r="D1160">
            <v>474096.97</v>
          </cell>
          <cell r="F1160" t="str">
            <v>597WYP</v>
          </cell>
          <cell r="G1160" t="str">
            <v>597</v>
          </cell>
          <cell r="H1160" t="str">
            <v>WYP</v>
          </cell>
          <cell r="I1160">
            <v>474096.97</v>
          </cell>
        </row>
        <row r="1161">
          <cell r="A1161" t="str">
            <v>597WYU</v>
          </cell>
          <cell r="B1161" t="str">
            <v>597</v>
          </cell>
          <cell r="C1161" t="str">
            <v>WYU</v>
          </cell>
          <cell r="D1161">
            <v>118309.81</v>
          </cell>
          <cell r="F1161" t="str">
            <v>597WYU</v>
          </cell>
          <cell r="G1161" t="str">
            <v>597</v>
          </cell>
          <cell r="H1161" t="str">
            <v>WYU</v>
          </cell>
          <cell r="I1161">
            <v>118309.81</v>
          </cell>
        </row>
        <row r="1162">
          <cell r="A1162" t="str">
            <v>598CA</v>
          </cell>
          <cell r="B1162" t="str">
            <v>598</v>
          </cell>
          <cell r="C1162" t="str">
            <v>CA</v>
          </cell>
          <cell r="D1162">
            <v>200041.63</v>
          </cell>
          <cell r="F1162" t="str">
            <v>598CA</v>
          </cell>
          <cell r="G1162" t="str">
            <v>598</v>
          </cell>
          <cell r="H1162" t="str">
            <v>CA</v>
          </cell>
          <cell r="I1162">
            <v>200041.63</v>
          </cell>
        </row>
        <row r="1163">
          <cell r="A1163" t="str">
            <v>598ID</v>
          </cell>
          <cell r="B1163" t="str">
            <v>598</v>
          </cell>
          <cell r="C1163" t="str">
            <v>ID</v>
          </cell>
          <cell r="D1163">
            <v>78467.31</v>
          </cell>
          <cell r="F1163" t="str">
            <v>598ID</v>
          </cell>
          <cell r="G1163" t="str">
            <v>598</v>
          </cell>
          <cell r="H1163" t="str">
            <v>ID</v>
          </cell>
          <cell r="I1163">
            <v>78467.31</v>
          </cell>
        </row>
        <row r="1164">
          <cell r="A1164" t="str">
            <v>598OR</v>
          </cell>
          <cell r="B1164" t="str">
            <v>598</v>
          </cell>
          <cell r="C1164" t="str">
            <v>OR</v>
          </cell>
          <cell r="D1164">
            <v>481895.72</v>
          </cell>
          <cell r="F1164" t="str">
            <v>598OR</v>
          </cell>
          <cell r="G1164" t="str">
            <v>598</v>
          </cell>
          <cell r="H1164" t="str">
            <v>OR</v>
          </cell>
          <cell r="I1164">
            <v>481895.72</v>
          </cell>
        </row>
        <row r="1165">
          <cell r="A1165" t="str">
            <v>598SNPD</v>
          </cell>
          <cell r="B1165" t="str">
            <v>598</v>
          </cell>
          <cell r="C1165" t="str">
            <v>SNPD</v>
          </cell>
          <cell r="D1165">
            <v>-562576.68000000005</v>
          </cell>
          <cell r="F1165" t="str">
            <v>598SNPD</v>
          </cell>
          <cell r="G1165" t="str">
            <v>598</v>
          </cell>
          <cell r="H1165" t="str">
            <v>SNPD</v>
          </cell>
          <cell r="I1165">
            <v>-562576.68000000005</v>
          </cell>
        </row>
        <row r="1166">
          <cell r="A1166" t="str">
            <v>598UT</v>
          </cell>
          <cell r="B1166" t="str">
            <v>598</v>
          </cell>
          <cell r="C1166" t="str">
            <v>UT</v>
          </cell>
          <cell r="D1166">
            <v>1342034.72</v>
          </cell>
          <cell r="F1166" t="str">
            <v>598UT</v>
          </cell>
          <cell r="G1166" t="str">
            <v>598</v>
          </cell>
          <cell r="H1166" t="str">
            <v>UT</v>
          </cell>
          <cell r="I1166">
            <v>1342034.72</v>
          </cell>
        </row>
        <row r="1167">
          <cell r="A1167" t="str">
            <v>598WA</v>
          </cell>
          <cell r="B1167" t="str">
            <v>598</v>
          </cell>
          <cell r="C1167" t="str">
            <v>WA</v>
          </cell>
          <cell r="D1167">
            <v>112100.6</v>
          </cell>
          <cell r="F1167" t="str">
            <v>598WA</v>
          </cell>
          <cell r="G1167" t="str">
            <v>598</v>
          </cell>
          <cell r="H1167" t="str">
            <v>WA</v>
          </cell>
          <cell r="I1167">
            <v>112100.6</v>
          </cell>
        </row>
        <row r="1168">
          <cell r="A1168" t="str">
            <v>598WYP</v>
          </cell>
          <cell r="B1168" t="str">
            <v>598</v>
          </cell>
          <cell r="C1168" t="str">
            <v>WYP</v>
          </cell>
          <cell r="D1168">
            <v>398887.3</v>
          </cell>
          <cell r="F1168" t="str">
            <v>598WYP</v>
          </cell>
          <cell r="G1168" t="str">
            <v>598</v>
          </cell>
          <cell r="H1168" t="str">
            <v>WYP</v>
          </cell>
          <cell r="I1168">
            <v>398887.3</v>
          </cell>
        </row>
        <row r="1169">
          <cell r="A1169" t="str">
            <v>598WYU</v>
          </cell>
          <cell r="B1169" t="str">
            <v>598</v>
          </cell>
          <cell r="C1169" t="str">
            <v>WYU</v>
          </cell>
          <cell r="D1169">
            <v>2469.41</v>
          </cell>
          <cell r="F1169" t="str">
            <v>598WYU</v>
          </cell>
          <cell r="G1169" t="str">
            <v>598</v>
          </cell>
          <cell r="H1169" t="str">
            <v>WYU</v>
          </cell>
          <cell r="I1169">
            <v>2469.41</v>
          </cell>
        </row>
        <row r="1170">
          <cell r="A1170" t="str">
            <v>901CN</v>
          </cell>
          <cell r="B1170" t="str">
            <v>901</v>
          </cell>
          <cell r="C1170" t="str">
            <v>CN</v>
          </cell>
          <cell r="D1170">
            <v>2902463.22</v>
          </cell>
          <cell r="F1170" t="str">
            <v>901CN</v>
          </cell>
          <cell r="G1170" t="str">
            <v>901</v>
          </cell>
          <cell r="H1170" t="str">
            <v>CN</v>
          </cell>
          <cell r="I1170">
            <v>2902463.22</v>
          </cell>
        </row>
        <row r="1171">
          <cell r="A1171" t="str">
            <v>901OR</v>
          </cell>
          <cell r="B1171" t="str">
            <v>901</v>
          </cell>
          <cell r="C1171" t="str">
            <v>OR</v>
          </cell>
          <cell r="D1171">
            <v>161.97</v>
          </cell>
          <cell r="F1171" t="str">
            <v>901OR</v>
          </cell>
          <cell r="G1171" t="str">
            <v>901</v>
          </cell>
          <cell r="H1171" t="str">
            <v>OR</v>
          </cell>
          <cell r="I1171">
            <v>161.97</v>
          </cell>
        </row>
        <row r="1172">
          <cell r="A1172" t="str">
            <v>901WYP</v>
          </cell>
          <cell r="B1172" t="str">
            <v>901</v>
          </cell>
          <cell r="C1172" t="str">
            <v>WYP</v>
          </cell>
          <cell r="D1172">
            <v>-151.59</v>
          </cell>
          <cell r="F1172" t="str">
            <v>901WYP</v>
          </cell>
          <cell r="G1172" t="str">
            <v>901</v>
          </cell>
          <cell r="H1172" t="str">
            <v>WYP</v>
          </cell>
          <cell r="I1172">
            <v>-151.59</v>
          </cell>
        </row>
        <row r="1173">
          <cell r="A1173" t="str">
            <v>902CA</v>
          </cell>
          <cell r="B1173" t="str">
            <v>902</v>
          </cell>
          <cell r="C1173" t="str">
            <v>CA</v>
          </cell>
          <cell r="D1173">
            <v>898945.89</v>
          </cell>
          <cell r="F1173" t="str">
            <v>902CA</v>
          </cell>
          <cell r="G1173" t="str">
            <v>902</v>
          </cell>
          <cell r="H1173" t="str">
            <v>CA</v>
          </cell>
          <cell r="I1173">
            <v>898945.89</v>
          </cell>
        </row>
        <row r="1174">
          <cell r="A1174" t="str">
            <v>902CN</v>
          </cell>
          <cell r="B1174" t="str">
            <v>902</v>
          </cell>
          <cell r="C1174" t="str">
            <v>CN</v>
          </cell>
          <cell r="D1174">
            <v>2345595.7599999998</v>
          </cell>
          <cell r="F1174" t="str">
            <v>902CN</v>
          </cell>
          <cell r="G1174" t="str">
            <v>902</v>
          </cell>
          <cell r="H1174" t="str">
            <v>CN</v>
          </cell>
          <cell r="I1174">
            <v>2345595.7599999998</v>
          </cell>
        </row>
        <row r="1175">
          <cell r="A1175" t="str">
            <v>902ID</v>
          </cell>
          <cell r="B1175" t="str">
            <v>902</v>
          </cell>
          <cell r="C1175" t="str">
            <v>ID</v>
          </cell>
          <cell r="D1175">
            <v>1592963.97</v>
          </cell>
          <cell r="F1175" t="str">
            <v>902ID</v>
          </cell>
          <cell r="G1175" t="str">
            <v>902</v>
          </cell>
          <cell r="H1175" t="str">
            <v>ID</v>
          </cell>
          <cell r="I1175">
            <v>1592963.97</v>
          </cell>
        </row>
        <row r="1176">
          <cell r="A1176" t="str">
            <v>902OR</v>
          </cell>
          <cell r="B1176" t="str">
            <v>902</v>
          </cell>
          <cell r="C1176" t="str">
            <v>OR</v>
          </cell>
          <cell r="D1176">
            <v>9515683.5</v>
          </cell>
          <cell r="F1176" t="str">
            <v>902OR</v>
          </cell>
          <cell r="G1176" t="str">
            <v>902</v>
          </cell>
          <cell r="H1176" t="str">
            <v>OR</v>
          </cell>
          <cell r="I1176">
            <v>9515683.5</v>
          </cell>
        </row>
        <row r="1177">
          <cell r="A1177" t="str">
            <v>902UT</v>
          </cell>
          <cell r="B1177" t="str">
            <v>902</v>
          </cell>
          <cell r="C1177" t="str">
            <v>UT</v>
          </cell>
          <cell r="D1177">
            <v>4077534.62</v>
          </cell>
          <cell r="F1177" t="str">
            <v>902UT</v>
          </cell>
          <cell r="G1177" t="str">
            <v>902</v>
          </cell>
          <cell r="H1177" t="str">
            <v>UT</v>
          </cell>
          <cell r="I1177">
            <v>4077534.62</v>
          </cell>
        </row>
        <row r="1178">
          <cell r="A1178" t="str">
            <v>902WA</v>
          </cell>
          <cell r="B1178" t="str">
            <v>902</v>
          </cell>
          <cell r="C1178" t="str">
            <v>WA</v>
          </cell>
          <cell r="D1178">
            <v>793164.05</v>
          </cell>
          <cell r="F1178" t="str">
            <v>902WA</v>
          </cell>
          <cell r="G1178" t="str">
            <v>902</v>
          </cell>
          <cell r="H1178" t="str">
            <v>WA</v>
          </cell>
          <cell r="I1178">
            <v>793164.05</v>
          </cell>
        </row>
        <row r="1179">
          <cell r="A1179" t="str">
            <v>902WYP</v>
          </cell>
          <cell r="B1179" t="str">
            <v>902</v>
          </cell>
          <cell r="C1179" t="str">
            <v>WYP</v>
          </cell>
          <cell r="D1179">
            <v>1340544.21</v>
          </cell>
          <cell r="F1179" t="str">
            <v>902WYP</v>
          </cell>
          <cell r="G1179" t="str">
            <v>902</v>
          </cell>
          <cell r="H1179" t="str">
            <v>WYP</v>
          </cell>
          <cell r="I1179">
            <v>1340544.21</v>
          </cell>
        </row>
        <row r="1180">
          <cell r="A1180" t="str">
            <v>902WYU</v>
          </cell>
          <cell r="B1180" t="str">
            <v>902</v>
          </cell>
          <cell r="C1180" t="str">
            <v>WYU</v>
          </cell>
          <cell r="D1180">
            <v>217486.83</v>
          </cell>
          <cell r="F1180" t="str">
            <v>902WYU</v>
          </cell>
          <cell r="G1180" t="str">
            <v>902</v>
          </cell>
          <cell r="H1180" t="str">
            <v>WYU</v>
          </cell>
          <cell r="I1180">
            <v>217486.83</v>
          </cell>
        </row>
        <row r="1181">
          <cell r="A1181" t="str">
            <v>903CA</v>
          </cell>
          <cell r="B1181" t="str">
            <v>903</v>
          </cell>
          <cell r="C1181" t="str">
            <v>CA</v>
          </cell>
          <cell r="D1181">
            <v>213068.46</v>
          </cell>
          <cell r="F1181" t="str">
            <v>903CA</v>
          </cell>
          <cell r="G1181" t="str">
            <v>903</v>
          </cell>
          <cell r="H1181" t="str">
            <v>CA</v>
          </cell>
          <cell r="I1181">
            <v>213068.46</v>
          </cell>
        </row>
        <row r="1182">
          <cell r="A1182" t="str">
            <v>903CN</v>
          </cell>
          <cell r="B1182" t="str">
            <v>903</v>
          </cell>
          <cell r="C1182" t="str">
            <v>CN</v>
          </cell>
          <cell r="D1182">
            <v>47182936.659999996</v>
          </cell>
          <cell r="F1182" t="str">
            <v>903CN</v>
          </cell>
          <cell r="G1182" t="str">
            <v>903</v>
          </cell>
          <cell r="H1182" t="str">
            <v>CN</v>
          </cell>
          <cell r="I1182">
            <v>47182936.659999996</v>
          </cell>
        </row>
        <row r="1183">
          <cell r="A1183" t="str">
            <v>903ID</v>
          </cell>
          <cell r="B1183" t="str">
            <v>903</v>
          </cell>
          <cell r="C1183" t="str">
            <v>ID</v>
          </cell>
          <cell r="D1183">
            <v>410527.97</v>
          </cell>
          <cell r="F1183" t="str">
            <v>903ID</v>
          </cell>
          <cell r="G1183" t="str">
            <v>903</v>
          </cell>
          <cell r="H1183" t="str">
            <v>ID</v>
          </cell>
          <cell r="I1183">
            <v>410527.97</v>
          </cell>
        </row>
        <row r="1184">
          <cell r="A1184" t="str">
            <v>903OR</v>
          </cell>
          <cell r="B1184" t="str">
            <v>903</v>
          </cell>
          <cell r="C1184" t="str">
            <v>OR</v>
          </cell>
          <cell r="D1184">
            <v>2310850.1800000002</v>
          </cell>
          <cell r="F1184" t="str">
            <v>903OR</v>
          </cell>
          <cell r="G1184" t="str">
            <v>903</v>
          </cell>
          <cell r="H1184" t="str">
            <v>OR</v>
          </cell>
          <cell r="I1184">
            <v>2310850.1800000002</v>
          </cell>
        </row>
        <row r="1185">
          <cell r="A1185" t="str">
            <v>903UT</v>
          </cell>
          <cell r="B1185" t="str">
            <v>903</v>
          </cell>
          <cell r="C1185" t="str">
            <v>UT</v>
          </cell>
          <cell r="D1185">
            <v>3952993.39</v>
          </cell>
          <cell r="F1185" t="str">
            <v>903UT</v>
          </cell>
          <cell r="G1185" t="str">
            <v>903</v>
          </cell>
          <cell r="H1185" t="str">
            <v>UT</v>
          </cell>
          <cell r="I1185">
            <v>3952993.39</v>
          </cell>
        </row>
        <row r="1186">
          <cell r="A1186" t="str">
            <v>903WA</v>
          </cell>
          <cell r="B1186" t="str">
            <v>903</v>
          </cell>
          <cell r="C1186" t="str">
            <v>WA</v>
          </cell>
          <cell r="D1186">
            <v>762091.93</v>
          </cell>
          <cell r="F1186" t="str">
            <v>903WA</v>
          </cell>
          <cell r="G1186" t="str">
            <v>903</v>
          </cell>
          <cell r="H1186" t="str">
            <v>WA</v>
          </cell>
          <cell r="I1186">
            <v>762091.93</v>
          </cell>
        </row>
        <row r="1187">
          <cell r="A1187" t="str">
            <v>903WYP</v>
          </cell>
          <cell r="B1187" t="str">
            <v>903</v>
          </cell>
          <cell r="C1187" t="str">
            <v>WYP</v>
          </cell>
          <cell r="D1187">
            <v>548205.67000000004</v>
          </cell>
          <cell r="F1187" t="str">
            <v>903WYP</v>
          </cell>
          <cell r="G1187" t="str">
            <v>903</v>
          </cell>
          <cell r="H1187" t="str">
            <v>WYP</v>
          </cell>
          <cell r="I1187">
            <v>548205.67000000004</v>
          </cell>
        </row>
        <row r="1188">
          <cell r="A1188" t="str">
            <v>903WYU</v>
          </cell>
          <cell r="B1188" t="str">
            <v>903</v>
          </cell>
          <cell r="C1188" t="str">
            <v>WYU</v>
          </cell>
          <cell r="D1188">
            <v>83588.070000000007</v>
          </cell>
          <cell r="F1188" t="str">
            <v>903WYU</v>
          </cell>
          <cell r="G1188" t="str">
            <v>903</v>
          </cell>
          <cell r="H1188" t="str">
            <v>WYU</v>
          </cell>
          <cell r="I1188">
            <v>83588.070000000007</v>
          </cell>
        </row>
        <row r="1189">
          <cell r="A1189" t="str">
            <v>904CA</v>
          </cell>
          <cell r="B1189" t="str">
            <v>904</v>
          </cell>
          <cell r="C1189" t="str">
            <v>CA</v>
          </cell>
          <cell r="D1189">
            <v>571743.73</v>
          </cell>
          <cell r="F1189" t="str">
            <v>904CA</v>
          </cell>
          <cell r="G1189" t="str">
            <v>904</v>
          </cell>
          <cell r="H1189" t="str">
            <v>CA</v>
          </cell>
          <cell r="I1189">
            <v>571743.73</v>
          </cell>
        </row>
        <row r="1190">
          <cell r="A1190" t="str">
            <v>904CN</v>
          </cell>
          <cell r="B1190" t="str">
            <v>904</v>
          </cell>
          <cell r="C1190" t="str">
            <v>CN</v>
          </cell>
          <cell r="D1190">
            <v>269596.44</v>
          </cell>
          <cell r="F1190" t="str">
            <v>904CN</v>
          </cell>
          <cell r="G1190" t="str">
            <v>904</v>
          </cell>
          <cell r="H1190" t="str">
            <v>CN</v>
          </cell>
          <cell r="I1190">
            <v>269596.44</v>
          </cell>
        </row>
        <row r="1191">
          <cell r="A1191" t="str">
            <v>904ID</v>
          </cell>
          <cell r="B1191" t="str">
            <v>904</v>
          </cell>
          <cell r="C1191" t="str">
            <v>ID</v>
          </cell>
          <cell r="D1191">
            <v>682012.12</v>
          </cell>
          <cell r="F1191" t="str">
            <v>904ID</v>
          </cell>
          <cell r="G1191" t="str">
            <v>904</v>
          </cell>
          <cell r="H1191" t="str">
            <v>ID</v>
          </cell>
          <cell r="I1191">
            <v>682012.12</v>
          </cell>
        </row>
        <row r="1192">
          <cell r="A1192" t="str">
            <v>904OR</v>
          </cell>
          <cell r="B1192" t="str">
            <v>904</v>
          </cell>
          <cell r="C1192" t="str">
            <v>OR</v>
          </cell>
          <cell r="D1192">
            <v>7300290.4500000002</v>
          </cell>
          <cell r="F1192" t="str">
            <v>904OR</v>
          </cell>
          <cell r="G1192" t="str">
            <v>904</v>
          </cell>
          <cell r="H1192" t="str">
            <v>OR</v>
          </cell>
          <cell r="I1192">
            <v>7300290.4500000002</v>
          </cell>
        </row>
        <row r="1193">
          <cell r="A1193" t="str">
            <v>904UT</v>
          </cell>
          <cell r="B1193" t="str">
            <v>904</v>
          </cell>
          <cell r="C1193" t="str">
            <v>UT</v>
          </cell>
          <cell r="D1193">
            <v>3587161.17</v>
          </cell>
          <cell r="F1193" t="str">
            <v>904UT</v>
          </cell>
          <cell r="G1193" t="str">
            <v>904</v>
          </cell>
          <cell r="H1193" t="str">
            <v>UT</v>
          </cell>
          <cell r="I1193">
            <v>3587161.17</v>
          </cell>
        </row>
        <row r="1194">
          <cell r="A1194" t="str">
            <v>904WA</v>
          </cell>
          <cell r="B1194" t="str">
            <v>904</v>
          </cell>
          <cell r="C1194" t="str">
            <v>WA</v>
          </cell>
          <cell r="D1194">
            <v>2117449.7799999998</v>
          </cell>
          <cell r="F1194" t="str">
            <v>904WA</v>
          </cell>
          <cell r="G1194" t="str">
            <v>904</v>
          </cell>
          <cell r="H1194" t="str">
            <v>WA</v>
          </cell>
          <cell r="I1194">
            <v>2117449.7799999998</v>
          </cell>
        </row>
        <row r="1195">
          <cell r="A1195" t="str">
            <v>904WYP</v>
          </cell>
          <cell r="B1195" t="str">
            <v>904</v>
          </cell>
          <cell r="C1195" t="str">
            <v>WYP</v>
          </cell>
          <cell r="D1195">
            <v>795932.18</v>
          </cell>
          <cell r="F1195" t="str">
            <v>904WYP</v>
          </cell>
          <cell r="G1195" t="str">
            <v>904</v>
          </cell>
          <cell r="H1195" t="str">
            <v>WYP</v>
          </cell>
          <cell r="I1195">
            <v>795932.18</v>
          </cell>
        </row>
        <row r="1196">
          <cell r="A1196" t="str">
            <v>904WYU</v>
          </cell>
          <cell r="B1196" t="str">
            <v>904</v>
          </cell>
          <cell r="C1196" t="str">
            <v>WYU</v>
          </cell>
          <cell r="D1196">
            <v>0</v>
          </cell>
          <cell r="F1196" t="str">
            <v>904WYU</v>
          </cell>
          <cell r="G1196" t="str">
            <v>904</v>
          </cell>
          <cell r="H1196" t="str">
            <v>WYU</v>
          </cell>
          <cell r="I1196">
            <v>0</v>
          </cell>
        </row>
        <row r="1197">
          <cell r="A1197" t="str">
            <v>905CN</v>
          </cell>
          <cell r="B1197" t="str">
            <v>905</v>
          </cell>
          <cell r="C1197" t="str">
            <v>CN</v>
          </cell>
          <cell r="D1197">
            <v>180880.25</v>
          </cell>
          <cell r="F1197" t="str">
            <v>905CN</v>
          </cell>
          <cell r="G1197" t="str">
            <v>905</v>
          </cell>
          <cell r="H1197" t="str">
            <v>CN</v>
          </cell>
          <cell r="I1197">
            <v>180880.25</v>
          </cell>
        </row>
        <row r="1198">
          <cell r="A1198" t="str">
            <v>905OR</v>
          </cell>
          <cell r="B1198" t="str">
            <v>905</v>
          </cell>
          <cell r="C1198" t="str">
            <v>OR</v>
          </cell>
          <cell r="D1198">
            <v>6138</v>
          </cell>
          <cell r="F1198" t="str">
            <v>905OR</v>
          </cell>
          <cell r="G1198" t="str">
            <v>905</v>
          </cell>
          <cell r="H1198" t="str">
            <v>OR</v>
          </cell>
          <cell r="I1198">
            <v>6138</v>
          </cell>
        </row>
        <row r="1199">
          <cell r="A1199" t="str">
            <v>907CN</v>
          </cell>
          <cell r="B1199" t="str">
            <v>907</v>
          </cell>
          <cell r="C1199" t="str">
            <v>CN</v>
          </cell>
          <cell r="D1199">
            <v>298101.71000000002</v>
          </cell>
          <cell r="F1199" t="str">
            <v>907CN</v>
          </cell>
          <cell r="G1199" t="str">
            <v>907</v>
          </cell>
          <cell r="H1199" t="str">
            <v>CN</v>
          </cell>
          <cell r="I1199">
            <v>298101.71000000002</v>
          </cell>
        </row>
        <row r="1200">
          <cell r="A1200" t="str">
            <v>907OR</v>
          </cell>
          <cell r="B1200" t="str">
            <v>907</v>
          </cell>
          <cell r="C1200" t="str">
            <v>OR</v>
          </cell>
          <cell r="D1200">
            <v>0</v>
          </cell>
          <cell r="F1200" t="str">
            <v>907OR</v>
          </cell>
          <cell r="G1200" t="str">
            <v>907</v>
          </cell>
          <cell r="H1200" t="str">
            <v>OR</v>
          </cell>
          <cell r="I1200">
            <v>0</v>
          </cell>
        </row>
        <row r="1201">
          <cell r="A1201" t="str">
            <v>908CA</v>
          </cell>
          <cell r="B1201" t="str">
            <v>908</v>
          </cell>
          <cell r="C1201" t="str">
            <v>CA</v>
          </cell>
          <cell r="D1201">
            <v>2655534.1</v>
          </cell>
          <cell r="F1201" t="str">
            <v>908CA</v>
          </cell>
          <cell r="G1201" t="str">
            <v>908</v>
          </cell>
          <cell r="H1201" t="str">
            <v>CA</v>
          </cell>
          <cell r="I1201">
            <v>2655534.1</v>
          </cell>
        </row>
        <row r="1202">
          <cell r="A1202" t="str">
            <v>908CN</v>
          </cell>
          <cell r="B1202" t="str">
            <v>908</v>
          </cell>
          <cell r="C1202" t="str">
            <v>CN</v>
          </cell>
          <cell r="D1202">
            <v>1579122.13</v>
          </cell>
          <cell r="F1202" t="str">
            <v>908CN</v>
          </cell>
          <cell r="G1202" t="str">
            <v>908</v>
          </cell>
          <cell r="H1202" t="str">
            <v>CN</v>
          </cell>
          <cell r="I1202">
            <v>1579122.13</v>
          </cell>
        </row>
        <row r="1203">
          <cell r="A1203" t="str">
            <v>908ID</v>
          </cell>
          <cell r="B1203" t="str">
            <v>908</v>
          </cell>
          <cell r="C1203" t="str">
            <v>ID</v>
          </cell>
          <cell r="D1203">
            <v>6599585.4699999997</v>
          </cell>
          <cell r="F1203" t="str">
            <v>908ID</v>
          </cell>
          <cell r="G1203" t="str">
            <v>908</v>
          </cell>
          <cell r="H1203" t="str">
            <v>ID</v>
          </cell>
          <cell r="I1203">
            <v>6599585.4699999997</v>
          </cell>
        </row>
        <row r="1204">
          <cell r="A1204" t="str">
            <v>908OR</v>
          </cell>
          <cell r="B1204" t="str">
            <v>908</v>
          </cell>
          <cell r="C1204" t="str">
            <v>OR</v>
          </cell>
          <cell r="D1204">
            <v>25032152.510000002</v>
          </cell>
          <cell r="F1204" t="str">
            <v>908OR</v>
          </cell>
          <cell r="G1204" t="str">
            <v>908</v>
          </cell>
          <cell r="H1204" t="str">
            <v>OR</v>
          </cell>
          <cell r="I1204">
            <v>25032152.510000002</v>
          </cell>
        </row>
        <row r="1205">
          <cell r="A1205" t="str">
            <v>908OTHER</v>
          </cell>
          <cell r="B1205" t="str">
            <v>908</v>
          </cell>
          <cell r="C1205" t="str">
            <v>OTHER</v>
          </cell>
          <cell r="D1205">
            <v>4103071.92</v>
          </cell>
          <cell r="F1205" t="str">
            <v>908OTHER</v>
          </cell>
          <cell r="G1205" t="str">
            <v>908</v>
          </cell>
          <cell r="H1205" t="str">
            <v>OTHER</v>
          </cell>
          <cell r="I1205">
            <v>4103071.92</v>
          </cell>
        </row>
        <row r="1206">
          <cell r="A1206" t="str">
            <v>908UT</v>
          </cell>
          <cell r="B1206" t="str">
            <v>908</v>
          </cell>
          <cell r="C1206" t="str">
            <v>UT</v>
          </cell>
          <cell r="D1206">
            <v>50502440.509999998</v>
          </cell>
          <cell r="F1206" t="str">
            <v>908UT</v>
          </cell>
          <cell r="G1206" t="str">
            <v>908</v>
          </cell>
          <cell r="H1206" t="str">
            <v>UT</v>
          </cell>
          <cell r="I1206">
            <v>50502440.509999998</v>
          </cell>
        </row>
        <row r="1207">
          <cell r="A1207" t="str">
            <v>908WA</v>
          </cell>
          <cell r="B1207" t="str">
            <v>908</v>
          </cell>
          <cell r="C1207" t="str">
            <v>WA</v>
          </cell>
          <cell r="D1207">
            <v>9108109.0700000003</v>
          </cell>
          <cell r="F1207" t="str">
            <v>908WA</v>
          </cell>
          <cell r="G1207" t="str">
            <v>908</v>
          </cell>
          <cell r="H1207" t="str">
            <v>WA</v>
          </cell>
          <cell r="I1207">
            <v>9108109.0700000003</v>
          </cell>
        </row>
        <row r="1208">
          <cell r="A1208" t="str">
            <v>908WYP</v>
          </cell>
          <cell r="B1208" t="str">
            <v>908</v>
          </cell>
          <cell r="C1208" t="str">
            <v>WYP</v>
          </cell>
          <cell r="D1208">
            <v>5172663.78</v>
          </cell>
          <cell r="F1208" t="str">
            <v>908WYP</v>
          </cell>
          <cell r="G1208" t="str">
            <v>908</v>
          </cell>
          <cell r="H1208" t="str">
            <v>WYP</v>
          </cell>
          <cell r="I1208">
            <v>5172663.78</v>
          </cell>
        </row>
        <row r="1209">
          <cell r="A1209" t="str">
            <v>909CA</v>
          </cell>
          <cell r="B1209" t="str">
            <v>909</v>
          </cell>
          <cell r="C1209" t="str">
            <v>CA</v>
          </cell>
          <cell r="D1209">
            <v>87676.47</v>
          </cell>
          <cell r="F1209" t="str">
            <v>909CA</v>
          </cell>
          <cell r="G1209" t="str">
            <v>909</v>
          </cell>
          <cell r="H1209" t="str">
            <v>CA</v>
          </cell>
          <cell r="I1209">
            <v>87676.47</v>
          </cell>
        </row>
        <row r="1210">
          <cell r="A1210" t="str">
            <v>909CN</v>
          </cell>
          <cell r="B1210" t="str">
            <v>909</v>
          </cell>
          <cell r="C1210" t="str">
            <v>CN</v>
          </cell>
          <cell r="D1210">
            <v>3341511.96</v>
          </cell>
          <cell r="F1210" t="str">
            <v>909CN</v>
          </cell>
          <cell r="G1210" t="str">
            <v>909</v>
          </cell>
          <cell r="H1210" t="str">
            <v>CN</v>
          </cell>
          <cell r="I1210">
            <v>3341511.96</v>
          </cell>
        </row>
        <row r="1211">
          <cell r="A1211" t="str">
            <v>909ID</v>
          </cell>
          <cell r="B1211" t="str">
            <v>909</v>
          </cell>
          <cell r="C1211" t="str">
            <v>ID</v>
          </cell>
          <cell r="D1211">
            <v>52468.72</v>
          </cell>
          <cell r="F1211" t="str">
            <v>909ID</v>
          </cell>
          <cell r="G1211" t="str">
            <v>909</v>
          </cell>
          <cell r="H1211" t="str">
            <v>ID</v>
          </cell>
          <cell r="I1211">
            <v>52468.72</v>
          </cell>
        </row>
        <row r="1212">
          <cell r="A1212" t="str">
            <v>909OR</v>
          </cell>
          <cell r="B1212" t="str">
            <v>909</v>
          </cell>
          <cell r="C1212" t="str">
            <v>OR</v>
          </cell>
          <cell r="D1212">
            <v>602954.37</v>
          </cell>
          <cell r="F1212" t="str">
            <v>909OR</v>
          </cell>
          <cell r="G1212" t="str">
            <v>909</v>
          </cell>
          <cell r="H1212" t="str">
            <v>OR</v>
          </cell>
          <cell r="I1212">
            <v>602954.37</v>
          </cell>
        </row>
        <row r="1213">
          <cell r="A1213" t="str">
            <v>909UT</v>
          </cell>
          <cell r="B1213" t="str">
            <v>909</v>
          </cell>
          <cell r="C1213" t="str">
            <v>UT</v>
          </cell>
          <cell r="D1213">
            <v>343976.16</v>
          </cell>
          <cell r="F1213" t="str">
            <v>909UT</v>
          </cell>
          <cell r="G1213" t="str">
            <v>909</v>
          </cell>
          <cell r="H1213" t="str">
            <v>UT</v>
          </cell>
          <cell r="I1213">
            <v>343976.16</v>
          </cell>
        </row>
        <row r="1214">
          <cell r="A1214" t="str">
            <v>909WA</v>
          </cell>
          <cell r="B1214" t="str">
            <v>909</v>
          </cell>
          <cell r="C1214" t="str">
            <v>WA</v>
          </cell>
          <cell r="D1214">
            <v>86936.45</v>
          </cell>
          <cell r="F1214" t="str">
            <v>909WA</v>
          </cell>
          <cell r="G1214" t="str">
            <v>909</v>
          </cell>
          <cell r="H1214" t="str">
            <v>WA</v>
          </cell>
          <cell r="I1214">
            <v>86936.45</v>
          </cell>
        </row>
        <row r="1215">
          <cell r="A1215" t="str">
            <v>909WYP</v>
          </cell>
          <cell r="B1215" t="str">
            <v>909</v>
          </cell>
          <cell r="C1215" t="str">
            <v>WYP</v>
          </cell>
          <cell r="D1215">
            <v>309378.65999999997</v>
          </cell>
          <cell r="F1215" t="str">
            <v>909WYP</v>
          </cell>
          <cell r="G1215" t="str">
            <v>909</v>
          </cell>
          <cell r="H1215" t="str">
            <v>WYP</v>
          </cell>
          <cell r="I1215">
            <v>309378.65999999997</v>
          </cell>
        </row>
        <row r="1216">
          <cell r="A1216" t="str">
            <v>909WYU</v>
          </cell>
          <cell r="B1216" t="str">
            <v>909</v>
          </cell>
          <cell r="C1216" t="str">
            <v>WYU</v>
          </cell>
          <cell r="D1216">
            <v>0</v>
          </cell>
          <cell r="F1216" t="str">
            <v>909WYU</v>
          </cell>
          <cell r="G1216" t="str">
            <v>909</v>
          </cell>
          <cell r="H1216" t="str">
            <v>WYU</v>
          </cell>
          <cell r="I1216">
            <v>0</v>
          </cell>
        </row>
        <row r="1217">
          <cell r="A1217" t="str">
            <v>910CN</v>
          </cell>
          <cell r="B1217" t="str">
            <v>910</v>
          </cell>
          <cell r="C1217" t="str">
            <v>CN</v>
          </cell>
          <cell r="D1217">
            <v>117881.91</v>
          </cell>
          <cell r="F1217" t="str">
            <v>910CN</v>
          </cell>
          <cell r="G1217" t="str">
            <v>910</v>
          </cell>
          <cell r="H1217" t="str">
            <v>CN</v>
          </cell>
          <cell r="I1217">
            <v>117881.91</v>
          </cell>
        </row>
        <row r="1218">
          <cell r="A1218" t="str">
            <v>920CA</v>
          </cell>
          <cell r="B1218" t="str">
            <v>920</v>
          </cell>
          <cell r="C1218" t="str">
            <v>CA</v>
          </cell>
          <cell r="D1218">
            <v>66648.009999999995</v>
          </cell>
          <cell r="F1218" t="str">
            <v>920CA</v>
          </cell>
          <cell r="G1218" t="str">
            <v>920</v>
          </cell>
          <cell r="H1218" t="str">
            <v>CA</v>
          </cell>
          <cell r="I1218">
            <v>66648.009999999995</v>
          </cell>
        </row>
        <row r="1219">
          <cell r="A1219" t="str">
            <v>920OR</v>
          </cell>
          <cell r="B1219" t="str">
            <v>920</v>
          </cell>
          <cell r="C1219" t="str">
            <v>OR</v>
          </cell>
          <cell r="D1219">
            <v>1088137.03</v>
          </cell>
          <cell r="F1219" t="str">
            <v>920OR</v>
          </cell>
          <cell r="G1219" t="str">
            <v>920</v>
          </cell>
          <cell r="H1219" t="str">
            <v>OR</v>
          </cell>
          <cell r="I1219">
            <v>1088137.03</v>
          </cell>
        </row>
        <row r="1220">
          <cell r="A1220" t="str">
            <v>920SO</v>
          </cell>
          <cell r="B1220" t="str">
            <v>920</v>
          </cell>
          <cell r="C1220" t="str">
            <v>SO</v>
          </cell>
          <cell r="D1220">
            <v>73783837.219999999</v>
          </cell>
          <cell r="F1220" t="str">
            <v>920SO</v>
          </cell>
          <cell r="G1220" t="str">
            <v>920</v>
          </cell>
          <cell r="H1220" t="str">
            <v>SO</v>
          </cell>
          <cell r="I1220">
            <v>73783837.219999999</v>
          </cell>
        </row>
        <row r="1221">
          <cell r="A1221" t="str">
            <v>920UT</v>
          </cell>
          <cell r="B1221" t="str">
            <v>920</v>
          </cell>
          <cell r="C1221" t="str">
            <v>UT</v>
          </cell>
          <cell r="D1221">
            <v>-2413742.34</v>
          </cell>
          <cell r="F1221" t="str">
            <v>920UT</v>
          </cell>
          <cell r="G1221" t="str">
            <v>920</v>
          </cell>
          <cell r="H1221" t="str">
            <v>UT</v>
          </cell>
          <cell r="I1221">
            <v>-2413742.34</v>
          </cell>
        </row>
        <row r="1222">
          <cell r="A1222" t="str">
            <v>920WA</v>
          </cell>
          <cell r="B1222" t="str">
            <v>920</v>
          </cell>
          <cell r="C1222" t="str">
            <v>WA</v>
          </cell>
          <cell r="D1222">
            <v>-1017939.62</v>
          </cell>
          <cell r="F1222" t="str">
            <v>920WA</v>
          </cell>
          <cell r="G1222" t="str">
            <v>920</v>
          </cell>
          <cell r="H1222" t="str">
            <v>WA</v>
          </cell>
          <cell r="I1222">
            <v>-1017939.62</v>
          </cell>
        </row>
        <row r="1223">
          <cell r="A1223" t="str">
            <v>920WYP</v>
          </cell>
          <cell r="B1223" t="str">
            <v>920</v>
          </cell>
          <cell r="C1223" t="str">
            <v>WYP</v>
          </cell>
          <cell r="D1223">
            <v>-677635.86</v>
          </cell>
          <cell r="F1223" t="str">
            <v>920WYP</v>
          </cell>
          <cell r="G1223" t="str">
            <v>920</v>
          </cell>
          <cell r="H1223" t="str">
            <v>WYP</v>
          </cell>
          <cell r="I1223">
            <v>-677635.86</v>
          </cell>
        </row>
        <row r="1224">
          <cell r="A1224" t="str">
            <v>921CA</v>
          </cell>
          <cell r="B1224" t="str">
            <v>921</v>
          </cell>
          <cell r="C1224" t="str">
            <v>CA</v>
          </cell>
          <cell r="D1224">
            <v>5080.38</v>
          </cell>
          <cell r="F1224" t="str">
            <v>921CA</v>
          </cell>
          <cell r="G1224" t="str">
            <v>921</v>
          </cell>
          <cell r="H1224" t="str">
            <v>CA</v>
          </cell>
          <cell r="I1224">
            <v>5080.38</v>
          </cell>
        </row>
        <row r="1225">
          <cell r="A1225" t="str">
            <v>921CN</v>
          </cell>
          <cell r="B1225" t="str">
            <v>921</v>
          </cell>
          <cell r="C1225" t="str">
            <v>CN</v>
          </cell>
          <cell r="D1225">
            <v>71100.28</v>
          </cell>
          <cell r="F1225" t="str">
            <v>921CN</v>
          </cell>
          <cell r="G1225" t="str">
            <v>921</v>
          </cell>
          <cell r="H1225" t="str">
            <v>CN</v>
          </cell>
          <cell r="I1225">
            <v>71100.28</v>
          </cell>
        </row>
        <row r="1226">
          <cell r="A1226" t="str">
            <v>921ID</v>
          </cell>
          <cell r="B1226" t="str">
            <v>921</v>
          </cell>
          <cell r="C1226" t="str">
            <v>ID</v>
          </cell>
          <cell r="D1226">
            <v>16949.73</v>
          </cell>
          <cell r="F1226" t="str">
            <v>921ID</v>
          </cell>
          <cell r="G1226" t="str">
            <v>921</v>
          </cell>
          <cell r="H1226" t="str">
            <v>ID</v>
          </cell>
          <cell r="I1226">
            <v>16949.73</v>
          </cell>
        </row>
        <row r="1227">
          <cell r="A1227" t="str">
            <v>921OR</v>
          </cell>
          <cell r="B1227" t="str">
            <v>921</v>
          </cell>
          <cell r="C1227" t="str">
            <v>OR</v>
          </cell>
          <cell r="D1227">
            <v>59630.71</v>
          </cell>
          <cell r="F1227" t="str">
            <v>921OR</v>
          </cell>
          <cell r="G1227" t="str">
            <v>921</v>
          </cell>
          <cell r="H1227" t="str">
            <v>OR</v>
          </cell>
          <cell r="I1227">
            <v>59630.71</v>
          </cell>
        </row>
        <row r="1228">
          <cell r="A1228" t="str">
            <v>921SO</v>
          </cell>
          <cell r="B1228" t="str">
            <v>921</v>
          </cell>
          <cell r="C1228" t="str">
            <v>SO</v>
          </cell>
          <cell r="D1228">
            <v>8831410.7699999996</v>
          </cell>
          <cell r="F1228" t="str">
            <v>921SO</v>
          </cell>
          <cell r="G1228" t="str">
            <v>921</v>
          </cell>
          <cell r="H1228" t="str">
            <v>SO</v>
          </cell>
          <cell r="I1228">
            <v>8831410.7699999996</v>
          </cell>
        </row>
        <row r="1229">
          <cell r="A1229" t="str">
            <v>921UT</v>
          </cell>
          <cell r="B1229" t="str">
            <v>921</v>
          </cell>
          <cell r="C1229" t="str">
            <v>UT</v>
          </cell>
          <cell r="D1229">
            <v>108986.46</v>
          </cell>
          <cell r="F1229" t="str">
            <v>921UT</v>
          </cell>
          <cell r="G1229" t="str">
            <v>921</v>
          </cell>
          <cell r="H1229" t="str">
            <v>UT</v>
          </cell>
          <cell r="I1229">
            <v>108986.46</v>
          </cell>
        </row>
        <row r="1230">
          <cell r="A1230" t="str">
            <v>921WA</v>
          </cell>
          <cell r="B1230" t="str">
            <v>921</v>
          </cell>
          <cell r="C1230" t="str">
            <v>WA</v>
          </cell>
          <cell r="D1230">
            <v>14075.31</v>
          </cell>
          <cell r="F1230" t="str">
            <v>921WA</v>
          </cell>
          <cell r="G1230" t="str">
            <v>921</v>
          </cell>
          <cell r="H1230" t="str">
            <v>WA</v>
          </cell>
          <cell r="I1230">
            <v>14075.31</v>
          </cell>
        </row>
        <row r="1231">
          <cell r="A1231" t="str">
            <v>921WYP</v>
          </cell>
          <cell r="B1231" t="str">
            <v>921</v>
          </cell>
          <cell r="C1231" t="str">
            <v>WYP</v>
          </cell>
          <cell r="D1231">
            <v>38963.339999999997</v>
          </cell>
          <cell r="F1231" t="str">
            <v>921WYP</v>
          </cell>
          <cell r="G1231" t="str">
            <v>921</v>
          </cell>
          <cell r="H1231" t="str">
            <v>WYP</v>
          </cell>
          <cell r="I1231">
            <v>38963.339999999997</v>
          </cell>
        </row>
        <row r="1232">
          <cell r="A1232" t="str">
            <v>921WYU</v>
          </cell>
          <cell r="B1232" t="str">
            <v>921</v>
          </cell>
          <cell r="C1232" t="str">
            <v>WYU</v>
          </cell>
          <cell r="D1232">
            <v>6943.86</v>
          </cell>
          <cell r="F1232" t="str">
            <v>921WYU</v>
          </cell>
          <cell r="G1232" t="str">
            <v>921</v>
          </cell>
          <cell r="H1232" t="str">
            <v>WYU</v>
          </cell>
          <cell r="I1232">
            <v>6943.86</v>
          </cell>
        </row>
        <row r="1233">
          <cell r="A1233" t="str">
            <v>922SO</v>
          </cell>
          <cell r="B1233" t="str">
            <v>922</v>
          </cell>
          <cell r="C1233" t="str">
            <v>SO</v>
          </cell>
          <cell r="D1233">
            <v>-25112616.66</v>
          </cell>
          <cell r="F1233" t="str">
            <v>922SO</v>
          </cell>
          <cell r="G1233" t="str">
            <v>922</v>
          </cell>
          <cell r="H1233" t="str">
            <v>SO</v>
          </cell>
          <cell r="I1233">
            <v>-25112616.66</v>
          </cell>
        </row>
        <row r="1234">
          <cell r="A1234" t="str">
            <v>923CA</v>
          </cell>
          <cell r="B1234" t="str">
            <v>923</v>
          </cell>
          <cell r="C1234" t="str">
            <v>CA</v>
          </cell>
          <cell r="D1234">
            <v>156721.19</v>
          </cell>
          <cell r="F1234" t="str">
            <v>923CA</v>
          </cell>
          <cell r="G1234" t="str">
            <v>923</v>
          </cell>
          <cell r="H1234" t="str">
            <v>CA</v>
          </cell>
          <cell r="I1234">
            <v>156721.19</v>
          </cell>
        </row>
        <row r="1235">
          <cell r="A1235" t="str">
            <v>923ID</v>
          </cell>
          <cell r="B1235" t="str">
            <v>923</v>
          </cell>
          <cell r="C1235" t="str">
            <v>ID</v>
          </cell>
          <cell r="D1235">
            <v>512.79999999999995</v>
          </cell>
          <cell r="F1235" t="str">
            <v>923ID</v>
          </cell>
          <cell r="G1235" t="str">
            <v>923</v>
          </cell>
          <cell r="H1235" t="str">
            <v>ID</v>
          </cell>
          <cell r="I1235">
            <v>512.79999999999995</v>
          </cell>
        </row>
        <row r="1236">
          <cell r="A1236" t="str">
            <v>923OR</v>
          </cell>
          <cell r="B1236" t="str">
            <v>923</v>
          </cell>
          <cell r="C1236" t="str">
            <v>OR</v>
          </cell>
          <cell r="D1236">
            <v>125132.05</v>
          </cell>
          <cell r="F1236" t="str">
            <v>923OR</v>
          </cell>
          <cell r="G1236" t="str">
            <v>923</v>
          </cell>
          <cell r="H1236" t="str">
            <v>OR</v>
          </cell>
          <cell r="I1236">
            <v>125132.05</v>
          </cell>
        </row>
        <row r="1237">
          <cell r="A1237" t="str">
            <v>923SO</v>
          </cell>
          <cell r="B1237" t="str">
            <v>923</v>
          </cell>
          <cell r="C1237" t="str">
            <v>SO</v>
          </cell>
          <cell r="D1237">
            <v>6903286.3600000003</v>
          </cell>
          <cell r="F1237" t="str">
            <v>923SO</v>
          </cell>
          <cell r="G1237" t="str">
            <v>923</v>
          </cell>
          <cell r="H1237" t="str">
            <v>SO</v>
          </cell>
          <cell r="I1237">
            <v>6903286.3600000003</v>
          </cell>
        </row>
        <row r="1238">
          <cell r="A1238" t="str">
            <v>923UT</v>
          </cell>
          <cell r="B1238" t="str">
            <v>923</v>
          </cell>
          <cell r="C1238" t="str">
            <v>UT</v>
          </cell>
          <cell r="D1238">
            <v>11755.84</v>
          </cell>
          <cell r="F1238" t="str">
            <v>923UT</v>
          </cell>
          <cell r="G1238" t="str">
            <v>923</v>
          </cell>
          <cell r="H1238" t="str">
            <v>UT</v>
          </cell>
          <cell r="I1238">
            <v>11755.84</v>
          </cell>
        </row>
        <row r="1239">
          <cell r="A1239" t="str">
            <v>923WA</v>
          </cell>
          <cell r="B1239" t="str">
            <v>923</v>
          </cell>
          <cell r="C1239" t="str">
            <v>WA</v>
          </cell>
          <cell r="D1239">
            <v>3077.92</v>
          </cell>
          <cell r="F1239" t="str">
            <v>923WA</v>
          </cell>
          <cell r="G1239" t="str">
            <v>923</v>
          </cell>
          <cell r="H1239" t="str">
            <v>WA</v>
          </cell>
          <cell r="I1239">
            <v>3077.92</v>
          </cell>
        </row>
        <row r="1240">
          <cell r="A1240" t="str">
            <v>923WYP</v>
          </cell>
          <cell r="B1240" t="str">
            <v>923</v>
          </cell>
          <cell r="C1240" t="str">
            <v>WYP</v>
          </cell>
          <cell r="D1240">
            <v>2058.37</v>
          </cell>
          <cell r="F1240" t="str">
            <v>923WYP</v>
          </cell>
          <cell r="G1240" t="str">
            <v>923</v>
          </cell>
          <cell r="H1240" t="str">
            <v>WYP</v>
          </cell>
          <cell r="I1240">
            <v>2058.37</v>
          </cell>
        </row>
        <row r="1241">
          <cell r="A1241" t="str">
            <v>923WYU</v>
          </cell>
          <cell r="B1241" t="str">
            <v>923</v>
          </cell>
          <cell r="C1241" t="str">
            <v>WYU</v>
          </cell>
          <cell r="D1241">
            <v>134.5</v>
          </cell>
          <cell r="F1241" t="str">
            <v>923WYU</v>
          </cell>
          <cell r="G1241" t="str">
            <v>923</v>
          </cell>
          <cell r="H1241" t="str">
            <v>WYU</v>
          </cell>
          <cell r="I1241">
            <v>134.5</v>
          </cell>
        </row>
        <row r="1242">
          <cell r="A1242" t="str">
            <v>924CA</v>
          </cell>
          <cell r="B1242" t="str">
            <v>924</v>
          </cell>
          <cell r="C1242" t="str">
            <v>CA</v>
          </cell>
          <cell r="D1242">
            <v>65940.55</v>
          </cell>
          <cell r="F1242" t="str">
            <v>924CA</v>
          </cell>
          <cell r="G1242" t="str">
            <v>924</v>
          </cell>
          <cell r="H1242" t="str">
            <v>CA</v>
          </cell>
          <cell r="I1242">
            <v>65940.55</v>
          </cell>
        </row>
        <row r="1243">
          <cell r="A1243" t="str">
            <v>924ID</v>
          </cell>
          <cell r="B1243" t="str">
            <v>924</v>
          </cell>
          <cell r="C1243" t="str">
            <v>ID</v>
          </cell>
          <cell r="D1243">
            <v>108877.16</v>
          </cell>
          <cell r="F1243" t="str">
            <v>924ID</v>
          </cell>
          <cell r="G1243" t="str">
            <v>924</v>
          </cell>
          <cell r="H1243" t="str">
            <v>ID</v>
          </cell>
          <cell r="I1243">
            <v>108877.16</v>
          </cell>
        </row>
        <row r="1244">
          <cell r="A1244" t="str">
            <v>924OR</v>
          </cell>
          <cell r="B1244" t="str">
            <v>924</v>
          </cell>
          <cell r="C1244" t="str">
            <v>OR</v>
          </cell>
          <cell r="D1244">
            <v>5285805.58</v>
          </cell>
          <cell r="F1244" t="str">
            <v>924OR</v>
          </cell>
          <cell r="G1244" t="str">
            <v>924</v>
          </cell>
          <cell r="H1244" t="str">
            <v>OR</v>
          </cell>
          <cell r="I1244">
            <v>5285805.58</v>
          </cell>
        </row>
        <row r="1245">
          <cell r="A1245" t="str">
            <v>924SO</v>
          </cell>
          <cell r="B1245" t="str">
            <v>924</v>
          </cell>
          <cell r="C1245" t="str">
            <v>SO</v>
          </cell>
          <cell r="D1245">
            <v>8814108.8800000008</v>
          </cell>
          <cell r="F1245" t="str">
            <v>924SO</v>
          </cell>
          <cell r="G1245" t="str">
            <v>924</v>
          </cell>
          <cell r="H1245" t="str">
            <v>SO</v>
          </cell>
          <cell r="I1245">
            <v>8814108.8800000008</v>
          </cell>
        </row>
        <row r="1246">
          <cell r="A1246" t="str">
            <v>924UT</v>
          </cell>
          <cell r="B1246" t="str">
            <v>924</v>
          </cell>
          <cell r="C1246" t="str">
            <v>UT</v>
          </cell>
          <cell r="D1246">
            <v>2152236</v>
          </cell>
          <cell r="F1246" t="str">
            <v>924UT</v>
          </cell>
          <cell r="G1246" t="str">
            <v>924</v>
          </cell>
          <cell r="H1246" t="str">
            <v>UT</v>
          </cell>
          <cell r="I1246">
            <v>2152236</v>
          </cell>
        </row>
        <row r="1247">
          <cell r="A1247" t="str">
            <v>924WA</v>
          </cell>
          <cell r="B1247" t="str">
            <v>924</v>
          </cell>
          <cell r="C1247" t="str">
            <v>WA</v>
          </cell>
          <cell r="D1247">
            <v>0</v>
          </cell>
          <cell r="F1247" t="str">
            <v>924WA</v>
          </cell>
          <cell r="G1247" t="str">
            <v>924</v>
          </cell>
          <cell r="H1247" t="str">
            <v>WA</v>
          </cell>
          <cell r="I1247">
            <v>0</v>
          </cell>
        </row>
        <row r="1248">
          <cell r="A1248" t="str">
            <v>924WYP</v>
          </cell>
          <cell r="B1248" t="str">
            <v>924</v>
          </cell>
          <cell r="C1248" t="str">
            <v>WYP</v>
          </cell>
          <cell r="D1248">
            <v>349809.96</v>
          </cell>
          <cell r="F1248" t="str">
            <v>924WYP</v>
          </cell>
          <cell r="G1248" t="str">
            <v>924</v>
          </cell>
          <cell r="H1248" t="str">
            <v>WYP</v>
          </cell>
          <cell r="I1248">
            <v>349809.96</v>
          </cell>
        </row>
        <row r="1249">
          <cell r="A1249" t="str">
            <v>925OR</v>
          </cell>
          <cell r="B1249" t="str">
            <v>925</v>
          </cell>
          <cell r="C1249" t="str">
            <v>OR</v>
          </cell>
          <cell r="D1249">
            <v>0</v>
          </cell>
          <cell r="F1249" t="str">
            <v>925OR</v>
          </cell>
          <cell r="G1249" t="str">
            <v>925</v>
          </cell>
          <cell r="H1249" t="str">
            <v>OR</v>
          </cell>
          <cell r="I1249">
            <v>0</v>
          </cell>
        </row>
        <row r="1250">
          <cell r="A1250" t="str">
            <v>925SO</v>
          </cell>
          <cell r="B1250" t="str">
            <v>925</v>
          </cell>
          <cell r="C1250" t="str">
            <v>SO</v>
          </cell>
          <cell r="D1250">
            <v>15065327.76</v>
          </cell>
          <cell r="F1250" t="str">
            <v>925SO</v>
          </cell>
          <cell r="G1250" t="str">
            <v>925</v>
          </cell>
          <cell r="H1250" t="str">
            <v>SO</v>
          </cell>
          <cell r="I1250">
            <v>15065327.76</v>
          </cell>
        </row>
        <row r="1251">
          <cell r="A1251" t="str">
            <v>925WYP</v>
          </cell>
          <cell r="B1251" t="str">
            <v>925</v>
          </cell>
          <cell r="C1251" t="str">
            <v>WYP</v>
          </cell>
          <cell r="D1251">
            <v>0</v>
          </cell>
          <cell r="F1251" t="str">
            <v>925WYP</v>
          </cell>
          <cell r="G1251" t="str">
            <v>925</v>
          </cell>
          <cell r="H1251" t="str">
            <v>WYP</v>
          </cell>
          <cell r="I1251">
            <v>0</v>
          </cell>
        </row>
        <row r="1252">
          <cell r="A1252" t="str">
            <v>928CA</v>
          </cell>
          <cell r="B1252" t="str">
            <v>928</v>
          </cell>
          <cell r="C1252" t="str">
            <v>CA</v>
          </cell>
          <cell r="D1252">
            <v>511958.77</v>
          </cell>
          <cell r="F1252" t="str">
            <v>928CA</v>
          </cell>
          <cell r="G1252" t="str">
            <v>928</v>
          </cell>
          <cell r="H1252" t="str">
            <v>CA</v>
          </cell>
          <cell r="I1252">
            <v>511958.77</v>
          </cell>
        </row>
        <row r="1253">
          <cell r="A1253" t="str">
            <v>928CAGE</v>
          </cell>
          <cell r="B1253" t="str">
            <v>928</v>
          </cell>
          <cell r="C1253" t="str">
            <v>CAGE</v>
          </cell>
          <cell r="D1253">
            <v>85723.99</v>
          </cell>
          <cell r="F1253" t="str">
            <v>928CAGE</v>
          </cell>
          <cell r="G1253" t="str">
            <v>928</v>
          </cell>
          <cell r="H1253" t="str">
            <v>CAGE</v>
          </cell>
          <cell r="I1253">
            <v>85723.99</v>
          </cell>
        </row>
        <row r="1254">
          <cell r="A1254" t="str">
            <v>928CAGW</v>
          </cell>
          <cell r="B1254" t="str">
            <v>928</v>
          </cell>
          <cell r="C1254" t="str">
            <v>CAGW</v>
          </cell>
          <cell r="D1254">
            <v>1757805.56</v>
          </cell>
          <cell r="F1254" t="str">
            <v>928CAGW</v>
          </cell>
          <cell r="G1254" t="str">
            <v>928</v>
          </cell>
          <cell r="H1254" t="str">
            <v>CAGW</v>
          </cell>
          <cell r="I1254">
            <v>1757805.56</v>
          </cell>
        </row>
        <row r="1255">
          <cell r="A1255" t="str">
            <v>928ID</v>
          </cell>
          <cell r="B1255" t="str">
            <v>928</v>
          </cell>
          <cell r="C1255" t="str">
            <v>ID</v>
          </cell>
          <cell r="D1255">
            <v>1101156.22</v>
          </cell>
          <cell r="F1255" t="str">
            <v>928ID</v>
          </cell>
          <cell r="G1255" t="str">
            <v>928</v>
          </cell>
          <cell r="H1255" t="str">
            <v>ID</v>
          </cell>
          <cell r="I1255">
            <v>1101156.22</v>
          </cell>
        </row>
        <row r="1256">
          <cell r="A1256" t="str">
            <v>928OR</v>
          </cell>
          <cell r="B1256" t="str">
            <v>928</v>
          </cell>
          <cell r="C1256" t="str">
            <v>OR</v>
          </cell>
          <cell r="D1256">
            <v>4700388.0999999996</v>
          </cell>
          <cell r="F1256" t="str">
            <v>928OR</v>
          </cell>
          <cell r="G1256" t="str">
            <v>928</v>
          </cell>
          <cell r="H1256" t="str">
            <v>OR</v>
          </cell>
          <cell r="I1256">
            <v>4700388.0999999996</v>
          </cell>
        </row>
        <row r="1257">
          <cell r="A1257" t="str">
            <v>928SG</v>
          </cell>
          <cell r="B1257" t="str">
            <v>928</v>
          </cell>
          <cell r="C1257" t="str">
            <v>SG</v>
          </cell>
          <cell r="D1257">
            <v>1859056.97</v>
          </cell>
          <cell r="F1257" t="str">
            <v>928SG</v>
          </cell>
          <cell r="G1257" t="str">
            <v>928</v>
          </cell>
          <cell r="H1257" t="str">
            <v>SG</v>
          </cell>
          <cell r="I1257">
            <v>1859056.97</v>
          </cell>
        </row>
        <row r="1258">
          <cell r="A1258" t="str">
            <v>928SO</v>
          </cell>
          <cell r="B1258" t="str">
            <v>928</v>
          </cell>
          <cell r="C1258" t="str">
            <v>SO</v>
          </cell>
          <cell r="D1258">
            <v>2550990.0699999998</v>
          </cell>
          <cell r="F1258" t="str">
            <v>928SO</v>
          </cell>
          <cell r="G1258" t="str">
            <v>928</v>
          </cell>
          <cell r="H1258" t="str">
            <v>SO</v>
          </cell>
          <cell r="I1258">
            <v>2550990.0699999998</v>
          </cell>
        </row>
        <row r="1259">
          <cell r="A1259" t="str">
            <v>928UT</v>
          </cell>
          <cell r="B1259" t="str">
            <v>928</v>
          </cell>
          <cell r="C1259" t="str">
            <v>UT</v>
          </cell>
          <cell r="D1259">
            <v>6593675.0199999996</v>
          </cell>
          <cell r="F1259" t="str">
            <v>928UT</v>
          </cell>
          <cell r="G1259" t="str">
            <v>928</v>
          </cell>
          <cell r="H1259" t="str">
            <v>UT</v>
          </cell>
          <cell r="I1259">
            <v>6593675.0199999996</v>
          </cell>
        </row>
        <row r="1260">
          <cell r="A1260" t="str">
            <v>928WA</v>
          </cell>
          <cell r="B1260" t="str">
            <v>928</v>
          </cell>
          <cell r="C1260" t="str">
            <v>WA</v>
          </cell>
          <cell r="D1260">
            <v>1512415.31</v>
          </cell>
          <cell r="F1260" t="str">
            <v>928WA</v>
          </cell>
          <cell r="G1260" t="str">
            <v>928</v>
          </cell>
          <cell r="H1260" t="str">
            <v>WA</v>
          </cell>
          <cell r="I1260">
            <v>1512415.31</v>
          </cell>
        </row>
        <row r="1261">
          <cell r="A1261" t="str">
            <v>928WYP</v>
          </cell>
          <cell r="B1261" t="str">
            <v>928</v>
          </cell>
          <cell r="C1261" t="str">
            <v>WYP</v>
          </cell>
          <cell r="D1261">
            <v>3182140.54</v>
          </cell>
          <cell r="F1261" t="str">
            <v>928WYP</v>
          </cell>
          <cell r="G1261" t="str">
            <v>928</v>
          </cell>
          <cell r="H1261" t="str">
            <v>WYP</v>
          </cell>
          <cell r="I1261">
            <v>3182140.54</v>
          </cell>
        </row>
        <row r="1262">
          <cell r="A1262" t="str">
            <v>929SO</v>
          </cell>
          <cell r="B1262" t="str">
            <v>929</v>
          </cell>
          <cell r="C1262" t="str">
            <v>SO</v>
          </cell>
          <cell r="D1262">
            <v>-6339511.6200000001</v>
          </cell>
          <cell r="F1262" t="str">
            <v>929SO</v>
          </cell>
          <cell r="G1262" t="str">
            <v>929</v>
          </cell>
          <cell r="H1262" t="str">
            <v>SO</v>
          </cell>
          <cell r="I1262">
            <v>-6339511.6200000001</v>
          </cell>
        </row>
        <row r="1263">
          <cell r="A1263" t="str">
            <v>929UT</v>
          </cell>
          <cell r="B1263" t="str">
            <v>929</v>
          </cell>
          <cell r="C1263" t="str">
            <v>UT</v>
          </cell>
          <cell r="D1263">
            <v>0</v>
          </cell>
          <cell r="F1263" t="str">
            <v>929UT</v>
          </cell>
          <cell r="G1263" t="str">
            <v>929</v>
          </cell>
          <cell r="H1263" t="str">
            <v>UT</v>
          </cell>
          <cell r="I1263">
            <v>0</v>
          </cell>
        </row>
        <row r="1264">
          <cell r="A1264" t="str">
            <v>930CA</v>
          </cell>
          <cell r="B1264" t="str">
            <v>930</v>
          </cell>
          <cell r="C1264" t="str">
            <v>CA</v>
          </cell>
          <cell r="D1264">
            <v>24628.799999999999</v>
          </cell>
          <cell r="F1264" t="str">
            <v>930CA</v>
          </cell>
          <cell r="G1264" t="str">
            <v>930</v>
          </cell>
          <cell r="H1264" t="str">
            <v>CA</v>
          </cell>
          <cell r="I1264">
            <v>24628.799999999999</v>
          </cell>
        </row>
        <row r="1265">
          <cell r="A1265" t="str">
            <v>930CAGE</v>
          </cell>
          <cell r="B1265" t="str">
            <v>930</v>
          </cell>
          <cell r="C1265" t="str">
            <v>CAGE</v>
          </cell>
          <cell r="D1265">
            <v>1449.35</v>
          </cell>
          <cell r="F1265" t="str">
            <v>930CAGE</v>
          </cell>
          <cell r="G1265" t="str">
            <v>930</v>
          </cell>
          <cell r="H1265" t="str">
            <v>CAGE</v>
          </cell>
          <cell r="I1265">
            <v>1449.35</v>
          </cell>
        </row>
        <row r="1266">
          <cell r="A1266" t="str">
            <v>930ID</v>
          </cell>
          <cell r="B1266" t="str">
            <v>930</v>
          </cell>
          <cell r="C1266" t="str">
            <v>ID</v>
          </cell>
          <cell r="D1266">
            <v>7000</v>
          </cell>
          <cell r="F1266" t="str">
            <v>930ID</v>
          </cell>
          <cell r="G1266" t="str">
            <v>930</v>
          </cell>
          <cell r="H1266" t="str">
            <v>ID</v>
          </cell>
          <cell r="I1266">
            <v>7000</v>
          </cell>
        </row>
        <row r="1267">
          <cell r="A1267" t="str">
            <v>930OR</v>
          </cell>
          <cell r="B1267" t="str">
            <v>930</v>
          </cell>
          <cell r="C1267" t="str">
            <v>OR</v>
          </cell>
          <cell r="D1267">
            <v>41387.47</v>
          </cell>
          <cell r="F1267" t="str">
            <v>930OR</v>
          </cell>
          <cell r="G1267" t="str">
            <v>930</v>
          </cell>
          <cell r="H1267" t="str">
            <v>OR</v>
          </cell>
          <cell r="I1267">
            <v>41387.47</v>
          </cell>
        </row>
        <row r="1268">
          <cell r="A1268" t="str">
            <v>930SO</v>
          </cell>
          <cell r="B1268" t="str">
            <v>930</v>
          </cell>
          <cell r="C1268" t="str">
            <v>SO</v>
          </cell>
          <cell r="D1268">
            <v>11354504.119999999</v>
          </cell>
          <cell r="F1268" t="str">
            <v>930SO</v>
          </cell>
          <cell r="G1268" t="str">
            <v>930</v>
          </cell>
          <cell r="H1268" t="str">
            <v>SO</v>
          </cell>
          <cell r="I1268">
            <v>11354504.119999999</v>
          </cell>
        </row>
        <row r="1269">
          <cell r="A1269" t="str">
            <v>930UT</v>
          </cell>
          <cell r="B1269" t="str">
            <v>930</v>
          </cell>
          <cell r="C1269" t="str">
            <v>UT</v>
          </cell>
          <cell r="D1269">
            <v>-14841.84</v>
          </cell>
          <cell r="F1269" t="str">
            <v>930UT</v>
          </cell>
          <cell r="G1269" t="str">
            <v>930</v>
          </cell>
          <cell r="H1269" t="str">
            <v>UT</v>
          </cell>
          <cell r="I1269">
            <v>-14841.84</v>
          </cell>
        </row>
        <row r="1270">
          <cell r="A1270" t="str">
            <v>930WA</v>
          </cell>
          <cell r="B1270" t="str">
            <v>930</v>
          </cell>
          <cell r="C1270" t="str">
            <v>WA</v>
          </cell>
          <cell r="D1270">
            <v>2000</v>
          </cell>
          <cell r="F1270" t="str">
            <v>930WA</v>
          </cell>
          <cell r="G1270" t="str">
            <v>930</v>
          </cell>
          <cell r="H1270" t="str">
            <v>WA</v>
          </cell>
          <cell r="I1270">
            <v>2000</v>
          </cell>
        </row>
        <row r="1271">
          <cell r="A1271" t="str">
            <v>930WYP</v>
          </cell>
          <cell r="B1271" t="str">
            <v>930</v>
          </cell>
          <cell r="C1271" t="str">
            <v>WYP</v>
          </cell>
          <cell r="D1271">
            <v>75893.039999999994</v>
          </cell>
          <cell r="F1271" t="str">
            <v>930WYP</v>
          </cell>
          <cell r="G1271" t="str">
            <v>930</v>
          </cell>
          <cell r="H1271" t="str">
            <v>WYP</v>
          </cell>
          <cell r="I1271">
            <v>75893.039999999994</v>
          </cell>
        </row>
        <row r="1272">
          <cell r="A1272" t="str">
            <v>930WYU</v>
          </cell>
          <cell r="B1272" t="str">
            <v>930</v>
          </cell>
          <cell r="C1272" t="str">
            <v>WYU</v>
          </cell>
          <cell r="D1272">
            <v>0</v>
          </cell>
          <cell r="F1272" t="str">
            <v>930WYU</v>
          </cell>
          <cell r="G1272" t="str">
            <v>930</v>
          </cell>
          <cell r="H1272" t="str">
            <v>WYU</v>
          </cell>
          <cell r="I1272">
            <v>0</v>
          </cell>
        </row>
        <row r="1273">
          <cell r="A1273" t="str">
            <v>931CA</v>
          </cell>
          <cell r="B1273" t="str">
            <v>931</v>
          </cell>
          <cell r="C1273" t="str">
            <v>CA</v>
          </cell>
          <cell r="D1273">
            <v>3240.47</v>
          </cell>
          <cell r="F1273" t="str">
            <v>931CA</v>
          </cell>
          <cell r="G1273" t="str">
            <v>931</v>
          </cell>
          <cell r="H1273" t="str">
            <v>CA</v>
          </cell>
          <cell r="I1273">
            <v>3240.47</v>
          </cell>
        </row>
        <row r="1274">
          <cell r="A1274" t="str">
            <v>931ID</v>
          </cell>
          <cell r="B1274" t="str">
            <v>931</v>
          </cell>
          <cell r="C1274" t="str">
            <v>ID</v>
          </cell>
          <cell r="D1274">
            <v>864</v>
          </cell>
          <cell r="F1274" t="str">
            <v>931ID</v>
          </cell>
          <cell r="G1274" t="str">
            <v>931</v>
          </cell>
          <cell r="H1274" t="str">
            <v>ID</v>
          </cell>
          <cell r="I1274">
            <v>864</v>
          </cell>
        </row>
        <row r="1275">
          <cell r="A1275" t="str">
            <v>931OR</v>
          </cell>
          <cell r="B1275" t="str">
            <v>931</v>
          </cell>
          <cell r="C1275" t="str">
            <v>OR</v>
          </cell>
          <cell r="D1275">
            <v>1098295.7</v>
          </cell>
          <cell r="F1275" t="str">
            <v>931OR</v>
          </cell>
          <cell r="G1275" t="str">
            <v>931</v>
          </cell>
          <cell r="H1275" t="str">
            <v>OR</v>
          </cell>
          <cell r="I1275">
            <v>1098295.7</v>
          </cell>
        </row>
        <row r="1276">
          <cell r="A1276" t="str">
            <v>931SO</v>
          </cell>
          <cell r="B1276" t="str">
            <v>931</v>
          </cell>
          <cell r="C1276" t="str">
            <v>SO</v>
          </cell>
          <cell r="D1276">
            <v>5580226.0899999999</v>
          </cell>
          <cell r="F1276" t="str">
            <v>931SO</v>
          </cell>
          <cell r="G1276" t="str">
            <v>931</v>
          </cell>
          <cell r="H1276" t="str">
            <v>SO</v>
          </cell>
          <cell r="I1276">
            <v>5580226.0899999999</v>
          </cell>
        </row>
        <row r="1277">
          <cell r="A1277" t="str">
            <v>931UT</v>
          </cell>
          <cell r="B1277" t="str">
            <v>931</v>
          </cell>
          <cell r="C1277" t="str">
            <v>UT</v>
          </cell>
          <cell r="D1277">
            <v>4070.34</v>
          </cell>
          <cell r="F1277" t="str">
            <v>931UT</v>
          </cell>
          <cell r="G1277" t="str">
            <v>931</v>
          </cell>
          <cell r="H1277" t="str">
            <v>UT</v>
          </cell>
          <cell r="I1277">
            <v>4070.34</v>
          </cell>
        </row>
        <row r="1278">
          <cell r="A1278" t="str">
            <v>931WA</v>
          </cell>
          <cell r="B1278" t="str">
            <v>931</v>
          </cell>
          <cell r="C1278" t="str">
            <v>WA</v>
          </cell>
          <cell r="D1278">
            <v>8509.34</v>
          </cell>
          <cell r="F1278" t="str">
            <v>931WA</v>
          </cell>
          <cell r="G1278" t="str">
            <v>931</v>
          </cell>
          <cell r="H1278" t="str">
            <v>WA</v>
          </cell>
          <cell r="I1278">
            <v>8509.34</v>
          </cell>
        </row>
        <row r="1279">
          <cell r="A1279" t="str">
            <v>931WYP</v>
          </cell>
          <cell r="B1279" t="str">
            <v>931</v>
          </cell>
          <cell r="C1279" t="str">
            <v>WYP</v>
          </cell>
          <cell r="D1279">
            <v>39807.29</v>
          </cell>
          <cell r="F1279" t="str">
            <v>931WYP</v>
          </cell>
          <cell r="G1279" t="str">
            <v>931</v>
          </cell>
          <cell r="H1279" t="str">
            <v>WYP</v>
          </cell>
          <cell r="I1279">
            <v>39807.29</v>
          </cell>
        </row>
        <row r="1280">
          <cell r="A1280" t="str">
            <v>935CA</v>
          </cell>
          <cell r="B1280" t="str">
            <v>935</v>
          </cell>
          <cell r="C1280" t="str">
            <v>CA</v>
          </cell>
          <cell r="D1280">
            <v>7284.11</v>
          </cell>
          <cell r="F1280" t="str">
            <v>935CA</v>
          </cell>
          <cell r="G1280" t="str">
            <v>935</v>
          </cell>
          <cell r="H1280" t="str">
            <v>CA</v>
          </cell>
          <cell r="I1280">
            <v>7284.11</v>
          </cell>
        </row>
        <row r="1281">
          <cell r="A1281" t="str">
            <v>935CN</v>
          </cell>
          <cell r="B1281" t="str">
            <v>935</v>
          </cell>
          <cell r="C1281" t="str">
            <v>CN</v>
          </cell>
          <cell r="D1281">
            <v>21160.27</v>
          </cell>
          <cell r="F1281" t="str">
            <v>935CN</v>
          </cell>
          <cell r="G1281" t="str">
            <v>935</v>
          </cell>
          <cell r="H1281" t="str">
            <v>CN</v>
          </cell>
          <cell r="I1281">
            <v>21160.27</v>
          </cell>
        </row>
        <row r="1282">
          <cell r="A1282" t="str">
            <v>935ID</v>
          </cell>
          <cell r="B1282" t="str">
            <v>935</v>
          </cell>
          <cell r="C1282" t="str">
            <v>ID</v>
          </cell>
          <cell r="D1282">
            <v>15439.71</v>
          </cell>
          <cell r="F1282" t="str">
            <v>935ID</v>
          </cell>
          <cell r="G1282" t="str">
            <v>935</v>
          </cell>
          <cell r="H1282" t="str">
            <v>ID</v>
          </cell>
          <cell r="I1282">
            <v>15439.71</v>
          </cell>
        </row>
        <row r="1283">
          <cell r="A1283" t="str">
            <v>935OR</v>
          </cell>
          <cell r="B1283" t="str">
            <v>935</v>
          </cell>
          <cell r="C1283" t="str">
            <v>OR</v>
          </cell>
          <cell r="D1283">
            <v>142393.51999999999</v>
          </cell>
          <cell r="F1283" t="str">
            <v>935OR</v>
          </cell>
          <cell r="G1283" t="str">
            <v>935</v>
          </cell>
          <cell r="H1283" t="str">
            <v>OR</v>
          </cell>
          <cell r="I1283">
            <v>142393.51999999999</v>
          </cell>
        </row>
        <row r="1284">
          <cell r="A1284" t="str">
            <v>935SO</v>
          </cell>
          <cell r="B1284" t="str">
            <v>935</v>
          </cell>
          <cell r="C1284" t="str">
            <v>SO</v>
          </cell>
          <cell r="D1284">
            <v>22522136.539999999</v>
          </cell>
          <cell r="F1284" t="str">
            <v>935SO</v>
          </cell>
          <cell r="G1284" t="str">
            <v>935</v>
          </cell>
          <cell r="H1284" t="str">
            <v>SO</v>
          </cell>
          <cell r="I1284">
            <v>22522136.539999999</v>
          </cell>
        </row>
        <row r="1285">
          <cell r="A1285" t="str">
            <v>935UT</v>
          </cell>
          <cell r="B1285" t="str">
            <v>935</v>
          </cell>
          <cell r="C1285" t="str">
            <v>UT</v>
          </cell>
          <cell r="D1285">
            <v>103994.2</v>
          </cell>
          <cell r="F1285" t="str">
            <v>935UT</v>
          </cell>
          <cell r="G1285" t="str">
            <v>935</v>
          </cell>
          <cell r="H1285" t="str">
            <v>UT</v>
          </cell>
          <cell r="I1285">
            <v>103994.2</v>
          </cell>
        </row>
        <row r="1286">
          <cell r="A1286" t="str">
            <v>935WA</v>
          </cell>
          <cell r="B1286" t="str">
            <v>935</v>
          </cell>
          <cell r="C1286" t="str">
            <v>WA</v>
          </cell>
          <cell r="D1286">
            <v>24184.81</v>
          </cell>
          <cell r="F1286" t="str">
            <v>935WA</v>
          </cell>
          <cell r="G1286" t="str">
            <v>935</v>
          </cell>
          <cell r="H1286" t="str">
            <v>WA</v>
          </cell>
          <cell r="I1286">
            <v>24184.81</v>
          </cell>
        </row>
        <row r="1287">
          <cell r="A1287" t="str">
            <v>935WYP</v>
          </cell>
          <cell r="B1287" t="str">
            <v>935</v>
          </cell>
          <cell r="C1287" t="str">
            <v>WYP</v>
          </cell>
          <cell r="D1287">
            <v>40965.67</v>
          </cell>
          <cell r="F1287" t="str">
            <v>935WYP</v>
          </cell>
          <cell r="G1287" t="str">
            <v>935</v>
          </cell>
          <cell r="H1287" t="str">
            <v>WYP</v>
          </cell>
          <cell r="I1287">
            <v>40965.67</v>
          </cell>
        </row>
        <row r="1288">
          <cell r="A1288" t="str">
            <v>935WYU</v>
          </cell>
          <cell r="B1288" t="str">
            <v>935</v>
          </cell>
          <cell r="C1288" t="str">
            <v>WYU</v>
          </cell>
          <cell r="D1288">
            <v>13399.92</v>
          </cell>
          <cell r="F1288" t="str">
            <v>935WYU</v>
          </cell>
          <cell r="G1288" t="str">
            <v>935</v>
          </cell>
          <cell r="H1288" t="str">
            <v>WYU</v>
          </cell>
          <cell r="I1288">
            <v>13399.92</v>
          </cell>
        </row>
        <row r="1289">
          <cell r="A1289" t="str">
            <v>143SO</v>
          </cell>
          <cell r="B1289" t="str">
            <v>143</v>
          </cell>
          <cell r="C1289" t="str">
            <v>SO</v>
          </cell>
          <cell r="D1289">
            <v>57855648.64000158</v>
          </cell>
          <cell r="F1289" t="str">
            <v>143SO</v>
          </cell>
          <cell r="G1289" t="str">
            <v>143</v>
          </cell>
          <cell r="H1289" t="str">
            <v>SO</v>
          </cell>
          <cell r="I1289">
            <v>57855648.64000158</v>
          </cell>
        </row>
        <row r="1290">
          <cell r="A1290" t="str">
            <v>230CAEE</v>
          </cell>
          <cell r="B1290" t="str">
            <v>230</v>
          </cell>
          <cell r="C1290" t="str">
            <v>CAEE</v>
          </cell>
          <cell r="D1290">
            <v>-2849851.2324999939</v>
          </cell>
          <cell r="F1290" t="str">
            <v>230CAEE</v>
          </cell>
          <cell r="G1290" t="str">
            <v>230</v>
          </cell>
          <cell r="H1290" t="str">
            <v>CAEE</v>
          </cell>
          <cell r="I1290">
            <v>-2849851.2324999939</v>
          </cell>
        </row>
        <row r="1291">
          <cell r="A1291" t="str">
            <v>232CAEE</v>
          </cell>
          <cell r="B1291" t="str">
            <v>232</v>
          </cell>
          <cell r="C1291" t="str">
            <v>CAEE</v>
          </cell>
          <cell r="D1291">
            <v>-2204098.547500046</v>
          </cell>
          <cell r="F1291" t="str">
            <v>232CAEE</v>
          </cell>
          <cell r="G1291" t="str">
            <v>232</v>
          </cell>
          <cell r="H1291" t="str">
            <v>CAEE</v>
          </cell>
          <cell r="I1291">
            <v>-2204098.547500046</v>
          </cell>
        </row>
        <row r="1292">
          <cell r="A1292" t="str">
            <v>232CAGE</v>
          </cell>
          <cell r="B1292" t="str">
            <v>232</v>
          </cell>
          <cell r="C1292" t="str">
            <v>CAGE</v>
          </cell>
          <cell r="D1292">
            <v>-86374.999999999898</v>
          </cell>
          <cell r="F1292" t="str">
            <v>232CAGE</v>
          </cell>
          <cell r="G1292" t="str">
            <v>232</v>
          </cell>
          <cell r="H1292" t="str">
            <v>CAGE</v>
          </cell>
          <cell r="I1292">
            <v>-86374.999999999898</v>
          </cell>
        </row>
        <row r="1293">
          <cell r="A1293" t="str">
            <v>232OTHER</v>
          </cell>
          <cell r="B1293" t="str">
            <v>232</v>
          </cell>
          <cell r="C1293" t="str">
            <v>OTHER</v>
          </cell>
          <cell r="D1293">
            <v>-6378.75</v>
          </cell>
          <cell r="F1293" t="str">
            <v>232OTHER</v>
          </cell>
          <cell r="G1293" t="str">
            <v>232</v>
          </cell>
          <cell r="H1293" t="str">
            <v>OTHER</v>
          </cell>
          <cell r="I1293">
            <v>-6378.75</v>
          </cell>
        </row>
        <row r="1294">
          <cell r="A1294" t="str">
            <v>232SE</v>
          </cell>
          <cell r="B1294" t="str">
            <v>232</v>
          </cell>
          <cell r="C1294" t="str">
            <v>SE</v>
          </cell>
          <cell r="D1294">
            <v>-3.9999999999999998E-11</v>
          </cell>
          <cell r="F1294" t="str">
            <v>232SE</v>
          </cell>
          <cell r="G1294" t="str">
            <v>232</v>
          </cell>
          <cell r="H1294" t="str">
            <v>SE</v>
          </cell>
          <cell r="I1294">
            <v>-3.9999999999999998E-11</v>
          </cell>
        </row>
        <row r="1295">
          <cell r="A1295" t="str">
            <v>232SO</v>
          </cell>
          <cell r="B1295" t="str">
            <v>232</v>
          </cell>
          <cell r="C1295" t="str">
            <v>SO</v>
          </cell>
          <cell r="D1295">
            <v>-5265989.7133333348</v>
          </cell>
          <cell r="F1295" t="str">
            <v>232SO</v>
          </cell>
          <cell r="G1295" t="str">
            <v>232</v>
          </cell>
          <cell r="H1295" t="str">
            <v>SO</v>
          </cell>
          <cell r="I1295">
            <v>-5265989.7133333348</v>
          </cell>
        </row>
        <row r="1296">
          <cell r="A1296" t="str">
            <v>2533CAEE</v>
          </cell>
          <cell r="B1296" t="str">
            <v>2533</v>
          </cell>
          <cell r="C1296" t="str">
            <v>CAEE</v>
          </cell>
          <cell r="D1296">
            <v>-5539840.3275000015</v>
          </cell>
          <cell r="F1296" t="str">
            <v>2533CAEE</v>
          </cell>
          <cell r="G1296" t="str">
            <v>2533</v>
          </cell>
          <cell r="H1296" t="str">
            <v>CAEE</v>
          </cell>
          <cell r="I1296">
            <v>-5539840.3275000015</v>
          </cell>
        </row>
        <row r="1297">
          <cell r="A1297" t="str">
            <v>2533CAEW</v>
          </cell>
          <cell r="B1297" t="str">
            <v>2533</v>
          </cell>
          <cell r="C1297" t="str">
            <v>CAEW</v>
          </cell>
          <cell r="D1297">
            <v>0</v>
          </cell>
          <cell r="F1297" t="str">
            <v>2533CAEW</v>
          </cell>
          <cell r="G1297" t="str">
            <v>2533</v>
          </cell>
          <cell r="H1297" t="str">
            <v>CAEW</v>
          </cell>
          <cell r="I1297">
            <v>0</v>
          </cell>
        </row>
        <row r="1298">
          <cell r="A1298" t="str">
            <v>2533SE</v>
          </cell>
          <cell r="B1298" t="str">
            <v>2533</v>
          </cell>
          <cell r="C1298" t="str">
            <v>SE</v>
          </cell>
          <cell r="D1298">
            <v>-994773.46916666499</v>
          </cell>
          <cell r="F1298" t="str">
            <v>2533SE</v>
          </cell>
          <cell r="G1298" t="str">
            <v>2533</v>
          </cell>
          <cell r="H1298" t="str">
            <v>SE</v>
          </cell>
          <cell r="I1298">
            <v>-994773.46916666499</v>
          </cell>
        </row>
        <row r="1299">
          <cell r="A1299" t="str">
            <v>254105CAEE</v>
          </cell>
          <cell r="B1299" t="str">
            <v>254105</v>
          </cell>
          <cell r="C1299" t="str">
            <v>CAEE</v>
          </cell>
          <cell r="D1299">
            <v>-957122.21500000986</v>
          </cell>
          <cell r="F1299" t="str">
            <v>254105CAEE</v>
          </cell>
          <cell r="G1299" t="str">
            <v>254105</v>
          </cell>
          <cell r="H1299" t="str">
            <v>CAEE</v>
          </cell>
          <cell r="I1299">
            <v>-957122.21500000986</v>
          </cell>
        </row>
        <row r="1300">
          <cell r="A1300" t="str">
            <v>254105CAGE</v>
          </cell>
          <cell r="B1300" t="str">
            <v>254105</v>
          </cell>
          <cell r="C1300" t="str">
            <v>CAGE</v>
          </cell>
          <cell r="D1300">
            <v>-19802.830000000002</v>
          </cell>
          <cell r="F1300" t="str">
            <v>254105CAGE</v>
          </cell>
          <cell r="G1300" t="str">
            <v>254105</v>
          </cell>
          <cell r="H1300" t="str">
            <v>CAGE</v>
          </cell>
          <cell r="I1300">
            <v>-19802.830000000002</v>
          </cell>
        </row>
        <row r="1301">
          <cell r="A1301" t="str">
            <v>40910CAEE</v>
          </cell>
          <cell r="B1301" t="str">
            <v>40910</v>
          </cell>
          <cell r="C1301" t="str">
            <v>CAEE</v>
          </cell>
          <cell r="D1301">
            <v>-49647</v>
          </cell>
          <cell r="F1301" t="str">
            <v>40910CAEE</v>
          </cell>
          <cell r="G1301" t="str">
            <v>40910</v>
          </cell>
          <cell r="H1301" t="str">
            <v>CAEE</v>
          </cell>
          <cell r="I1301">
            <v>-49647</v>
          </cell>
        </row>
        <row r="1302">
          <cell r="A1302" t="str">
            <v>40910JBE</v>
          </cell>
          <cell r="B1302" t="str">
            <v>40910</v>
          </cell>
          <cell r="C1302" t="str">
            <v>JBE</v>
          </cell>
          <cell r="D1302">
            <v>-12562</v>
          </cell>
          <cell r="F1302" t="str">
            <v>40910JBE</v>
          </cell>
          <cell r="G1302" t="str">
            <v>40910</v>
          </cell>
          <cell r="H1302" t="str">
            <v>JBE</v>
          </cell>
          <cell r="I1302">
            <v>-12562</v>
          </cell>
        </row>
        <row r="1303">
          <cell r="A1303" t="str">
            <v>40910SE</v>
          </cell>
          <cell r="B1303" t="str">
            <v>40910</v>
          </cell>
          <cell r="C1303" t="str">
            <v>SE</v>
          </cell>
          <cell r="D1303">
            <v>-13662</v>
          </cell>
          <cell r="F1303" t="str">
            <v>40910SE</v>
          </cell>
          <cell r="G1303" t="str">
            <v>40910</v>
          </cell>
          <cell r="H1303" t="str">
            <v>SE</v>
          </cell>
          <cell r="I1303">
            <v>-13662</v>
          </cell>
        </row>
        <row r="1304">
          <cell r="A1304" t="str">
            <v>40910SG</v>
          </cell>
          <cell r="B1304" t="str">
            <v>40910</v>
          </cell>
          <cell r="C1304" t="str">
            <v>SG</v>
          </cell>
          <cell r="D1304">
            <v>-70632447</v>
          </cell>
          <cell r="F1304" t="str">
            <v>40910SG</v>
          </cell>
          <cell r="G1304" t="str">
            <v>40910</v>
          </cell>
          <cell r="H1304" t="str">
            <v>SG</v>
          </cell>
          <cell r="I1304">
            <v>-70632447</v>
          </cell>
        </row>
        <row r="1305">
          <cell r="A1305" t="str">
            <v>40910SO</v>
          </cell>
          <cell r="B1305" t="str">
            <v>40910</v>
          </cell>
          <cell r="C1305" t="str">
            <v>SO</v>
          </cell>
          <cell r="D1305">
            <v>-28863</v>
          </cell>
          <cell r="F1305" t="str">
            <v>40910SO</v>
          </cell>
          <cell r="G1305" t="str">
            <v>40910</v>
          </cell>
          <cell r="H1305" t="str">
            <v>SO</v>
          </cell>
          <cell r="I1305">
            <v>-28863</v>
          </cell>
        </row>
        <row r="1306">
          <cell r="A1306" t="str">
            <v>40911CAGE</v>
          </cell>
          <cell r="B1306" t="str">
            <v>40911</v>
          </cell>
          <cell r="C1306" t="str">
            <v>CAGE</v>
          </cell>
          <cell r="D1306">
            <v>-167068</v>
          </cell>
          <cell r="F1306" t="str">
            <v>40911CAGE</v>
          </cell>
          <cell r="G1306" t="str">
            <v>40911</v>
          </cell>
          <cell r="H1306" t="str">
            <v>CAGE</v>
          </cell>
          <cell r="I1306">
            <v>-167068</v>
          </cell>
        </row>
        <row r="1307">
          <cell r="A1307" t="str">
            <v>SCHMAPBADDEBT</v>
          </cell>
          <cell r="B1307" t="str">
            <v>SCHMAP</v>
          </cell>
          <cell r="C1307" t="str">
            <v>BADDEBT</v>
          </cell>
          <cell r="D1307">
            <v>0</v>
          </cell>
          <cell r="F1307" t="str">
            <v>SCHMAPBADDEBT</v>
          </cell>
          <cell r="G1307" t="str">
            <v>SCHMAP</v>
          </cell>
          <cell r="H1307" t="str">
            <v>BADDEBT</v>
          </cell>
          <cell r="I1307">
            <v>0</v>
          </cell>
        </row>
        <row r="1308">
          <cell r="A1308" t="str">
            <v>SCHMAPCAEE</v>
          </cell>
          <cell r="B1308" t="str">
            <v>SCHMAP</v>
          </cell>
          <cell r="C1308" t="str">
            <v>CAEE</v>
          </cell>
          <cell r="D1308">
            <v>49647</v>
          </cell>
          <cell r="F1308" t="str">
            <v>SCHMAPCAEE</v>
          </cell>
          <cell r="G1308" t="str">
            <v>SCHMAP</v>
          </cell>
          <cell r="H1308" t="str">
            <v>CAEE</v>
          </cell>
          <cell r="I1308">
            <v>49647</v>
          </cell>
        </row>
        <row r="1309">
          <cell r="A1309" t="str">
            <v>SCHMAPJBE</v>
          </cell>
          <cell r="B1309" t="str">
            <v>SCHMAP</v>
          </cell>
          <cell r="C1309" t="str">
            <v>JBE</v>
          </cell>
          <cell r="D1309">
            <v>32413</v>
          </cell>
          <cell r="F1309" t="str">
            <v>SCHMAPJBE</v>
          </cell>
          <cell r="G1309" t="str">
            <v>SCHMAP</v>
          </cell>
          <cell r="H1309" t="str">
            <v>JBE</v>
          </cell>
          <cell r="I1309">
            <v>32413</v>
          </cell>
        </row>
        <row r="1310">
          <cell r="A1310" t="str">
            <v>SCHMAPOTHER</v>
          </cell>
          <cell r="B1310" t="str">
            <v>SCHMAP</v>
          </cell>
          <cell r="C1310" t="str">
            <v>OTHER</v>
          </cell>
          <cell r="D1310">
            <v>-7137</v>
          </cell>
          <cell r="F1310" t="str">
            <v>SCHMAPOTHER</v>
          </cell>
          <cell r="G1310" t="str">
            <v>SCHMAP</v>
          </cell>
          <cell r="H1310" t="str">
            <v>OTHER</v>
          </cell>
          <cell r="I1310">
            <v>-7137</v>
          </cell>
        </row>
        <row r="1311">
          <cell r="A1311" t="str">
            <v>SCHMAPSCHMDEXP</v>
          </cell>
          <cell r="B1311" t="str">
            <v>SCHMAP</v>
          </cell>
          <cell r="C1311" t="str">
            <v>SCHMDEXP</v>
          </cell>
          <cell r="D1311">
            <v>0</v>
          </cell>
          <cell r="F1311" t="str">
            <v>SCHMAPSCHMDEXP</v>
          </cell>
          <cell r="G1311" t="str">
            <v>SCHMAP</v>
          </cell>
          <cell r="H1311" t="str">
            <v>SCHMDEXP</v>
          </cell>
          <cell r="I1311">
            <v>0</v>
          </cell>
        </row>
        <row r="1312">
          <cell r="A1312" t="str">
            <v>SCHMAPSO</v>
          </cell>
          <cell r="B1312" t="str">
            <v>SCHMAP</v>
          </cell>
          <cell r="C1312" t="str">
            <v>SO</v>
          </cell>
          <cell r="D1312">
            <v>7528967</v>
          </cell>
          <cell r="F1312" t="str">
            <v>SCHMAPSO</v>
          </cell>
          <cell r="G1312" t="str">
            <v>SCHMAP</v>
          </cell>
          <cell r="H1312" t="str">
            <v>SO</v>
          </cell>
          <cell r="I1312">
            <v>7528967</v>
          </cell>
        </row>
        <row r="1313">
          <cell r="A1313" t="str">
            <v>SCHMATBADDEBT</v>
          </cell>
          <cell r="B1313" t="str">
            <v>SCHMAT</v>
          </cell>
          <cell r="C1313" t="str">
            <v>BADDEBT</v>
          </cell>
          <cell r="D1313">
            <v>4402986</v>
          </cell>
          <cell r="F1313" t="str">
            <v>SCHMATBADDEBT</v>
          </cell>
          <cell r="G1313" t="str">
            <v>SCHMAT</v>
          </cell>
          <cell r="H1313" t="str">
            <v>BADDEBT</v>
          </cell>
          <cell r="I1313">
            <v>4402986</v>
          </cell>
        </row>
        <row r="1314">
          <cell r="A1314" t="str">
            <v>SCHMATCA</v>
          </cell>
          <cell r="B1314" t="str">
            <v>SCHMAT</v>
          </cell>
          <cell r="C1314" t="str">
            <v>CA</v>
          </cell>
          <cell r="D1314">
            <v>669834</v>
          </cell>
          <cell r="F1314" t="str">
            <v>SCHMATCA</v>
          </cell>
          <cell r="G1314" t="str">
            <v>SCHMAT</v>
          </cell>
          <cell r="H1314" t="str">
            <v>CA</v>
          </cell>
          <cell r="I1314">
            <v>669834</v>
          </cell>
        </row>
        <row r="1315">
          <cell r="A1315" t="str">
            <v>SCHMATCAEE</v>
          </cell>
          <cell r="B1315" t="str">
            <v>SCHMAT</v>
          </cell>
          <cell r="C1315" t="str">
            <v>CAEE</v>
          </cell>
          <cell r="D1315">
            <v>7888206</v>
          </cell>
          <cell r="F1315" t="str">
            <v>SCHMATCAEE</v>
          </cell>
          <cell r="G1315" t="str">
            <v>SCHMAT</v>
          </cell>
          <cell r="H1315" t="str">
            <v>CAEE</v>
          </cell>
          <cell r="I1315">
            <v>7888206</v>
          </cell>
        </row>
        <row r="1316">
          <cell r="A1316" t="str">
            <v>SCHMATCAGE</v>
          </cell>
          <cell r="B1316" t="str">
            <v>SCHMAT</v>
          </cell>
          <cell r="C1316" t="str">
            <v>CAGE</v>
          </cell>
          <cell r="D1316">
            <v>1137899</v>
          </cell>
          <cell r="F1316" t="str">
            <v>SCHMATCAGE</v>
          </cell>
          <cell r="G1316" t="str">
            <v>SCHMAT</v>
          </cell>
          <cell r="H1316" t="str">
            <v>CAGE</v>
          </cell>
          <cell r="I1316">
            <v>1137899</v>
          </cell>
        </row>
        <row r="1317">
          <cell r="A1317" t="str">
            <v>SCHMATCAGW</v>
          </cell>
          <cell r="B1317" t="str">
            <v>SCHMAT</v>
          </cell>
          <cell r="C1317" t="str">
            <v>CAGW</v>
          </cell>
          <cell r="D1317">
            <v>309074</v>
          </cell>
          <cell r="F1317" t="str">
            <v>SCHMATCAGW</v>
          </cell>
          <cell r="G1317" t="str">
            <v>SCHMAT</v>
          </cell>
          <cell r="H1317" t="str">
            <v>CAGW</v>
          </cell>
          <cell r="I1317">
            <v>309074</v>
          </cell>
        </row>
        <row r="1318">
          <cell r="A1318" t="str">
            <v>SCHMATCIAC</v>
          </cell>
          <cell r="B1318" t="str">
            <v>SCHMAT</v>
          </cell>
          <cell r="C1318" t="str">
            <v>CIAC</v>
          </cell>
          <cell r="D1318">
            <v>41147935.041147903</v>
          </cell>
          <cell r="F1318" t="str">
            <v>SCHMATCIAC</v>
          </cell>
          <cell r="G1318" t="str">
            <v>SCHMAT</v>
          </cell>
          <cell r="H1318" t="str">
            <v>CIAC</v>
          </cell>
          <cell r="I1318">
            <v>41147935.041147903</v>
          </cell>
        </row>
        <row r="1319">
          <cell r="A1319" t="str">
            <v>SCHMATCN</v>
          </cell>
          <cell r="B1319" t="str">
            <v>SCHMAT</v>
          </cell>
          <cell r="C1319" t="str">
            <v>CN</v>
          </cell>
          <cell r="D1319">
            <v>0</v>
          </cell>
          <cell r="F1319" t="str">
            <v>SCHMATCN</v>
          </cell>
          <cell r="G1319" t="str">
            <v>SCHMAT</v>
          </cell>
          <cell r="H1319" t="str">
            <v>CN</v>
          </cell>
          <cell r="I1319">
            <v>0</v>
          </cell>
        </row>
        <row r="1320">
          <cell r="A1320" t="str">
            <v>SCHMATGPS</v>
          </cell>
          <cell r="B1320" t="str">
            <v>SCHMAT</v>
          </cell>
          <cell r="C1320" t="str">
            <v>GPS</v>
          </cell>
          <cell r="D1320">
            <v>4582312</v>
          </cell>
          <cell r="F1320" t="str">
            <v>SCHMATGPS</v>
          </cell>
          <cell r="G1320" t="str">
            <v>SCHMAT</v>
          </cell>
          <cell r="H1320" t="str">
            <v>GPS</v>
          </cell>
          <cell r="I1320">
            <v>4582312</v>
          </cell>
        </row>
        <row r="1321">
          <cell r="A1321" t="str">
            <v>SCHMATID</v>
          </cell>
          <cell r="B1321" t="str">
            <v>SCHMAT</v>
          </cell>
          <cell r="C1321" t="str">
            <v>ID</v>
          </cell>
          <cell r="D1321">
            <v>207419</v>
          </cell>
          <cell r="F1321" t="str">
            <v>SCHMATID</v>
          </cell>
          <cell r="G1321" t="str">
            <v>SCHMAT</v>
          </cell>
          <cell r="H1321" t="str">
            <v>ID</v>
          </cell>
          <cell r="I1321">
            <v>207419</v>
          </cell>
        </row>
        <row r="1322">
          <cell r="A1322" t="str">
            <v>SCHMATJBE</v>
          </cell>
          <cell r="B1322" t="str">
            <v>SCHMAT</v>
          </cell>
          <cell r="C1322" t="str">
            <v>JBE</v>
          </cell>
          <cell r="D1322">
            <v>18143572</v>
          </cell>
          <cell r="F1322" t="str">
            <v>SCHMATJBE</v>
          </cell>
          <cell r="G1322" t="str">
            <v>SCHMAT</v>
          </cell>
          <cell r="H1322" t="str">
            <v>JBE</v>
          </cell>
          <cell r="I1322">
            <v>18143572</v>
          </cell>
        </row>
        <row r="1323">
          <cell r="A1323" t="str">
            <v>SCHMATOR</v>
          </cell>
          <cell r="B1323" t="str">
            <v>SCHMAT</v>
          </cell>
          <cell r="C1323" t="str">
            <v>OR</v>
          </cell>
          <cell r="D1323">
            <v>7491514</v>
          </cell>
          <cell r="F1323" t="str">
            <v>SCHMATOR</v>
          </cell>
          <cell r="G1323" t="str">
            <v>SCHMAT</v>
          </cell>
          <cell r="H1323" t="str">
            <v>OR</v>
          </cell>
          <cell r="I1323">
            <v>7491514</v>
          </cell>
        </row>
        <row r="1324">
          <cell r="A1324" t="str">
            <v>SCHMATOTHER</v>
          </cell>
          <cell r="B1324" t="str">
            <v>SCHMAT</v>
          </cell>
          <cell r="C1324" t="str">
            <v>OTHER</v>
          </cell>
          <cell r="D1324">
            <v>67655236</v>
          </cell>
          <cell r="F1324" t="str">
            <v>SCHMATOTHER</v>
          </cell>
          <cell r="G1324" t="str">
            <v>SCHMAT</v>
          </cell>
          <cell r="H1324" t="str">
            <v>OTHER</v>
          </cell>
          <cell r="I1324">
            <v>67655236</v>
          </cell>
        </row>
        <row r="1325">
          <cell r="A1325" t="str">
            <v>SCHMATSCHMDEXP</v>
          </cell>
          <cell r="B1325" t="str">
            <v>SCHMAT</v>
          </cell>
          <cell r="C1325" t="str">
            <v>SCHMDEXP</v>
          </cell>
          <cell r="D1325">
            <v>626055776</v>
          </cell>
          <cell r="F1325" t="str">
            <v>SCHMATSCHMDEXP</v>
          </cell>
          <cell r="G1325" t="str">
            <v>SCHMAT</v>
          </cell>
          <cell r="H1325" t="str">
            <v>SCHMDEXP</v>
          </cell>
          <cell r="I1325">
            <v>626055776</v>
          </cell>
        </row>
        <row r="1326">
          <cell r="A1326" t="str">
            <v>SCHMATSE</v>
          </cell>
          <cell r="B1326" t="str">
            <v>SCHMAT</v>
          </cell>
          <cell r="C1326" t="str">
            <v>SE</v>
          </cell>
          <cell r="D1326">
            <v>0</v>
          </cell>
          <cell r="F1326" t="str">
            <v>SCHMATSE</v>
          </cell>
          <cell r="G1326" t="str">
            <v>SCHMAT</v>
          </cell>
          <cell r="H1326" t="str">
            <v>SE</v>
          </cell>
          <cell r="I1326">
            <v>0</v>
          </cell>
        </row>
        <row r="1327">
          <cell r="A1327" t="str">
            <v>SCHMATSG</v>
          </cell>
          <cell r="B1327" t="str">
            <v>SCHMAT</v>
          </cell>
          <cell r="C1327" t="str">
            <v>SG</v>
          </cell>
          <cell r="D1327">
            <v>-2318074</v>
          </cell>
          <cell r="F1327" t="str">
            <v>SCHMATSG</v>
          </cell>
          <cell r="G1327" t="str">
            <v>SCHMAT</v>
          </cell>
          <cell r="H1327" t="str">
            <v>SG</v>
          </cell>
          <cell r="I1327">
            <v>-2318074</v>
          </cell>
        </row>
        <row r="1328">
          <cell r="A1328" t="str">
            <v>SCHMATSNP</v>
          </cell>
          <cell r="B1328" t="str">
            <v>SCHMAT</v>
          </cell>
          <cell r="C1328" t="str">
            <v>SNP</v>
          </cell>
          <cell r="D1328">
            <v>53198636</v>
          </cell>
          <cell r="F1328" t="str">
            <v>SCHMATSNP</v>
          </cell>
          <cell r="G1328" t="str">
            <v>SCHMAT</v>
          </cell>
          <cell r="H1328" t="str">
            <v>SNP</v>
          </cell>
          <cell r="I1328">
            <v>53198636</v>
          </cell>
        </row>
        <row r="1329">
          <cell r="A1329" t="str">
            <v>SCHMATSNPD</v>
          </cell>
          <cell r="B1329" t="str">
            <v>SCHMAT</v>
          </cell>
          <cell r="C1329" t="str">
            <v>SNPD</v>
          </cell>
          <cell r="D1329">
            <v>9557365.0095573608</v>
          </cell>
          <cell r="F1329" t="str">
            <v>SCHMATSNPD</v>
          </cell>
          <cell r="G1329" t="str">
            <v>SCHMAT</v>
          </cell>
          <cell r="H1329" t="str">
            <v>SNPD</v>
          </cell>
          <cell r="I1329">
            <v>9557365.0095573608</v>
          </cell>
        </row>
        <row r="1330">
          <cell r="A1330" t="str">
            <v>SCHMATSO</v>
          </cell>
          <cell r="B1330" t="str">
            <v>SCHMAT</v>
          </cell>
          <cell r="C1330" t="str">
            <v>SO</v>
          </cell>
          <cell r="D1330">
            <v>21222243.999999899</v>
          </cell>
          <cell r="F1330" t="str">
            <v>SCHMATSO</v>
          </cell>
          <cell r="G1330" t="str">
            <v>SCHMAT</v>
          </cell>
          <cell r="H1330" t="str">
            <v>SO</v>
          </cell>
          <cell r="I1330">
            <v>21222243.999999899</v>
          </cell>
        </row>
        <row r="1331">
          <cell r="A1331" t="str">
            <v>SCHMATTROJD</v>
          </cell>
          <cell r="B1331" t="str">
            <v>SCHMAT</v>
          </cell>
          <cell r="C1331" t="str">
            <v>TROJD</v>
          </cell>
          <cell r="D1331">
            <v>13316</v>
          </cell>
          <cell r="F1331" t="str">
            <v>SCHMATTROJD</v>
          </cell>
          <cell r="G1331" t="str">
            <v>SCHMAT</v>
          </cell>
          <cell r="H1331" t="str">
            <v>TROJD</v>
          </cell>
          <cell r="I1331">
            <v>13316</v>
          </cell>
        </row>
        <row r="1332">
          <cell r="A1332" t="str">
            <v>SCHMATUT</v>
          </cell>
          <cell r="B1332" t="str">
            <v>SCHMAT</v>
          </cell>
          <cell r="C1332" t="str">
            <v>UT</v>
          </cell>
          <cell r="D1332">
            <v>1115120</v>
          </cell>
          <cell r="F1332" t="str">
            <v>SCHMATUT</v>
          </cell>
          <cell r="G1332" t="str">
            <v>SCHMAT</v>
          </cell>
          <cell r="H1332" t="str">
            <v>UT</v>
          </cell>
          <cell r="I1332">
            <v>1115120</v>
          </cell>
        </row>
        <row r="1333">
          <cell r="A1333" t="str">
            <v>SCHMATWA</v>
          </cell>
          <cell r="B1333" t="str">
            <v>SCHMAT</v>
          </cell>
          <cell r="C1333" t="str">
            <v>WA</v>
          </cell>
          <cell r="D1333">
            <v>5502705</v>
          </cell>
          <cell r="F1333" t="str">
            <v>SCHMATWA</v>
          </cell>
          <cell r="G1333" t="str">
            <v>SCHMAT</v>
          </cell>
          <cell r="H1333" t="str">
            <v>WA</v>
          </cell>
          <cell r="I1333">
            <v>5502705</v>
          </cell>
        </row>
        <row r="1334">
          <cell r="A1334" t="str">
            <v>SCHMATWYP</v>
          </cell>
          <cell r="B1334" t="str">
            <v>SCHMAT</v>
          </cell>
          <cell r="C1334" t="str">
            <v>WYP</v>
          </cell>
          <cell r="D1334">
            <v>923479</v>
          </cell>
          <cell r="F1334" t="str">
            <v>SCHMATWYP</v>
          </cell>
          <cell r="G1334" t="str">
            <v>SCHMAT</v>
          </cell>
          <cell r="H1334" t="str">
            <v>WYP</v>
          </cell>
          <cell r="I1334">
            <v>923479</v>
          </cell>
        </row>
        <row r="1335">
          <cell r="A1335" t="str">
            <v>SCHMATWYU</v>
          </cell>
          <cell r="B1335" t="str">
            <v>SCHMAT</v>
          </cell>
          <cell r="C1335" t="str">
            <v>WYU</v>
          </cell>
          <cell r="D1335">
            <v>0</v>
          </cell>
          <cell r="F1335" t="str">
            <v>SCHMATWYU</v>
          </cell>
          <cell r="G1335" t="str">
            <v>SCHMAT</v>
          </cell>
          <cell r="H1335" t="str">
            <v>WYU</v>
          </cell>
          <cell r="I1335">
            <v>0</v>
          </cell>
        </row>
        <row r="1336">
          <cell r="A1336" t="str">
            <v>SCHMDPCA</v>
          </cell>
          <cell r="B1336" t="str">
            <v>SCHMDP</v>
          </cell>
          <cell r="C1336" t="str">
            <v>CA</v>
          </cell>
          <cell r="D1336">
            <v>0</v>
          </cell>
          <cell r="F1336" t="str">
            <v>SCHMDPCA</v>
          </cell>
          <cell r="G1336" t="str">
            <v>SCHMDP</v>
          </cell>
          <cell r="H1336" t="str">
            <v>CA</v>
          </cell>
          <cell r="I1336">
            <v>0</v>
          </cell>
        </row>
        <row r="1337">
          <cell r="A1337" t="str">
            <v>SCHMDPCAEE</v>
          </cell>
          <cell r="B1337" t="str">
            <v>SCHMDP</v>
          </cell>
          <cell r="C1337" t="str">
            <v>CAEE</v>
          </cell>
          <cell r="D1337">
            <v>452019</v>
          </cell>
          <cell r="F1337" t="str">
            <v>SCHMDPCAEE</v>
          </cell>
          <cell r="G1337" t="str">
            <v>SCHMDP</v>
          </cell>
          <cell r="H1337" t="str">
            <v>CAEE</v>
          </cell>
          <cell r="I1337">
            <v>452019</v>
          </cell>
        </row>
        <row r="1338">
          <cell r="A1338" t="str">
            <v>SCHMDPCAGW</v>
          </cell>
          <cell r="B1338" t="str">
            <v>SCHMDP</v>
          </cell>
          <cell r="C1338" t="str">
            <v>CAGW</v>
          </cell>
          <cell r="D1338">
            <v>0</v>
          </cell>
          <cell r="F1338" t="str">
            <v>SCHMDPCAGW</v>
          </cell>
          <cell r="G1338" t="str">
            <v>SCHMDP</v>
          </cell>
          <cell r="H1338" t="str">
            <v>CAGW</v>
          </cell>
          <cell r="I1338">
            <v>0</v>
          </cell>
        </row>
        <row r="1339">
          <cell r="A1339" t="str">
            <v>SCHMDPJBE</v>
          </cell>
          <cell r="B1339" t="str">
            <v>SCHMDP</v>
          </cell>
          <cell r="C1339" t="str">
            <v>JBE</v>
          </cell>
          <cell r="D1339">
            <v>22835</v>
          </cell>
          <cell r="F1339" t="str">
            <v>SCHMDPJBE</v>
          </cell>
          <cell r="G1339" t="str">
            <v>SCHMDP</v>
          </cell>
          <cell r="H1339" t="str">
            <v>JBE</v>
          </cell>
          <cell r="I1339">
            <v>22835</v>
          </cell>
        </row>
        <row r="1340">
          <cell r="A1340" t="str">
            <v>SCHMDPSCHMDEXP</v>
          </cell>
          <cell r="B1340" t="str">
            <v>SCHMDP</v>
          </cell>
          <cell r="C1340" t="str">
            <v>SCHMDEXP</v>
          </cell>
          <cell r="D1340">
            <v>257021.00000000003</v>
          </cell>
          <cell r="F1340" t="str">
            <v>SCHMDPSCHMDEXP</v>
          </cell>
          <cell r="G1340" t="str">
            <v>SCHMDP</v>
          </cell>
          <cell r="H1340" t="str">
            <v>SCHMDEXP</v>
          </cell>
          <cell r="I1340">
            <v>257021.00000000003</v>
          </cell>
        </row>
        <row r="1341">
          <cell r="A1341" t="str">
            <v>SCHMDPSG</v>
          </cell>
          <cell r="B1341" t="str">
            <v>SCHMDP</v>
          </cell>
          <cell r="C1341" t="str">
            <v>SG</v>
          </cell>
          <cell r="D1341">
            <v>0</v>
          </cell>
          <cell r="F1341" t="str">
            <v>SCHMDPSG</v>
          </cell>
          <cell r="G1341" t="str">
            <v>SCHMDP</v>
          </cell>
          <cell r="H1341" t="str">
            <v>SG</v>
          </cell>
          <cell r="I1341">
            <v>0</v>
          </cell>
        </row>
        <row r="1342">
          <cell r="A1342" t="str">
            <v>SCHMDPSNP</v>
          </cell>
          <cell r="B1342" t="str">
            <v>SCHMDP</v>
          </cell>
          <cell r="C1342" t="str">
            <v>SNP</v>
          </cell>
          <cell r="D1342">
            <v>382696</v>
          </cell>
          <cell r="F1342" t="str">
            <v>SCHMDPSNP</v>
          </cell>
          <cell r="G1342" t="str">
            <v>SCHMDP</v>
          </cell>
          <cell r="H1342" t="str">
            <v>SNP</v>
          </cell>
          <cell r="I1342">
            <v>382696</v>
          </cell>
        </row>
        <row r="1343">
          <cell r="A1343" t="str">
            <v>SCHMDPSO</v>
          </cell>
          <cell r="B1343" t="str">
            <v>SCHMDP</v>
          </cell>
          <cell r="C1343" t="str">
            <v>SO</v>
          </cell>
          <cell r="D1343">
            <v>11495969</v>
          </cell>
          <cell r="F1343" t="str">
            <v>SCHMDPSO</v>
          </cell>
          <cell r="G1343" t="str">
            <v>SCHMDP</v>
          </cell>
          <cell r="H1343" t="str">
            <v>SO</v>
          </cell>
          <cell r="I1343">
            <v>11495969</v>
          </cell>
        </row>
        <row r="1344">
          <cell r="A1344" t="str">
            <v>SCHMDTBADDEBT</v>
          </cell>
          <cell r="B1344" t="str">
            <v>SCHMDT</v>
          </cell>
          <cell r="C1344" t="str">
            <v>BADDEBT</v>
          </cell>
          <cell r="D1344">
            <v>0</v>
          </cell>
          <cell r="F1344" t="str">
            <v>SCHMDTBADDEBT</v>
          </cell>
          <cell r="G1344" t="str">
            <v>SCHMDT</v>
          </cell>
          <cell r="H1344" t="str">
            <v>BADDEBT</v>
          </cell>
          <cell r="I1344">
            <v>0</v>
          </cell>
        </row>
        <row r="1345">
          <cell r="A1345" t="str">
            <v>SCHMDTCA</v>
          </cell>
          <cell r="B1345" t="str">
            <v>SCHMDT</v>
          </cell>
          <cell r="C1345" t="str">
            <v>CA</v>
          </cell>
          <cell r="D1345">
            <v>267161</v>
          </cell>
          <cell r="F1345" t="str">
            <v>SCHMDTCA</v>
          </cell>
          <cell r="G1345" t="str">
            <v>SCHMDT</v>
          </cell>
          <cell r="H1345" t="str">
            <v>CA</v>
          </cell>
          <cell r="I1345">
            <v>267161</v>
          </cell>
        </row>
        <row r="1346">
          <cell r="A1346" t="str">
            <v>SCHMDTCAEE</v>
          </cell>
          <cell r="B1346" t="str">
            <v>SCHMDT</v>
          </cell>
          <cell r="C1346" t="str">
            <v>CAEE</v>
          </cell>
          <cell r="D1346">
            <v>2275859</v>
          </cell>
          <cell r="F1346" t="str">
            <v>SCHMDTCAEE</v>
          </cell>
          <cell r="G1346" t="str">
            <v>SCHMDT</v>
          </cell>
          <cell r="H1346" t="str">
            <v>CAEE</v>
          </cell>
          <cell r="I1346">
            <v>2275859</v>
          </cell>
        </row>
        <row r="1347">
          <cell r="A1347" t="str">
            <v>SCHMDTCAGE</v>
          </cell>
          <cell r="B1347" t="str">
            <v>SCHMDT</v>
          </cell>
          <cell r="C1347" t="str">
            <v>CAGE</v>
          </cell>
          <cell r="D1347">
            <v>235358</v>
          </cell>
          <cell r="F1347" t="str">
            <v>SCHMDTCAGE</v>
          </cell>
          <cell r="G1347" t="str">
            <v>SCHMDT</v>
          </cell>
          <cell r="H1347" t="str">
            <v>CAGE</v>
          </cell>
          <cell r="I1347">
            <v>235358</v>
          </cell>
        </row>
        <row r="1348">
          <cell r="A1348" t="str">
            <v>SCHMDTCAGW</v>
          </cell>
          <cell r="B1348" t="str">
            <v>SCHMDT</v>
          </cell>
          <cell r="C1348" t="str">
            <v>CAGW</v>
          </cell>
          <cell r="D1348">
            <v>1929988</v>
          </cell>
          <cell r="F1348" t="str">
            <v>SCHMDTCAGW</v>
          </cell>
          <cell r="G1348" t="str">
            <v>SCHMDT</v>
          </cell>
          <cell r="H1348" t="str">
            <v>CAGW</v>
          </cell>
          <cell r="I1348">
            <v>1929988</v>
          </cell>
        </row>
        <row r="1349">
          <cell r="A1349" t="str">
            <v>SCHMDTCIAC</v>
          </cell>
          <cell r="B1349" t="str">
            <v>SCHMDT</v>
          </cell>
          <cell r="C1349" t="str">
            <v>CIAC</v>
          </cell>
          <cell r="D1349">
            <v>0</v>
          </cell>
          <cell r="F1349" t="str">
            <v>SCHMDTCIAC</v>
          </cell>
          <cell r="G1349" t="str">
            <v>SCHMDT</v>
          </cell>
          <cell r="H1349" t="str">
            <v>CIAC</v>
          </cell>
          <cell r="I1349">
            <v>0</v>
          </cell>
        </row>
        <row r="1350">
          <cell r="A1350" t="str">
            <v>SCHMDTCN</v>
          </cell>
          <cell r="B1350" t="str">
            <v>SCHMDT</v>
          </cell>
          <cell r="C1350" t="str">
            <v>CN</v>
          </cell>
          <cell r="D1350">
            <v>48156.000048156006</v>
          </cell>
          <cell r="F1350" t="str">
            <v>SCHMDTCN</v>
          </cell>
          <cell r="G1350" t="str">
            <v>SCHMDT</v>
          </cell>
          <cell r="H1350" t="str">
            <v>CN</v>
          </cell>
          <cell r="I1350">
            <v>48156.000048156006</v>
          </cell>
        </row>
        <row r="1351">
          <cell r="A1351" t="str">
            <v>SCHMDTDGP</v>
          </cell>
          <cell r="B1351" t="str">
            <v>SCHMDT</v>
          </cell>
          <cell r="C1351" t="str">
            <v>DGP</v>
          </cell>
          <cell r="D1351">
            <v>0</v>
          </cell>
          <cell r="F1351" t="str">
            <v>SCHMDTDGP</v>
          </cell>
          <cell r="G1351" t="str">
            <v>SCHMDT</v>
          </cell>
          <cell r="H1351" t="str">
            <v>DGP</v>
          </cell>
          <cell r="I1351">
            <v>0</v>
          </cell>
        </row>
        <row r="1352">
          <cell r="A1352" t="str">
            <v>SCHMDTGPS</v>
          </cell>
          <cell r="B1352" t="str">
            <v>SCHMDT</v>
          </cell>
          <cell r="C1352" t="str">
            <v>GPS</v>
          </cell>
          <cell r="D1352">
            <v>105220837</v>
          </cell>
          <cell r="F1352" t="str">
            <v>SCHMDTGPS</v>
          </cell>
          <cell r="G1352" t="str">
            <v>SCHMDT</v>
          </cell>
          <cell r="H1352" t="str">
            <v>GPS</v>
          </cell>
          <cell r="I1352">
            <v>105220837</v>
          </cell>
        </row>
        <row r="1353">
          <cell r="A1353" t="str">
            <v>SCHMDTID</v>
          </cell>
          <cell r="B1353" t="str">
            <v>SCHMDT</v>
          </cell>
          <cell r="C1353" t="str">
            <v>ID</v>
          </cell>
          <cell r="D1353">
            <v>95148</v>
          </cell>
          <cell r="F1353" t="str">
            <v>SCHMDTID</v>
          </cell>
          <cell r="G1353" t="str">
            <v>SCHMDT</v>
          </cell>
          <cell r="H1353" t="str">
            <v>ID</v>
          </cell>
          <cell r="I1353">
            <v>95148</v>
          </cell>
        </row>
        <row r="1354">
          <cell r="A1354" t="str">
            <v>SCHMDTJBE</v>
          </cell>
          <cell r="B1354" t="str">
            <v>SCHMDT</v>
          </cell>
          <cell r="C1354" t="str">
            <v>JBE</v>
          </cell>
          <cell r="D1354">
            <v>28150528</v>
          </cell>
          <cell r="F1354" t="str">
            <v>SCHMDTJBE</v>
          </cell>
          <cell r="G1354" t="str">
            <v>SCHMDT</v>
          </cell>
          <cell r="H1354" t="str">
            <v>JBE</v>
          </cell>
          <cell r="I1354">
            <v>28150528</v>
          </cell>
        </row>
        <row r="1355">
          <cell r="A1355" t="str">
            <v>SCHMDTOR</v>
          </cell>
          <cell r="B1355" t="str">
            <v>SCHMDT</v>
          </cell>
          <cell r="C1355" t="str">
            <v>OR</v>
          </cell>
          <cell r="D1355">
            <v>657429</v>
          </cell>
          <cell r="F1355" t="str">
            <v>SCHMDTOR</v>
          </cell>
          <cell r="G1355" t="str">
            <v>SCHMDT</v>
          </cell>
          <cell r="H1355" t="str">
            <v>OR</v>
          </cell>
          <cell r="I1355">
            <v>657429</v>
          </cell>
        </row>
        <row r="1356">
          <cell r="A1356" t="str">
            <v>SCHMDTOTHER</v>
          </cell>
          <cell r="B1356" t="str">
            <v>SCHMDT</v>
          </cell>
          <cell r="C1356" t="str">
            <v>OTHER</v>
          </cell>
          <cell r="D1356">
            <v>95572674</v>
          </cell>
          <cell r="F1356" t="str">
            <v>SCHMDTOTHER</v>
          </cell>
          <cell r="G1356" t="str">
            <v>SCHMDT</v>
          </cell>
          <cell r="H1356" t="str">
            <v>OTHER</v>
          </cell>
          <cell r="I1356">
            <v>95572674</v>
          </cell>
        </row>
        <row r="1357">
          <cell r="A1357" t="str">
            <v>SCHMDTSE</v>
          </cell>
          <cell r="B1357" t="str">
            <v>SCHMDT</v>
          </cell>
          <cell r="C1357" t="str">
            <v>SE</v>
          </cell>
          <cell r="D1357">
            <v>3221829</v>
          </cell>
          <cell r="F1357" t="str">
            <v>SCHMDTSE</v>
          </cell>
          <cell r="G1357" t="str">
            <v>SCHMDT</v>
          </cell>
          <cell r="H1357" t="str">
            <v>SE</v>
          </cell>
          <cell r="I1357">
            <v>3221829</v>
          </cell>
        </row>
        <row r="1358">
          <cell r="A1358" t="str">
            <v>SCHMDTSG</v>
          </cell>
          <cell r="B1358" t="str">
            <v>SCHMDT</v>
          </cell>
          <cell r="C1358" t="str">
            <v>SG</v>
          </cell>
          <cell r="D1358">
            <v>199050252.99999899</v>
          </cell>
          <cell r="F1358" t="str">
            <v>SCHMDTSG</v>
          </cell>
          <cell r="G1358" t="str">
            <v>SCHMDT</v>
          </cell>
          <cell r="H1358" t="str">
            <v>SG</v>
          </cell>
          <cell r="I1358">
            <v>199050252.99999899</v>
          </cell>
        </row>
        <row r="1359">
          <cell r="A1359" t="str">
            <v>SCHMDTSNP</v>
          </cell>
          <cell r="B1359" t="str">
            <v>SCHMDT</v>
          </cell>
          <cell r="C1359" t="str">
            <v>SNP</v>
          </cell>
          <cell r="D1359">
            <v>78813067</v>
          </cell>
          <cell r="F1359" t="str">
            <v>SCHMDTSNP</v>
          </cell>
          <cell r="G1359" t="str">
            <v>SCHMDT</v>
          </cell>
          <cell r="H1359" t="str">
            <v>SNP</v>
          </cell>
          <cell r="I1359">
            <v>78813067</v>
          </cell>
        </row>
        <row r="1360">
          <cell r="A1360" t="str">
            <v>SCHMDTSNPD</v>
          </cell>
          <cell r="B1360" t="str">
            <v>SCHMDT</v>
          </cell>
          <cell r="C1360" t="str">
            <v>SNPD</v>
          </cell>
          <cell r="D1360">
            <v>2600530.0026005302</v>
          </cell>
          <cell r="F1360" t="str">
            <v>SCHMDTSNPD</v>
          </cell>
          <cell r="G1360" t="str">
            <v>SCHMDT</v>
          </cell>
          <cell r="H1360" t="str">
            <v>SNPD</v>
          </cell>
          <cell r="I1360">
            <v>2600530.0026005302</v>
          </cell>
        </row>
        <row r="1361">
          <cell r="A1361" t="str">
            <v>SCHMDTSO</v>
          </cell>
          <cell r="B1361" t="str">
            <v>SCHMDT</v>
          </cell>
          <cell r="C1361" t="str">
            <v>SO</v>
          </cell>
          <cell r="D1361">
            <v>19377084</v>
          </cell>
          <cell r="F1361" t="str">
            <v>SCHMDTSO</v>
          </cell>
          <cell r="G1361" t="str">
            <v>SCHMDT</v>
          </cell>
          <cell r="H1361" t="str">
            <v>SO</v>
          </cell>
          <cell r="I1361">
            <v>19377084</v>
          </cell>
        </row>
        <row r="1362">
          <cell r="A1362" t="str">
            <v>SCHMDTTAXDEPR</v>
          </cell>
          <cell r="B1362" t="str">
            <v>SCHMDT</v>
          </cell>
          <cell r="C1362" t="str">
            <v>TAXDEPR</v>
          </cell>
          <cell r="D1362">
            <v>1309115012</v>
          </cell>
          <cell r="F1362" t="str">
            <v>SCHMDTTAXDEPR</v>
          </cell>
          <cell r="G1362" t="str">
            <v>SCHMDT</v>
          </cell>
          <cell r="H1362" t="str">
            <v>TAXDEPR</v>
          </cell>
          <cell r="I1362">
            <v>1309115012</v>
          </cell>
        </row>
        <row r="1363">
          <cell r="A1363" t="str">
            <v>SCHMDTTROJD</v>
          </cell>
          <cell r="B1363" t="str">
            <v>SCHMDT</v>
          </cell>
          <cell r="C1363" t="str">
            <v>TROJD</v>
          </cell>
          <cell r="D1363">
            <v>0</v>
          </cell>
          <cell r="F1363" t="str">
            <v>SCHMDTTROJD</v>
          </cell>
          <cell r="G1363" t="str">
            <v>SCHMDT</v>
          </cell>
          <cell r="H1363" t="str">
            <v>TROJD</v>
          </cell>
          <cell r="I1363">
            <v>0</v>
          </cell>
        </row>
        <row r="1364">
          <cell r="A1364" t="str">
            <v>SCHMDTUT</v>
          </cell>
          <cell r="B1364" t="str">
            <v>SCHMDT</v>
          </cell>
          <cell r="C1364" t="str">
            <v>UT</v>
          </cell>
          <cell r="D1364">
            <v>1546493</v>
          </cell>
          <cell r="F1364" t="str">
            <v>SCHMDTUT</v>
          </cell>
          <cell r="G1364" t="str">
            <v>SCHMDT</v>
          </cell>
          <cell r="H1364" t="str">
            <v>UT</v>
          </cell>
          <cell r="I1364">
            <v>1546493</v>
          </cell>
        </row>
        <row r="1365">
          <cell r="A1365" t="str">
            <v>SCHMDTWA</v>
          </cell>
          <cell r="B1365" t="str">
            <v>SCHMDT</v>
          </cell>
          <cell r="C1365" t="str">
            <v>WA</v>
          </cell>
          <cell r="D1365">
            <v>217654</v>
          </cell>
          <cell r="F1365" t="str">
            <v>SCHMDTWA</v>
          </cell>
          <cell r="G1365" t="str">
            <v>SCHMDT</v>
          </cell>
          <cell r="H1365" t="str">
            <v>WA</v>
          </cell>
          <cell r="I1365">
            <v>217654</v>
          </cell>
        </row>
        <row r="1366">
          <cell r="A1366" t="str">
            <v>SCHMDTWYP</v>
          </cell>
          <cell r="B1366" t="str">
            <v>SCHMDT</v>
          </cell>
          <cell r="C1366" t="str">
            <v>WYP</v>
          </cell>
          <cell r="D1366">
            <v>1663914</v>
          </cell>
          <cell r="F1366" t="str">
            <v>SCHMDTWYP</v>
          </cell>
          <cell r="G1366" t="str">
            <v>SCHMDT</v>
          </cell>
          <cell r="H1366" t="str">
            <v>WYP</v>
          </cell>
          <cell r="I1366">
            <v>1663914</v>
          </cell>
        </row>
        <row r="1367">
          <cell r="A1367" t="str">
            <v>41010BADDEBT</v>
          </cell>
          <cell r="B1367" t="str">
            <v>41010</v>
          </cell>
          <cell r="C1367" t="str">
            <v>BADDEBT</v>
          </cell>
          <cell r="D1367">
            <v>0</v>
          </cell>
          <cell r="F1367" t="str">
            <v>41010BADDEBT</v>
          </cell>
          <cell r="G1367" t="str">
            <v>41010</v>
          </cell>
          <cell r="H1367" t="str">
            <v>BADDEBT</v>
          </cell>
          <cell r="I1367">
            <v>0</v>
          </cell>
        </row>
        <row r="1368">
          <cell r="A1368" t="str">
            <v>41010CA</v>
          </cell>
          <cell r="B1368" t="str">
            <v>41010</v>
          </cell>
          <cell r="C1368" t="str">
            <v>CA</v>
          </cell>
          <cell r="D1368">
            <v>101390</v>
          </cell>
          <cell r="F1368" t="str">
            <v>41010CA</v>
          </cell>
          <cell r="G1368" t="str">
            <v>41010</v>
          </cell>
          <cell r="H1368" t="str">
            <v>CA</v>
          </cell>
          <cell r="I1368">
            <v>101390</v>
          </cell>
        </row>
        <row r="1369">
          <cell r="A1369" t="str">
            <v>41010CAEE</v>
          </cell>
          <cell r="B1369" t="str">
            <v>41010</v>
          </cell>
          <cell r="C1369" t="str">
            <v>CAEE</v>
          </cell>
          <cell r="D1369">
            <v>731120</v>
          </cell>
          <cell r="F1369" t="str">
            <v>41010CAEE</v>
          </cell>
          <cell r="G1369" t="str">
            <v>41010</v>
          </cell>
          <cell r="H1369" t="str">
            <v>CAEE</v>
          </cell>
          <cell r="I1369">
            <v>731120</v>
          </cell>
        </row>
        <row r="1370">
          <cell r="A1370" t="str">
            <v>41010CAEW</v>
          </cell>
          <cell r="B1370" t="str">
            <v>41010</v>
          </cell>
          <cell r="C1370" t="str">
            <v>CAEW</v>
          </cell>
          <cell r="D1370">
            <v>4665</v>
          </cell>
          <cell r="F1370" t="str">
            <v>41010CAEW</v>
          </cell>
          <cell r="G1370" t="str">
            <v>41010</v>
          </cell>
          <cell r="H1370" t="str">
            <v>CAEW</v>
          </cell>
          <cell r="I1370">
            <v>4665</v>
          </cell>
        </row>
        <row r="1371">
          <cell r="A1371" t="str">
            <v>41010CAGE</v>
          </cell>
          <cell r="B1371" t="str">
            <v>41010</v>
          </cell>
          <cell r="C1371" t="str">
            <v>CAGE</v>
          </cell>
          <cell r="D1371">
            <v>89321</v>
          </cell>
          <cell r="F1371" t="str">
            <v>41010CAGE</v>
          </cell>
          <cell r="G1371" t="str">
            <v>41010</v>
          </cell>
          <cell r="H1371" t="str">
            <v>CAGE</v>
          </cell>
          <cell r="I1371">
            <v>89321</v>
          </cell>
        </row>
        <row r="1372">
          <cell r="A1372" t="str">
            <v>41010CAGW</v>
          </cell>
          <cell r="B1372" t="str">
            <v>41010</v>
          </cell>
          <cell r="C1372" t="str">
            <v>CAGW</v>
          </cell>
          <cell r="D1372">
            <v>732450</v>
          </cell>
          <cell r="F1372" t="str">
            <v>41010CAGW</v>
          </cell>
          <cell r="G1372" t="str">
            <v>41010</v>
          </cell>
          <cell r="H1372" t="str">
            <v>CAGW</v>
          </cell>
          <cell r="I1372">
            <v>732450</v>
          </cell>
        </row>
        <row r="1373">
          <cell r="A1373" t="str">
            <v>41010CIAC</v>
          </cell>
          <cell r="B1373" t="str">
            <v>41010</v>
          </cell>
          <cell r="C1373" t="str">
            <v>CIAC</v>
          </cell>
          <cell r="D1373">
            <v>0</v>
          </cell>
          <cell r="F1373" t="str">
            <v>41010CIAC</v>
          </cell>
          <cell r="G1373" t="str">
            <v>41010</v>
          </cell>
          <cell r="H1373" t="str">
            <v>CIAC</v>
          </cell>
          <cell r="I1373">
            <v>0</v>
          </cell>
        </row>
        <row r="1374">
          <cell r="A1374" t="str">
            <v>41010CN</v>
          </cell>
          <cell r="B1374" t="str">
            <v>41010</v>
          </cell>
          <cell r="C1374" t="str">
            <v>CN</v>
          </cell>
          <cell r="D1374">
            <v>18276.000018276001</v>
          </cell>
          <cell r="F1374" t="str">
            <v>41010CN</v>
          </cell>
          <cell r="G1374" t="str">
            <v>41010</v>
          </cell>
          <cell r="H1374" t="str">
            <v>CN</v>
          </cell>
          <cell r="I1374">
            <v>18276.000018276001</v>
          </cell>
        </row>
        <row r="1375">
          <cell r="A1375" t="str">
            <v>41010FERC</v>
          </cell>
          <cell r="B1375" t="str">
            <v>41010</v>
          </cell>
          <cell r="C1375" t="str">
            <v>FERC</v>
          </cell>
          <cell r="D1375">
            <v>0</v>
          </cell>
          <cell r="F1375" t="str">
            <v>41010FERC</v>
          </cell>
          <cell r="G1375" t="str">
            <v>41010</v>
          </cell>
          <cell r="H1375" t="str">
            <v>FERC</v>
          </cell>
          <cell r="I1375">
            <v>0</v>
          </cell>
        </row>
        <row r="1376">
          <cell r="A1376" t="str">
            <v>41010GPS</v>
          </cell>
          <cell r="B1376" t="str">
            <v>41010</v>
          </cell>
          <cell r="C1376" t="str">
            <v>GPS</v>
          </cell>
          <cell r="D1376">
            <v>39932361</v>
          </cell>
          <cell r="F1376" t="str">
            <v>41010GPS</v>
          </cell>
          <cell r="G1376" t="str">
            <v>41010</v>
          </cell>
          <cell r="H1376" t="str">
            <v>GPS</v>
          </cell>
          <cell r="I1376">
            <v>39932361</v>
          </cell>
        </row>
        <row r="1377">
          <cell r="A1377" t="str">
            <v>41010ID</v>
          </cell>
          <cell r="B1377" t="str">
            <v>41010</v>
          </cell>
          <cell r="C1377" t="str">
            <v>ID</v>
          </cell>
          <cell r="D1377">
            <v>36110</v>
          </cell>
          <cell r="F1377" t="str">
            <v>41010ID</v>
          </cell>
          <cell r="G1377" t="str">
            <v>41010</v>
          </cell>
          <cell r="H1377" t="str">
            <v>ID</v>
          </cell>
          <cell r="I1377">
            <v>36110</v>
          </cell>
        </row>
        <row r="1378">
          <cell r="A1378" t="str">
            <v>41010JBE</v>
          </cell>
          <cell r="B1378" t="str">
            <v>41010</v>
          </cell>
          <cell r="C1378" t="str">
            <v>JBE</v>
          </cell>
          <cell r="D1378">
            <v>10945756</v>
          </cell>
          <cell r="F1378" t="str">
            <v>41010JBE</v>
          </cell>
          <cell r="G1378" t="str">
            <v>41010</v>
          </cell>
          <cell r="H1378" t="str">
            <v>JBE</v>
          </cell>
          <cell r="I1378">
            <v>10945756</v>
          </cell>
        </row>
        <row r="1379">
          <cell r="A1379" t="str">
            <v>41010OR</v>
          </cell>
          <cell r="B1379" t="str">
            <v>41010</v>
          </cell>
          <cell r="C1379" t="str">
            <v>OR</v>
          </cell>
          <cell r="D1379">
            <v>249502</v>
          </cell>
          <cell r="F1379" t="str">
            <v>41010OR</v>
          </cell>
          <cell r="G1379" t="str">
            <v>41010</v>
          </cell>
          <cell r="H1379" t="str">
            <v>OR</v>
          </cell>
          <cell r="I1379">
            <v>249502</v>
          </cell>
        </row>
        <row r="1380">
          <cell r="A1380" t="str">
            <v>41010OTHER</v>
          </cell>
          <cell r="B1380" t="str">
            <v>41010</v>
          </cell>
          <cell r="C1380" t="str">
            <v>OTHER</v>
          </cell>
          <cell r="D1380">
            <v>36270786</v>
          </cell>
          <cell r="F1380" t="str">
            <v>41010OTHER</v>
          </cell>
          <cell r="G1380" t="str">
            <v>41010</v>
          </cell>
          <cell r="H1380" t="str">
            <v>OTHER</v>
          </cell>
          <cell r="I1380">
            <v>36270786</v>
          </cell>
        </row>
        <row r="1381">
          <cell r="A1381" t="str">
            <v>41010SE</v>
          </cell>
          <cell r="B1381" t="str">
            <v>41010</v>
          </cell>
          <cell r="C1381" t="str">
            <v>SE</v>
          </cell>
          <cell r="D1381">
            <v>1160959</v>
          </cell>
          <cell r="F1381" t="str">
            <v>41010SE</v>
          </cell>
          <cell r="G1381" t="str">
            <v>41010</v>
          </cell>
          <cell r="H1381" t="str">
            <v>SE</v>
          </cell>
          <cell r="I1381">
            <v>1160959</v>
          </cell>
        </row>
        <row r="1382">
          <cell r="A1382" t="str">
            <v>41010SG</v>
          </cell>
          <cell r="B1382" t="str">
            <v>41010</v>
          </cell>
          <cell r="C1382" t="str">
            <v>SG</v>
          </cell>
          <cell r="D1382">
            <v>75541562</v>
          </cell>
          <cell r="F1382" t="str">
            <v>41010SG</v>
          </cell>
          <cell r="G1382" t="str">
            <v>41010</v>
          </cell>
          <cell r="H1382" t="str">
            <v>SG</v>
          </cell>
          <cell r="I1382">
            <v>75541562</v>
          </cell>
        </row>
        <row r="1383">
          <cell r="A1383" t="str">
            <v>41010SNP</v>
          </cell>
          <cell r="B1383" t="str">
            <v>41010</v>
          </cell>
          <cell r="C1383" t="str">
            <v>SNP</v>
          </cell>
          <cell r="D1383">
            <v>29910347</v>
          </cell>
          <cell r="F1383" t="str">
            <v>41010SNP</v>
          </cell>
          <cell r="G1383" t="str">
            <v>41010</v>
          </cell>
          <cell r="H1383" t="str">
            <v>SNP</v>
          </cell>
          <cell r="I1383">
            <v>29910347</v>
          </cell>
        </row>
        <row r="1384">
          <cell r="A1384" t="str">
            <v>41010SNPD</v>
          </cell>
          <cell r="B1384" t="str">
            <v>41010</v>
          </cell>
          <cell r="C1384" t="str">
            <v>SNPD</v>
          </cell>
          <cell r="D1384">
            <v>986927.00098692707</v>
          </cell>
          <cell r="F1384" t="str">
            <v>41010SNPD</v>
          </cell>
          <cell r="G1384" t="str">
            <v>41010</v>
          </cell>
          <cell r="H1384" t="str">
            <v>SNPD</v>
          </cell>
          <cell r="I1384">
            <v>986927.00098692707</v>
          </cell>
        </row>
        <row r="1385">
          <cell r="A1385" t="str">
            <v>41010SO</v>
          </cell>
          <cell r="B1385" t="str">
            <v>41010</v>
          </cell>
          <cell r="C1385" t="str">
            <v>SO</v>
          </cell>
          <cell r="D1385">
            <v>7353797</v>
          </cell>
          <cell r="F1385" t="str">
            <v>41010SO</v>
          </cell>
          <cell r="G1385" t="str">
            <v>41010</v>
          </cell>
          <cell r="H1385" t="str">
            <v>SO</v>
          </cell>
          <cell r="I1385">
            <v>7353797</v>
          </cell>
        </row>
        <row r="1386">
          <cell r="A1386" t="str">
            <v>41010TAXDEPR</v>
          </cell>
          <cell r="B1386" t="str">
            <v>41010</v>
          </cell>
          <cell r="C1386" t="str">
            <v>TAXDEPR</v>
          </cell>
          <cell r="D1386">
            <v>496822237.99999905</v>
          </cell>
          <cell r="F1386" t="str">
            <v>41010TAXDEPR</v>
          </cell>
          <cell r="G1386" t="str">
            <v>41010</v>
          </cell>
          <cell r="H1386" t="str">
            <v>TAXDEPR</v>
          </cell>
          <cell r="I1386">
            <v>496822237.99999905</v>
          </cell>
        </row>
        <row r="1387">
          <cell r="A1387" t="str">
            <v>41010TROJD</v>
          </cell>
          <cell r="B1387" t="str">
            <v>41010</v>
          </cell>
          <cell r="C1387" t="str">
            <v>TROJD</v>
          </cell>
          <cell r="D1387">
            <v>0</v>
          </cell>
          <cell r="F1387" t="str">
            <v>41010TROJD</v>
          </cell>
          <cell r="G1387" t="str">
            <v>41010</v>
          </cell>
          <cell r="H1387" t="str">
            <v>TROJD</v>
          </cell>
          <cell r="I1387">
            <v>0</v>
          </cell>
        </row>
        <row r="1388">
          <cell r="A1388" t="str">
            <v>41010UT</v>
          </cell>
          <cell r="B1388" t="str">
            <v>41010</v>
          </cell>
          <cell r="C1388" t="str">
            <v>UT</v>
          </cell>
          <cell r="D1388">
            <v>586910</v>
          </cell>
          <cell r="F1388" t="str">
            <v>41010UT</v>
          </cell>
          <cell r="G1388" t="str">
            <v>41010</v>
          </cell>
          <cell r="H1388" t="str">
            <v>UT</v>
          </cell>
          <cell r="I1388">
            <v>586910</v>
          </cell>
        </row>
        <row r="1389">
          <cell r="A1389" t="str">
            <v>41010WA</v>
          </cell>
          <cell r="B1389" t="str">
            <v>41010</v>
          </cell>
          <cell r="C1389" t="str">
            <v>WA</v>
          </cell>
          <cell r="D1389">
            <v>82603</v>
          </cell>
          <cell r="F1389" t="str">
            <v>41010WA</v>
          </cell>
          <cell r="G1389" t="str">
            <v>41010</v>
          </cell>
          <cell r="H1389" t="str">
            <v>WA</v>
          </cell>
          <cell r="I1389">
            <v>82603</v>
          </cell>
        </row>
        <row r="1390">
          <cell r="A1390" t="str">
            <v>41010WYP</v>
          </cell>
          <cell r="B1390" t="str">
            <v>41010</v>
          </cell>
          <cell r="C1390" t="str">
            <v>WYP</v>
          </cell>
          <cell r="D1390">
            <v>631472</v>
          </cell>
          <cell r="F1390" t="str">
            <v>41010WYP</v>
          </cell>
          <cell r="G1390" t="str">
            <v>41010</v>
          </cell>
          <cell r="H1390" t="str">
            <v>WYP</v>
          </cell>
          <cell r="I1390">
            <v>631472</v>
          </cell>
        </row>
        <row r="1391">
          <cell r="A1391" t="str">
            <v>41110BADDEBT</v>
          </cell>
          <cell r="B1391" t="str">
            <v>41110</v>
          </cell>
          <cell r="C1391" t="str">
            <v>BADDEBT</v>
          </cell>
          <cell r="D1391">
            <v>-1670977</v>
          </cell>
          <cell r="F1391" t="str">
            <v>41110BADDEBT</v>
          </cell>
          <cell r="G1391" t="str">
            <v>41110</v>
          </cell>
          <cell r="H1391" t="str">
            <v>BADDEBT</v>
          </cell>
          <cell r="I1391">
            <v>-1670977</v>
          </cell>
        </row>
        <row r="1392">
          <cell r="A1392" t="str">
            <v>41110CA</v>
          </cell>
          <cell r="B1392" t="str">
            <v>41110</v>
          </cell>
          <cell r="C1392" t="str">
            <v>CA</v>
          </cell>
          <cell r="D1392">
            <v>-544032</v>
          </cell>
          <cell r="F1392" t="str">
            <v>41110CA</v>
          </cell>
          <cell r="G1392" t="str">
            <v>41110</v>
          </cell>
          <cell r="H1392" t="str">
            <v>CA</v>
          </cell>
          <cell r="I1392">
            <v>-544032</v>
          </cell>
        </row>
        <row r="1393">
          <cell r="A1393" t="str">
            <v>41110CAEE</v>
          </cell>
          <cell r="B1393" t="str">
            <v>41110</v>
          </cell>
          <cell r="C1393" t="str">
            <v>CAEE</v>
          </cell>
          <cell r="D1393">
            <v>-2904038</v>
          </cell>
          <cell r="F1393" t="str">
            <v>41110CAEE</v>
          </cell>
          <cell r="G1393" t="str">
            <v>41110</v>
          </cell>
          <cell r="H1393" t="str">
            <v>CAEE</v>
          </cell>
          <cell r="I1393">
            <v>-2904038</v>
          </cell>
        </row>
        <row r="1394">
          <cell r="A1394" t="str">
            <v>41110CAGE</v>
          </cell>
          <cell r="B1394" t="str">
            <v>41110</v>
          </cell>
          <cell r="C1394" t="str">
            <v>CAGE</v>
          </cell>
          <cell r="D1394">
            <v>-972521</v>
          </cell>
          <cell r="F1394" t="str">
            <v>41110CAGE</v>
          </cell>
          <cell r="G1394" t="str">
            <v>41110</v>
          </cell>
          <cell r="H1394" t="str">
            <v>CAGE</v>
          </cell>
          <cell r="I1394">
            <v>-972521</v>
          </cell>
        </row>
        <row r="1395">
          <cell r="A1395" t="str">
            <v>41110CAGW</v>
          </cell>
          <cell r="B1395" t="str">
            <v>41110</v>
          </cell>
          <cell r="C1395" t="str">
            <v>CAGW</v>
          </cell>
          <cell r="D1395">
            <v>-738061</v>
          </cell>
          <cell r="F1395" t="str">
            <v>41110CAGW</v>
          </cell>
          <cell r="G1395" t="str">
            <v>41110</v>
          </cell>
          <cell r="H1395" t="str">
            <v>CAGW</v>
          </cell>
          <cell r="I1395">
            <v>-738061</v>
          </cell>
        </row>
        <row r="1396">
          <cell r="A1396" t="str">
            <v>41110CIAC</v>
          </cell>
          <cell r="B1396" t="str">
            <v>41110</v>
          </cell>
          <cell r="C1396" t="str">
            <v>CIAC</v>
          </cell>
          <cell r="D1396">
            <v>-15616054.015616</v>
          </cell>
          <cell r="F1396" t="str">
            <v>41110CIAC</v>
          </cell>
          <cell r="G1396" t="str">
            <v>41110</v>
          </cell>
          <cell r="H1396" t="str">
            <v>CIAC</v>
          </cell>
          <cell r="I1396">
            <v>-15616054.015616</v>
          </cell>
        </row>
        <row r="1397">
          <cell r="A1397" t="str">
            <v>41110FERC</v>
          </cell>
          <cell r="B1397" t="str">
            <v>41110</v>
          </cell>
          <cell r="C1397" t="str">
            <v>FERC</v>
          </cell>
          <cell r="D1397">
            <v>11718</v>
          </cell>
          <cell r="F1397" t="str">
            <v>41110FERC</v>
          </cell>
          <cell r="G1397" t="str">
            <v>41110</v>
          </cell>
          <cell r="H1397" t="str">
            <v>FERC</v>
          </cell>
          <cell r="I1397">
            <v>11718</v>
          </cell>
        </row>
        <row r="1398">
          <cell r="A1398" t="str">
            <v>41110GPS</v>
          </cell>
          <cell r="B1398" t="str">
            <v>41110</v>
          </cell>
          <cell r="C1398" t="str">
            <v>GPS</v>
          </cell>
          <cell r="D1398">
            <v>-1739033</v>
          </cell>
          <cell r="F1398" t="str">
            <v>41110GPS</v>
          </cell>
          <cell r="G1398" t="str">
            <v>41110</v>
          </cell>
          <cell r="H1398" t="str">
            <v>GPS</v>
          </cell>
          <cell r="I1398">
            <v>-1739033</v>
          </cell>
        </row>
        <row r="1399">
          <cell r="A1399" t="str">
            <v>41110ID</v>
          </cell>
          <cell r="B1399" t="str">
            <v>41110</v>
          </cell>
          <cell r="C1399" t="str">
            <v>ID</v>
          </cell>
          <cell r="D1399">
            <v>-849260</v>
          </cell>
          <cell r="F1399" t="str">
            <v>41110ID</v>
          </cell>
          <cell r="G1399" t="str">
            <v>41110</v>
          </cell>
          <cell r="H1399" t="str">
            <v>ID</v>
          </cell>
          <cell r="I1399">
            <v>-849260</v>
          </cell>
        </row>
        <row r="1400">
          <cell r="A1400" t="str">
            <v>41110JBE</v>
          </cell>
          <cell r="B1400" t="str">
            <v>41110</v>
          </cell>
          <cell r="C1400" t="str">
            <v>JBE</v>
          </cell>
          <cell r="D1400">
            <v>-6968295</v>
          </cell>
          <cell r="F1400" t="str">
            <v>41110JBE</v>
          </cell>
          <cell r="G1400" t="str">
            <v>41110</v>
          </cell>
          <cell r="H1400" t="str">
            <v>JBE</v>
          </cell>
          <cell r="I1400">
            <v>-6968295</v>
          </cell>
        </row>
        <row r="1401">
          <cell r="A1401" t="str">
            <v>41110OR</v>
          </cell>
          <cell r="B1401" t="str">
            <v>41110</v>
          </cell>
          <cell r="C1401" t="str">
            <v>OR</v>
          </cell>
          <cell r="D1401">
            <v>-925515</v>
          </cell>
          <cell r="F1401" t="str">
            <v>41110OR</v>
          </cell>
          <cell r="G1401" t="str">
            <v>41110</v>
          </cell>
          <cell r="H1401" t="str">
            <v>OR</v>
          </cell>
          <cell r="I1401">
            <v>-925515</v>
          </cell>
        </row>
        <row r="1402">
          <cell r="A1402" t="str">
            <v>41110OTHER</v>
          </cell>
          <cell r="B1402" t="str">
            <v>41110</v>
          </cell>
          <cell r="C1402" t="str">
            <v>OTHER</v>
          </cell>
          <cell r="D1402">
            <v>-25687304</v>
          </cell>
          <cell r="F1402" t="str">
            <v>41110OTHER</v>
          </cell>
          <cell r="G1402" t="str">
            <v>41110</v>
          </cell>
          <cell r="H1402" t="str">
            <v>OTHER</v>
          </cell>
          <cell r="I1402">
            <v>-25687304</v>
          </cell>
        </row>
        <row r="1403">
          <cell r="A1403" t="str">
            <v>41110SCHMDEXP</v>
          </cell>
          <cell r="B1403" t="str">
            <v>41110</v>
          </cell>
          <cell r="C1403" t="str">
            <v>SCHMDEXP</v>
          </cell>
          <cell r="D1403">
            <v>-237594427.99999899</v>
          </cell>
          <cell r="F1403" t="str">
            <v>41110SCHMDEXP</v>
          </cell>
          <cell r="G1403" t="str">
            <v>41110</v>
          </cell>
          <cell r="H1403" t="str">
            <v>SCHMDEXP</v>
          </cell>
          <cell r="I1403">
            <v>-237594427.99999899</v>
          </cell>
        </row>
        <row r="1404">
          <cell r="A1404" t="str">
            <v>41110SE</v>
          </cell>
          <cell r="B1404" t="str">
            <v>41110</v>
          </cell>
          <cell r="C1404" t="str">
            <v>SE</v>
          </cell>
          <cell r="D1404">
            <v>0</v>
          </cell>
          <cell r="F1404" t="str">
            <v>41110SE</v>
          </cell>
          <cell r="G1404" t="str">
            <v>41110</v>
          </cell>
          <cell r="H1404" t="str">
            <v>SE</v>
          </cell>
          <cell r="I1404">
            <v>0</v>
          </cell>
        </row>
        <row r="1405">
          <cell r="A1405" t="str">
            <v>41110SG</v>
          </cell>
          <cell r="B1405" t="str">
            <v>41110</v>
          </cell>
          <cell r="C1405" t="str">
            <v>SG</v>
          </cell>
          <cell r="D1405">
            <v>879732</v>
          </cell>
          <cell r="F1405" t="str">
            <v>41110SG</v>
          </cell>
          <cell r="G1405" t="str">
            <v>41110</v>
          </cell>
          <cell r="H1405" t="str">
            <v>SG</v>
          </cell>
          <cell r="I1405">
            <v>879732</v>
          </cell>
        </row>
        <row r="1406">
          <cell r="A1406" t="str">
            <v>41110SNP</v>
          </cell>
          <cell r="B1406" t="str">
            <v>41110</v>
          </cell>
          <cell r="C1406" t="str">
            <v>SNP</v>
          </cell>
          <cell r="D1406">
            <v>-20189415</v>
          </cell>
          <cell r="F1406" t="str">
            <v>41110SNP</v>
          </cell>
          <cell r="G1406" t="str">
            <v>41110</v>
          </cell>
          <cell r="H1406" t="str">
            <v>SNP</v>
          </cell>
          <cell r="I1406">
            <v>-20189415</v>
          </cell>
        </row>
        <row r="1407">
          <cell r="A1407" t="str">
            <v>41110SNPD</v>
          </cell>
          <cell r="B1407" t="str">
            <v>41110</v>
          </cell>
          <cell r="C1407" t="str">
            <v>SNPD</v>
          </cell>
          <cell r="D1407">
            <v>-3627116.0036271149</v>
          </cell>
          <cell r="F1407" t="str">
            <v>41110SNPD</v>
          </cell>
          <cell r="G1407" t="str">
            <v>41110</v>
          </cell>
          <cell r="H1407" t="str">
            <v>SNPD</v>
          </cell>
          <cell r="I1407">
            <v>-3627116.0036271149</v>
          </cell>
        </row>
        <row r="1408">
          <cell r="A1408" t="str">
            <v>41110SO</v>
          </cell>
          <cell r="B1408" t="str">
            <v>41110</v>
          </cell>
          <cell r="C1408" t="str">
            <v>SO</v>
          </cell>
          <cell r="D1408">
            <v>-8378162</v>
          </cell>
          <cell r="F1408" t="str">
            <v>41110SO</v>
          </cell>
          <cell r="G1408" t="str">
            <v>41110</v>
          </cell>
          <cell r="H1408" t="str">
            <v>SO</v>
          </cell>
          <cell r="I1408">
            <v>-8378162</v>
          </cell>
        </row>
        <row r="1409">
          <cell r="A1409" t="str">
            <v>41110TROJD</v>
          </cell>
          <cell r="B1409" t="str">
            <v>41110</v>
          </cell>
          <cell r="C1409" t="str">
            <v>TROJD</v>
          </cell>
          <cell r="D1409">
            <v>-5054</v>
          </cell>
          <cell r="F1409" t="str">
            <v>41110TROJD</v>
          </cell>
          <cell r="G1409" t="str">
            <v>41110</v>
          </cell>
          <cell r="H1409" t="str">
            <v>TROJD</v>
          </cell>
          <cell r="I1409">
            <v>-5054</v>
          </cell>
        </row>
        <row r="1410">
          <cell r="A1410" t="str">
            <v>41110UT</v>
          </cell>
          <cell r="B1410" t="str">
            <v>41110</v>
          </cell>
          <cell r="C1410" t="str">
            <v>UT</v>
          </cell>
          <cell r="D1410">
            <v>-6293239</v>
          </cell>
          <cell r="F1410" t="str">
            <v>41110UT</v>
          </cell>
          <cell r="G1410" t="str">
            <v>41110</v>
          </cell>
          <cell r="H1410" t="str">
            <v>UT</v>
          </cell>
          <cell r="I1410">
            <v>-6293239</v>
          </cell>
        </row>
        <row r="1411">
          <cell r="A1411" t="str">
            <v>41110WA</v>
          </cell>
          <cell r="B1411" t="str">
            <v>41110</v>
          </cell>
          <cell r="C1411" t="str">
            <v>WA</v>
          </cell>
          <cell r="D1411">
            <v>-328487</v>
          </cell>
          <cell r="F1411" t="str">
            <v>41110WA</v>
          </cell>
          <cell r="G1411" t="str">
            <v>41110</v>
          </cell>
          <cell r="H1411" t="str">
            <v>WA</v>
          </cell>
          <cell r="I1411">
            <v>-328487</v>
          </cell>
        </row>
        <row r="1412">
          <cell r="A1412" t="str">
            <v>41110WYP</v>
          </cell>
          <cell r="B1412" t="str">
            <v>41110</v>
          </cell>
          <cell r="C1412" t="str">
            <v>WYP</v>
          </cell>
          <cell r="D1412">
            <v>613514</v>
          </cell>
          <cell r="F1412" t="str">
            <v>41110WYP</v>
          </cell>
          <cell r="G1412" t="str">
            <v>41110</v>
          </cell>
          <cell r="H1412" t="str">
            <v>WYP</v>
          </cell>
          <cell r="I1412">
            <v>613514</v>
          </cell>
        </row>
        <row r="1413">
          <cell r="A1413" t="str">
            <v>41110WYU</v>
          </cell>
          <cell r="B1413" t="str">
            <v>41110</v>
          </cell>
          <cell r="C1413" t="str">
            <v>WYU</v>
          </cell>
          <cell r="D1413">
            <v>52429</v>
          </cell>
          <cell r="F1413" t="str">
            <v>41110WYU</v>
          </cell>
          <cell r="G1413" t="str">
            <v>41110</v>
          </cell>
          <cell r="H1413" t="str">
            <v>WYU</v>
          </cell>
          <cell r="I1413">
            <v>52429</v>
          </cell>
        </row>
        <row r="1414">
          <cell r="A1414" t="str">
            <v>447NPCCAGW</v>
          </cell>
          <cell r="B1414" t="str">
            <v>447NPC</v>
          </cell>
          <cell r="C1414" t="str">
            <v>CAGW</v>
          </cell>
          <cell r="D1414">
            <v>89648679.400000006</v>
          </cell>
          <cell r="F1414" t="str">
            <v>447NPCCAGW</v>
          </cell>
          <cell r="G1414" t="str">
            <v>447NPC</v>
          </cell>
          <cell r="H1414" t="str">
            <v>CAGW</v>
          </cell>
          <cell r="I1414">
            <v>89648679.400000006</v>
          </cell>
        </row>
        <row r="1415">
          <cell r="A1415" t="str">
            <v>555NPCCAEW</v>
          </cell>
          <cell r="B1415" t="str">
            <v>555NPC</v>
          </cell>
          <cell r="C1415" t="str">
            <v>CAEW</v>
          </cell>
          <cell r="D1415">
            <v>7773178.6158140404</v>
          </cell>
          <cell r="F1415" t="str">
            <v>555NPCCAEW</v>
          </cell>
          <cell r="G1415" t="str">
            <v>555NPC</v>
          </cell>
          <cell r="H1415" t="str">
            <v>CAEW</v>
          </cell>
          <cell r="I1415">
            <v>7773178.6158140404</v>
          </cell>
        </row>
        <row r="1416">
          <cell r="A1416" t="str">
            <v>555NPCWA</v>
          </cell>
          <cell r="B1416" t="str">
            <v>555NPC</v>
          </cell>
          <cell r="C1416" t="str">
            <v>WA</v>
          </cell>
          <cell r="D1416">
            <v>0</v>
          </cell>
          <cell r="F1416" t="str">
            <v>555NPCWA</v>
          </cell>
          <cell r="G1416" t="str">
            <v>555NPC</v>
          </cell>
          <cell r="H1416" t="str">
            <v>WA</v>
          </cell>
          <cell r="I1416">
            <v>0</v>
          </cell>
        </row>
        <row r="1417">
          <cell r="A1417" t="str">
            <v>555NPCCAGW</v>
          </cell>
          <cell r="B1417" t="str">
            <v>555NPC</v>
          </cell>
          <cell r="C1417" t="str">
            <v>CAGW</v>
          </cell>
          <cell r="D1417">
            <v>289647249.35418594</v>
          </cell>
          <cell r="F1417" t="str">
            <v>555NPCCAGW</v>
          </cell>
          <cell r="G1417" t="str">
            <v>555NPC</v>
          </cell>
          <cell r="H1417" t="str">
            <v>CAGW</v>
          </cell>
          <cell r="I1417">
            <v>289647249.35418594</v>
          </cell>
        </row>
        <row r="1418">
          <cell r="A1418" t="str">
            <v>565NPCCAGW</v>
          </cell>
          <cell r="B1418" t="str">
            <v>565NPC</v>
          </cell>
          <cell r="C1418" t="str">
            <v>CAGW</v>
          </cell>
          <cell r="D1418">
            <v>106273125.68000001</v>
          </cell>
          <cell r="F1418" t="str">
            <v>565NPCCAGW</v>
          </cell>
          <cell r="G1418" t="str">
            <v>565NPC</v>
          </cell>
          <cell r="H1418" t="str">
            <v>CAGW</v>
          </cell>
          <cell r="I1418">
            <v>106273125.68000001</v>
          </cell>
        </row>
        <row r="1419">
          <cell r="A1419" t="str">
            <v>501NPCCAEW</v>
          </cell>
          <cell r="B1419" t="str">
            <v>501NPC</v>
          </cell>
          <cell r="C1419" t="str">
            <v>CAEW</v>
          </cell>
          <cell r="D1419">
            <v>193301244.15000001</v>
          </cell>
          <cell r="F1419" t="str">
            <v>501NPCCAEW</v>
          </cell>
          <cell r="G1419" t="str">
            <v>501NPC</v>
          </cell>
          <cell r="H1419" t="str">
            <v>CAEW</v>
          </cell>
          <cell r="I1419">
            <v>193301244.15000001</v>
          </cell>
        </row>
        <row r="1420">
          <cell r="A1420" t="str">
            <v>547NPCCAEW</v>
          </cell>
          <cell r="B1420" t="str">
            <v>547NPC</v>
          </cell>
          <cell r="C1420" t="str">
            <v>CAEW</v>
          </cell>
          <cell r="D1420">
            <v>107632580.51000001</v>
          </cell>
          <cell r="F1420" t="str">
            <v>547NPCCAEW</v>
          </cell>
          <cell r="G1420" t="str">
            <v>547NPC</v>
          </cell>
          <cell r="H1420" t="str">
            <v>CAEW</v>
          </cell>
          <cell r="I1420">
            <v>107632580.51000001</v>
          </cell>
        </row>
        <row r="1421">
          <cell r="A1421">
            <v>0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0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0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0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0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0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0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0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0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0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0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0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0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0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0</v>
          </cell>
          <cell r="B1436">
            <v>0</v>
          </cell>
          <cell r="C1436">
            <v>0</v>
          </cell>
          <cell r="D1436">
            <v>0</v>
          </cell>
        </row>
        <row r="1437">
          <cell r="A1437">
            <v>0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0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0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0</v>
          </cell>
          <cell r="B1440">
            <v>0</v>
          </cell>
          <cell r="C1440">
            <v>0</v>
          </cell>
          <cell r="D1440">
            <v>0</v>
          </cell>
        </row>
        <row r="1441">
          <cell r="A1441">
            <v>0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0</v>
          </cell>
          <cell r="B1442">
            <v>0</v>
          </cell>
          <cell r="C1442">
            <v>0</v>
          </cell>
          <cell r="D1442">
            <v>0</v>
          </cell>
        </row>
        <row r="1443">
          <cell r="A1443">
            <v>0</v>
          </cell>
          <cell r="B1443">
            <v>0</v>
          </cell>
          <cell r="C1443">
            <v>0</v>
          </cell>
          <cell r="D1443">
            <v>0</v>
          </cell>
        </row>
        <row r="1444">
          <cell r="A1444">
            <v>0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0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0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0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0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0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0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0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0</v>
          </cell>
          <cell r="B1452">
            <v>0</v>
          </cell>
          <cell r="C1452">
            <v>0</v>
          </cell>
          <cell r="D1452">
            <v>0</v>
          </cell>
        </row>
        <row r="1453">
          <cell r="A1453">
            <v>0</v>
          </cell>
          <cell r="B1453">
            <v>0</v>
          </cell>
          <cell r="C1453">
            <v>0</v>
          </cell>
          <cell r="D1453">
            <v>0</v>
          </cell>
        </row>
        <row r="1454">
          <cell r="A1454">
            <v>0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0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0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0</v>
          </cell>
          <cell r="B1457">
            <v>0</v>
          </cell>
          <cell r="C1457">
            <v>0</v>
          </cell>
          <cell r="D1457">
            <v>0</v>
          </cell>
        </row>
        <row r="1458">
          <cell r="A1458">
            <v>0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0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0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0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0</v>
          </cell>
          <cell r="B1462">
            <v>0</v>
          </cell>
          <cell r="C1462">
            <v>0</v>
          </cell>
          <cell r="D1462">
            <v>0</v>
          </cell>
        </row>
        <row r="1463">
          <cell r="A1463">
            <v>0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0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0</v>
          </cell>
          <cell r="B1465">
            <v>0</v>
          </cell>
          <cell r="C1465">
            <v>0</v>
          </cell>
          <cell r="D1465">
            <v>0</v>
          </cell>
        </row>
        <row r="1466">
          <cell r="A1466">
            <v>0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0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0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0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0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0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0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0</v>
          </cell>
          <cell r="B1474">
            <v>0</v>
          </cell>
          <cell r="C1474">
            <v>0</v>
          </cell>
          <cell r="D1474">
            <v>0</v>
          </cell>
        </row>
        <row r="1475">
          <cell r="A1475">
            <v>0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0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0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0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0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0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0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0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0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0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0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0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0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0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0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0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0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0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0</v>
          </cell>
          <cell r="B1495">
            <v>0</v>
          </cell>
          <cell r="C1495">
            <v>0</v>
          </cell>
          <cell r="D1495">
            <v>0</v>
          </cell>
        </row>
        <row r="1496">
          <cell r="A1496">
            <v>0</v>
          </cell>
          <cell r="B1496">
            <v>0</v>
          </cell>
          <cell r="C1496">
            <v>0</v>
          </cell>
          <cell r="D1496">
            <v>0</v>
          </cell>
        </row>
        <row r="1497">
          <cell r="A1497">
            <v>0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0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0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0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0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0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0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0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0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0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0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0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0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0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0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0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0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0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0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0</v>
          </cell>
          <cell r="B1518">
            <v>0</v>
          </cell>
          <cell r="C1518">
            <v>0</v>
          </cell>
          <cell r="D1518">
            <v>0</v>
          </cell>
        </row>
        <row r="1519">
          <cell r="A1519">
            <v>0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0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0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0</v>
          </cell>
          <cell r="B1522">
            <v>0</v>
          </cell>
          <cell r="C1522">
            <v>0</v>
          </cell>
          <cell r="D1522">
            <v>0</v>
          </cell>
        </row>
        <row r="1523">
          <cell r="A1523">
            <v>0</v>
          </cell>
          <cell r="B1523">
            <v>0</v>
          </cell>
          <cell r="C1523">
            <v>0</v>
          </cell>
          <cell r="D1523">
            <v>0</v>
          </cell>
        </row>
        <row r="1524">
          <cell r="A1524">
            <v>0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0</v>
          </cell>
          <cell r="B1525">
            <v>0</v>
          </cell>
          <cell r="C1525">
            <v>0</v>
          </cell>
          <cell r="D1525">
            <v>0</v>
          </cell>
        </row>
        <row r="1526">
          <cell r="A1526">
            <v>0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0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0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0</v>
          </cell>
          <cell r="B1529">
            <v>0</v>
          </cell>
          <cell r="C1529">
            <v>0</v>
          </cell>
          <cell r="D1529">
            <v>0</v>
          </cell>
        </row>
        <row r="1530">
          <cell r="A1530">
            <v>0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0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0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0</v>
          </cell>
          <cell r="B1533">
            <v>0</v>
          </cell>
          <cell r="C1533">
            <v>0</v>
          </cell>
          <cell r="D1533">
            <v>0</v>
          </cell>
        </row>
        <row r="1534">
          <cell r="A1534">
            <v>0</v>
          </cell>
          <cell r="B1534">
            <v>0</v>
          </cell>
          <cell r="C1534">
            <v>0</v>
          </cell>
          <cell r="D1534">
            <v>0</v>
          </cell>
        </row>
        <row r="1535">
          <cell r="A1535">
            <v>0</v>
          </cell>
          <cell r="B1535">
            <v>0</v>
          </cell>
          <cell r="C1535">
            <v>0</v>
          </cell>
          <cell r="D1535">
            <v>0</v>
          </cell>
        </row>
        <row r="1536">
          <cell r="A1536">
            <v>0</v>
          </cell>
          <cell r="B1536">
            <v>0</v>
          </cell>
          <cell r="C1536">
            <v>0</v>
          </cell>
          <cell r="D1536">
            <v>0</v>
          </cell>
        </row>
        <row r="1537">
          <cell r="A1537">
            <v>0</v>
          </cell>
          <cell r="B1537">
            <v>0</v>
          </cell>
          <cell r="C1537">
            <v>0</v>
          </cell>
          <cell r="D1537">
            <v>0</v>
          </cell>
        </row>
        <row r="1538">
          <cell r="A1538">
            <v>0</v>
          </cell>
          <cell r="B1538">
            <v>0</v>
          </cell>
          <cell r="C1538">
            <v>0</v>
          </cell>
          <cell r="D1538">
            <v>0</v>
          </cell>
        </row>
        <row r="1539">
          <cell r="A1539">
            <v>0</v>
          </cell>
          <cell r="B1539">
            <v>0</v>
          </cell>
          <cell r="C1539">
            <v>0</v>
          </cell>
          <cell r="D1539">
            <v>0</v>
          </cell>
        </row>
        <row r="1540">
          <cell r="A1540">
            <v>0</v>
          </cell>
          <cell r="B1540">
            <v>0</v>
          </cell>
          <cell r="C1540">
            <v>0</v>
          </cell>
          <cell r="D1540">
            <v>0</v>
          </cell>
        </row>
        <row r="1541">
          <cell r="A1541">
            <v>0</v>
          </cell>
          <cell r="B1541">
            <v>0</v>
          </cell>
          <cell r="C1541">
            <v>0</v>
          </cell>
          <cell r="D1541">
            <v>0</v>
          </cell>
        </row>
        <row r="1542">
          <cell r="A1542">
            <v>0</v>
          </cell>
          <cell r="B1542">
            <v>0</v>
          </cell>
          <cell r="C1542">
            <v>0</v>
          </cell>
          <cell r="D1542">
            <v>0</v>
          </cell>
        </row>
        <row r="1543">
          <cell r="A1543">
            <v>0</v>
          </cell>
          <cell r="B1543">
            <v>0</v>
          </cell>
          <cell r="C1543">
            <v>0</v>
          </cell>
          <cell r="D1543">
            <v>0</v>
          </cell>
        </row>
        <row r="1544">
          <cell r="A1544">
            <v>0</v>
          </cell>
          <cell r="B1544">
            <v>0</v>
          </cell>
          <cell r="C1544">
            <v>0</v>
          </cell>
          <cell r="D1544">
            <v>0</v>
          </cell>
        </row>
        <row r="1545">
          <cell r="A1545">
            <v>0</v>
          </cell>
          <cell r="B1545">
            <v>0</v>
          </cell>
          <cell r="C1545">
            <v>0</v>
          </cell>
          <cell r="D1545">
            <v>0</v>
          </cell>
        </row>
        <row r="1546">
          <cell r="A1546">
            <v>0</v>
          </cell>
          <cell r="B1546">
            <v>0</v>
          </cell>
          <cell r="C1546">
            <v>0</v>
          </cell>
          <cell r="D1546">
            <v>0</v>
          </cell>
        </row>
        <row r="1547">
          <cell r="A1547">
            <v>0</v>
          </cell>
          <cell r="B1547">
            <v>0</v>
          </cell>
          <cell r="C1547">
            <v>0</v>
          </cell>
          <cell r="D1547">
            <v>0</v>
          </cell>
        </row>
        <row r="1548">
          <cell r="A1548">
            <v>0</v>
          </cell>
          <cell r="B1548">
            <v>0</v>
          </cell>
          <cell r="C1548">
            <v>0</v>
          </cell>
          <cell r="D1548">
            <v>0</v>
          </cell>
        </row>
        <row r="1549">
          <cell r="A1549">
            <v>0</v>
          </cell>
          <cell r="B1549">
            <v>0</v>
          </cell>
          <cell r="C1549">
            <v>0</v>
          </cell>
          <cell r="D1549">
            <v>0</v>
          </cell>
        </row>
        <row r="1550">
          <cell r="A1550">
            <v>0</v>
          </cell>
          <cell r="B1550">
            <v>0</v>
          </cell>
          <cell r="C1550">
            <v>0</v>
          </cell>
          <cell r="D1550">
            <v>0</v>
          </cell>
        </row>
        <row r="1551">
          <cell r="A1551">
            <v>0</v>
          </cell>
          <cell r="B1551">
            <v>0</v>
          </cell>
          <cell r="C1551">
            <v>0</v>
          </cell>
          <cell r="D1551">
            <v>0</v>
          </cell>
        </row>
        <row r="1552">
          <cell r="A1552">
            <v>0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0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0</v>
          </cell>
          <cell r="B1555">
            <v>0</v>
          </cell>
          <cell r="C1555">
            <v>0</v>
          </cell>
          <cell r="D1555">
            <v>0</v>
          </cell>
        </row>
        <row r="1556">
          <cell r="A1556">
            <v>0</v>
          </cell>
          <cell r="B1556">
            <v>0</v>
          </cell>
          <cell r="C1556">
            <v>0</v>
          </cell>
          <cell r="D1556">
            <v>0</v>
          </cell>
        </row>
        <row r="1557">
          <cell r="A1557">
            <v>0</v>
          </cell>
          <cell r="B1557">
            <v>0</v>
          </cell>
          <cell r="C1557">
            <v>0</v>
          </cell>
          <cell r="D1557">
            <v>0</v>
          </cell>
        </row>
        <row r="1558">
          <cell r="A1558">
            <v>0</v>
          </cell>
          <cell r="B1558">
            <v>0</v>
          </cell>
          <cell r="C1558">
            <v>0</v>
          </cell>
          <cell r="D1558">
            <v>0</v>
          </cell>
        </row>
        <row r="1559">
          <cell r="A1559">
            <v>0</v>
          </cell>
          <cell r="B1559">
            <v>0</v>
          </cell>
          <cell r="C1559">
            <v>0</v>
          </cell>
          <cell r="D1559">
            <v>0</v>
          </cell>
        </row>
        <row r="1560">
          <cell r="A1560">
            <v>0</v>
          </cell>
          <cell r="B1560">
            <v>0</v>
          </cell>
          <cell r="C1560">
            <v>0</v>
          </cell>
          <cell r="D1560">
            <v>0</v>
          </cell>
        </row>
        <row r="1561">
          <cell r="A1561">
            <v>0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0</v>
          </cell>
          <cell r="B1562">
            <v>0</v>
          </cell>
          <cell r="C1562">
            <v>0</v>
          </cell>
          <cell r="D1562">
            <v>0</v>
          </cell>
        </row>
        <row r="1563">
          <cell r="A1563">
            <v>0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0</v>
          </cell>
          <cell r="B1564">
            <v>0</v>
          </cell>
          <cell r="C1564">
            <v>0</v>
          </cell>
          <cell r="D1564">
            <v>0</v>
          </cell>
        </row>
        <row r="1565">
          <cell r="A1565">
            <v>0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0</v>
          </cell>
          <cell r="B1566">
            <v>0</v>
          </cell>
          <cell r="C1566">
            <v>0</v>
          </cell>
          <cell r="D1566">
            <v>0</v>
          </cell>
        </row>
        <row r="1567">
          <cell r="A1567">
            <v>0</v>
          </cell>
          <cell r="B1567">
            <v>0</v>
          </cell>
          <cell r="C1567">
            <v>0</v>
          </cell>
          <cell r="D1567">
            <v>0</v>
          </cell>
        </row>
        <row r="1568">
          <cell r="A1568">
            <v>0</v>
          </cell>
          <cell r="B1568">
            <v>0</v>
          </cell>
          <cell r="C1568">
            <v>0</v>
          </cell>
          <cell r="D1568">
            <v>0</v>
          </cell>
        </row>
        <row r="1569">
          <cell r="A1569">
            <v>0</v>
          </cell>
          <cell r="B1569">
            <v>0</v>
          </cell>
          <cell r="C1569">
            <v>0</v>
          </cell>
          <cell r="D1569">
            <v>0</v>
          </cell>
        </row>
        <row r="1570">
          <cell r="A1570">
            <v>0</v>
          </cell>
          <cell r="B1570">
            <v>0</v>
          </cell>
          <cell r="C1570">
            <v>0</v>
          </cell>
          <cell r="D1570">
            <v>0</v>
          </cell>
        </row>
        <row r="1571">
          <cell r="A1571">
            <v>0</v>
          </cell>
          <cell r="B1571">
            <v>0</v>
          </cell>
          <cell r="C1571">
            <v>0</v>
          </cell>
          <cell r="D1571">
            <v>0</v>
          </cell>
        </row>
        <row r="1572">
          <cell r="A1572">
            <v>0</v>
          </cell>
          <cell r="B1572">
            <v>0</v>
          </cell>
          <cell r="C1572">
            <v>0</v>
          </cell>
          <cell r="D1572">
            <v>0</v>
          </cell>
        </row>
        <row r="1573">
          <cell r="A1573">
            <v>0</v>
          </cell>
          <cell r="B1573">
            <v>0</v>
          </cell>
          <cell r="C1573">
            <v>0</v>
          </cell>
          <cell r="D1573">
            <v>0</v>
          </cell>
        </row>
        <row r="1574">
          <cell r="A1574">
            <v>0</v>
          </cell>
          <cell r="B1574">
            <v>0</v>
          </cell>
          <cell r="C1574">
            <v>0</v>
          </cell>
          <cell r="D1574">
            <v>0</v>
          </cell>
        </row>
        <row r="1575">
          <cell r="A1575">
            <v>0</v>
          </cell>
          <cell r="B1575">
            <v>0</v>
          </cell>
          <cell r="C1575">
            <v>0</v>
          </cell>
          <cell r="D1575">
            <v>0</v>
          </cell>
        </row>
        <row r="1576">
          <cell r="A1576">
            <v>0</v>
          </cell>
          <cell r="B1576">
            <v>0</v>
          </cell>
          <cell r="C1576">
            <v>0</v>
          </cell>
          <cell r="D1576">
            <v>0</v>
          </cell>
        </row>
        <row r="1577">
          <cell r="A1577">
            <v>0</v>
          </cell>
          <cell r="B1577">
            <v>0</v>
          </cell>
          <cell r="C1577">
            <v>0</v>
          </cell>
          <cell r="D1577">
            <v>0</v>
          </cell>
        </row>
        <row r="1578">
          <cell r="A1578">
            <v>0</v>
          </cell>
          <cell r="B1578">
            <v>0</v>
          </cell>
          <cell r="C1578">
            <v>0</v>
          </cell>
          <cell r="D1578">
            <v>0</v>
          </cell>
        </row>
        <row r="1579">
          <cell r="A1579">
            <v>0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0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0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0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0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0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0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0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0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0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0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0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0</v>
          </cell>
          <cell r="B1592">
            <v>0</v>
          </cell>
          <cell r="C1592">
            <v>0</v>
          </cell>
          <cell r="D1592">
            <v>0</v>
          </cell>
        </row>
        <row r="1593">
          <cell r="A1593">
            <v>0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0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0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0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0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0</v>
          </cell>
          <cell r="B1599">
            <v>0</v>
          </cell>
          <cell r="C1599">
            <v>0</v>
          </cell>
          <cell r="D1599">
            <v>0</v>
          </cell>
        </row>
        <row r="1600">
          <cell r="A1600">
            <v>0</v>
          </cell>
          <cell r="B1600">
            <v>0</v>
          </cell>
          <cell r="C1600">
            <v>0</v>
          </cell>
          <cell r="D1600">
            <v>0</v>
          </cell>
        </row>
        <row r="1601">
          <cell r="A1601">
            <v>0</v>
          </cell>
          <cell r="B1601">
            <v>0</v>
          </cell>
          <cell r="C1601">
            <v>0</v>
          </cell>
          <cell r="D1601">
            <v>0</v>
          </cell>
        </row>
        <row r="1602">
          <cell r="A1602">
            <v>0</v>
          </cell>
          <cell r="B1602">
            <v>0</v>
          </cell>
          <cell r="C1602">
            <v>0</v>
          </cell>
          <cell r="D1602">
            <v>0</v>
          </cell>
        </row>
        <row r="1603">
          <cell r="A1603">
            <v>0</v>
          </cell>
          <cell r="B1603">
            <v>0</v>
          </cell>
          <cell r="C1603">
            <v>0</v>
          </cell>
          <cell r="D1603">
            <v>0</v>
          </cell>
        </row>
        <row r="1604">
          <cell r="A1604">
            <v>0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0</v>
          </cell>
          <cell r="B1605">
            <v>0</v>
          </cell>
          <cell r="C1605">
            <v>0</v>
          </cell>
          <cell r="D1605">
            <v>0</v>
          </cell>
        </row>
        <row r="1606">
          <cell r="A1606">
            <v>0</v>
          </cell>
          <cell r="B1606">
            <v>0</v>
          </cell>
          <cell r="C1606">
            <v>0</v>
          </cell>
          <cell r="D1606">
            <v>0</v>
          </cell>
        </row>
        <row r="1607">
          <cell r="A1607">
            <v>0</v>
          </cell>
          <cell r="B1607">
            <v>0</v>
          </cell>
          <cell r="C1607">
            <v>0</v>
          </cell>
          <cell r="D1607">
            <v>0</v>
          </cell>
        </row>
        <row r="1608">
          <cell r="A1608">
            <v>0</v>
          </cell>
          <cell r="B1608">
            <v>0</v>
          </cell>
          <cell r="C1608">
            <v>0</v>
          </cell>
          <cell r="D1608">
            <v>0</v>
          </cell>
        </row>
        <row r="1609">
          <cell r="A1609">
            <v>0</v>
          </cell>
          <cell r="B1609">
            <v>0</v>
          </cell>
          <cell r="C1609">
            <v>0</v>
          </cell>
          <cell r="D1609">
            <v>0</v>
          </cell>
        </row>
        <row r="1610">
          <cell r="A1610">
            <v>0</v>
          </cell>
          <cell r="B1610">
            <v>0</v>
          </cell>
          <cell r="C1610">
            <v>0</v>
          </cell>
          <cell r="D1610">
            <v>0</v>
          </cell>
        </row>
        <row r="1611">
          <cell r="A1611">
            <v>0</v>
          </cell>
          <cell r="B1611">
            <v>0</v>
          </cell>
          <cell r="C1611">
            <v>0</v>
          </cell>
          <cell r="D1611">
            <v>0</v>
          </cell>
        </row>
        <row r="1612">
          <cell r="A1612">
            <v>0</v>
          </cell>
          <cell r="B1612">
            <v>0</v>
          </cell>
          <cell r="C1612">
            <v>0</v>
          </cell>
          <cell r="D1612">
            <v>0</v>
          </cell>
        </row>
        <row r="1613">
          <cell r="A1613">
            <v>0</v>
          </cell>
          <cell r="B1613">
            <v>0</v>
          </cell>
          <cell r="C1613">
            <v>0</v>
          </cell>
          <cell r="D1613">
            <v>0</v>
          </cell>
        </row>
        <row r="1614">
          <cell r="A1614">
            <v>0</v>
          </cell>
          <cell r="B1614">
            <v>0</v>
          </cell>
          <cell r="C1614">
            <v>0</v>
          </cell>
          <cell r="D1614">
            <v>0</v>
          </cell>
        </row>
        <row r="1615">
          <cell r="A1615">
            <v>0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0</v>
          </cell>
          <cell r="B1616">
            <v>0</v>
          </cell>
          <cell r="C1616">
            <v>0</v>
          </cell>
          <cell r="D1616">
            <v>0</v>
          </cell>
        </row>
        <row r="1617">
          <cell r="A1617">
            <v>0</v>
          </cell>
          <cell r="B1617">
            <v>0</v>
          </cell>
          <cell r="C1617">
            <v>0</v>
          </cell>
          <cell r="D1617">
            <v>0</v>
          </cell>
        </row>
        <row r="1618">
          <cell r="A1618">
            <v>0</v>
          </cell>
          <cell r="B1618">
            <v>0</v>
          </cell>
          <cell r="C1618">
            <v>0</v>
          </cell>
          <cell r="D1618">
            <v>0</v>
          </cell>
        </row>
        <row r="1619">
          <cell r="A1619">
            <v>0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0</v>
          </cell>
          <cell r="B1620">
            <v>0</v>
          </cell>
          <cell r="C1620">
            <v>0</v>
          </cell>
          <cell r="D1620">
            <v>0</v>
          </cell>
        </row>
        <row r="1621">
          <cell r="A1621">
            <v>0</v>
          </cell>
          <cell r="B1621">
            <v>0</v>
          </cell>
          <cell r="C1621">
            <v>0</v>
          </cell>
          <cell r="D1621">
            <v>0</v>
          </cell>
        </row>
        <row r="1622">
          <cell r="A1622">
            <v>0</v>
          </cell>
          <cell r="B1622">
            <v>0</v>
          </cell>
          <cell r="C1622">
            <v>0</v>
          </cell>
          <cell r="D1622">
            <v>0</v>
          </cell>
        </row>
        <row r="1623">
          <cell r="A1623">
            <v>0</v>
          </cell>
          <cell r="B1623">
            <v>0</v>
          </cell>
          <cell r="C1623">
            <v>0</v>
          </cell>
          <cell r="D1623">
            <v>0</v>
          </cell>
        </row>
        <row r="1624">
          <cell r="A1624">
            <v>0</v>
          </cell>
          <cell r="B1624">
            <v>0</v>
          </cell>
          <cell r="C1624">
            <v>0</v>
          </cell>
          <cell r="D1624">
            <v>0</v>
          </cell>
        </row>
      </sheetData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Inputs"/>
      <sheetName val="Variables"/>
      <sheetName val="Factors"/>
      <sheetName val="Check"/>
      <sheetName val="WelcomeDialog"/>
      <sheetName val="Macro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H2">
            <v>0.61922900000000003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G22">
            <v>1931963666</v>
          </cell>
          <cell r="J22">
            <v>1056426642</v>
          </cell>
        </row>
        <row r="23"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tabSelected="1" zoomScaleNormal="100" zoomScaleSheetLayoutView="100" workbookViewId="0">
      <selection activeCell="D9" sqref="D8:D9"/>
    </sheetView>
  </sheetViews>
  <sheetFormatPr defaultRowHeight="12.75"/>
  <cols>
    <col min="1" max="1" width="7" style="2" customWidth="1"/>
    <col min="2" max="3" width="9.140625" style="2"/>
    <col min="4" max="4" width="20.42578125" style="2" customWidth="1"/>
    <col min="5" max="5" width="11.85546875" style="2" customWidth="1"/>
    <col min="6" max="6" width="12.5703125" style="2" bestFit="1" customWidth="1"/>
    <col min="7" max="7" width="9.140625" style="2"/>
    <col min="8" max="8" width="2.42578125" style="2" customWidth="1"/>
    <col min="9" max="9" width="14" style="2" customWidth="1"/>
    <col min="10" max="10" width="4.42578125" style="2" customWidth="1"/>
    <col min="11" max="11" width="12.28515625" style="2" bestFit="1" customWidth="1"/>
    <col min="12" max="12" width="6.140625" style="2" customWidth="1"/>
    <col min="13" max="13" width="12.85546875" style="2" bestFit="1" customWidth="1"/>
    <col min="14" max="14" width="4.42578125" style="2" customWidth="1"/>
    <col min="15" max="15" width="14" style="2" bestFit="1" customWidth="1"/>
    <col min="16" max="16" width="9.28515625" style="2" bestFit="1" customWidth="1"/>
    <col min="17" max="16384" width="9.140625" style="2"/>
  </cols>
  <sheetData>
    <row r="1" spans="1:15" ht="15">
      <c r="A1" s="1" t="s">
        <v>0</v>
      </c>
      <c r="O1" s="30" t="s">
        <v>46</v>
      </c>
    </row>
    <row r="2" spans="1:15">
      <c r="A2" s="29" t="s">
        <v>31</v>
      </c>
    </row>
    <row r="3" spans="1:15">
      <c r="A3" s="1" t="s">
        <v>32</v>
      </c>
      <c r="I3" s="18"/>
    </row>
    <row r="4" spans="1:15">
      <c r="A4" s="1"/>
      <c r="F4" s="33" t="s">
        <v>40</v>
      </c>
      <c r="G4" s="33" t="s">
        <v>41</v>
      </c>
      <c r="H4" s="33"/>
      <c r="I4" s="35" t="s">
        <v>42</v>
      </c>
      <c r="J4" s="33"/>
      <c r="K4" s="33" t="s">
        <v>43</v>
      </c>
      <c r="L4" s="33"/>
      <c r="M4" s="33" t="s">
        <v>44</v>
      </c>
      <c r="N4" s="33"/>
      <c r="O4" s="33" t="s">
        <v>45</v>
      </c>
    </row>
    <row r="5" spans="1:15">
      <c r="A5" s="1"/>
      <c r="I5" s="18"/>
    </row>
    <row r="6" spans="1:15">
      <c r="A6" s="1" t="s">
        <v>39</v>
      </c>
      <c r="F6" s="16" t="s">
        <v>36</v>
      </c>
      <c r="I6" s="18"/>
      <c r="O6" s="16" t="s">
        <v>38</v>
      </c>
    </row>
    <row r="7" spans="1:15">
      <c r="B7" s="1"/>
      <c r="F7" s="34" t="s">
        <v>37</v>
      </c>
      <c r="I7" s="18"/>
      <c r="O7" s="16" t="s">
        <v>37</v>
      </c>
    </row>
    <row r="8" spans="1:15">
      <c r="O8" s="16" t="s">
        <v>25</v>
      </c>
    </row>
    <row r="9" spans="1:15">
      <c r="F9" s="34">
        <v>2012</v>
      </c>
      <c r="I9" s="34">
        <v>2011</v>
      </c>
      <c r="J9" s="16"/>
      <c r="K9" s="34">
        <v>2010</v>
      </c>
      <c r="L9" s="16"/>
      <c r="M9" s="34">
        <v>2009</v>
      </c>
      <c r="O9" s="34" t="s">
        <v>26</v>
      </c>
    </row>
    <row r="10" spans="1:15">
      <c r="F10" s="16"/>
      <c r="I10" s="16"/>
      <c r="J10" s="16"/>
      <c r="K10" s="16"/>
      <c r="L10" s="16"/>
      <c r="M10" s="16"/>
      <c r="O10" s="16"/>
    </row>
    <row r="11" spans="1:15" ht="15">
      <c r="A11" s="33">
        <v>1</v>
      </c>
      <c r="B11" s="3" t="s">
        <v>2</v>
      </c>
      <c r="C11" s="3"/>
      <c r="D11" s="4"/>
      <c r="E11" s="4"/>
      <c r="F11" s="5">
        <v>291874410.36000001</v>
      </c>
      <c r="G11" s="2" t="s">
        <v>3</v>
      </c>
      <c r="I11" s="23">
        <v>279564147</v>
      </c>
      <c r="J11" s="23" t="s">
        <v>12</v>
      </c>
      <c r="K11" s="23">
        <v>256639553</v>
      </c>
      <c r="L11" s="23" t="s">
        <v>16</v>
      </c>
      <c r="M11" s="23">
        <v>266100602</v>
      </c>
      <c r="N11" s="23" t="s">
        <v>20</v>
      </c>
      <c r="O11" s="23">
        <f>(M11+K11+I11+F11)/4</f>
        <v>273544678.09000003</v>
      </c>
    </row>
    <row r="12" spans="1:15" ht="15">
      <c r="A12" s="33">
        <f>+A11+1</f>
        <v>2</v>
      </c>
      <c r="B12" s="6" t="s">
        <v>4</v>
      </c>
      <c r="C12" s="3"/>
      <c r="D12" s="4"/>
      <c r="E12" s="4"/>
      <c r="F12" s="7">
        <v>304063208.36000001</v>
      </c>
      <c r="G12" s="2" t="s">
        <v>3</v>
      </c>
      <c r="I12" s="23">
        <v>303256551</v>
      </c>
      <c r="J12" s="23" t="s">
        <v>12</v>
      </c>
      <c r="K12" s="23"/>
      <c r="L12" s="23"/>
      <c r="M12" s="24"/>
      <c r="N12" s="24"/>
      <c r="O12" s="24"/>
    </row>
    <row r="13" spans="1:15" ht="15">
      <c r="A13" s="33">
        <f t="shared" ref="A13:A22" si="0">+A12+1</f>
        <v>3</v>
      </c>
      <c r="B13" s="3" t="s">
        <v>1</v>
      </c>
      <c r="C13" s="3"/>
      <c r="D13" s="3"/>
      <c r="E13" s="4"/>
      <c r="F13" s="8">
        <f>F12-F11</f>
        <v>12188798</v>
      </c>
      <c r="I13" s="19">
        <f>I12-I11</f>
        <v>23692404</v>
      </c>
      <c r="J13" s="23"/>
      <c r="K13" s="23"/>
      <c r="L13" s="23"/>
      <c r="M13" s="24"/>
      <c r="N13" s="24"/>
      <c r="O13" s="24"/>
    </row>
    <row r="14" spans="1:15" ht="15">
      <c r="A14" s="33">
        <f t="shared" si="0"/>
        <v>4</v>
      </c>
      <c r="B14" s="9"/>
      <c r="C14" s="3"/>
      <c r="D14" s="4"/>
      <c r="E14" s="10"/>
      <c r="F14" s="11"/>
      <c r="I14" s="23"/>
      <c r="J14" s="23"/>
      <c r="K14" s="23"/>
      <c r="L14" s="23"/>
      <c r="M14" s="24"/>
      <c r="N14" s="24"/>
      <c r="O14" s="24"/>
    </row>
    <row r="15" spans="1:15" ht="15">
      <c r="A15" s="33">
        <f t="shared" si="0"/>
        <v>5</v>
      </c>
      <c r="B15" s="6" t="s">
        <v>5</v>
      </c>
      <c r="C15" s="3"/>
      <c r="D15" s="4"/>
      <c r="E15" s="4"/>
      <c r="F15" s="11">
        <v>2117449.7799999998</v>
      </c>
      <c r="G15" s="2" t="s">
        <v>6</v>
      </c>
      <c r="I15" s="20">
        <v>2024432.09</v>
      </c>
      <c r="J15" s="23" t="s">
        <v>13</v>
      </c>
      <c r="K15" s="20">
        <v>1561037.7899999996</v>
      </c>
      <c r="L15" s="23" t="s">
        <v>18</v>
      </c>
      <c r="M15" s="20">
        <v>1523297.5499999982</v>
      </c>
      <c r="N15" s="24" t="s">
        <v>21</v>
      </c>
      <c r="O15" s="23">
        <f>(M15+K15+I15+F15)/4</f>
        <v>1806554.3024999993</v>
      </c>
    </row>
    <row r="16" spans="1:15" ht="15">
      <c r="A16" s="33">
        <f t="shared" si="0"/>
        <v>6</v>
      </c>
      <c r="B16" s="3" t="s">
        <v>7</v>
      </c>
      <c r="C16" s="3"/>
      <c r="D16" s="4"/>
      <c r="E16" s="4"/>
      <c r="F16" s="12">
        <f>F15/F11</f>
        <v>7.2546605829141445E-3</v>
      </c>
      <c r="I16" s="21">
        <f>I15/I11</f>
        <v>7.2413866789577995E-3</v>
      </c>
      <c r="J16" s="23"/>
      <c r="K16" s="21">
        <f>K15/K11</f>
        <v>6.0826079680710776E-3</v>
      </c>
      <c r="L16" s="23"/>
      <c r="M16" s="21">
        <f>M15/M11</f>
        <v>5.7245174890660265E-3</v>
      </c>
      <c r="N16" s="24"/>
      <c r="O16" s="21">
        <f>O15/O11</f>
        <v>6.6042385292014987E-3</v>
      </c>
    </row>
    <row r="17" spans="1:16" ht="15">
      <c r="A17" s="33">
        <f t="shared" si="0"/>
        <v>7</v>
      </c>
      <c r="I17" s="23"/>
      <c r="J17" s="23"/>
      <c r="K17" s="23"/>
      <c r="L17" s="23"/>
      <c r="M17" s="24"/>
      <c r="N17" s="24"/>
      <c r="O17" s="24"/>
    </row>
    <row r="18" spans="1:16" ht="15">
      <c r="A18" s="33">
        <f t="shared" si="0"/>
        <v>8</v>
      </c>
      <c r="B18" s="2" t="s">
        <v>8</v>
      </c>
      <c r="F18" s="13">
        <f>F12*F16</f>
        <v>2205875.3724037027</v>
      </c>
      <c r="I18" s="22"/>
      <c r="J18" s="23"/>
      <c r="K18" s="23" t="s">
        <v>35</v>
      </c>
      <c r="L18" s="23"/>
      <c r="M18" s="24"/>
      <c r="N18" s="24" t="s">
        <v>33</v>
      </c>
      <c r="O18" s="32">
        <f>O16*F12</f>
        <v>2008105.9559637352</v>
      </c>
      <c r="P18" s="17"/>
    </row>
    <row r="19" spans="1:16" ht="15">
      <c r="A19" s="33">
        <f t="shared" si="0"/>
        <v>9</v>
      </c>
      <c r="B19" s="2" t="s">
        <v>9</v>
      </c>
      <c r="F19" s="14">
        <f>-F15</f>
        <v>-2117449.7799999998</v>
      </c>
      <c r="I19" s="31"/>
      <c r="J19" s="23"/>
      <c r="K19" s="23"/>
      <c r="L19" s="23"/>
      <c r="M19" s="24"/>
      <c r="N19" s="24"/>
      <c r="O19" s="25">
        <f>F19</f>
        <v>-2117449.7799999998</v>
      </c>
    </row>
    <row r="20" spans="1:16" ht="15">
      <c r="A20" s="33">
        <f t="shared" si="0"/>
        <v>10</v>
      </c>
      <c r="B20" s="1" t="s">
        <v>10</v>
      </c>
      <c r="F20" s="15">
        <f>F13*F16</f>
        <v>88425.592403702758</v>
      </c>
      <c r="G20" s="16" t="s">
        <v>11</v>
      </c>
      <c r="I20" s="26"/>
      <c r="J20" s="23"/>
      <c r="K20" s="2" t="s">
        <v>29</v>
      </c>
      <c r="L20" s="23"/>
      <c r="M20" s="24"/>
      <c r="N20" s="24"/>
      <c r="O20" s="27">
        <f>SUM(O18:O19)</f>
        <v>-109343.82403626456</v>
      </c>
    </row>
    <row r="21" spans="1:16">
      <c r="A21" s="33">
        <f t="shared" si="0"/>
        <v>11</v>
      </c>
      <c r="I21" s="18"/>
      <c r="J21" s="18"/>
      <c r="K21" s="2" t="s">
        <v>28</v>
      </c>
      <c r="L21" s="18"/>
      <c r="O21" s="14">
        <f>F20</f>
        <v>88425.592403702758</v>
      </c>
    </row>
    <row r="22" spans="1:16">
      <c r="A22" s="33">
        <f t="shared" si="0"/>
        <v>12</v>
      </c>
      <c r="F22" s="17"/>
      <c r="I22" s="18"/>
      <c r="J22" s="18"/>
      <c r="K22" s="1" t="s">
        <v>27</v>
      </c>
      <c r="L22" s="18"/>
      <c r="O22" s="28">
        <f>O20-O21</f>
        <v>-197769.41643996732</v>
      </c>
    </row>
    <row r="25" spans="1:16">
      <c r="B25" s="2" t="s">
        <v>30</v>
      </c>
      <c r="C25" s="2" t="s">
        <v>12</v>
      </c>
      <c r="D25" s="2" t="s">
        <v>15</v>
      </c>
    </row>
    <row r="26" spans="1:16">
      <c r="C26" s="2" t="s">
        <v>13</v>
      </c>
      <c r="D26" s="2" t="s">
        <v>14</v>
      </c>
    </row>
    <row r="27" spans="1:16">
      <c r="C27" s="2" t="s">
        <v>17</v>
      </c>
      <c r="D27" s="2" t="s">
        <v>24</v>
      </c>
    </row>
    <row r="28" spans="1:16">
      <c r="C28" s="2" t="s">
        <v>18</v>
      </c>
      <c r="D28" s="2" t="s">
        <v>19</v>
      </c>
    </row>
    <row r="29" spans="1:16">
      <c r="C29" s="2" t="s">
        <v>20</v>
      </c>
      <c r="D29" s="2" t="s">
        <v>23</v>
      </c>
    </row>
    <row r="30" spans="1:16">
      <c r="C30" s="2" t="s">
        <v>21</v>
      </c>
      <c r="D30" s="2" t="s">
        <v>22</v>
      </c>
    </row>
    <row r="31" spans="1:16">
      <c r="C31" s="2" t="s">
        <v>33</v>
      </c>
      <c r="D31" s="2" t="s">
        <v>34</v>
      </c>
    </row>
  </sheetData>
  <conditionalFormatting sqref="B11:B12">
    <cfRule type="cellIs" dxfId="0" priority="1" stopIfTrue="1" operator="equal">
      <formula>"Title"</formula>
    </cfRule>
  </conditionalFormatting>
  <dataValidations disablePrompts="1" count="4">
    <dataValidation type="list" allowBlank="1" showInputMessage="1" showErrorMessage="1" errorTitle="Account Input Error" error="The account number entered is not valid." sqref="D13:D16">
      <formula1>ValidAccount</formula1>
    </dataValidation>
    <dataValidation type="list" allowBlank="1" showInputMessage="1" showErrorMessage="1" errorTitle="Adjsutment Type Input Error" error="An invalid adjustment type was entered._x000a__x000a_Valid values are 1, 2, or 3." sqref="E13:E16">
      <formula1>"1,2,3"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12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12">
      <formula1>$E$56:$E$390</formula1>
    </dataValidation>
  </dataValidations>
  <pageMargins left="0.25" right="0.25" top="0.75" bottom="0.75" header="0.3" footer="0.3"/>
  <pageSetup scale="89" orientation="landscape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835E69D-8D06-4555-8623-D36679C19554}"/>
</file>

<file path=customXml/itemProps2.xml><?xml version="1.0" encoding="utf-8"?>
<ds:datastoreItem xmlns:ds="http://schemas.openxmlformats.org/officeDocument/2006/customXml" ds:itemID="{FA2BDEC1-F31D-48C4-8A79-471DA10A4517}"/>
</file>

<file path=customXml/itemProps3.xml><?xml version="1.0" encoding="utf-8"?>
<ds:datastoreItem xmlns:ds="http://schemas.openxmlformats.org/officeDocument/2006/customXml" ds:itemID="{39B3F7B2-DB62-4423-8C38-D38E64374365}"/>
</file>

<file path=customXml/itemProps4.xml><?xml version="1.0" encoding="utf-8"?>
<ds:datastoreItem xmlns:ds="http://schemas.openxmlformats.org/officeDocument/2006/customXml" ds:itemID="{45547671-E307-4FCD-90C6-0D6130689C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SC12</vt:lpstr>
      <vt:lpstr>'Exh SC12'!Print_Area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2013-04-25T17:07:32Z</dcterms:created>
  <dcterms:modified xsi:type="dcterms:W3CDTF">2013-06-11T19:34:56Z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