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\Exhibits-Bench-Request-No.1-RevReq-Attrition-COS-9.5%-ROE(C)\"/>
    </mc:Choice>
  </mc:AlternateContent>
  <bookViews>
    <workbookView xWindow="0" yWindow="0" windowWidth="25200" windowHeight="11160"/>
  </bookViews>
  <sheets>
    <sheet name="Exh BDJ-6" sheetId="2" r:id="rId1"/>
  </sheets>
  <definedNames>
    <definedName name="_Order1">0</definedName>
    <definedName name="_Order2">0</definedName>
    <definedName name="AccessDatabase">"I:\COMTREL\FINICLE\TradeSummary.mdb"</definedName>
    <definedName name="limcount">1</definedName>
    <definedName name="_xlnm.Print_Area" localSheetId="0">'Exh BDJ-6'!$A$1:$K$35</definedName>
  </definedNames>
  <calcPr calcId="162913" iterate="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2" l="1"/>
  <c r="A17" i="2"/>
  <c r="A18" i="2"/>
  <c r="A19" i="2"/>
  <c r="A20" i="2"/>
  <c r="A21" i="2" s="1"/>
  <c r="A10" i="2"/>
  <c r="A11" i="2" s="1"/>
  <c r="A12" i="2" s="1"/>
  <c r="A13" i="2" s="1"/>
  <c r="A14" i="2" s="1"/>
  <c r="A15" i="2" s="1"/>
  <c r="A24" i="2" l="1"/>
</calcChain>
</file>

<file path=xl/sharedStrings.xml><?xml version="1.0" encoding="utf-8"?>
<sst xmlns="http://schemas.openxmlformats.org/spreadsheetml/2006/main" count="59" uniqueCount="55">
  <si>
    <t>Line No.</t>
  </si>
  <si>
    <t>(a)</t>
  </si>
  <si>
    <t>(b)</t>
  </si>
  <si>
    <t>SC</t>
  </si>
  <si>
    <t>Lighting</t>
  </si>
  <si>
    <t>Firm Resale</t>
  </si>
  <si>
    <t>Total</t>
  </si>
  <si>
    <t>Description</t>
  </si>
  <si>
    <t>Special Contract</t>
  </si>
  <si>
    <t>(c)</t>
  </si>
  <si>
    <t>(d)</t>
  </si>
  <si>
    <t>(e)</t>
  </si>
  <si>
    <t>(g)</t>
  </si>
  <si>
    <t>(h)</t>
  </si>
  <si>
    <t>Customer Class</t>
  </si>
  <si>
    <t>% Demand</t>
  </si>
  <si>
    <t>% Energy</t>
  </si>
  <si>
    <t>NPC</t>
  </si>
  <si>
    <t>N/A</t>
  </si>
  <si>
    <t>51% Gen + NPC</t>
  </si>
  <si>
    <t>Residential</t>
  </si>
  <si>
    <t>Sec Volt (kW&lt;50)</t>
  </si>
  <si>
    <t>Sec Volt (kW&gt;50&amp;&lt;350)</t>
  </si>
  <si>
    <t>Sec Volt (kW&gt;350)</t>
  </si>
  <si>
    <t>Pri Volt</t>
  </si>
  <si>
    <t>Pri Service</t>
  </si>
  <si>
    <t>High Volt</t>
  </si>
  <si>
    <t>Choice/Retail Wheeling</t>
  </si>
  <si>
    <t>50-59</t>
  </si>
  <si>
    <t>Bold</t>
  </si>
  <si>
    <t>RESULTS FROM COST OF SERVICE STUDY SCENARIOS</t>
  </si>
  <si>
    <t>PUGET SOUND ENERGY</t>
  </si>
  <si>
    <t>2019 GENERAL RATE CASE (GRC)</t>
  </si>
  <si>
    <t>denotes the reference/baseline scenario for comparison</t>
  </si>
  <si>
    <t>[1]  PSE Response to Staff DR 065, Att F</t>
  </si>
  <si>
    <t>PSE Rebuttal
Fixed Method</t>
  </si>
  <si>
    <t>PSE Rebuttal
Renewable Future
Peak Credit</t>
  </si>
  <si>
    <t>49% Gen + 100% Tran</t>
  </si>
  <si>
    <t>100% Demand (NPC on Energy) w/ 4CP [4]</t>
  </si>
  <si>
    <t>Average &amp; Excess
w/ 4NCP [4]</t>
  </si>
  <si>
    <t>Notes:</t>
  </si>
  <si>
    <t>[2]  Watkins, Exh. GAW-1T, Table 3</t>
  </si>
  <si>
    <t>[3]  Watkins, Exh. GAW-1T, Table 4</t>
  </si>
  <si>
    <t>[4]  Al-Jabir, Exh. AZA-03</t>
  </si>
  <si>
    <t>denotes parity ratio went up by more than 0.05 or reversed in the opposite direction when compared to PSE Proposed Peak Credit</t>
  </si>
  <si>
    <t>denotes parity ratio went down by more than 0.05 or reversed in the opposite direction when compared to PSE Proposed Peak Credit</t>
  </si>
  <si>
    <t>PSE Proposed
Supplemental
Peak Credit [1]</t>
  </si>
  <si>
    <t>PSE Proposed
Rebuttal
Peak Credit</t>
  </si>
  <si>
    <t>(f)</t>
  </si>
  <si>
    <t>(i)</t>
  </si>
  <si>
    <t>(j)</t>
  </si>
  <si>
    <t>46/49</t>
  </si>
  <si>
    <t>448/449</t>
  </si>
  <si>
    <t>Probablility of
Dispatch [2]</t>
  </si>
  <si>
    <t>Base-Intermediate-
Peak [3]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</si>
</sst>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43" fontId="0" fillId="0" borderId="0" xfId="1" applyFont="1"/>
    <xf numFmtId="0" fontId="0" fillId="0" borderId="0" xfId="0" applyFill="1"/>
    <xf numFmtId="0" fontId="0" fillId="0" borderId="0" xfId="0" applyAlignment="1">
      <alignment horizontal="center"/>
    </xf>
    <xf numFmtId="9" fontId="0" fillId="0" borderId="0" xfId="2" applyFont="1" applyAlignment="1">
      <alignment horizontal="center"/>
    </xf>
    <xf numFmtId="43" fontId="0" fillId="0" borderId="0" xfId="1" applyFont="1" applyFill="1" applyBorder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43" fontId="0" fillId="0" borderId="0" xfId="0" applyNumberFormat="1"/>
    <xf numFmtId="0" fontId="0" fillId="3" borderId="0" xfId="0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0" fillId="0" borderId="0" xfId="0" applyFill="1" applyAlignment="1">
      <alignment horizontal="center"/>
    </xf>
    <xf numFmtId="0" fontId="2" fillId="0" borderId="0" xfId="0" quotePrefix="1" applyNumberFormat="1" applyFont="1" applyFill="1" applyBorder="1" applyAlignment="1">
      <alignment horizontal="center" wrapText="1"/>
    </xf>
    <xf numFmtId="2" fontId="0" fillId="0" borderId="0" xfId="1" applyNumberFormat="1" applyFont="1" applyAlignment="1">
      <alignment horizontal="center"/>
    </xf>
    <xf numFmtId="2" fontId="5" fillId="0" borderId="0" xfId="1" applyNumberFormat="1" applyFont="1" applyAlignment="1">
      <alignment horizontal="center"/>
    </xf>
    <xf numFmtId="2" fontId="0" fillId="0" borderId="0" xfId="1" applyNumberFormat="1" applyFont="1" applyFill="1" applyAlignment="1">
      <alignment horizontal="center"/>
    </xf>
    <xf numFmtId="2" fontId="5" fillId="0" borderId="0" xfId="1" applyNumberFormat="1" applyFont="1" applyFill="1" applyAlignment="1">
      <alignment horizontal="center"/>
    </xf>
    <xf numFmtId="2" fontId="0" fillId="3" borderId="0" xfId="1" applyNumberFormat="1" applyFont="1" applyFill="1" applyAlignment="1">
      <alignment horizontal="center"/>
    </xf>
    <xf numFmtId="2" fontId="0" fillId="2" borderId="0" xfId="1" applyNumberFormat="1" applyFont="1" applyFill="1" applyAlignment="1">
      <alignment horizontal="center"/>
    </xf>
    <xf numFmtId="0" fontId="0" fillId="0" borderId="0" xfId="0" quotePrefix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6" fillId="0" borderId="0" xfId="0" quotePrefix="1" applyFont="1" applyFill="1" applyBorder="1" applyAlignment="1">
      <alignment horizontal="center" wrapText="1"/>
    </xf>
    <xf numFmtId="0" fontId="6" fillId="0" borderId="0" xfId="0" applyFont="1" applyFill="1" applyAlignment="1">
      <alignment horizontal="center"/>
    </xf>
    <xf numFmtId="0" fontId="3" fillId="0" borderId="1" xfId="0" quotePrefix="1" applyNumberFormat="1" applyFont="1" applyFill="1" applyBorder="1" applyAlignment="1">
      <alignment horizontal="center" wrapText="1"/>
    </xf>
    <xf numFmtId="2" fontId="0" fillId="0" borderId="0" xfId="0" applyNumberFormat="1"/>
    <xf numFmtId="0" fontId="5" fillId="0" borderId="0" xfId="0" applyFont="1" applyFill="1" applyAlignment="1">
      <alignment horizontal="center"/>
    </xf>
  </cellXfs>
  <cellStyles count="5">
    <cellStyle name="Comma" xfId="1" builtinId="3"/>
    <cellStyle name="Comma 2" xfId="4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7"/>
  <sheetViews>
    <sheetView tabSelected="1" zoomScale="90" zoomScaleNormal="90" workbookViewId="0">
      <selection activeCell="H12" sqref="H12"/>
    </sheetView>
  </sheetViews>
  <sheetFormatPr defaultRowHeight="15" x14ac:dyDescent="0.25"/>
  <cols>
    <col min="1" max="1" width="4.85546875" bestFit="1" customWidth="1"/>
    <col min="2" max="2" width="11.28515625" bestFit="1" customWidth="1"/>
    <col min="3" max="3" width="21.7109375" customWidth="1"/>
    <col min="4" max="11" width="19.85546875" customWidth="1"/>
  </cols>
  <sheetData>
    <row r="1" spans="1:15" s="2" customFormat="1" x14ac:dyDescent="0.25">
      <c r="B1" s="26" t="s">
        <v>31</v>
      </c>
      <c r="C1" s="26"/>
      <c r="D1" s="26"/>
      <c r="E1" s="26"/>
      <c r="F1" s="26"/>
      <c r="G1" s="26"/>
      <c r="H1" s="26"/>
      <c r="I1" s="26"/>
      <c r="J1" s="26"/>
      <c r="K1" s="26"/>
    </row>
    <row r="2" spans="1:15" s="2" customFormat="1" x14ac:dyDescent="0.25">
      <c r="B2" s="26" t="s">
        <v>30</v>
      </c>
      <c r="C2" s="26"/>
      <c r="D2" s="26"/>
      <c r="E2" s="26"/>
      <c r="F2" s="26"/>
      <c r="G2" s="26"/>
      <c r="H2" s="26"/>
      <c r="I2" s="26"/>
      <c r="J2" s="26"/>
      <c r="K2" s="26"/>
    </row>
    <row r="3" spans="1:15" s="2" customFormat="1" x14ac:dyDescent="0.25">
      <c r="B3" s="26" t="s">
        <v>32</v>
      </c>
      <c r="C3" s="26"/>
      <c r="D3" s="26"/>
      <c r="E3" s="26"/>
      <c r="F3" s="26"/>
      <c r="G3" s="26"/>
      <c r="H3" s="26"/>
      <c r="I3" s="26"/>
      <c r="J3" s="26"/>
      <c r="K3" s="26"/>
    </row>
    <row r="4" spans="1:15" s="2" customFormat="1" x14ac:dyDescent="0.25"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5" s="2" customFormat="1" x14ac:dyDescent="0.25">
      <c r="B5" s="21" t="s">
        <v>1</v>
      </c>
      <c r="C5" s="22" t="s">
        <v>2</v>
      </c>
      <c r="D5" s="22" t="s">
        <v>9</v>
      </c>
      <c r="E5" s="22" t="s">
        <v>10</v>
      </c>
      <c r="F5" s="22" t="s">
        <v>11</v>
      </c>
      <c r="G5" s="22" t="s">
        <v>48</v>
      </c>
      <c r="H5" s="22" t="s">
        <v>12</v>
      </c>
      <c r="I5" s="22" t="s">
        <v>13</v>
      </c>
      <c r="J5" s="22" t="s">
        <v>49</v>
      </c>
      <c r="K5" s="22" t="s">
        <v>50</v>
      </c>
      <c r="L5" s="22"/>
      <c r="M5" s="22"/>
    </row>
    <row r="6" spans="1:15" s="2" customFormat="1" x14ac:dyDescent="0.25">
      <c r="B6" s="21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5" s="2" customFormat="1" ht="39" x14ac:dyDescent="0.25">
      <c r="A7" s="24" t="s">
        <v>0</v>
      </c>
      <c r="B7" s="24" t="s">
        <v>14</v>
      </c>
      <c r="C7" s="24" t="s">
        <v>7</v>
      </c>
      <c r="D7" s="24" t="s">
        <v>46</v>
      </c>
      <c r="E7" s="24" t="s">
        <v>47</v>
      </c>
      <c r="F7" s="24" t="s">
        <v>35</v>
      </c>
      <c r="G7" s="24" t="s">
        <v>36</v>
      </c>
      <c r="H7" s="24" t="s">
        <v>53</v>
      </c>
      <c r="I7" s="24" t="s">
        <v>54</v>
      </c>
      <c r="J7" s="24" t="s">
        <v>38</v>
      </c>
      <c r="K7" s="24" t="s">
        <v>39</v>
      </c>
    </row>
    <row r="8" spans="1:15" s="2" customFormat="1" x14ac:dyDescent="0.25">
      <c r="A8" s="23"/>
      <c r="B8" s="11"/>
      <c r="D8" s="12"/>
      <c r="E8" s="12"/>
      <c r="F8" s="12"/>
      <c r="G8" s="12"/>
      <c r="H8" s="12"/>
      <c r="I8" s="12"/>
      <c r="J8" s="12"/>
      <c r="K8" s="12"/>
    </row>
    <row r="9" spans="1:15" x14ac:dyDescent="0.25">
      <c r="A9" s="23">
        <v>1</v>
      </c>
      <c r="B9" s="3">
        <v>7</v>
      </c>
      <c r="C9" s="6" t="s">
        <v>20</v>
      </c>
      <c r="D9" s="13">
        <v>0.97</v>
      </c>
      <c r="E9" s="14">
        <v>0.97</v>
      </c>
      <c r="F9" s="13">
        <v>0.96</v>
      </c>
      <c r="G9" s="13">
        <v>0.96</v>
      </c>
      <c r="H9" s="13">
        <v>0.99</v>
      </c>
      <c r="I9" s="13">
        <v>0.95</v>
      </c>
      <c r="J9" s="13">
        <v>0.94</v>
      </c>
      <c r="K9" s="13">
        <v>0.95</v>
      </c>
      <c r="L9" s="3"/>
      <c r="O9" s="1"/>
    </row>
    <row r="10" spans="1:15" x14ac:dyDescent="0.25">
      <c r="A10" s="23">
        <f t="shared" ref="A10:A15" si="0">+A9+1</f>
        <v>2</v>
      </c>
      <c r="B10" s="3">
        <v>24</v>
      </c>
      <c r="C10" s="6" t="s">
        <v>21</v>
      </c>
      <c r="D10" s="15">
        <v>1.05</v>
      </c>
      <c r="E10" s="16">
        <v>1.05</v>
      </c>
      <c r="F10" s="15">
        <v>1.05</v>
      </c>
      <c r="G10" s="15">
        <v>1.05</v>
      </c>
      <c r="H10" s="15">
        <v>1.05</v>
      </c>
      <c r="I10" s="15">
        <v>1.05</v>
      </c>
      <c r="J10" s="15">
        <v>1.05</v>
      </c>
      <c r="K10" s="15">
        <v>1.07</v>
      </c>
      <c r="L10" s="3"/>
    </row>
    <row r="11" spans="1:15" x14ac:dyDescent="0.25">
      <c r="A11" s="23">
        <f t="shared" si="0"/>
        <v>3</v>
      </c>
      <c r="B11" s="3">
        <v>25</v>
      </c>
      <c r="C11" s="6" t="s">
        <v>22</v>
      </c>
      <c r="D11" s="15">
        <v>1.06</v>
      </c>
      <c r="E11" s="16">
        <v>1.06</v>
      </c>
      <c r="F11" s="15">
        <v>1.07</v>
      </c>
      <c r="G11" s="15">
        <v>1.05</v>
      </c>
      <c r="H11" s="15">
        <v>1.05</v>
      </c>
      <c r="I11" s="15">
        <v>1.07</v>
      </c>
      <c r="J11" s="15">
        <v>1.07</v>
      </c>
      <c r="K11" s="15">
        <v>1.06</v>
      </c>
      <c r="L11" s="3"/>
    </row>
    <row r="12" spans="1:15" x14ac:dyDescent="0.25">
      <c r="A12" s="23">
        <f t="shared" si="0"/>
        <v>4</v>
      </c>
      <c r="B12" s="3">
        <v>26</v>
      </c>
      <c r="C12" s="6" t="s">
        <v>23</v>
      </c>
      <c r="D12" s="15">
        <v>1.06</v>
      </c>
      <c r="E12" s="16">
        <v>1.06</v>
      </c>
      <c r="F12" s="15">
        <v>1.0900000000000001</v>
      </c>
      <c r="G12" s="15">
        <v>1.05</v>
      </c>
      <c r="H12" s="17">
        <v>1</v>
      </c>
      <c r="I12" s="15">
        <v>1.1000000000000001</v>
      </c>
      <c r="J12" s="18">
        <v>1.1499999999999999</v>
      </c>
      <c r="K12" s="15">
        <v>1.1100000000000001</v>
      </c>
      <c r="L12" s="3"/>
    </row>
    <row r="13" spans="1:15" x14ac:dyDescent="0.25">
      <c r="A13" s="23">
        <f t="shared" si="0"/>
        <v>5</v>
      </c>
      <c r="B13" s="3">
        <v>31</v>
      </c>
      <c r="C13" s="6" t="s">
        <v>24</v>
      </c>
      <c r="D13" s="15">
        <v>1.03</v>
      </c>
      <c r="E13" s="16">
        <v>1.04</v>
      </c>
      <c r="F13" s="15">
        <v>1.06</v>
      </c>
      <c r="G13" s="15">
        <v>1.04</v>
      </c>
      <c r="H13" s="17">
        <v>0.98</v>
      </c>
      <c r="I13" s="15">
        <v>1.06</v>
      </c>
      <c r="J13" s="18">
        <v>1.1000000000000001</v>
      </c>
      <c r="K13" s="15">
        <v>1.06</v>
      </c>
      <c r="L13" s="3"/>
    </row>
    <row r="14" spans="1:15" x14ac:dyDescent="0.25">
      <c r="A14" s="23">
        <f t="shared" si="0"/>
        <v>6</v>
      </c>
      <c r="B14" s="3">
        <v>35</v>
      </c>
      <c r="C14" s="6" t="s">
        <v>24</v>
      </c>
      <c r="D14" s="15">
        <v>0.56000000000000005</v>
      </c>
      <c r="E14" s="16">
        <v>0.56000000000000005</v>
      </c>
      <c r="F14" s="15">
        <v>0.61</v>
      </c>
      <c r="G14" s="15">
        <v>0.56000000000000005</v>
      </c>
      <c r="H14" s="17">
        <v>0.44</v>
      </c>
      <c r="I14" s="15">
        <v>0.57999999999999996</v>
      </c>
      <c r="J14" s="18">
        <v>0.75</v>
      </c>
      <c r="K14" s="17">
        <v>0.45</v>
      </c>
      <c r="L14" s="3"/>
    </row>
    <row r="15" spans="1:15" x14ac:dyDescent="0.25">
      <c r="A15" s="23">
        <f t="shared" si="0"/>
        <v>7</v>
      </c>
      <c r="B15" s="3">
        <v>43</v>
      </c>
      <c r="C15" s="6" t="s">
        <v>25</v>
      </c>
      <c r="D15" s="15">
        <v>0.89</v>
      </c>
      <c r="E15" s="16">
        <v>0.89</v>
      </c>
      <c r="F15" s="18">
        <v>0.99</v>
      </c>
      <c r="G15" s="18">
        <v>1</v>
      </c>
      <c r="H15" s="15">
        <v>0.85</v>
      </c>
      <c r="I15" s="18">
        <v>1.04</v>
      </c>
      <c r="J15" s="18">
        <v>1.26</v>
      </c>
      <c r="K15" s="18">
        <v>1.26</v>
      </c>
      <c r="L15" s="3"/>
    </row>
    <row r="16" spans="1:15" x14ac:dyDescent="0.25">
      <c r="A16" s="23">
        <v>2</v>
      </c>
      <c r="B16" s="3" t="s">
        <v>3</v>
      </c>
      <c r="C16" s="6" t="s">
        <v>8</v>
      </c>
      <c r="D16" s="15">
        <v>1.19</v>
      </c>
      <c r="E16" s="16">
        <v>1.2</v>
      </c>
      <c r="F16" s="15">
        <v>1.21</v>
      </c>
      <c r="G16" s="15">
        <v>1.2</v>
      </c>
      <c r="H16" s="17">
        <v>0.98</v>
      </c>
      <c r="I16" s="17">
        <v>1.02</v>
      </c>
      <c r="J16" s="15">
        <v>1.24</v>
      </c>
      <c r="K16" s="15">
        <v>1.2</v>
      </c>
      <c r="L16" s="3"/>
    </row>
    <row r="17" spans="1:12" x14ac:dyDescent="0.25">
      <c r="A17" s="23">
        <f>+A16+1</f>
        <v>3</v>
      </c>
      <c r="B17" s="3" t="s">
        <v>51</v>
      </c>
      <c r="C17" s="6" t="s">
        <v>26</v>
      </c>
      <c r="D17" s="15">
        <v>1.05</v>
      </c>
      <c r="E17" s="16">
        <v>1.04</v>
      </c>
      <c r="F17" s="18">
        <v>1.1000000000000001</v>
      </c>
      <c r="G17" s="15">
        <v>1.08</v>
      </c>
      <c r="H17" s="17">
        <v>0.96</v>
      </c>
      <c r="I17" s="18">
        <v>1.17</v>
      </c>
      <c r="J17" s="18">
        <v>1.27</v>
      </c>
      <c r="K17" s="18">
        <v>1.1299999999999999</v>
      </c>
      <c r="L17" s="3"/>
    </row>
    <row r="18" spans="1:12" x14ac:dyDescent="0.25">
      <c r="A18" s="23">
        <f t="shared" ref="A18:A24" si="1">+A17+1</f>
        <v>4</v>
      </c>
      <c r="B18" s="3" t="s">
        <v>52</v>
      </c>
      <c r="C18" s="6" t="s">
        <v>27</v>
      </c>
      <c r="D18" s="15">
        <v>0.87</v>
      </c>
      <c r="E18" s="16">
        <v>0.88</v>
      </c>
      <c r="F18" s="15">
        <v>0.92</v>
      </c>
      <c r="G18" s="18">
        <v>1.08</v>
      </c>
      <c r="H18" s="15">
        <v>0.84</v>
      </c>
      <c r="I18" s="18">
        <v>0.96</v>
      </c>
      <c r="J18" s="18">
        <v>1.18</v>
      </c>
      <c r="K18" s="18">
        <v>1.2</v>
      </c>
      <c r="L18" s="3"/>
    </row>
    <row r="19" spans="1:12" x14ac:dyDescent="0.25">
      <c r="A19" s="23">
        <f t="shared" si="1"/>
        <v>5</v>
      </c>
      <c r="B19" s="3" t="s">
        <v>28</v>
      </c>
      <c r="C19" s="6" t="s">
        <v>4</v>
      </c>
      <c r="D19" s="15">
        <v>0.94</v>
      </c>
      <c r="E19" s="16">
        <v>0.94</v>
      </c>
      <c r="F19" s="15">
        <v>0.95</v>
      </c>
      <c r="G19" s="15">
        <v>0.98</v>
      </c>
      <c r="H19" s="15">
        <v>0.89</v>
      </c>
      <c r="I19" s="15">
        <v>0.95</v>
      </c>
      <c r="J19" s="15">
        <v>0.98</v>
      </c>
      <c r="K19" s="15">
        <v>0.91</v>
      </c>
      <c r="L19" s="3"/>
    </row>
    <row r="20" spans="1:12" x14ac:dyDescent="0.25">
      <c r="A20" s="23">
        <f t="shared" si="1"/>
        <v>6</v>
      </c>
      <c r="B20" s="19">
        <v>5</v>
      </c>
      <c r="C20" s="6" t="s">
        <v>5</v>
      </c>
      <c r="D20" s="15">
        <v>0.5</v>
      </c>
      <c r="E20" s="16">
        <v>0.5</v>
      </c>
      <c r="F20" s="15">
        <v>0.5</v>
      </c>
      <c r="G20" s="15">
        <v>0.53</v>
      </c>
      <c r="H20" s="15">
        <v>0.49</v>
      </c>
      <c r="I20" s="15">
        <v>0.47</v>
      </c>
      <c r="J20" s="15">
        <v>0.49</v>
      </c>
      <c r="K20" s="15">
        <v>0.5</v>
      </c>
      <c r="L20" s="3"/>
    </row>
    <row r="21" spans="1:12" x14ac:dyDescent="0.25">
      <c r="A21" s="23">
        <f t="shared" si="1"/>
        <v>7</v>
      </c>
      <c r="B21" s="3" t="s">
        <v>6</v>
      </c>
      <c r="D21" s="15">
        <v>1</v>
      </c>
      <c r="E21" s="15">
        <v>1</v>
      </c>
      <c r="F21" s="15">
        <v>1</v>
      </c>
      <c r="G21" s="15">
        <v>1</v>
      </c>
      <c r="H21" s="15">
        <v>1</v>
      </c>
      <c r="I21" s="15">
        <v>1</v>
      </c>
      <c r="J21" s="15">
        <v>1</v>
      </c>
      <c r="K21" s="15">
        <v>1</v>
      </c>
      <c r="L21" s="3"/>
    </row>
    <row r="22" spans="1:12" x14ac:dyDescent="0.25">
      <c r="D22" s="11"/>
      <c r="E22" s="11"/>
      <c r="F22" s="11"/>
      <c r="G22" s="11"/>
      <c r="H22" s="11"/>
      <c r="I22" s="11"/>
      <c r="J22" s="11"/>
      <c r="K22" s="11"/>
      <c r="L22" s="3"/>
    </row>
    <row r="23" spans="1:12" x14ac:dyDescent="0.25">
      <c r="A23" s="23">
        <f>+A21+1</f>
        <v>8</v>
      </c>
      <c r="B23" s="3" t="s">
        <v>15</v>
      </c>
      <c r="D23" s="4">
        <v>0.11</v>
      </c>
      <c r="E23" s="4">
        <v>0.11</v>
      </c>
      <c r="F23" s="4">
        <v>0.25</v>
      </c>
      <c r="G23" s="4" t="s">
        <v>37</v>
      </c>
      <c r="H23" s="4" t="s">
        <v>18</v>
      </c>
      <c r="I23" s="4">
        <v>0.36530000000000001</v>
      </c>
      <c r="J23" s="4">
        <v>1</v>
      </c>
      <c r="K23" s="4" t="s">
        <v>18</v>
      </c>
      <c r="L23" s="3"/>
    </row>
    <row r="24" spans="1:12" x14ac:dyDescent="0.25">
      <c r="A24" s="23">
        <f t="shared" si="1"/>
        <v>9</v>
      </c>
      <c r="B24" s="3" t="s">
        <v>16</v>
      </c>
      <c r="D24" s="4">
        <v>0.89</v>
      </c>
      <c r="E24" s="4">
        <v>0.89</v>
      </c>
      <c r="F24" s="4">
        <v>0.75</v>
      </c>
      <c r="G24" s="4" t="s">
        <v>19</v>
      </c>
      <c r="H24" s="4" t="s">
        <v>18</v>
      </c>
      <c r="I24" s="4">
        <v>0.63470000000000004</v>
      </c>
      <c r="J24" s="4" t="s">
        <v>17</v>
      </c>
      <c r="K24" s="4" t="s">
        <v>18</v>
      </c>
      <c r="L24" s="3"/>
    </row>
    <row r="26" spans="1:12" x14ac:dyDescent="0.25">
      <c r="B26" s="7" t="s">
        <v>29</v>
      </c>
      <c r="C26" s="5" t="s">
        <v>33</v>
      </c>
    </row>
    <row r="27" spans="1:12" x14ac:dyDescent="0.25">
      <c r="B27" s="10"/>
      <c r="C27" s="5" t="s">
        <v>44</v>
      </c>
    </row>
    <row r="28" spans="1:12" x14ac:dyDescent="0.25">
      <c r="B28" s="9"/>
      <c r="C28" s="5" t="s">
        <v>45</v>
      </c>
    </row>
    <row r="30" spans="1:12" x14ac:dyDescent="0.25">
      <c r="B30" t="s">
        <v>40</v>
      </c>
    </row>
    <row r="31" spans="1:12" x14ac:dyDescent="0.25">
      <c r="B31" t="s">
        <v>34</v>
      </c>
    </row>
    <row r="32" spans="1:12" x14ac:dyDescent="0.25">
      <c r="B32" t="s">
        <v>41</v>
      </c>
    </row>
    <row r="33" spans="2:2" x14ac:dyDescent="0.25">
      <c r="B33" t="s">
        <v>42</v>
      </c>
    </row>
    <row r="34" spans="2:2" x14ac:dyDescent="0.25">
      <c r="B34" t="s">
        <v>43</v>
      </c>
    </row>
    <row r="50" spans="4:7" x14ac:dyDescent="0.25">
      <c r="D50" s="25"/>
      <c r="F50" s="8"/>
      <c r="G50" s="8"/>
    </row>
    <row r="51" spans="4:7" x14ac:dyDescent="0.25">
      <c r="D51" s="25"/>
      <c r="F51" s="8"/>
      <c r="G51" s="8"/>
    </row>
    <row r="52" spans="4:7" x14ac:dyDescent="0.25">
      <c r="F52" s="8"/>
      <c r="G52" s="8"/>
    </row>
    <row r="53" spans="4:7" x14ac:dyDescent="0.25">
      <c r="F53" s="8"/>
      <c r="G53" s="8"/>
    </row>
    <row r="54" spans="4:7" x14ac:dyDescent="0.25">
      <c r="F54" s="8"/>
      <c r="G54" s="8"/>
    </row>
    <row r="55" spans="4:7" x14ac:dyDescent="0.25">
      <c r="F55" s="8"/>
      <c r="G55" s="8"/>
    </row>
    <row r="56" spans="4:7" x14ac:dyDescent="0.25">
      <c r="F56" s="8"/>
      <c r="G56" s="8"/>
    </row>
    <row r="57" spans="4:7" x14ac:dyDescent="0.25">
      <c r="F57" s="8"/>
      <c r="G57" s="8"/>
    </row>
  </sheetData>
  <mergeCells count="3">
    <mergeCell ref="B1:K1"/>
    <mergeCell ref="B2:K2"/>
    <mergeCell ref="B3:K3"/>
  </mergeCells>
  <pageMargins left="0.7" right="0.7" top="0.75" bottom="0.75" header="0.3" footer="0.3"/>
  <pageSetup scale="62" fitToHeight="0" orientation="landscape" r:id="rId1"/>
  <headerFooter>
    <oddFooter>&amp;RExhibit No.___BDJ-6
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2020-02-11T08:00:00+00:00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B4E540F-1235-432E-B705-DD92DE80F5E9}"/>
</file>

<file path=customXml/itemProps2.xml><?xml version="1.0" encoding="utf-8"?>
<ds:datastoreItem xmlns:ds="http://schemas.openxmlformats.org/officeDocument/2006/customXml" ds:itemID="{4D7EF04A-FD8F-4B9D-9EDA-3E36151300C5}"/>
</file>

<file path=customXml/itemProps3.xml><?xml version="1.0" encoding="utf-8"?>
<ds:datastoreItem xmlns:ds="http://schemas.openxmlformats.org/officeDocument/2006/customXml" ds:itemID="{4C51AB0B-4FAB-48BD-BD8A-BF55AF62FEC6}"/>
</file>

<file path=customXml/itemProps4.xml><?xml version="1.0" encoding="utf-8"?>
<ds:datastoreItem xmlns:ds="http://schemas.openxmlformats.org/officeDocument/2006/customXml" ds:itemID="{69A96106-C48F-4787-8DE4-F72268938B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 BDJ-6</vt:lpstr>
      <vt:lpstr>'Exh BDJ-6'!Print_Area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Puget Sound Energy</cp:lastModifiedBy>
  <cp:lastPrinted>2020-01-10T19:48:25Z</cp:lastPrinted>
  <dcterms:created xsi:type="dcterms:W3CDTF">2019-12-19T15:56:53Z</dcterms:created>
  <dcterms:modified xsi:type="dcterms:W3CDTF">2020-02-10T19:30:49Z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