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CC44640-8ECA-4F85-98F5-2A4E4D12BC80}" xr6:coauthVersionLast="47" xr6:coauthVersionMax="47" xr10:uidLastSave="{00000000-0000-0000-0000-000000000000}"/>
  <bookViews>
    <workbookView xWindow="19080" yWindow="480" windowWidth="19440" windowHeight="15000" xr2:uid="{F38DECBC-AAC5-42C9-A8C9-41B730F4E1BB}"/>
  </bookViews>
  <sheets>
    <sheet name="8.7" sheetId="1" r:id="rId1"/>
    <sheet name="8.7.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j1" hidden="1">{"PRINT",#N/A,TRUE,"APPA";"PRINT",#N/A,TRUE,"APS";"PRINT",#N/A,TRUE,"BHPL";"PRINT",#N/A,TRUE,"BHPL2";"PRINT",#N/A,TRUE,"CDWR";"PRINT",#N/A,TRUE,"EWEB";"PRINT",#N/A,TRUE,"LADWP";"PRINT",#N/A,TRUE,"NEVBASE"}</definedName>
    <definedName name="_____________j2" hidden="1">{"PRINT",#N/A,TRUE,"APPA";"PRINT",#N/A,TRUE,"APS";"PRINT",#N/A,TRUE,"BHPL";"PRINT",#N/A,TRUE,"BHPL2";"PRINT",#N/A,TRUE,"CDWR";"PRINT",#N/A,TRUE,"EWEB";"PRINT",#N/A,TRUE,"LADWP";"PRINT",#N/A,TRUE,"NEVBASE"}</definedName>
    <definedName name="_____________j3" hidden="1">{"PRINT",#N/A,TRUE,"APPA";"PRINT",#N/A,TRUE,"APS";"PRINT",#N/A,TRUE,"BHPL";"PRINT",#N/A,TRUE,"BHPL2";"PRINT",#N/A,TRUE,"CDWR";"PRINT",#N/A,TRUE,"EWEB";"PRINT",#N/A,TRUE,"LADWP";"PRINT",#N/A,TRUE,"NEVBASE"}</definedName>
    <definedName name="_____________j4" hidden="1">{"PRINT",#N/A,TRUE,"APPA";"PRINT",#N/A,TRUE,"APS";"PRINT",#N/A,TRUE,"BHPL";"PRINT",#N/A,TRUE,"BHPL2";"PRINT",#N/A,TRUE,"CDWR";"PRINT",#N/A,TRUE,"EWEB";"PRINT",#N/A,TRUE,"LADWP";"PRINT",#N/A,TRUE,"NEVBASE"}</definedName>
    <definedName name="_____________j5" hidden="1">{"PRINT",#N/A,TRUE,"APPA";"PRINT",#N/A,TRUE,"APS";"PRINT",#N/A,TRUE,"BHPL";"PRINT",#N/A,TRUE,"BHPL2";"PRINT",#N/A,TRUE,"CDWR";"PRINT",#N/A,TRUE,"EWEB";"PRINT",#N/A,TRUE,"LADWP";"PRINT",#N/A,TRUE,"NEVBASE"}</definedName>
    <definedName name="____________j1" hidden="1">{"PRINT",#N/A,TRUE,"APPA";"PRINT",#N/A,TRUE,"APS";"PRINT",#N/A,TRUE,"BHPL";"PRINT",#N/A,TRUE,"BHPL2";"PRINT",#N/A,TRUE,"CDWR";"PRINT",#N/A,TRUE,"EWEB";"PRINT",#N/A,TRUE,"LADWP";"PRINT",#N/A,TRUE,"NEVBASE"}</definedName>
    <definedName name="____________j2" hidden="1">{"PRINT",#N/A,TRUE,"APPA";"PRINT",#N/A,TRUE,"APS";"PRINT",#N/A,TRUE,"BHPL";"PRINT",#N/A,TRUE,"BHPL2";"PRINT",#N/A,TRUE,"CDWR";"PRINT",#N/A,TRUE,"EWEB";"PRINT",#N/A,TRUE,"LADWP";"PRINT",#N/A,TRUE,"NEVBASE"}</definedName>
    <definedName name="____________j3" hidden="1">{"PRINT",#N/A,TRUE,"APPA";"PRINT",#N/A,TRUE,"APS";"PRINT",#N/A,TRUE,"BHPL";"PRINT",#N/A,TRUE,"BHPL2";"PRINT",#N/A,TRUE,"CDWR";"PRINT",#N/A,TRUE,"EWEB";"PRINT",#N/A,TRUE,"LADWP";"PRINT",#N/A,TRUE,"NEVBASE"}</definedName>
    <definedName name="____________j4" hidden="1">{"PRINT",#N/A,TRUE,"APPA";"PRINT",#N/A,TRUE,"APS";"PRINT",#N/A,TRUE,"BHPL";"PRINT",#N/A,TRUE,"BHPL2";"PRINT",#N/A,TRUE,"CDWR";"PRINT",#N/A,TRUE,"EWEB";"PRINT",#N/A,TRUE,"LADWP";"PRINT",#N/A,TRUE,"NEVBASE"}</definedName>
    <definedName name="____________j5" hidden="1">{"PRINT",#N/A,TRUE,"APPA";"PRINT",#N/A,TRUE,"APS";"PRINT",#N/A,TRUE,"BHPL";"PRINT",#N/A,TRUE,"BHPL2";"PRINT",#N/A,TRUE,"CDWR";"PRINT",#N/A,TRUE,"EWEB";"PRINT",#N/A,TRUE,"LADWP";"PRINT",#N/A,TRUE,"NEVBASE"}</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j1" hidden="1">{"PRINT",#N/A,TRUE,"APPA";"PRINT",#N/A,TRUE,"APS";"PRINT",#N/A,TRUE,"BHPL";"PRINT",#N/A,TRUE,"BHPL2";"PRINT",#N/A,TRUE,"CDWR";"PRINT",#N/A,TRUE,"EWEB";"PRINT",#N/A,TRUE,"LADWP";"PRINT",#N/A,TRUE,"NEVBASE"}</definedName>
    <definedName name="__________j2" hidden="1">{"PRINT",#N/A,TRUE,"APPA";"PRINT",#N/A,TRUE,"APS";"PRINT",#N/A,TRUE,"BHPL";"PRINT",#N/A,TRUE,"BHPL2";"PRINT",#N/A,TRUE,"CDWR";"PRINT",#N/A,TRUE,"EWEB";"PRINT",#N/A,TRUE,"LADWP";"PRINT",#N/A,TRUE,"NEVBASE"}</definedName>
    <definedName name="__________j3" hidden="1">{"PRINT",#N/A,TRUE,"APPA";"PRINT",#N/A,TRUE,"APS";"PRINT",#N/A,TRUE,"BHPL";"PRINT",#N/A,TRUE,"BHPL2";"PRINT",#N/A,TRUE,"CDWR";"PRINT",#N/A,TRUE,"EWEB";"PRINT",#N/A,TRUE,"LADWP";"PRINT",#N/A,TRUE,"NEVBASE"}</definedName>
    <definedName name="__________j4" hidden="1">{"PRINT",#N/A,TRUE,"APPA";"PRINT",#N/A,TRUE,"APS";"PRINT",#N/A,TRUE,"BHPL";"PRINT",#N/A,TRUE,"BHPL2";"PRINT",#N/A,TRUE,"CDWR";"PRINT",#N/A,TRUE,"EWEB";"PRINT",#N/A,TRUE,"LADWP";"PRINT",#N/A,TRUE,"NEVBASE"}</definedName>
    <definedName name="__________j5"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localSheetId="0" hidden="1">[1]Inputs!#REF!</definedName>
    <definedName name="__123Graph_A" hidden="1">[2]Inputs!#REF!</definedName>
    <definedName name="__123Graph_ACEDREVGR" hidden="1">'[3]Revenue-monthly'!#REF!</definedName>
    <definedName name="__123Graph_B" localSheetId="0" hidden="1">[1]Inputs!#REF!</definedName>
    <definedName name="__123Graph_B" hidden="1">[2]Inputs!#REF!</definedName>
    <definedName name="__123Graph_BCEDREVGR" hidden="1">'[3]Revenue-monthly'!#REF!</definedName>
    <definedName name="__123Graph_D" localSheetId="0" hidden="1">[1]Inputs!#REF!</definedName>
    <definedName name="__123Graph_D" hidden="1">[2]Inputs!#REF!</definedName>
    <definedName name="__123Graph_E" hidden="1">[4]Input!$E$22:$E$37</definedName>
    <definedName name="__123Graph_F" hidden="1">[4]Input!$D$22:$D$37</definedName>
    <definedName name="__123Graph_X" hidden="1">'[3]Revenue-monthly'!$A$12:$A$23</definedName>
    <definedName name="__123Graph_XCEDREVGR" hidden="1">'[3]Revenue-monthly'!$A$12:$A$23</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1__123Graph_ACHART_17" hidden="1">'[5]10'!#REF!</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nofill" hidden="1">[6]A!#REF!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'[7]DSM Output'!$J$21:$J$23</definedName>
    <definedName name="Access_Button1" hidden="1">"Headcount_Workbook_Schedules_List"</definedName>
    <definedName name="AccessDatabase" hidden="1">"P:\HR\SharonPlummer\Headcount Workbook.mdb"</definedName>
    <definedName name="anscount" hidden="1">1</definedName>
    <definedName name="AS2DocOpenMode" hidden="1">"AS2DocumentEdit"</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b" hidden="1">{#N/A,#N/A,FALSE,"Actual";#N/A,#N/A,FALSE,"Normalized";#N/A,#N/A,FALSE,"Electric Actual";#N/A,#N/A,FALSE,"Electric Normalized"}</definedName>
    <definedName name="B_1">#REF!</definedName>
    <definedName name="B_2">#REF!</definedName>
    <definedName name="B1_Print">#REF!</definedName>
    <definedName name="B2_Print">#REF!</definedName>
    <definedName name="B3_Print">#REF!</definedName>
    <definedName name="Bottom">#REF!</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hidden="1">{"YTD-Total",#N/A,TRUE,"Provision";"YTD-Utility",#N/A,TRUE,"Prov Utility";"YTD-NonUtility",#N/A,TRUE,"Prov NonUtility"}</definedName>
    <definedName name="combined1stub" hidden="1">{"YTD-Total",#N/A,TRUE,"Provision";"YTD-Utility",#N/A,TRUE,"Prov Utility";"YTD-NonUtility",#N/A,TRUE,"Prov NonUtility"}</definedName>
    <definedName name="d" hidden="1">{#N/A,#N/A,FALSE,"Bgt";#N/A,#N/A,FALSE,"Act";#N/A,#N/A,FALSE,"Chrt Data";#N/A,#N/A,FALSE,"Bus Result";#N/A,#N/A,FALSE,"Main Charts";#N/A,#N/A,FALSE,"P&amp;L Ttl";#N/A,#N/A,FALSE,"P&amp;L C_Ttl";#N/A,#N/A,FALSE,"P&amp;L C_Oct";#N/A,#N/A,FALSE,"P&amp;L C_Sep";#N/A,#N/A,FALSE,"1996";#N/A,#N/A,FALSE,"Data"}</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fd" hidden="1">{#N/A,#N/A,FALSE,"CHECKREQ"}</definedName>
    <definedName name="dfdfdfd" hidden="1">{#N/A,#N/A,FALSE,"CHECKREQ"}</definedName>
    <definedName name="DUDE" hidden="1">#REF!</definedName>
    <definedName name="e" hidden="1">{#N/A,#N/A,FALSE,"Loans";#N/A,#N/A,FALSE,"Program Costs";#N/A,#N/A,FALSE,"Measures";#N/A,#N/A,FALSE,"Net Lost Rev";#N/A,#N/A,FALSE,"Incentive"}</definedName>
    <definedName name="energy" hidden="1">{#N/A,#N/A,FALSE,"Bgt";#N/A,#N/A,FALSE,"Act";#N/A,#N/A,FALSE,"Chrt Data";#N/A,#N/A,FALSE,"Bus Result";#N/A,#N/A,FALSE,"Main Charts";#N/A,#N/A,FALSE,"P&amp;L Ttl";#N/A,#N/A,FALSE,"P&amp;L C_Ttl";#N/A,#N/A,FALSE,"P&amp;L C_Oct";#N/A,#N/A,FALSE,"P&amp;L C_Sep";#N/A,#N/A,FALSE,"1996";#N/A,#N/A,FALSE,"Data"}</definedName>
    <definedName name="energystub"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nrgystub"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 hidden="1">{#N/A,#N/A,FALSE,"CHECKREQ"}</definedName>
    <definedName name="fdf" hidden="1">{#N/A,#N/A,FALSE,"CHECKREQ"}</definedName>
    <definedName name="foo" hidden="1">{#N/A,#N/A,FALSE,"Bgt";#N/A,#N/A,FALSE,"Act";#N/A,#N/A,FALSE,"Chrt Data";#N/A,#N/A,FALSE,"Bus Result";#N/A,#N/A,FALSE,"Main Charts";#N/A,#N/A,FALSE,"P&amp;L Ttl";#N/A,#N/A,FALSE,"P&amp;L C_Ttl";#N/A,#N/A,FALSE,"P&amp;L C_Oct";#N/A,#N/A,FALSE,"P&amp;L C_Sep";#N/A,#N/A,FALSE,"1996";#N/A,#N/A,FALSE,"Data"}</definedName>
    <definedName name="foostub"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g" hidden="1">{#N/A,#N/A,FALSE,"Summary EPS";#N/A,#N/A,FALSE,"1st Qtr Electric";#N/A,#N/A,FALSE,"1st Qtr Australia";#N/A,#N/A,FALSE,"1st Qtr Telecom";#N/A,#N/A,FALSE,"1st QTR Other"}</definedName>
    <definedName name="h" hidden="1">{#N/A,#N/A,FALSE,"Summary 1";#N/A,#N/A,FALSE,"Domestic";#N/A,#N/A,FALSE,"Australia";#N/A,#N/A,FALSE,"Other"}</definedName>
    <definedName name="High_Plan">#REF!</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41449.5882638889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Cell">#REF!</definedName>
    <definedName name="limcount" hidden="1">1</definedName>
    <definedName name="ListOffset" hidden="1">1</definedName>
    <definedName name="Low_Plan">#REF!</definedName>
    <definedName name="Master" hidden="1">{#N/A,#N/A,FALSE,"Actual";#N/A,#N/A,FALSE,"Normalized";#N/A,#N/A,FALSE,"Electric Actual";#N/A,#N/A,FALSE,"Electric Normalized"}</definedName>
    <definedName name="Masterstub" hidden="1">{#N/A,#N/A,FALSE,"Actual";#N/A,#N/A,FALSE,"Normalized";#N/A,#N/A,FALSE,"Electric Actual";#N/A,#N/A,FALSE,"Electric Normalized"}</definedName>
    <definedName name="MD_High1">'[8]Master Data'!$A$2</definedName>
    <definedName name="MD_Low1">'[8]Master Data'!$D$28</definedName>
    <definedName name="mmm" hidden="1">{"PRINT",#N/A,TRUE,"APPA";"PRINT",#N/A,TRUE,"APS";"PRINT",#N/A,TRUE,"BHPL";"PRINT",#N/A,TRUE,"BHPL2";"PRINT",#N/A,TRUE,"CDWR";"PRINT",#N/A,TRUE,"EWEB";"PRINT",#N/A,TRUE,"LADWP";"PRINT",#N/A,TRUE,"NEVBASE"}</definedName>
    <definedName name="n" hidden="1">[6]A!#REF!</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etestub" hidden="1">{#N/A,#N/A,FALSE,"Bgt";#N/A,#N/A,FALSE,"Act";#N/A,#N/A,FALSE,"Chrt Data";#N/A,#N/A,FALSE,"Bus Result";#N/A,#N/A,FALSE,"Main Charts";#N/A,#N/A,FALSE,"P&amp;L Ttl";#N/A,#N/A,FALSE,"P&amp;L C_Ttl";#N/A,#N/A,FALSE,"P&amp;L C_Oct";#N/A,#N/A,FALSE,"P&amp;L C_Sep";#N/A,#N/A,FALSE,"1996";#N/A,#N/A,FALSE,"Data"}</definedName>
    <definedName name="PricingInfo" hidden="1">[9]Inputs!#REF!</definedName>
    <definedName name="_xlnm.Print_Area" localSheetId="0">'8.7'!$A$1:$J$61</definedName>
    <definedName name="_xlnm.Print_Area" localSheetId="1">'8.7.1'!$A$1:$I$10</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etail_CC1stub" hidden="1">{#N/A,#N/A,FALSE,"Loans";#N/A,#N/A,FALSE,"Program Costs";#N/A,#N/A,FALSE,"Measures";#N/A,#N/A,FALSE,"Net Lost Rev";#N/A,#N/A,FALSE,"Incentive"}</definedName>
    <definedName name="retail_CCstub" hidden="1">{#N/A,#N/A,FALSE,"Loans";#N/A,#N/A,FALSE,"Program Costs";#N/A,#N/A,FALSE,"Measures";#N/A,#N/A,FALSE,"Net Lost Rev";#N/A,#N/A,FALSE,"Incentive"}</definedName>
    <definedName name="retailstub"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"45GXL7SXPXL3MHIZ7CHPZQ8ZV"</definedName>
    <definedName name="SAPCrosstab2">#REF!</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pippwstub"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_Bottom1">#REF!</definedName>
    <definedName name="ST_Top1">#REF!</definedName>
    <definedName name="ST_Top2">#REF!</definedName>
    <definedName name="ST_Top3">#REF!</definedName>
    <definedName name="standard1" hidden="1">{"YTD-Total",#N/A,FALSE,"Provision"}</definedName>
    <definedName name="standard1stub" hidden="1">{"YTD-Total",#N/A,FALSE,"Provision"}</definedName>
    <definedName name="T_1">#REF!</definedName>
    <definedName name="T_2">#REF!</definedName>
    <definedName name="T1_Print">#REF!</definedName>
    <definedName name="T2_Print">#REF!</definedName>
    <definedName name="T3_Print">#REF!</definedName>
    <definedName name="test" hidden="1">#REF!</definedName>
    <definedName name="Top">#REF!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[10]Inputs!#REF!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ging._.and._.Trend._.Analysis." hidden="1">{#N/A,#N/A,FALSE,"Aging Summary";#N/A,#N/A,FALSE,"Ratio Analysis";#N/A,#N/A,FALSE,"Test 120 Day Accts";#N/A,#N/A,FALSE,"Tickmarks"}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All._.pages.stub" hidden="1">{#N/A,#N/A,FALSE,"Summary 1";#N/A,#N/A,FALSE,"Domestic";#N/A,#N/A,FALSE,"Australia";#N/A,#N/A,FALSE,"Other"}</definedName>
    <definedName name="wrn.Allocation._.factor." hidden="1">{#N/A,#N/A,TRUE,"11.1";#N/A,#N/A,TRUE,"11.2";#N/A,#N/A,TRUE,"11.3-.4";#N/A,#N/A,TRUE,"11.5-11.6";#N/A,#N/A,TRUE,"11.7-.10";#N/A,#N/A,TRUE,"11.11-11.22";#N/A,#N/A,TRUE,"11.23_ECD"}</definedName>
    <definedName name="wrn.ALLstub" hidden="1">{#N/A,#N/A,FALSE,"Summary EPS";#N/A,#N/A,FALSE,"1st Qtr Electric";#N/A,#N/A,FALSE,"1st Qtr Australia";#N/A,#N/A,FALSE,"1st Qtr Telecom";#N/A,#N/A,FALSE,"1st QTR Other"}</definedName>
    <definedName name="wrn.BUS._.RPT." hidden="1">{#N/A,#N/A,FALSE,"P&amp;L Ttl";#N/A,#N/A,FALSE,"P&amp;L C_Ttl New";#N/A,#N/A,FALSE,"Bus Res";#N/A,#N/A,FALSE,"Chrts";#N/A,#N/A,FALSE,"pcf";#N/A,#N/A,FALSE,"pcr ";#N/A,#N/A,FALSE,"Exp Stmt ";#N/A,#N/A,FALSE,"Exp Stmt BU";#N/A,#N/A,FALSE,"Cap";#N/A,#N/A,FALSE,"IT Ytd"}</definedName>
    <definedName name="wrn.BUS._.RPT.stub" hidden="1">{#N/A,#N/A,FALSE,"P&amp;L Ttl";#N/A,#N/A,FALSE,"P&amp;L C_Ttl New";#N/A,#N/A,FALSE,"Bus Res";#N/A,#N/A,FALSE,"Chrts";#N/A,#N/A,FALSE,"pcf";#N/A,#N/A,FALSE,"pcr ";#N/A,#N/A,FALSE,"Exp Stmt ";#N/A,#N/A,FALSE,"Exp Stmt BU";#N/A,#N/A,FALSE,"Cap";#N/A,#N/A,FALSE,"IT Ytd"}</definedName>
    <definedName name="wrn.CHECK." hidden="1">{#N/A,#N/A,FALSE,"CHECKREQ"}</definedName>
    <definedName name="wrn.Combined._.YTD." hidden="1">{"YTD-Total",#N/A,TRUE,"Provision";"YTD-Utility",#N/A,TRUE,"Prov Utility";"YTD-NonUtility",#N/A,TRUE,"Prov NonUtility"}</definedName>
    <definedName name="wrn.Combined._.YTD.stub" hidden="1">{"YTD-Total",#N/A,TRUE,"Provision";"YTD-Utility",#N/A,TRUE,"Prov Utility";"YTD-NonUtility",#N/A,TRUE,"Prov NonUtility"}</definedName>
    <definedName name="wrn.ConsolGrossGrp." hidden="1">{"Conol gross povision grouped",#N/A,FALSE,"Consol Gross";"Consol Gross Grouped",#N/A,FALSE,"Consol Gross"}</definedName>
    <definedName name="wrn.ConsolGrossGrp.stub"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El._.Paso._.Offshore." hidden="1">{#N/A,#N/A,TRUE,"EPEsum";#N/A,#N/A,TRUE,"Approve1";#N/A,#N/A,TRUE,"Approve2";#N/A,#N/A,TRUE,"Approve3";#N/A,#N/A,TRUE,"EPE1";#N/A,#N/A,TRUE,"EPE2";#N/A,#N/A,TRUE,"CashCompare";#N/A,#N/A,TRUE,"XIRR";#N/A,#N/A,TRUE,"EPEloan";#N/A,#N/A,TRUE,"GraphEPE";#N/A,#N/A,TRUE,"OrgChart";#N/A,#N/A,TRUE,"SA08B"}</definedName>
    <definedName name="wrn.Exec._.Summary."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Full._.View.stub"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pen._.Issues._.Only.stub" hidden="1">{"Open issues Only",#N/A,FALSE,"TIMELINE"}</definedName>
    <definedName name="wrn.OR._.Carring._.Charge._.JV.1stub"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_.Carrying._.Charge._.JV.stub" hidden="1">{#N/A,#N/A,FALSE,"Loans";#N/A,#N/A,FALSE,"Program Costs";#N/A,#N/A,FALSE,"Measures";#N/A,#N/A,FALSE,"Net Lost Rev";#N/A,#N/A,FALSE,"Incentive"}</definedName>
    <definedName name="wrn.Oregon._.Rate._.case." hidden="1">{#N/A,#N/A,TRUE,"10.1_Historical Cover Sheet";#N/A,#N/A,TRUE,"10.2-10.3_Historical";#N/A,#N/A,TRUE,"10.4_Historical";#N/A,#N/A,TRUE,"10.4.1_Historical";#N/A,#N/A,TRUE,"10.7-10.17_Historical"}</definedName>
    <definedName name="wrn.pages." hidden="1">{#N/A,#N/A,FALSE,"Bgt";#N/A,#N/A,FALSE,"Act";#N/A,#N/A,FALSE,"Chrt Data";#N/A,#N/A,FALSE,"Bus Result";#N/A,#N/A,FALSE,"Main Charts";#N/A,#N/A,FALSE,"P&amp;L Ttl";#N/A,#N/A,FALSE,"P&amp;L C_Ttl";#N/A,#N/A,FALSE,"P&amp;L C_Oct";#N/A,#N/A,FALSE,"P&amp;L C_Sep";#N/A,#N/A,FALSE,"1996";#N/A,#N/A,FALSE,"Data"}</definedName>
    <definedName name="wrn.pages.stub"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ayments._.View.stub" hidden="1">{#N/A,#N/A,FALSE,"Consltd-For contngcy";"PaymentView",#N/A,FALSE,"Consltd-For contngcy"}</definedName>
    <definedName name="wrn.PFSreconview." hidden="1">{"PFS recon view",#N/A,FALSE,"Hyperion Proof"}</definedName>
    <definedName name="wrn.PFSreconview.stub" hidden="1">{"PFS recon view",#N/A,FALSE,"Hyperion Proof"}</definedName>
    <definedName name="wrn.PGHCreconview." hidden="1">{"PGHC recon view",#N/A,FALSE,"Hyperion Proof"}</definedName>
    <definedName name="wrn.PGHCreconview.stub"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CoCodeView.stub" hidden="1">{"PPM Co Code View",#N/A,FALSE,"Comp Codes"}</definedName>
    <definedName name="wrn.PPMreconview." hidden="1">{"PPM Recon View",#N/A,FALSE,"Hyperion Proof"}</definedName>
    <definedName name="wrn.PPMreconview.stub" hidden="1">{"PPM Recon View",#N/A,FALSE,"Hyperion Proof"}</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ofElectricOnly." hidden="1">{"Electric Only",#N/A,FALSE,"Hyperion Proof"}</definedName>
    <definedName name="wrn.ProofElectricOnly.stub" hidden="1">{"Electric Only",#N/A,FALSE,"Hyperion Proof"}</definedName>
    <definedName name="wrn.ProofTotal." hidden="1">{"Proof Total",#N/A,FALSE,"Hyperion Proof"}</definedName>
    <definedName name="wrn.ProofTotal.stub" hidden="1">{"Proof Total",#N/A,FALSE,"Hyperion Proof"}</definedName>
    <definedName name="wrn.Reformat._.only." hidden="1">{#N/A,#N/A,FALSE,"Dec 1999 mapping"}</definedName>
    <definedName name="wrn.Reformat._.only.stub" hidden="1">{#N/A,#N/A,FALSE,"Dec 1999 mapping"}</definedName>
    <definedName name="wrn.SALES._.VAR._.95._.BUDGET." hidden="1">{"PRINT",#N/A,TRUE,"APPA";"PRINT",#N/A,TRUE,"APS";"PRINT",#N/A,TRUE,"BHPL";"PRINT",#N/A,TRUE,"BHPL2";"PRINT",#N/A,TRUE,"CDWR";"PRINT",#N/A,TRUE,"EWEB";"PRINT",#N/A,TRUE,"LADWP";"PRINT",#N/A,TRUE,"NEVBASE"}</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hidden="1">{#N/A,#N/A,TRUE,"Cover";#N/A,#N/A,TRUE,"Contents";#N/A,#N/A,TRUE,"Organization";#N/A,#N/A,TRUE,"SumSponsor";#N/A,#N/A,TRUE,"Plant1";#N/A,#N/A,TRUE,"Plant2";#N/A,#N/A,TRUE,"Sponsors";#N/A,#N/A,TRUE,"ElPaso1";#N/A,#N/A,TRUE,"GraphSponsor"}</definedName>
    <definedName name="wrn.Standard." hidden="1">{"YTD-Total",#N/A,FALSE,"Provision"}</definedName>
    <definedName name="wrn.Standard._.NonUtility._.Only." hidden="1">{"YTD-NonUtility",#N/A,FALSE,"Prov NonUtility"}</definedName>
    <definedName name="wrn.Standard._.NonUtility._.Only.stub" hidden="1">{"YTD-NonUtility",#N/A,FALSE,"Prov NonUtility"}</definedName>
    <definedName name="wrn.Standard._.Utility._.Only." hidden="1">{"YTD-Utility",#N/A,FALSE,"Prov Utility"}</definedName>
    <definedName name="wrn.Standard._.Utility._.Only.stub" hidden="1">{"YTD-Utility",#N/A,FALSE,"Prov Utility"}</definedName>
    <definedName name="wrn.Standard.stub" hidden="1">{"YTD-Total",#N/A,FALSE,"Provision"}</definedName>
    <definedName name="wrn.Summary." hidden="1">{"Table A",#N/A,FALSE,"Summary";"Table D",#N/A,FALSE,"Summary";"Table E",#N/A,FALSE,"Summary"}</definedName>
    <definedName name="wrn.Summary._.View." hidden="1">{#N/A,#N/A,FALSE,"Consltd-For contngcy"}</definedName>
    <definedName name="wrn.Summary._.View.stub" hidden="1">{#N/A,#N/A,FALSE,"Consltd-For contngcy"}</definedName>
    <definedName name="wrn.test." hidden="1">{#N/A,#N/A,TRUE,"10.1_Historical Cover Sheet";#N/A,#N/A,TRUE,"10.2-10.3_Historical"}</definedName>
    <definedName name="wrn.Total._.Summary." hidden="1">{"Total Summary",#N/A,FALSE,"Summary"}</definedName>
    <definedName name="wrn.UK._.Conversion._.Only." hidden="1">{#N/A,#N/A,FALSE,"Dec 1999 UK Continuing Ops"}</definedName>
    <definedName name="wrn.UK._.Conversion._.Only.stub" hidden="1">{#N/A,#N/A,FALSE,"Dec 1999 UK Continuing Ops"}</definedName>
    <definedName name="wrn.YearEnd." hidden="1">{"Factors Pages 1-2",#N/A,FALSE,"Variables";"Factors Page 3",#N/A,FALSE,"Variables";"Factors Page 4",#N/A,FALSE,"Variables";"Factors Page 5",#N/A,FALSE,"Variables";"YE Pages 7-26",#N/A,FALSE,"Variables"}</definedName>
    <definedName name="x" hidden="1">{"YTD-Total",#N/A,TRUE,"Provision";"YTD-Utility",#N/A,TRUE,"Prov Utility";"YTD-NonUtility",#N/A,TRUE,"Prov NonUtility"}</definedName>
    <definedName name="xxx" hidden="1">{"YTD-Utility",#N/A,FALSE,"Prov Utility"}</definedName>
    <definedName name="y" hidden="1">'[11]DSM Output'!$B$21:$B$23</definedName>
    <definedName name="z" hidden="1">'[11]DSM Output'!$G$21:$G$23</definedName>
    <definedName name="Z_01844156_6462_4A28_9785_1A86F4D0C834_.wvu.PrintTitles" hidden="1">#REF!</definedName>
    <definedName name="zz"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 l="1"/>
  <c r="B3" i="2"/>
  <c r="B2" i="2"/>
  <c r="B1" i="2"/>
  <c r="I9" i="2" l="1"/>
  <c r="F11" i="1" l="1"/>
  <c r="I11" i="1" l="1"/>
</calcChain>
</file>

<file path=xl/sharedStrings.xml><?xml version="1.0" encoding="utf-8"?>
<sst xmlns="http://schemas.openxmlformats.org/spreadsheetml/2006/main" count="33" uniqueCount="32">
  <si>
    <t>PAGE</t>
  </si>
  <si>
    <t>TOTAL</t>
  </si>
  <si>
    <t>WASHINGTON</t>
  </si>
  <si>
    <t>ACCOUNT</t>
  </si>
  <si>
    <t>Type</t>
  </si>
  <si>
    <t>COMPANY</t>
  </si>
  <si>
    <t>FACTOR</t>
  </si>
  <si>
    <t>FACTOR %</t>
  </si>
  <si>
    <t>ALLOCATED</t>
  </si>
  <si>
    <t>REF#</t>
  </si>
  <si>
    <t>Adjustment to Rate Base:</t>
  </si>
  <si>
    <t>Investor Supplied Working Capital</t>
  </si>
  <si>
    <t>CWC</t>
  </si>
  <si>
    <t>RES</t>
  </si>
  <si>
    <t>WA</t>
  </si>
  <si>
    <t>Situs</t>
  </si>
  <si>
    <t>8.7.1</t>
  </si>
  <si>
    <t>Description of Adjustment:</t>
  </si>
  <si>
    <t>Adjustments to working capital calculation</t>
  </si>
  <si>
    <t>Current Asset</t>
  </si>
  <si>
    <t>Current Liability</t>
  </si>
  <si>
    <t>Investments</t>
  </si>
  <si>
    <t>Invested Capital</t>
  </si>
  <si>
    <t>ISWC</t>
  </si>
  <si>
    <t>WA Investment Allocation %</t>
  </si>
  <si>
    <t>WA ISWC</t>
  </si>
  <si>
    <t>UE - 130043 Approved Methodology:</t>
  </si>
  <si>
    <t>Ref. 8.7</t>
  </si>
  <si>
    <t>PacifiCorp</t>
  </si>
  <si>
    <t>Washington 2023 General Rate Case</t>
  </si>
  <si>
    <t>8.7</t>
  </si>
  <si>
    <t>This restating adjustment adds cash working capital into rate base using the Investor Supplied Working Capital Model (ISWC) developed by Staff and modified by the Company in Docket UE-130043.  The Commission approved the Company's modifications to the classification of derivatives, pension and other post-retirement costs and frozen derivative values in the ISWC model in Order 05 of Docket No. UE-130043.
Please refer to additional supplemental workpaper "Investor Supplied Working Capital Model (WA 2023 GRC).xlsx" providing FERC account level detail support for the calculation of the Investor Supplied Working Capital in this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</si>
</sst>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00%"/>
  </numFmts>
  <fonts count="6" x14ac:knownFonts="1">
    <font>
      <sz val="10"/>
      <name val="Arial"/>
    </font>
    <font>
      <sz val="12"/>
      <name val="Times New Roman"/>
      <family val="1"/>
    </font>
    <font>
      <sz val="10"/>
      <name val="Arial"/>
      <family val="2"/>
    </font>
    <font>
      <b/>
      <sz val="10"/>
      <name val="Arial"/>
      <family val="2"/>
    </font>
    <font>
      <u/>
      <sz val="10"/>
      <name val="Arial"/>
      <family val="2"/>
    </font>
    <font>
      <strike/>
      <sz val="10"/>
      <name val="Arial"/>
      <family val="2"/>
    </font>
  </fonts>
  <fills count="4">
    <fill>
      <patternFill patternType="none"/>
    </fill>
    <fill>
      <patternFill patternType="gray125"/>
    </fill>
    <fill>
      <patternFill patternType="solid">
        <fgColor theme="0"/>
        <bgColor indexed="64"/>
      </patternFill>
    </fill>
    <fill>
      <patternFill patternType="solid">
        <fgColor theme="0" tint="-9.9978637043366805E-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43" fontId="2" fillId="0" borderId="0" applyFont="0" applyFill="0" applyBorder="0" applyAlignment="0" applyProtection="0"/>
    <xf numFmtId="0" fontId="2" fillId="0" borderId="0"/>
    <xf numFmtId="9" fontId="2" fillId="0" borderId="0" applyFont="0" applyFill="0" applyBorder="0" applyAlignment="0" applyProtection="0"/>
  </cellStyleXfs>
  <cellXfs count="50">
    <xf numFmtId="0" fontId="0" fillId="0" borderId="0" xfId="0"/>
    <xf numFmtId="0" fontId="2" fillId="0" borderId="0" xfId="1" applyFont="1"/>
    <xf numFmtId="0" fontId="3" fillId="0" borderId="0" xfId="1" applyFont="1"/>
    <xf numFmtId="0" fontId="2" fillId="0" borderId="0" xfId="1" applyFont="1" applyAlignment="1">
      <alignment horizontal="center"/>
    </xf>
    <xf numFmtId="0" fontId="4" fillId="0" borderId="0" xfId="1" applyFont="1" applyAlignment="1">
      <alignment horizontal="center"/>
    </xf>
    <xf numFmtId="0" fontId="3" fillId="0" borderId="0" xfId="1" applyFont="1" applyAlignment="1">
      <alignment horizontal="left"/>
    </xf>
    <xf numFmtId="164" fontId="2" fillId="0" borderId="0" xfId="2" applyNumberFormat="1" applyFont="1" applyBorder="1" applyAlignment="1">
      <alignment horizontal="center"/>
    </xf>
    <xf numFmtId="0" fontId="2" fillId="0" borderId="0" xfId="1" quotePrefix="1" applyFont="1" applyAlignment="1">
      <alignment horizontal="left" indent="1"/>
    </xf>
    <xf numFmtId="41" fontId="2" fillId="0" borderId="0" xfId="2" applyNumberFormat="1" applyFont="1" applyFill="1" applyBorder="1" applyAlignment="1">
      <alignment horizontal="center"/>
    </xf>
    <xf numFmtId="0" fontId="2" fillId="0" borderId="0" xfId="0" applyFont="1" applyProtection="1">
      <protection locked="0"/>
    </xf>
    <xf numFmtId="41" fontId="2" fillId="0" borderId="0" xfId="1" applyNumberFormat="1" applyFont="1"/>
    <xf numFmtId="0" fontId="2" fillId="0" borderId="0" xfId="1" applyFont="1" applyAlignment="1">
      <alignment horizontal="left" indent="1"/>
    </xf>
    <xf numFmtId="43" fontId="5" fillId="0" borderId="0" xfId="2" applyFont="1" applyFill="1" applyBorder="1" applyAlignment="1">
      <alignment horizontal="center"/>
    </xf>
    <xf numFmtId="41" fontId="5" fillId="0" borderId="0" xfId="2" applyNumberFormat="1" applyFont="1" applyFill="1" applyBorder="1" applyAlignment="1">
      <alignment horizontal="center"/>
    </xf>
    <xf numFmtId="164" fontId="2" fillId="0" borderId="0" xfId="2" applyNumberFormat="1" applyFont="1" applyFill="1" applyBorder="1"/>
    <xf numFmtId="0" fontId="2" fillId="0" borderId="0" xfId="1" applyFont="1" applyAlignment="1">
      <alignment horizontal="left"/>
    </xf>
    <xf numFmtId="0" fontId="2" fillId="0" borderId="0" xfId="1" quotePrefix="1" applyFont="1" applyAlignment="1">
      <alignment horizontal="left"/>
    </xf>
    <xf numFmtId="165" fontId="2" fillId="0" borderId="0" xfId="4" applyNumberFormat="1" applyFont="1" applyFill="1" applyBorder="1" applyAlignment="1">
      <alignment horizontal="center"/>
    </xf>
    <xf numFmtId="0" fontId="2" fillId="0" borderId="0" xfId="1" applyFont="1" applyAlignment="1">
      <alignment horizontal="right"/>
    </xf>
    <xf numFmtId="0" fontId="2" fillId="0" borderId="0" xfId="0" applyFont="1"/>
    <xf numFmtId="0" fontId="3" fillId="0" borderId="0" xfId="0" applyFont="1"/>
    <xf numFmtId="0" fontId="2" fillId="2" borderId="0" xfId="0" applyFont="1" applyFill="1"/>
    <xf numFmtId="37" fontId="2" fillId="0" borderId="0" xfId="0" applyNumberFormat="1" applyFont="1"/>
    <xf numFmtId="0" fontId="2" fillId="0" borderId="7" xfId="0" applyFont="1" applyBorder="1" applyAlignment="1">
      <alignment horizontal="center"/>
    </xf>
    <xf numFmtId="0" fontId="2" fillId="3" borderId="9" xfId="0" applyFont="1" applyFill="1" applyBorder="1"/>
    <xf numFmtId="0" fontId="2" fillId="3" borderId="10" xfId="0" applyFont="1" applyFill="1" applyBorder="1" applyAlignment="1">
      <alignment horizontal="center" wrapText="1"/>
    </xf>
    <xf numFmtId="0" fontId="2" fillId="3" borderId="11" xfId="0" applyFont="1" applyFill="1" applyBorder="1" applyAlignment="1">
      <alignment horizontal="center" wrapText="1"/>
    </xf>
    <xf numFmtId="0" fontId="3" fillId="0" borderId="4" xfId="0" applyFont="1" applyBorder="1"/>
    <xf numFmtId="37" fontId="2" fillId="0" borderId="5" xfId="0" applyNumberFormat="1" applyFont="1" applyBorder="1"/>
    <xf numFmtId="37" fontId="2" fillId="0" borderId="4" xfId="0" applyNumberFormat="1" applyFont="1" applyBorder="1"/>
    <xf numFmtId="0" fontId="2" fillId="0" borderId="5" xfId="0" applyFont="1" applyBorder="1"/>
    <xf numFmtId="0" fontId="2" fillId="0" borderId="4" xfId="0" applyFont="1" applyBorder="1"/>
    <xf numFmtId="10" fontId="2" fillId="0" borderId="4" xfId="0" applyNumberFormat="1" applyFont="1" applyBorder="1"/>
    <xf numFmtId="0" fontId="2" fillId="0" borderId="6" xfId="0" applyFont="1" applyBorder="1"/>
    <xf numFmtId="37" fontId="2" fillId="0" borderId="7" xfId="0" applyNumberFormat="1" applyFont="1" applyBorder="1"/>
    <xf numFmtId="37" fontId="2" fillId="0" borderId="8" xfId="0" applyNumberFormat="1" applyFont="1" applyBorder="1"/>
    <xf numFmtId="10" fontId="2" fillId="0" borderId="6" xfId="0" applyNumberFormat="1" applyFont="1" applyBorder="1"/>
    <xf numFmtId="43" fontId="3" fillId="0" borderId="0" xfId="0" applyNumberFormat="1" applyFont="1" applyAlignment="1">
      <alignment horizontal="right"/>
    </xf>
    <xf numFmtId="0" fontId="2" fillId="0" borderId="0" xfId="3" applyFont="1" applyAlignment="1">
      <alignment horizontal="center"/>
    </xf>
    <xf numFmtId="0" fontId="2" fillId="0" borderId="0" xfId="3" applyFont="1" applyAlignment="1">
      <alignment horizontal="left"/>
    </xf>
    <xf numFmtId="0" fontId="2" fillId="0" borderId="0" xfId="3" applyFont="1"/>
    <xf numFmtId="0" fontId="2" fillId="0" borderId="4" xfId="1" applyFont="1" applyBorder="1" applyAlignment="1">
      <alignment horizontal="left" vertical="top" wrapText="1"/>
    </xf>
    <xf numFmtId="0" fontId="2" fillId="0" borderId="6" xfId="1" applyFont="1" applyBorder="1" applyAlignment="1">
      <alignment horizontal="left" vertical="top" wrapText="1"/>
    </xf>
    <xf numFmtId="0" fontId="2" fillId="0" borderId="1" xfId="1" applyFont="1" applyBorder="1"/>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0" xfId="1" applyFont="1" applyBorder="1" applyAlignment="1">
      <alignment horizontal="left" vertical="top" wrapText="1"/>
    </xf>
    <xf numFmtId="0" fontId="2" fillId="0" borderId="5" xfId="1" applyFont="1" applyBorder="1" applyAlignment="1">
      <alignment horizontal="left" vertical="top"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cellXfs>
  <cellStyles count="5">
    <cellStyle name="Comma 2 4" xfId="2" xr:uid="{4D18F5CB-6AEC-4B98-A901-118D7275CECE}"/>
    <cellStyle name="Normal" xfId="0" builtinId="0"/>
    <cellStyle name="Normal 2 2" xfId="3" xr:uid="{35CF871F-566E-4703-8ED4-495DC359E223}"/>
    <cellStyle name="Normal_Copy of File50007" xfId="1" xr:uid="{FA3BD7A6-EAAB-4253-9B11-02FF4A5B6D4E}"/>
    <cellStyle name="Percent 2" xfId="4" xr:uid="{ECB4B978-F767-4E43-9B34-58D2B25EA1DF}"/>
  </cellStyles>
  <dxfs count="2">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ustomXml" Target="../customXml/item1.xml"/><Relationship Id="rId3" Type="http://schemas.openxmlformats.org/officeDocument/2006/relationships/externalLink" Target="externalLinks/externalLink1.xml"/><Relationship Id="rId21" Type="http://schemas.openxmlformats.org/officeDocument/2006/relationships/customXml" Target="../customXml/item4.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Documents%20and%20Settings\p04092.000\Local%20Settings\Temporary%20Internet%20Files\OLK1AC\RECOV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Documents%20and%20Settings\p04092.000\Local%20Settings\Temporary%20Internet%20Files\OLK1AC\RECOV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Documents%20and%20Settings/t75440.MEC/Local%20Settings/Temporary%20Internet%20Files/OLKB9/Ceb_FC_0201grap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Documents%20and%20Settings\p70596\Local%20Settings\Temporary%20Internet%20Files\OLK3B\ORA%20Workpap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OUTLOOK\12&amp;0_COU\96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MFechner\Files\FILES\BONDS\INTPAY99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REGULATN\PA&amp;D\DSMRecov\2001\RECOV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P39172\AppData\Local\Temp\sapaocache\198312\download\JARS%20-%20Sum%20of%20Monthly%20Average%20Master.V2.xlsm%20(11-27-57).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
      <sheetName val="C2001 forecast"/>
      <sheetName val="C2000 actuals"/>
      <sheetName val="C2001 budget"/>
      <sheetName val="Revenue-monthly"/>
      <sheetName val="Site Costs-monthly"/>
      <sheetName val="Other Operating Costs-monthly"/>
      <sheetName val="Financial Costs-monthly"/>
      <sheetName val="Net Income-monthly"/>
      <sheetName val="Expenses-annual"/>
      <sheetName val="Expenses-annual (2)"/>
      <sheetName val="Site Cost-annual"/>
      <sheetName val="Site Cost-annual (2)"/>
      <sheetName val="SGA-annual"/>
      <sheetName val="SGA-annual (2)"/>
      <sheetName val="Other Operating Costs-annual"/>
      <sheetName val="Other Operating Costs-annua (2)"/>
      <sheetName val="CEBU - x"/>
      <sheetName val="UPLOAD"/>
      <sheetName val="Module1"/>
      <sheetName val="Module2"/>
      <sheetName val="Module3"/>
      <sheetName val="Target to Consol (Data Input)"/>
    </sheetNames>
    <sheetDataSet>
      <sheetData sheetId="0" refreshError="1"/>
      <sheetData sheetId="1" refreshError="1"/>
      <sheetData sheetId="2" refreshError="1"/>
      <sheetData sheetId="3" refreshError="1"/>
      <sheetData sheetId="4" refreshError="1">
        <row r="12">
          <cell r="A12" t="str">
            <v>Jan</v>
          </cell>
        </row>
        <row r="13">
          <cell r="A13" t="str">
            <v>Feb</v>
          </cell>
        </row>
        <row r="14">
          <cell r="A14" t="str">
            <v>Mar</v>
          </cell>
        </row>
        <row r="15">
          <cell r="A15" t="str">
            <v>Apr</v>
          </cell>
        </row>
        <row r="16">
          <cell r="A16" t="str">
            <v>May</v>
          </cell>
        </row>
        <row r="17">
          <cell r="A17" t="str">
            <v>Jun</v>
          </cell>
        </row>
        <row r="18">
          <cell r="A18" t="str">
            <v>Jul</v>
          </cell>
        </row>
        <row r="19">
          <cell r="A19" t="str">
            <v>Aug</v>
          </cell>
        </row>
        <row r="20">
          <cell r="A20" t="str">
            <v>Sep</v>
          </cell>
        </row>
        <row r="21">
          <cell r="A21" t="str">
            <v>Oct</v>
          </cell>
        </row>
        <row r="22">
          <cell r="A22" t="str">
            <v>Nov</v>
          </cell>
        </row>
        <row r="23">
          <cell r="A23" t="str">
            <v>Dec</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Title"/>
      <sheetName val="Contents"/>
      <sheetName val="DE Income"/>
      <sheetName val="EPS"/>
      <sheetName val="Revenues"/>
      <sheetName val="Sales"/>
      <sheetName val="Table"/>
      <sheetName val="1&amp;2"/>
      <sheetName val="3"/>
      <sheetName val="4"/>
      <sheetName val="5"/>
      <sheetName val="6"/>
      <sheetName val="7"/>
      <sheetName val="8"/>
      <sheetName val="9"/>
      <sheetName val="Construct Exp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J21">
            <v>0</v>
          </cell>
        </row>
        <row r="22">
          <cell r="J22">
            <v>1056426642</v>
          </cell>
        </row>
        <row r="23">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Start"/>
      <sheetName val="Actuals_Data"/>
      <sheetName val="Master Data"/>
    </sheetNames>
    <sheetDataSet>
      <sheetData sheetId="0" refreshError="1"/>
      <sheetData sheetId="1" refreshError="1"/>
      <sheetData sheetId="2"/>
      <sheetData sheetId="3">
        <row r="2">
          <cell r="A2" t="str">
            <v>ADVN</v>
          </cell>
        </row>
        <row r="28">
          <cell r="D28" t="str">
            <v>Taxes Other Than Income</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A24D3-F60E-42F9-94ED-CEA01520BC85}">
  <sheetPr>
    <pageSetUpPr fitToPage="1"/>
  </sheetPr>
  <dimension ref="A2:J61"/>
  <sheetViews>
    <sheetView tabSelected="1" view="pageBreakPreview" zoomScale="85" zoomScaleNormal="100" zoomScaleSheetLayoutView="85" workbookViewId="0">
      <selection activeCell="L44" sqref="L44"/>
    </sheetView>
  </sheetViews>
  <sheetFormatPr defaultColWidth="10" defaultRowHeight="12.75" x14ac:dyDescent="0.2"/>
  <cols>
    <col min="1" max="1" width="2.5703125" style="1" customWidth="1"/>
    <col min="2" max="2" width="4" style="1" customWidth="1"/>
    <col min="3" max="3" width="31.5703125" style="1" customWidth="1"/>
    <col min="4" max="4" width="9.85546875" style="1" bestFit="1" customWidth="1"/>
    <col min="5" max="5" width="6" style="1" bestFit="1" customWidth="1"/>
    <col min="6" max="6" width="11.5703125" style="1" bestFit="1" customWidth="1"/>
    <col min="7" max="7" width="8.42578125" style="1" bestFit="1" customWidth="1"/>
    <col min="8" max="8" width="10.7109375" style="1" bestFit="1" customWidth="1"/>
    <col min="9" max="9" width="13.7109375" style="1" bestFit="1" customWidth="1"/>
    <col min="10" max="10" width="5.7109375" style="1" bestFit="1" customWidth="1"/>
    <col min="11" max="16384" width="10" style="1"/>
  </cols>
  <sheetData>
    <row r="2" spans="2:10" ht="12" customHeight="1" x14ac:dyDescent="0.2">
      <c r="B2" s="2" t="s">
        <v>28</v>
      </c>
      <c r="D2" s="3"/>
      <c r="E2" s="3"/>
      <c r="F2" s="3"/>
      <c r="G2" s="3"/>
      <c r="I2" s="18" t="s">
        <v>0</v>
      </c>
      <c r="J2" s="3" t="s">
        <v>30</v>
      </c>
    </row>
    <row r="3" spans="2:10" ht="12" customHeight="1" x14ac:dyDescent="0.2">
      <c r="B3" s="2" t="s">
        <v>29</v>
      </c>
      <c r="D3" s="3"/>
      <c r="E3" s="3"/>
      <c r="F3" s="3"/>
      <c r="G3" s="3"/>
      <c r="H3" s="3"/>
      <c r="I3" s="3"/>
      <c r="J3" s="3"/>
    </row>
    <row r="4" spans="2:10" ht="12" customHeight="1" x14ac:dyDescent="0.2">
      <c r="B4" s="2" t="s">
        <v>11</v>
      </c>
      <c r="D4" s="3"/>
      <c r="E4" s="3"/>
      <c r="F4" s="3"/>
      <c r="G4" s="3"/>
      <c r="H4" s="3"/>
      <c r="I4" s="3"/>
      <c r="J4" s="3"/>
    </row>
    <row r="5" spans="2:10" ht="12" customHeight="1" x14ac:dyDescent="0.2">
      <c r="D5" s="3"/>
      <c r="E5" s="3"/>
      <c r="F5" s="3"/>
      <c r="G5" s="3"/>
      <c r="H5" s="3"/>
      <c r="I5" s="3"/>
      <c r="J5" s="3"/>
    </row>
    <row r="6" spans="2:10" ht="12" customHeight="1" x14ac:dyDescent="0.2">
      <c r="D6" s="3"/>
      <c r="E6" s="3"/>
      <c r="F6" s="3"/>
      <c r="G6" s="3"/>
      <c r="H6" s="3"/>
      <c r="I6" s="3"/>
      <c r="J6" s="3"/>
    </row>
    <row r="7" spans="2:10" ht="12" customHeight="1" x14ac:dyDescent="0.2">
      <c r="D7" s="3"/>
      <c r="E7" s="3"/>
      <c r="F7" s="3" t="s">
        <v>1</v>
      </c>
      <c r="G7" s="3"/>
      <c r="H7" s="3"/>
      <c r="I7" s="3" t="s">
        <v>2</v>
      </c>
      <c r="J7" s="3"/>
    </row>
    <row r="8" spans="2:10" ht="12" customHeight="1" x14ac:dyDescent="0.2">
      <c r="D8" s="4" t="s">
        <v>3</v>
      </c>
      <c r="E8" s="4" t="s">
        <v>4</v>
      </c>
      <c r="F8" s="4" t="s">
        <v>5</v>
      </c>
      <c r="G8" s="4" t="s">
        <v>6</v>
      </c>
      <c r="H8" s="4" t="s">
        <v>7</v>
      </c>
      <c r="I8" s="4" t="s">
        <v>8</v>
      </c>
      <c r="J8" s="4" t="s">
        <v>9</v>
      </c>
    </row>
    <row r="9" spans="2:10" ht="12" customHeight="1" x14ac:dyDescent="0.2">
      <c r="B9" s="5" t="s">
        <v>10</v>
      </c>
      <c r="D9" s="3"/>
      <c r="E9" s="3"/>
      <c r="F9" s="3"/>
      <c r="G9" s="3"/>
      <c r="H9" s="3"/>
      <c r="I9" s="6"/>
      <c r="J9" s="3"/>
    </row>
    <row r="10" spans="2:10" ht="12" customHeight="1" x14ac:dyDescent="0.2">
      <c r="B10" s="7"/>
      <c r="D10" s="3"/>
      <c r="E10" s="3"/>
      <c r="F10" s="8"/>
      <c r="G10" s="3"/>
      <c r="J10" s="3"/>
    </row>
    <row r="11" spans="2:10" ht="12" customHeight="1" x14ac:dyDescent="0.2">
      <c r="B11" s="9" t="s">
        <v>11</v>
      </c>
      <c r="D11" s="3" t="s">
        <v>12</v>
      </c>
      <c r="E11" s="8" t="s">
        <v>13</v>
      </c>
      <c r="F11" s="8">
        <f>'8.7.1'!I9</f>
        <v>29873668.417190563</v>
      </c>
      <c r="G11" s="38" t="s">
        <v>14</v>
      </c>
      <c r="H11" s="3" t="s">
        <v>15</v>
      </c>
      <c r="I11" s="10">
        <f>+F11</f>
        <v>29873668.417190563</v>
      </c>
      <c r="J11" s="3" t="s">
        <v>16</v>
      </c>
    </row>
    <row r="12" spans="2:10" ht="12" customHeight="1" x14ac:dyDescent="0.2">
      <c r="B12" s="7"/>
      <c r="D12" s="3"/>
      <c r="E12" s="3"/>
      <c r="F12" s="8"/>
      <c r="G12" s="38"/>
      <c r="J12" s="3"/>
    </row>
    <row r="13" spans="2:10" ht="12" customHeight="1" x14ac:dyDescent="0.2">
      <c r="B13" s="7"/>
      <c r="D13" s="3"/>
      <c r="E13" s="3"/>
      <c r="F13" s="8"/>
      <c r="G13" s="38"/>
      <c r="J13" s="3"/>
    </row>
    <row r="14" spans="2:10" ht="12" customHeight="1" x14ac:dyDescent="0.2">
      <c r="B14" s="7"/>
      <c r="D14" s="3"/>
      <c r="E14" s="3"/>
      <c r="F14" s="8"/>
      <c r="G14" s="38"/>
      <c r="J14" s="3"/>
    </row>
    <row r="15" spans="2:10" ht="12" customHeight="1" x14ac:dyDescent="0.2">
      <c r="B15" s="7"/>
      <c r="D15" s="3"/>
      <c r="E15" s="3"/>
      <c r="F15" s="8"/>
      <c r="G15" s="38"/>
      <c r="J15" s="3"/>
    </row>
    <row r="16" spans="2:10" ht="12" customHeight="1" x14ac:dyDescent="0.2">
      <c r="B16" s="7"/>
      <c r="D16" s="3"/>
      <c r="E16" s="3"/>
      <c r="F16" s="8"/>
      <c r="G16" s="38"/>
      <c r="J16" s="3"/>
    </row>
    <row r="17" spans="2:10" ht="12" customHeight="1" x14ac:dyDescent="0.2">
      <c r="B17" s="7"/>
      <c r="D17" s="3"/>
      <c r="E17" s="3"/>
      <c r="F17" s="8"/>
      <c r="G17" s="38"/>
      <c r="J17" s="3"/>
    </row>
    <row r="18" spans="2:10" ht="12" customHeight="1" x14ac:dyDescent="0.2">
      <c r="B18" s="7"/>
      <c r="D18" s="3"/>
      <c r="E18" s="3"/>
      <c r="F18" s="8"/>
      <c r="G18" s="38"/>
      <c r="J18" s="3"/>
    </row>
    <row r="19" spans="2:10" ht="12" customHeight="1" x14ac:dyDescent="0.2">
      <c r="B19" s="7"/>
      <c r="D19" s="3"/>
      <c r="E19" s="3"/>
      <c r="F19" s="8"/>
      <c r="G19" s="38"/>
      <c r="J19" s="3"/>
    </row>
    <row r="20" spans="2:10" ht="12" customHeight="1" x14ac:dyDescent="0.2">
      <c r="B20" s="7"/>
      <c r="D20" s="3"/>
      <c r="E20" s="3"/>
      <c r="F20" s="8"/>
      <c r="G20" s="38"/>
      <c r="J20" s="3"/>
    </row>
    <row r="21" spans="2:10" ht="12" customHeight="1" x14ac:dyDescent="0.2">
      <c r="B21" s="7"/>
      <c r="D21" s="3"/>
      <c r="E21" s="3"/>
      <c r="F21" s="8"/>
      <c r="G21" s="38"/>
      <c r="J21" s="3"/>
    </row>
    <row r="22" spans="2:10" ht="12" customHeight="1" x14ac:dyDescent="0.2">
      <c r="B22" s="7"/>
      <c r="D22" s="3"/>
      <c r="E22" s="3"/>
      <c r="F22" s="8"/>
      <c r="G22" s="38"/>
      <c r="J22" s="3"/>
    </row>
    <row r="23" spans="2:10" ht="12" customHeight="1" x14ac:dyDescent="0.2">
      <c r="B23" s="7"/>
      <c r="D23" s="3"/>
      <c r="E23" s="3"/>
      <c r="F23" s="8"/>
      <c r="G23" s="38"/>
      <c r="J23" s="3"/>
    </row>
    <row r="24" spans="2:10" ht="12" customHeight="1" x14ac:dyDescent="0.2">
      <c r="B24" s="7"/>
      <c r="D24" s="3"/>
      <c r="E24" s="3"/>
      <c r="F24" s="8"/>
      <c r="G24" s="38"/>
      <c r="J24" s="3"/>
    </row>
    <row r="25" spans="2:10" ht="12" customHeight="1" x14ac:dyDescent="0.2">
      <c r="B25" s="7"/>
      <c r="D25" s="3"/>
      <c r="E25" s="3"/>
      <c r="F25" s="8"/>
      <c r="G25" s="38"/>
      <c r="J25" s="3"/>
    </row>
    <row r="26" spans="2:10" ht="12" customHeight="1" x14ac:dyDescent="0.2">
      <c r="B26" s="7"/>
      <c r="D26" s="3"/>
      <c r="E26" s="3"/>
      <c r="F26" s="8"/>
      <c r="G26" s="38"/>
      <c r="J26" s="3"/>
    </row>
    <row r="27" spans="2:10" ht="12" customHeight="1" x14ac:dyDescent="0.2">
      <c r="B27" s="7"/>
      <c r="D27" s="3"/>
      <c r="E27" s="3"/>
      <c r="F27" s="8"/>
      <c r="G27" s="38"/>
      <c r="J27" s="3"/>
    </row>
    <row r="28" spans="2:10" ht="12" customHeight="1" x14ac:dyDescent="0.2">
      <c r="B28" s="7"/>
      <c r="D28" s="3"/>
      <c r="E28" s="3"/>
      <c r="F28" s="8"/>
      <c r="G28" s="38"/>
      <c r="J28" s="3"/>
    </row>
    <row r="29" spans="2:10" ht="12" customHeight="1" x14ac:dyDescent="0.2">
      <c r="B29" s="7"/>
      <c r="D29" s="3"/>
      <c r="E29" s="3"/>
      <c r="F29" s="8"/>
      <c r="G29" s="38"/>
      <c r="J29" s="3"/>
    </row>
    <row r="30" spans="2:10" ht="12" customHeight="1" x14ac:dyDescent="0.2">
      <c r="B30" s="7"/>
      <c r="D30" s="3"/>
      <c r="E30" s="3"/>
      <c r="F30" s="8"/>
      <c r="G30" s="38"/>
      <c r="J30" s="3"/>
    </row>
    <row r="31" spans="2:10" ht="12" customHeight="1" x14ac:dyDescent="0.2">
      <c r="B31" s="7"/>
      <c r="D31" s="3"/>
      <c r="E31" s="3"/>
      <c r="F31" s="8"/>
      <c r="G31" s="38"/>
      <c r="J31" s="3"/>
    </row>
    <row r="32" spans="2:10" ht="12" customHeight="1" x14ac:dyDescent="0.2">
      <c r="B32" s="7"/>
      <c r="D32" s="3"/>
      <c r="E32" s="3"/>
      <c r="F32" s="8"/>
      <c r="G32" s="38"/>
      <c r="J32" s="3"/>
    </row>
    <row r="33" spans="2:10" ht="12" customHeight="1" x14ac:dyDescent="0.2">
      <c r="B33" s="7"/>
      <c r="D33" s="3"/>
      <c r="E33" s="3"/>
      <c r="F33" s="8"/>
      <c r="G33" s="38"/>
      <c r="J33" s="3"/>
    </row>
    <row r="34" spans="2:10" ht="12" customHeight="1" x14ac:dyDescent="0.2">
      <c r="B34" s="7"/>
      <c r="D34" s="3"/>
      <c r="E34" s="3"/>
      <c r="F34" s="8"/>
      <c r="G34" s="38"/>
      <c r="J34" s="3"/>
    </row>
    <row r="35" spans="2:10" ht="12" customHeight="1" x14ac:dyDescent="0.2">
      <c r="B35" s="7"/>
      <c r="D35" s="3"/>
      <c r="E35" s="3"/>
      <c r="F35" s="8"/>
      <c r="G35" s="38"/>
      <c r="J35" s="3"/>
    </row>
    <row r="36" spans="2:10" ht="12" customHeight="1" x14ac:dyDescent="0.2">
      <c r="B36" s="7"/>
      <c r="D36" s="3"/>
      <c r="E36" s="3"/>
      <c r="F36" s="8"/>
      <c r="G36" s="38"/>
      <c r="J36" s="3"/>
    </row>
    <row r="37" spans="2:10" ht="12" customHeight="1" x14ac:dyDescent="0.2">
      <c r="B37" s="7"/>
      <c r="D37" s="3"/>
      <c r="E37" s="3"/>
      <c r="F37" s="8"/>
      <c r="G37" s="38"/>
      <c r="J37" s="3"/>
    </row>
    <row r="38" spans="2:10" ht="12" customHeight="1" x14ac:dyDescent="0.2">
      <c r="B38" s="7"/>
      <c r="D38" s="3"/>
      <c r="E38" s="3"/>
      <c r="F38" s="8"/>
      <c r="G38" s="38"/>
      <c r="J38" s="3"/>
    </row>
    <row r="39" spans="2:10" ht="12" customHeight="1" x14ac:dyDescent="0.2">
      <c r="B39" s="7"/>
      <c r="D39" s="3"/>
      <c r="E39" s="3"/>
      <c r="F39" s="8"/>
      <c r="G39" s="38"/>
      <c r="J39" s="3"/>
    </row>
    <row r="40" spans="2:10" ht="12" customHeight="1" x14ac:dyDescent="0.2">
      <c r="B40" s="7"/>
      <c r="D40" s="3"/>
      <c r="E40" s="3"/>
      <c r="F40" s="8"/>
      <c r="G40" s="38"/>
      <c r="J40" s="3"/>
    </row>
    <row r="41" spans="2:10" ht="12" customHeight="1" x14ac:dyDescent="0.2">
      <c r="B41" s="7"/>
      <c r="D41" s="3"/>
      <c r="E41" s="3"/>
      <c r="F41" s="8"/>
      <c r="G41" s="38"/>
      <c r="J41" s="3"/>
    </row>
    <row r="42" spans="2:10" ht="12" customHeight="1" x14ac:dyDescent="0.2">
      <c r="B42" s="11"/>
      <c r="D42" s="3"/>
      <c r="E42" s="3"/>
      <c r="F42" s="8"/>
      <c r="G42" s="3"/>
      <c r="H42" s="12"/>
      <c r="I42" s="13"/>
      <c r="J42" s="3"/>
    </row>
    <row r="43" spans="2:10" ht="12" customHeight="1" x14ac:dyDescent="0.2">
      <c r="D43" s="39"/>
      <c r="E43" s="3"/>
      <c r="F43" s="14"/>
      <c r="G43" s="40"/>
      <c r="H43" s="12"/>
      <c r="I43" s="13"/>
      <c r="J43" s="3"/>
    </row>
    <row r="44" spans="2:10" ht="12" customHeight="1" x14ac:dyDescent="0.2">
      <c r="B44" s="15"/>
      <c r="D44" s="39"/>
      <c r="E44" s="3"/>
      <c r="F44" s="14"/>
      <c r="G44" s="40"/>
      <c r="H44" s="12"/>
      <c r="I44" s="13"/>
      <c r="J44" s="3"/>
    </row>
    <row r="45" spans="2:10" ht="12" customHeight="1" x14ac:dyDescent="0.2">
      <c r="B45" s="5"/>
      <c r="D45" s="39"/>
      <c r="E45" s="3"/>
      <c r="F45" s="14"/>
      <c r="G45" s="40"/>
      <c r="H45" s="12"/>
      <c r="I45" s="13"/>
      <c r="J45" s="3"/>
    </row>
    <row r="46" spans="2:10" ht="12" customHeight="1" x14ac:dyDescent="0.2">
      <c r="B46" s="16"/>
      <c r="D46" s="3"/>
      <c r="E46" s="3"/>
      <c r="F46" s="14"/>
      <c r="G46" s="3"/>
      <c r="H46" s="12"/>
      <c r="I46" s="13"/>
      <c r="J46" s="3"/>
    </row>
    <row r="47" spans="2:10" ht="12" customHeight="1" x14ac:dyDescent="0.2">
      <c r="B47" s="16"/>
      <c r="D47" s="3"/>
      <c r="E47" s="3"/>
      <c r="F47" s="14"/>
      <c r="G47" s="3"/>
      <c r="H47" s="12"/>
      <c r="I47" s="13"/>
      <c r="J47" s="3"/>
    </row>
    <row r="48" spans="2:10" ht="12" customHeight="1" x14ac:dyDescent="0.2">
      <c r="B48" s="11"/>
      <c r="D48" s="3"/>
      <c r="E48" s="3"/>
      <c r="F48" s="14"/>
      <c r="G48" s="3"/>
      <c r="H48" s="17"/>
      <c r="I48" s="8"/>
      <c r="J48" s="3"/>
    </row>
    <row r="49" spans="1:10" ht="12" customHeight="1" x14ac:dyDescent="0.2">
      <c r="B49" s="11"/>
      <c r="D49" s="3"/>
      <c r="E49" s="3"/>
      <c r="F49" s="14"/>
      <c r="G49" s="3"/>
      <c r="H49" s="17"/>
      <c r="I49" s="8"/>
      <c r="J49" s="3"/>
    </row>
    <row r="50" spans="1:10" ht="12" customHeight="1" x14ac:dyDescent="0.2">
      <c r="D50" s="3"/>
      <c r="E50" s="3"/>
      <c r="F50" s="8"/>
      <c r="G50" s="3"/>
      <c r="H50" s="17"/>
      <c r="I50" s="8"/>
      <c r="J50" s="3"/>
    </row>
    <row r="51" spans="1:10" ht="13.5" customHeight="1" thickBot="1" x14ac:dyDescent="0.25">
      <c r="B51" s="2" t="s">
        <v>17</v>
      </c>
      <c r="D51" s="3"/>
      <c r="E51" s="3"/>
      <c r="F51" s="8"/>
      <c r="G51" s="3"/>
      <c r="H51" s="17"/>
      <c r="I51" s="8"/>
      <c r="J51" s="3"/>
    </row>
    <row r="52" spans="1:10" ht="12" customHeight="1" x14ac:dyDescent="0.2">
      <c r="A52" s="43"/>
      <c r="B52" s="44" t="s">
        <v>31</v>
      </c>
      <c r="C52" s="44"/>
      <c r="D52" s="44"/>
      <c r="E52" s="44"/>
      <c r="F52" s="44"/>
      <c r="G52" s="44"/>
      <c r="H52" s="44"/>
      <c r="I52" s="44"/>
      <c r="J52" s="45"/>
    </row>
    <row r="53" spans="1:10" ht="12" customHeight="1" x14ac:dyDescent="0.2">
      <c r="A53" s="41"/>
      <c r="B53" s="46"/>
      <c r="C53" s="46"/>
      <c r="D53" s="46"/>
      <c r="E53" s="46"/>
      <c r="F53" s="46"/>
      <c r="G53" s="46"/>
      <c r="H53" s="46"/>
      <c r="I53" s="46"/>
      <c r="J53" s="47"/>
    </row>
    <row r="54" spans="1:10" ht="12" customHeight="1" x14ac:dyDescent="0.2">
      <c r="A54" s="41"/>
      <c r="B54" s="46"/>
      <c r="C54" s="46"/>
      <c r="D54" s="46"/>
      <c r="E54" s="46"/>
      <c r="F54" s="46"/>
      <c r="G54" s="46"/>
      <c r="H54" s="46"/>
      <c r="I54" s="46"/>
      <c r="J54" s="47"/>
    </row>
    <row r="55" spans="1:10" ht="12" customHeight="1" x14ac:dyDescent="0.2">
      <c r="A55" s="41"/>
      <c r="B55" s="46"/>
      <c r="C55" s="46"/>
      <c r="D55" s="46"/>
      <c r="E55" s="46"/>
      <c r="F55" s="46"/>
      <c r="G55" s="46"/>
      <c r="H55" s="46"/>
      <c r="I55" s="46"/>
      <c r="J55" s="47"/>
    </row>
    <row r="56" spans="1:10" ht="12" customHeight="1" x14ac:dyDescent="0.2">
      <c r="A56" s="41"/>
      <c r="B56" s="46"/>
      <c r="C56" s="46"/>
      <c r="D56" s="46"/>
      <c r="E56" s="46"/>
      <c r="F56" s="46"/>
      <c r="G56" s="46"/>
      <c r="H56" s="46"/>
      <c r="I56" s="46"/>
      <c r="J56" s="47"/>
    </row>
    <row r="57" spans="1:10" ht="12" customHeight="1" x14ac:dyDescent="0.2">
      <c r="A57" s="41"/>
      <c r="B57" s="46"/>
      <c r="C57" s="46"/>
      <c r="D57" s="46"/>
      <c r="E57" s="46"/>
      <c r="F57" s="46"/>
      <c r="G57" s="46"/>
      <c r="H57" s="46"/>
      <c r="I57" s="46"/>
      <c r="J57" s="47"/>
    </row>
    <row r="58" spans="1:10" ht="12" customHeight="1" x14ac:dyDescent="0.2">
      <c r="A58" s="41"/>
      <c r="B58" s="46"/>
      <c r="C58" s="46"/>
      <c r="D58" s="46"/>
      <c r="E58" s="46"/>
      <c r="F58" s="46"/>
      <c r="G58" s="46"/>
      <c r="H58" s="46"/>
      <c r="I58" s="46"/>
      <c r="J58" s="47"/>
    </row>
    <row r="59" spans="1:10" ht="12" customHeight="1" x14ac:dyDescent="0.2">
      <c r="A59" s="41"/>
      <c r="B59" s="46"/>
      <c r="C59" s="46"/>
      <c r="D59" s="46"/>
      <c r="E59" s="46"/>
      <c r="F59" s="46"/>
      <c r="G59" s="46"/>
      <c r="H59" s="46"/>
      <c r="I59" s="46"/>
      <c r="J59" s="47"/>
    </row>
    <row r="60" spans="1:10" ht="12" customHeight="1" x14ac:dyDescent="0.2">
      <c r="A60" s="41"/>
      <c r="B60" s="46"/>
      <c r="C60" s="46"/>
      <c r="D60" s="46"/>
      <c r="E60" s="46"/>
      <c r="F60" s="46"/>
      <c r="G60" s="46"/>
      <c r="H60" s="46"/>
      <c r="I60" s="46"/>
      <c r="J60" s="47"/>
    </row>
    <row r="61" spans="1:10" ht="12" customHeight="1" thickBot="1" x14ac:dyDescent="0.25">
      <c r="A61" s="42"/>
      <c r="B61" s="48"/>
      <c r="C61" s="48"/>
      <c r="D61" s="48"/>
      <c r="E61" s="48"/>
      <c r="F61" s="48"/>
      <c r="G61" s="48"/>
      <c r="H61" s="48"/>
      <c r="I61" s="48"/>
      <c r="J61" s="49"/>
    </row>
  </sheetData>
  <mergeCells count="1">
    <mergeCell ref="B52:J61"/>
  </mergeCells>
  <conditionalFormatting sqref="B43">
    <cfRule type="cellIs" dxfId="1" priority="2" stopIfTrue="1" operator="equal">
      <formula>"Title"</formula>
    </cfRule>
  </conditionalFormatting>
  <conditionalFormatting sqref="B9">
    <cfRule type="cellIs" dxfId="0" priority="1" stopIfTrue="1" operator="equal">
      <formula>"Adjustment to Income/Expense/Rate Base:"</formula>
    </cfRule>
  </conditionalFormatting>
  <dataValidations count="5">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 E12:E51" xr:uid="{76D5D39F-4F28-4B23-BBE7-3A689BA10683}">
      <formula1>"1, 2, 3"</formula1>
    </dataValidation>
    <dataValidation type="list" errorStyle="warning" allowBlank="1" showInputMessage="1" showErrorMessage="1" errorTitle="FERC ACCOUNT" error="This FERC Account is not included in the drop-down list. Is this the account you want to use?" sqref="D10:D42 D46:D49" xr:uid="{0B73B88D-813A-4C7F-B7A8-DC211C74A2CE}">
      <formula1>$D$53:$D$61</formula1>
    </dataValidation>
    <dataValidation type="list" errorStyle="warning" allowBlank="1" showInputMessage="1" showErrorMessage="1" errorTitle="Factor" error="This factor is not included in the drop-down list. Is this the factor you want to use?" sqref="G10 G46:G49" xr:uid="{71E20B35-9D94-4B88-97B8-0D61EB35301B}">
      <formula1>$G$53:$G$61</formula1>
    </dataValidation>
    <dataValidation type="list" errorStyle="warning" allowBlank="1" showInputMessage="1" showErrorMessage="1" errorTitle="FERC ACCOUNT" error="This FERC Account is not included in the drop-down list. Is this the account you want to use?" sqref="D50:D51" xr:uid="{FFB77300-61F2-4868-B98A-15C7EA184D19}">
      <formula1>#REF!</formula1>
    </dataValidation>
    <dataValidation type="list" errorStyle="warning" allowBlank="1" showInputMessage="1" showErrorMessage="1" errorTitle="Factor" error="This factor is not included in the drop-down list. Is this the factor you want to use?" sqref="G50:G51" xr:uid="{1AF3D2A6-42AA-4B89-817E-B2ED9CD75A6A}">
      <formula1>#REF!</formula1>
    </dataValidation>
  </dataValidations>
  <pageMargins left="0.7" right="0.7" top="0.75" bottom="0.75" header="0.3" footer="0.3"/>
  <pageSetup scale="86" orientation="portrait" r:id="rId1"/>
  <headerFooter alignWithMargins="0"/>
  <ignoredErrors>
    <ignoredError sqref="J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D6683-DCD9-43FB-B372-DBEDA6E9C227}">
  <sheetPr>
    <pageSetUpPr fitToPage="1"/>
  </sheetPr>
  <dimension ref="A1:I10"/>
  <sheetViews>
    <sheetView view="pageBreakPreview" zoomScale="85" zoomScaleNormal="100" zoomScaleSheetLayoutView="85" workbookViewId="0"/>
  </sheetViews>
  <sheetFormatPr defaultColWidth="9.140625" defaultRowHeight="12.75" x14ac:dyDescent="0.2"/>
  <cols>
    <col min="1" max="1" width="2.140625" style="21" customWidth="1"/>
    <col min="2" max="2" width="23.5703125" style="21" customWidth="1"/>
    <col min="3" max="3" width="13.5703125" style="21" bestFit="1" customWidth="1"/>
    <col min="4" max="4" width="14" style="21" bestFit="1" customWidth="1"/>
    <col min="5" max="6" width="14.5703125" style="21" bestFit="1" customWidth="1"/>
    <col min="7" max="7" width="11.85546875" style="21" bestFit="1" customWidth="1"/>
    <col min="8" max="8" width="12.42578125" style="21" customWidth="1"/>
    <col min="9" max="9" width="12.5703125" style="21" customWidth="1"/>
    <col min="10" max="16384" width="9.140625" style="21"/>
  </cols>
  <sheetData>
    <row r="1" spans="1:9" x14ac:dyDescent="0.2">
      <c r="A1" s="19"/>
      <c r="B1" s="20" t="str">
        <f>'8.7'!B2</f>
        <v>PacifiCorp</v>
      </c>
      <c r="C1" s="19"/>
      <c r="D1" s="19"/>
      <c r="E1" s="19"/>
      <c r="F1" s="19"/>
      <c r="G1" s="19"/>
      <c r="H1" s="19"/>
      <c r="I1" s="19"/>
    </row>
    <row r="2" spans="1:9" x14ac:dyDescent="0.2">
      <c r="A2" s="19"/>
      <c r="B2" s="20" t="str">
        <f>'8.7'!B3</f>
        <v>Washington 2023 General Rate Case</v>
      </c>
      <c r="C2" s="19"/>
      <c r="D2" s="19"/>
      <c r="E2" s="19"/>
      <c r="F2" s="19"/>
      <c r="G2" s="19"/>
      <c r="H2" s="19"/>
      <c r="I2" s="19"/>
    </row>
    <row r="3" spans="1:9" x14ac:dyDescent="0.2">
      <c r="A3" s="19"/>
      <c r="B3" s="20" t="str">
        <f>'8.7'!B4</f>
        <v>Investor Supplied Working Capital</v>
      </c>
      <c r="C3" s="19"/>
      <c r="D3" s="19"/>
      <c r="E3" s="19"/>
      <c r="F3" s="19"/>
      <c r="G3" s="19"/>
      <c r="H3" s="19"/>
      <c r="I3" s="19"/>
    </row>
    <row r="4" spans="1:9" x14ac:dyDescent="0.2">
      <c r="A4" s="19"/>
      <c r="B4" s="19"/>
      <c r="C4" s="19"/>
      <c r="D4" s="19"/>
      <c r="E4" s="19"/>
      <c r="F4" s="19"/>
      <c r="G4" s="19"/>
      <c r="H4" s="19"/>
      <c r="I4" s="19"/>
    </row>
    <row r="5" spans="1:9" ht="13.5" thickBot="1" x14ac:dyDescent="0.25">
      <c r="A5" s="19"/>
      <c r="B5" s="20" t="s">
        <v>18</v>
      </c>
      <c r="C5" s="19"/>
      <c r="D5" s="19"/>
      <c r="E5" s="22"/>
      <c r="F5" s="19"/>
      <c r="G5" s="19"/>
      <c r="H5" s="19"/>
      <c r="I5" s="23"/>
    </row>
    <row r="6" spans="1:9" ht="41.25" customHeight="1" thickBot="1" x14ac:dyDescent="0.25">
      <c r="A6" s="19"/>
      <c r="B6" s="24"/>
      <c r="C6" s="25" t="s">
        <v>19</v>
      </c>
      <c r="D6" s="25" t="s">
        <v>20</v>
      </c>
      <c r="E6" s="25" t="s">
        <v>21</v>
      </c>
      <c r="F6" s="25" t="s">
        <v>22</v>
      </c>
      <c r="G6" s="26" t="s">
        <v>23</v>
      </c>
      <c r="H6" s="25" t="s">
        <v>24</v>
      </c>
      <c r="I6" s="26" t="s">
        <v>25</v>
      </c>
    </row>
    <row r="7" spans="1:9" x14ac:dyDescent="0.2">
      <c r="A7" s="19"/>
      <c r="B7" s="27" t="s">
        <v>26</v>
      </c>
      <c r="C7" s="22"/>
      <c r="D7" s="22"/>
      <c r="E7" s="22"/>
      <c r="F7" s="22"/>
      <c r="G7" s="28"/>
      <c r="H7" s="29"/>
      <c r="I7" s="30"/>
    </row>
    <row r="8" spans="1:9" x14ac:dyDescent="0.2">
      <c r="A8" s="19"/>
      <c r="B8" s="31"/>
      <c r="C8" s="22"/>
      <c r="D8" s="22"/>
      <c r="E8" s="22"/>
      <c r="F8" s="22"/>
      <c r="G8" s="28"/>
      <c r="H8" s="32"/>
      <c r="I8" s="28"/>
    </row>
    <row r="9" spans="1:9" ht="13.5" thickBot="1" x14ac:dyDescent="0.25">
      <c r="A9" s="19"/>
      <c r="B9" s="33"/>
      <c r="C9" s="34">
        <v>1775836395.9977894</v>
      </c>
      <c r="D9" s="34">
        <v>1243367810.106667</v>
      </c>
      <c r="E9" s="34">
        <v>18273870354.660942</v>
      </c>
      <c r="F9" s="34">
        <v>18806338940.552086</v>
      </c>
      <c r="G9" s="35">
        <f>F9-E9</f>
        <v>532468585.8911438</v>
      </c>
      <c r="H9" s="36">
        <v>5.6104095544329151E-2</v>
      </c>
      <c r="I9" s="35">
        <f>H9*G9</f>
        <v>29873668.417190563</v>
      </c>
    </row>
    <row r="10" spans="1:9" x14ac:dyDescent="0.2">
      <c r="A10" s="19"/>
      <c r="B10" s="19"/>
      <c r="C10" s="19"/>
      <c r="D10" s="19"/>
      <c r="E10" s="19"/>
      <c r="F10" s="19"/>
      <c r="G10" s="19"/>
      <c r="H10" s="19"/>
      <c r="I10" s="37" t="s">
        <v>27</v>
      </c>
    </row>
  </sheetData>
  <pageMargins left="0.7" right="0.7" top="0.75" bottom="0.75" header="0.3" footer="0.3"/>
  <pageSetup fitToHeight="0" orientation="landscape" r:id="rId1"/>
  <headerFooter>
    <oddFooter>&amp;CPage 8.7.1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44428D88-18EC-4D8C-BE80-B23B3EB208A6}"/>
</file>

<file path=customXml/itemProps2.xml><?xml version="1.0" encoding="utf-8"?>
<ds:datastoreItem xmlns:ds="http://schemas.openxmlformats.org/officeDocument/2006/customXml" ds:itemID="{18032C28-B20F-443B-8E47-27618C92919F}"/>
</file>

<file path=customXml/itemProps3.xml><?xml version="1.0" encoding="utf-8"?>
<ds:datastoreItem xmlns:ds="http://schemas.openxmlformats.org/officeDocument/2006/customXml" ds:itemID="{0BA12BB0-943F-4573-A327-F6240E64305C}"/>
</file>

<file path=customXml/itemProps4.xml><?xml version="1.0" encoding="utf-8"?>
<ds:datastoreItem xmlns:ds="http://schemas.openxmlformats.org/officeDocument/2006/customXml" ds:itemID="{6B242B79-908A-4816-B27D-E37C1C4597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8.7</vt:lpstr>
      <vt:lpstr>8.7.1</vt:lpstr>
      <vt:lpstr>'8.7'!Print_Area</vt:lpstr>
      <vt:lpstr>'8.7.1'!Print_Area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2023-03-01T19:35:02Z</dcterms:created>
  <dcterms:modified xsi:type="dcterms:W3CDTF">2023-03-12T01:29:38Z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