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80" windowHeight="8835"/>
  </bookViews>
  <sheets>
    <sheet name="WA" sheetId="3" r:id="rId1"/>
    <sheet name="Guarantees" sheetId="2" r:id="rId2"/>
  </sheets>
  <definedNames>
    <definedName name="_xlnm.Print_Area" localSheetId="0">WA!$A$1:$I$44</definedName>
    <definedName name="_xlnm.Print_Titles" localSheetId="1">Guarantees!$1:$2</definedName>
  </definedNames>
  <calcPr calcId="125725"/>
</workbook>
</file>

<file path=xl/calcChain.xml><?xml version="1.0" encoding="utf-8"?>
<calcChain xmlns="http://schemas.openxmlformats.org/spreadsheetml/2006/main">
  <c r="I12" i="2"/>
  <c r="I11"/>
  <c r="I10"/>
  <c r="I9"/>
  <c r="I8"/>
  <c r="I7"/>
  <c r="I6"/>
  <c r="E6"/>
  <c r="E7"/>
  <c r="E8"/>
  <c r="E9"/>
  <c r="E10"/>
  <c r="E11"/>
  <c r="E12"/>
  <c r="C14"/>
  <c r="D14"/>
  <c r="F14"/>
  <c r="G14"/>
  <c r="H14"/>
  <c r="J14"/>
</calcChain>
</file>

<file path=xl/sharedStrings.xml><?xml version="1.0" encoding="utf-8"?>
<sst xmlns="http://schemas.openxmlformats.org/spreadsheetml/2006/main" count="85" uniqueCount="74">
  <si>
    <t>Washington</t>
  </si>
  <si>
    <t>Description</t>
  </si>
  <si>
    <t>Baseline</t>
  </si>
  <si>
    <t>Goal</t>
  </si>
  <si>
    <t>Power supply restored within 3 hours</t>
  </si>
  <si>
    <t>Not applicable</t>
  </si>
  <si>
    <t>Calls answered within 30 seconds</t>
  </si>
  <si>
    <t>Respond to commission complaints within 3 days</t>
  </si>
  <si>
    <t>Respond to commission complaints regarding service</t>
  </si>
  <si>
    <t>disconnects within 4 hours</t>
  </si>
  <si>
    <t>Commission complaints resolved within 30 days</t>
  </si>
  <si>
    <t xml:space="preserve">Note:  Performance figures exclude impacts of major events. </t>
  </si>
  <si>
    <t xml:space="preserve"> </t>
  </si>
  <si>
    <t>Events</t>
  </si>
  <si>
    <t>Failures</t>
  </si>
  <si>
    <t>% Success</t>
  </si>
  <si>
    <t>Paid</t>
  </si>
  <si>
    <t>CG1</t>
  </si>
  <si>
    <t>Restoring Supply</t>
  </si>
  <si>
    <t>CG2</t>
  </si>
  <si>
    <t>Appointments</t>
  </si>
  <si>
    <t>CG3</t>
  </si>
  <si>
    <t>Switching on Power</t>
  </si>
  <si>
    <t>CG4</t>
  </si>
  <si>
    <t>Estimates</t>
  </si>
  <si>
    <t>CG5</t>
  </si>
  <si>
    <t>Respond to Billing Inquiries</t>
  </si>
  <si>
    <t>CG6</t>
  </si>
  <si>
    <t>Respond to Meter Problems</t>
  </si>
  <si>
    <t>CG7</t>
  </si>
  <si>
    <t>Notification of Planned Interruptions</t>
  </si>
  <si>
    <r>
      <t xml:space="preserve">      </t>
    </r>
    <r>
      <rPr>
        <sz val="24"/>
        <rFont val="Arial"/>
        <family val="2"/>
      </rPr>
      <t>customer</t>
    </r>
    <r>
      <rPr>
        <i/>
        <sz val="24"/>
        <color indexed="12"/>
        <rFont val="Arial"/>
        <family val="2"/>
      </rPr>
      <t>guarantees</t>
    </r>
  </si>
  <si>
    <r>
      <t xml:space="preserve">General Comments: </t>
    </r>
    <r>
      <rPr>
        <sz val="10"/>
        <rFont val="Arial"/>
        <family val="2"/>
      </rPr>
      <t xml:space="preserve"> Overall guarantee performance remains above 99%, demonstrating Pacific Power's continued commitment to customer satisfaction.</t>
    </r>
  </si>
  <si>
    <t>SAIDI (System average interruption duration index)</t>
  </si>
  <si>
    <t>SAIFI (System average interruption frequency index)</t>
  </si>
  <si>
    <t>Performance at December 2010</t>
  </si>
  <si>
    <t>Worst Performing Circuits - Circuit Performance Indicator (CPI)</t>
  </si>
  <si>
    <t>Performance at December 2011</t>
  </si>
  <si>
    <t>January 2011 - December 2011</t>
  </si>
  <si>
    <t>Customer Service Commitments - Performance Standards</t>
  </si>
  <si>
    <t>January to December 2011</t>
  </si>
  <si>
    <t>Program Year 6:</t>
  </si>
  <si>
    <t>Average: 262</t>
  </si>
  <si>
    <t>Target: 209</t>
  </si>
  <si>
    <t>Nile</t>
  </si>
  <si>
    <t>Forney</t>
  </si>
  <si>
    <t>Harrah</t>
  </si>
  <si>
    <t>Windward</t>
  </si>
  <si>
    <t>Ferndale</t>
  </si>
  <si>
    <t>Program Year 7:</t>
  </si>
  <si>
    <t>Average: 134</t>
  </si>
  <si>
    <t>Target: 107</t>
  </si>
  <si>
    <t>West</t>
  </si>
  <si>
    <t>Granger</t>
  </si>
  <si>
    <t>Russell Creek</t>
  </si>
  <si>
    <t>Tampico</t>
  </si>
  <si>
    <t>Gore</t>
  </si>
  <si>
    <t>Program Year 8:</t>
  </si>
  <si>
    <t>Average: 268</t>
  </si>
  <si>
    <t>Target: 215</t>
  </si>
  <si>
    <t>Zillah</t>
  </si>
  <si>
    <t>Gurley</t>
  </si>
  <si>
    <t>Stone Creek</t>
  </si>
  <si>
    <t>Highland</t>
  </si>
  <si>
    <t>Program Year 12:</t>
  </si>
  <si>
    <t>Average: 115</t>
  </si>
  <si>
    <t>n/a</t>
  </si>
  <si>
    <t>Target:  92</t>
  </si>
  <si>
    <t>Freeway</t>
  </si>
  <si>
    <t>Pomeroy</t>
  </si>
  <si>
    <t>Sheller</t>
  </si>
  <si>
    <t>Park Feeder</t>
  </si>
  <si>
    <t>Cambell</t>
  </si>
  <si>
    <r>
      <t xml:space="preserve">Customer Communications: </t>
    </r>
    <r>
      <rPr>
        <sz val="10"/>
        <rFont val="Arial"/>
        <family val="2"/>
      </rPr>
      <t>The Customer Guarantee program was highlighted throughout the year in customer communications as follows: performance reports are included in June's billing statements,  the program is highlighted in Voices, the company's newsletter, and each new customer is mailed a welcome aboard pamphlet which features the program and how to file a claim.  In addition, Pacific Power's website features the program with information for our customers.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</si>
</sst>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_(* #,##0_);_(* \(#,##0\);_(* &quot;-&quot;??_);_(@_)"/>
  </numFmts>
  <fonts count="4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Futura Bk BT"/>
      <family val="2"/>
    </font>
    <font>
      <i/>
      <sz val="16"/>
      <name val="Arial"/>
      <family val="2"/>
    </font>
    <font>
      <sz val="14"/>
      <name val="Univers"/>
      <family val="2"/>
    </font>
    <font>
      <sz val="12"/>
      <name val="Futura Bk BT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i/>
      <sz val="24"/>
      <color indexed="12"/>
      <name val="Arial"/>
      <family val="2"/>
    </font>
    <font>
      <sz val="24"/>
      <color indexed="54"/>
      <name val="Arial"/>
      <family val="2"/>
    </font>
    <font>
      <sz val="18"/>
      <name val="Arial"/>
      <family val="2"/>
    </font>
    <font>
      <b/>
      <i/>
      <sz val="16"/>
      <color indexed="54"/>
      <name val="Arial"/>
      <family val="2"/>
    </font>
    <font>
      <b/>
      <sz val="11"/>
      <name val="Futura Bk BT"/>
    </font>
    <font>
      <b/>
      <sz val="12"/>
      <name val="Futura Bk BT"/>
    </font>
    <font>
      <b/>
      <sz val="9"/>
      <name val="Futura Bk BT"/>
    </font>
    <font>
      <sz val="11"/>
      <name val="Futura Bk BT"/>
    </font>
    <font>
      <sz val="10"/>
      <name val="Futura Bk BT"/>
    </font>
    <font>
      <b/>
      <sz val="14"/>
      <name val="Univers"/>
      <family val="2"/>
    </font>
    <font>
      <sz val="11"/>
      <name val="Arial"/>
      <family val="2"/>
    </font>
    <font>
      <u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20" fillId="0" borderId="10" xfId="0" applyFont="1" applyFill="1" applyBorder="1" applyAlignment="1">
      <alignment horizontal="center"/>
    </xf>
    <xf numFmtId="0" fontId="21" fillId="0" borderId="0" xfId="0" applyFont="1" applyFill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6" fillId="0" borderId="0" xfId="0" applyFont="1" applyFill="1"/>
    <xf numFmtId="3" fontId="20" fillId="0" borderId="0" xfId="0" applyNumberFormat="1" applyFont="1" applyFill="1" applyBorder="1"/>
    <xf numFmtId="166" fontId="20" fillId="0" borderId="0" xfId="2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centerContinuous"/>
    </xf>
    <xf numFmtId="3" fontId="23" fillId="0" borderId="0" xfId="0" applyNumberFormat="1" applyFont="1" applyFill="1" applyAlignment="1">
      <alignment horizontal="centerContinuous"/>
    </xf>
    <xf numFmtId="166" fontId="23" fillId="0" borderId="0" xfId="28" applyNumberFormat="1" applyFont="1" applyFill="1" applyAlignment="1">
      <alignment horizontal="centerContinuous"/>
    </xf>
    <xf numFmtId="0" fontId="24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 horizontal="centerContinuous"/>
    </xf>
    <xf numFmtId="165" fontId="24" fillId="0" borderId="0" xfId="0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24" fillId="0" borderId="0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9" fontId="24" fillId="0" borderId="15" xfId="28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top"/>
    </xf>
    <xf numFmtId="0" fontId="6" fillId="0" borderId="0" xfId="0" applyFont="1" applyFill="1" applyAlignment="1">
      <alignment vertical="center"/>
    </xf>
    <xf numFmtId="0" fontId="24" fillId="0" borderId="18" xfId="0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centerContinuous" vertical="center"/>
    </xf>
    <xf numFmtId="9" fontId="24" fillId="0" borderId="20" xfId="2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Continuous"/>
    </xf>
    <xf numFmtId="37" fontId="23" fillId="0" borderId="0" xfId="28" applyNumberFormat="1" applyFont="1" applyFill="1" applyBorder="1" applyAlignment="1">
      <alignment horizontal="center"/>
    </xf>
    <xf numFmtId="9" fontId="23" fillId="0" borderId="0" xfId="28" applyNumberFormat="1" applyFont="1" applyFill="1" applyBorder="1" applyAlignment="1">
      <alignment horizontal="right"/>
    </xf>
    <xf numFmtId="0" fontId="6" fillId="0" borderId="0" xfId="0" applyFont="1" applyFill="1" applyBorder="1"/>
    <xf numFmtId="0" fontId="32" fillId="0" borderId="11" xfId="0" applyFont="1" applyFill="1" applyBorder="1" applyAlignment="1">
      <alignment horizontal="left"/>
    </xf>
    <xf numFmtId="1" fontId="33" fillId="0" borderId="11" xfId="28" applyNumberFormat="1" applyFont="1" applyFill="1" applyBorder="1" applyAlignment="1">
      <alignment horizontal="centerContinuous"/>
    </xf>
    <xf numFmtId="167" fontId="33" fillId="0" borderId="11" xfId="28" applyNumberFormat="1" applyFont="1" applyFill="1" applyBorder="1" applyAlignment="1">
      <alignment horizontal="centerContinuous"/>
    </xf>
    <xf numFmtId="0" fontId="33" fillId="0" borderId="11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"/>
    </xf>
    <xf numFmtId="0" fontId="0" fillId="0" borderId="11" xfId="0" applyFill="1" applyBorder="1"/>
    <xf numFmtId="166" fontId="0" fillId="0" borderId="11" xfId="0" applyNumberFormat="1" applyFill="1" applyBorder="1"/>
    <xf numFmtId="0" fontId="22" fillId="0" borderId="1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1" fontId="26" fillId="0" borderId="0" xfId="28" applyNumberFormat="1" applyFont="1" applyFill="1" applyBorder="1" applyAlignment="1">
      <alignment horizontal="center"/>
    </xf>
    <xf numFmtId="167" fontId="26" fillId="0" borderId="0" xfId="28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right" vertical="top"/>
    </xf>
    <xf numFmtId="0" fontId="23" fillId="0" borderId="0" xfId="0" applyFont="1" applyFill="1"/>
    <xf numFmtId="1" fontId="35" fillId="0" borderId="12" xfId="28" applyNumberFormat="1" applyFont="1" applyFill="1" applyBorder="1" applyAlignment="1">
      <alignment horizontal="centerContinuous"/>
    </xf>
    <xf numFmtId="166" fontId="35" fillId="0" borderId="21" xfId="28" applyNumberFormat="1" applyFont="1" applyFill="1" applyBorder="1" applyAlignment="1">
      <alignment horizontal="centerContinuous"/>
    </xf>
    <xf numFmtId="166" fontId="35" fillId="0" borderId="22" xfId="28" applyNumberFormat="1" applyFont="1" applyFill="1" applyBorder="1" applyAlignment="1">
      <alignment horizontal="centerContinuous"/>
    </xf>
    <xf numFmtId="0" fontId="36" fillId="0" borderId="0" xfId="0" applyFont="1" applyFill="1"/>
    <xf numFmtId="0" fontId="23" fillId="0" borderId="11" xfId="0" applyFont="1" applyFill="1" applyBorder="1" applyAlignment="1">
      <alignment horizontal="left"/>
    </xf>
    <xf numFmtId="165" fontId="37" fillId="0" borderId="23" xfId="0" applyNumberFormat="1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39" fillId="0" borderId="0" xfId="28" applyNumberFormat="1" applyFont="1" applyFill="1" applyBorder="1" applyAlignment="1">
      <alignment horizontal="center"/>
    </xf>
    <xf numFmtId="164" fontId="39" fillId="0" borderId="0" xfId="4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left"/>
    </xf>
    <xf numFmtId="0" fontId="39" fillId="0" borderId="10" xfId="28" applyNumberFormat="1" applyFont="1" applyFill="1" applyBorder="1" applyAlignment="1">
      <alignment horizontal="center"/>
    </xf>
    <xf numFmtId="164" fontId="39" fillId="0" borderId="10" xfId="40" applyNumberFormat="1" applyFont="1" applyFill="1" applyBorder="1" applyAlignment="1">
      <alignment horizontal="center"/>
    </xf>
    <xf numFmtId="166" fontId="23" fillId="0" borderId="14" xfId="28" applyNumberFormat="1" applyFont="1" applyFill="1" applyBorder="1" applyAlignment="1">
      <alignment horizontal="center"/>
    </xf>
    <xf numFmtId="166" fontId="23" fillId="0" borderId="0" xfId="28" applyNumberFormat="1" applyFont="1" applyFill="1" applyBorder="1" applyAlignment="1">
      <alignment horizontal="center"/>
    </xf>
    <xf numFmtId="3" fontId="23" fillId="0" borderId="0" xfId="0" applyNumberFormat="1" applyFont="1" applyFill="1" applyBorder="1"/>
    <xf numFmtId="166" fontId="23" fillId="0" borderId="16" xfId="28" applyNumberFormat="1" applyFont="1" applyFill="1" applyBorder="1" applyAlignment="1">
      <alignment horizontal="center"/>
    </xf>
    <xf numFmtId="3" fontId="36" fillId="0" borderId="11" xfId="0" applyNumberFormat="1" applyFont="1" applyFill="1" applyBorder="1" applyAlignment="1">
      <alignment horizontal="center"/>
    </xf>
    <xf numFmtId="164" fontId="36" fillId="0" borderId="11" xfId="40" applyNumberFormat="1" applyFont="1" applyFill="1" applyBorder="1" applyAlignment="1">
      <alignment horizontal="center"/>
    </xf>
    <xf numFmtId="37" fontId="0" fillId="0" borderId="0" xfId="0" applyNumberFormat="1" applyFill="1"/>
    <xf numFmtId="0" fontId="0" fillId="0" borderId="0" xfId="0" applyFill="1" applyAlignment="1">
      <alignment horizontal="right"/>
    </xf>
    <xf numFmtId="0" fontId="2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/>
    <xf numFmtId="0" fontId="27" fillId="0" borderId="0" xfId="0" applyFont="1" applyFill="1"/>
    <xf numFmtId="0" fontId="27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/>
    <xf numFmtId="0" fontId="40" fillId="0" borderId="10" xfId="0" applyFont="1" applyFill="1" applyBorder="1" applyAlignment="1">
      <alignment horizontal="right"/>
    </xf>
    <xf numFmtId="0" fontId="24" fillId="0" borderId="2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Continuous" vertical="center"/>
    </xf>
    <xf numFmtId="0" fontId="6" fillId="0" borderId="15" xfId="28" applyNumberFormat="1" applyFont="1" applyFill="1" applyBorder="1" applyAlignment="1">
      <alignment horizontal="left" vertical="center"/>
    </xf>
    <xf numFmtId="1" fontId="24" fillId="0" borderId="12" xfId="28" applyNumberFormat="1" applyFont="1" applyFill="1" applyBorder="1" applyAlignment="1">
      <alignment horizontal="center" vertical="center"/>
    </xf>
    <xf numFmtId="1" fontId="24" fillId="0" borderId="13" xfId="28" applyNumberFormat="1" applyFont="1" applyFill="1" applyBorder="1" applyAlignment="1">
      <alignment horizontal="center" vertical="center"/>
    </xf>
    <xf numFmtId="0" fontId="24" fillId="0" borderId="14" xfId="28" applyNumberFormat="1" applyFont="1" applyFill="1" applyBorder="1" applyAlignment="1">
      <alignment horizontal="center" vertical="center"/>
    </xf>
    <xf numFmtId="2" fontId="24" fillId="0" borderId="15" xfId="28" applyNumberFormat="1" applyFont="1" applyFill="1" applyBorder="1" applyAlignment="1">
      <alignment horizontal="center" vertical="center"/>
    </xf>
    <xf numFmtId="0" fontId="6" fillId="0" borderId="14" xfId="28" applyNumberFormat="1" applyFont="1" applyFill="1" applyBorder="1" applyAlignment="1">
      <alignment horizontal="center" vertical="center"/>
    </xf>
    <xf numFmtId="0" fontId="6" fillId="0" borderId="15" xfId="28" applyNumberFormat="1" applyFont="1" applyFill="1" applyBorder="1" applyAlignment="1">
      <alignment horizontal="center" vertical="center"/>
    </xf>
    <xf numFmtId="0" fontId="6" fillId="0" borderId="13" xfId="28" applyNumberFormat="1" applyFont="1" applyFill="1" applyBorder="1" applyAlignment="1">
      <alignment horizontal="left" vertical="center" wrapText="1"/>
    </xf>
    <xf numFmtId="0" fontId="6" fillId="0" borderId="15" xfId="28" applyNumberFormat="1" applyFont="1" applyFill="1" applyBorder="1" applyAlignment="1">
      <alignment horizontal="left" vertical="center" wrapText="1"/>
    </xf>
    <xf numFmtId="0" fontId="41" fillId="0" borderId="15" xfId="28" applyNumberFormat="1" applyFont="1" applyFill="1" applyBorder="1" applyAlignment="1">
      <alignment horizontal="center" vertical="top"/>
    </xf>
    <xf numFmtId="166" fontId="24" fillId="0" borderId="0" xfId="28" applyNumberFormat="1" applyFont="1" applyFill="1" applyBorder="1" applyAlignment="1">
      <alignment horizontal="center"/>
    </xf>
    <xf numFmtId="0" fontId="6" fillId="0" borderId="0" xfId="0" applyFont="1" applyFill="1" applyAlignment="1"/>
    <xf numFmtId="9" fontId="24" fillId="0" borderId="13" xfId="40" applyFont="1" applyFill="1" applyBorder="1" applyAlignment="1">
      <alignment horizontal="center" vertical="center"/>
    </xf>
    <xf numFmtId="9" fontId="24" fillId="0" borderId="15" xfId="40" applyFont="1" applyFill="1" applyBorder="1" applyAlignment="1">
      <alignment horizontal="center" vertical="center"/>
    </xf>
    <xf numFmtId="9" fontId="24" fillId="0" borderId="16" xfId="40" applyFont="1" applyFill="1" applyBorder="1" applyAlignment="1">
      <alignment horizontal="center" vertical="center"/>
    </xf>
    <xf numFmtId="9" fontId="24" fillId="0" borderId="20" xfId="40" applyFont="1" applyFill="1" applyBorder="1" applyAlignment="1">
      <alignment horizontal="centerContinuous" vertical="center"/>
    </xf>
    <xf numFmtId="0" fontId="41" fillId="0" borderId="14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centerContinuous" vertical="center"/>
    </xf>
    <xf numFmtId="0" fontId="41" fillId="0" borderId="0" xfId="28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vertical="center"/>
    </xf>
    <xf numFmtId="0" fontId="41" fillId="0" borderId="15" xfId="28" applyNumberFormat="1" applyFont="1" applyFill="1" applyBorder="1" applyAlignment="1">
      <alignment horizontal="center" vertical="center"/>
    </xf>
    <xf numFmtId="1" fontId="41" fillId="0" borderId="0" xfId="28" applyNumberFormat="1" applyFont="1" applyFill="1" applyBorder="1" applyAlignment="1">
      <alignment horizontal="center" vertical="top"/>
    </xf>
    <xf numFmtId="0" fontId="41" fillId="0" borderId="23" xfId="0" applyFont="1" applyFill="1" applyBorder="1" applyAlignment="1">
      <alignment horizontal="right" vertical="top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24" xfId="0" applyFont="1" applyFill="1" applyBorder="1" applyAlignment="1">
      <alignment horizontal="centerContinuous" vertical="center"/>
    </xf>
    <xf numFmtId="0" fontId="41" fillId="0" borderId="17" xfId="28" applyNumberFormat="1" applyFont="1" applyFill="1" applyBorder="1" applyAlignment="1">
      <alignment horizontal="center" vertical="top"/>
    </xf>
    <xf numFmtId="0" fontId="41" fillId="0" borderId="17" xfId="28" applyNumberFormat="1" applyFont="1" applyFill="1" applyBorder="1" applyAlignment="1">
      <alignment horizontal="center" vertical="center"/>
    </xf>
    <xf numFmtId="37" fontId="6" fillId="0" borderId="16" xfId="28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/>
    <xf numFmtId="0" fontId="29" fillId="0" borderId="0" xfId="0" applyFont="1" applyFill="1" applyBorder="1" applyAlignment="1">
      <alignment horizontal="left" wrapText="1"/>
    </xf>
    <xf numFmtId="9" fontId="24" fillId="0" borderId="20" xfId="40" applyFont="1" applyFill="1" applyBorder="1" applyAlignment="1">
      <alignment horizontal="center" vertical="center"/>
    </xf>
    <xf numFmtId="37" fontId="39" fillId="0" borderId="14" xfId="28" applyNumberFormat="1" applyFont="1" applyFill="1" applyBorder="1" applyAlignment="1">
      <alignment horizontal="center"/>
    </xf>
    <xf numFmtId="37" fontId="39" fillId="0" borderId="18" xfId="28" applyNumberFormat="1" applyFont="1" applyFill="1" applyBorder="1" applyAlignment="1">
      <alignment horizontal="center"/>
    </xf>
    <xf numFmtId="37" fontId="36" fillId="0" borderId="23" xfId="28" applyNumberFormat="1" applyFont="1" applyFill="1" applyBorder="1" applyAlignment="1">
      <alignment horizontal="center"/>
    </xf>
    <xf numFmtId="9" fontId="39" fillId="0" borderId="0" xfId="40" applyNumberFormat="1" applyFont="1" applyFill="1" applyBorder="1" applyAlignment="1">
      <alignment horizontal="center"/>
    </xf>
    <xf numFmtId="166" fontId="37" fillId="0" borderId="24" xfId="28" applyNumberFormat="1" applyFont="1" applyFill="1" applyBorder="1" applyAlignment="1">
      <alignment horizontal="center"/>
    </xf>
    <xf numFmtId="166" fontId="39" fillId="0" borderId="22" xfId="28" applyNumberFormat="1" applyFont="1" applyFill="1" applyBorder="1" applyAlignment="1">
      <alignment horizontal="center"/>
    </xf>
    <xf numFmtId="166" fontId="39" fillId="0" borderId="16" xfId="28" applyNumberFormat="1" applyFont="1" applyFill="1" applyBorder="1" applyAlignment="1">
      <alignment horizontal="center"/>
    </xf>
    <xf numFmtId="166" fontId="39" fillId="0" borderId="19" xfId="28" applyNumberFormat="1" applyFont="1" applyFill="1" applyBorder="1" applyAlignment="1">
      <alignment horizontal="center"/>
    </xf>
    <xf numFmtId="166" fontId="36" fillId="0" borderId="24" xfId="28" applyNumberFormat="1" applyFont="1" applyFill="1" applyBorder="1" applyAlignment="1">
      <alignment horizontal="center"/>
    </xf>
    <xf numFmtId="0" fontId="28" fillId="0" borderId="0" xfId="0" quotePrefix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6" fillId="0" borderId="0" xfId="0" applyFont="1" applyFill="1" applyAlignment="1"/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0" fillId="0" borderId="0" xfId="0" applyFill="1"/>
    <xf numFmtId="0" fontId="29" fillId="0" borderId="0" xfId="0" applyFont="1" applyFill="1" applyBorder="1" applyAlignment="1">
      <alignment horizontal="left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Idaho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54022912"/>
        <c:axId val="54024448"/>
      </c:lineChart>
      <c:catAx>
        <c:axId val="54022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4448"/>
        <c:crosses val="autoZero"/>
        <c:lblAlgn val="ctr"/>
        <c:lblOffset val="100"/>
        <c:tickLblSkip val="1"/>
        <c:tickMarkSkip val="1"/>
      </c:catAx>
      <c:valAx>
        <c:axId val="54024448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291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22" r="0.75000000000000322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3937152"/>
        <c:axId val="123938688"/>
      </c:lineChart>
      <c:catAx>
        <c:axId val="12393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38688"/>
        <c:crosses val="autoZero"/>
        <c:lblAlgn val="ctr"/>
        <c:lblOffset val="100"/>
        <c:tickLblSkip val="1"/>
        <c:tickMarkSkip val="1"/>
      </c:catAx>
      <c:valAx>
        <c:axId val="123938688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3715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Wyoming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3975168"/>
        <c:axId val="123976704"/>
      </c:lineChart>
      <c:catAx>
        <c:axId val="123975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76704"/>
        <c:crosses val="autoZero"/>
        <c:lblAlgn val="ctr"/>
        <c:lblOffset val="100"/>
        <c:tickLblSkip val="1"/>
        <c:tickMarkSkip val="1"/>
      </c:catAx>
      <c:valAx>
        <c:axId val="123976704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75168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YTD Totals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017280"/>
        <c:axId val="124031360"/>
      </c:lineChart>
      <c:catAx>
        <c:axId val="124017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31360"/>
        <c:crosses val="autoZero"/>
        <c:lblAlgn val="ctr"/>
        <c:lblOffset val="100"/>
        <c:tickLblSkip val="1"/>
        <c:tickMarkSkip val="1"/>
      </c:catAx>
      <c:valAx>
        <c:axId val="124031360"/>
        <c:scaling>
          <c:orientation val="minMax"/>
          <c:max val="70"/>
          <c:min val="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17280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1 Events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&gt;5 Minutes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Prior Year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060416"/>
        <c:axId val="124061952"/>
      </c:lineChart>
      <c:catAx>
        <c:axId val="12406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61952"/>
        <c:crosses val="autoZero"/>
        <c:auto val="1"/>
        <c:lblAlgn val="ctr"/>
        <c:lblOffset val="100"/>
        <c:tickLblSkip val="1"/>
        <c:tickMarkSkip val="1"/>
      </c:catAx>
      <c:valAx>
        <c:axId val="124061952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60416"/>
        <c:crosses val="autoZero"/>
        <c:crossBetween val="between"/>
        <c:majorUnit val="5000"/>
        <c:minorUnit val="5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2-8 Events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Events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Prior Year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107392"/>
        <c:axId val="124117376"/>
      </c:lineChart>
      <c:catAx>
        <c:axId val="124107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7376"/>
        <c:crosses val="autoZero"/>
        <c:auto val="1"/>
        <c:lblAlgn val="ctr"/>
        <c:lblOffset val="100"/>
        <c:tickLblSkip val="1"/>
        <c:tickMarkSkip val="1"/>
      </c:catAx>
      <c:valAx>
        <c:axId val="124117376"/>
        <c:scaling>
          <c:orientation val="minMax"/>
          <c:max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07392"/>
        <c:crosses val="autoZero"/>
        <c:crossBetween val="between"/>
        <c:majorUnit val="600"/>
        <c:minorUnit val="6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Failures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Failures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Prior Year</c:v>
          </c:tx>
          <c:spPr>
            <a:solidFill>
              <a:srgbClr val="C0C0C0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4150528"/>
        <c:axId val="124152064"/>
      </c:barChart>
      <c:catAx>
        <c:axId val="124150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52064"/>
        <c:crosses val="autoZero"/>
        <c:auto val="1"/>
        <c:lblAlgn val="ctr"/>
        <c:lblOffset val="100"/>
        <c:tickLblSkip val="1"/>
        <c:tickMarkSkip val="1"/>
      </c:catAx>
      <c:valAx>
        <c:axId val="12415206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50528"/>
        <c:crosses val="autoZero"/>
        <c:crossBetween val="between"/>
        <c:majorUnit val="4"/>
        <c:minorUnit val="4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Payments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Payments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_(\$* #,##0_);_(\$* \(#,##0\);_(\$* &quot;-&quot;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Prior Year</c:v>
          </c:tx>
          <c:spPr>
            <a:solidFill>
              <a:srgbClr val="C0C0C0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4213888"/>
        <c:axId val="124227968"/>
      </c:barChart>
      <c:catAx>
        <c:axId val="124213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27968"/>
        <c:crosses val="autoZero"/>
        <c:auto val="1"/>
        <c:lblAlgn val="ctr"/>
        <c:lblOffset val="100"/>
        <c:tickLblSkip val="1"/>
        <c:tickMarkSkip val="1"/>
      </c:catAx>
      <c:valAx>
        <c:axId val="12422796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13888"/>
        <c:crosses val="autoZero"/>
        <c:crossBetween val="between"/>
        <c:majorUnit val="200"/>
        <c:minorUnit val="2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Idaho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256256"/>
        <c:axId val="124257792"/>
      </c:lineChart>
      <c:catAx>
        <c:axId val="124256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57792"/>
        <c:crosses val="autoZero"/>
        <c:lblAlgn val="ctr"/>
        <c:lblOffset val="100"/>
        <c:tickLblSkip val="1"/>
        <c:tickMarkSkip val="1"/>
      </c:catAx>
      <c:valAx>
        <c:axId val="124257792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5625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290176"/>
        <c:axId val="124291712"/>
      </c:lineChart>
      <c:catAx>
        <c:axId val="124290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91712"/>
        <c:crosses val="autoZero"/>
        <c:lblAlgn val="ctr"/>
        <c:lblOffset val="100"/>
        <c:tickLblSkip val="1"/>
        <c:tickMarkSkip val="1"/>
      </c:catAx>
      <c:valAx>
        <c:axId val="124291712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9017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Utah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324096"/>
        <c:axId val="124325888"/>
      </c:lineChart>
      <c:catAx>
        <c:axId val="124324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5888"/>
        <c:crosses val="autoZero"/>
        <c:lblAlgn val="ctr"/>
        <c:lblOffset val="100"/>
        <c:tickLblSkip val="1"/>
        <c:tickMarkSkip val="1"/>
      </c:catAx>
      <c:valAx>
        <c:axId val="12432588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40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54056832"/>
        <c:axId val="54058368"/>
      </c:lineChart>
      <c:catAx>
        <c:axId val="54056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8368"/>
        <c:crosses val="autoZero"/>
        <c:lblAlgn val="ctr"/>
        <c:lblOffset val="100"/>
        <c:tickLblSkip val="1"/>
        <c:tickMarkSkip val="1"/>
      </c:catAx>
      <c:valAx>
        <c:axId val="54058368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683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341632"/>
        <c:axId val="124359808"/>
      </c:lineChart>
      <c:catAx>
        <c:axId val="124341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59808"/>
        <c:crosses val="autoZero"/>
        <c:lblAlgn val="ctr"/>
        <c:lblOffset val="100"/>
        <c:tickLblSkip val="1"/>
        <c:tickMarkSkip val="1"/>
      </c:catAx>
      <c:valAx>
        <c:axId val="124359808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4163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Wyoming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465920"/>
        <c:axId val="124467456"/>
      </c:lineChart>
      <c:catAx>
        <c:axId val="124465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67456"/>
        <c:crosses val="autoZero"/>
        <c:lblAlgn val="ctr"/>
        <c:lblOffset val="100"/>
        <c:tickLblSkip val="1"/>
        <c:tickMarkSkip val="1"/>
      </c:catAx>
      <c:valAx>
        <c:axId val="124467456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6592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YTD Totals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508032"/>
        <c:axId val="124509568"/>
      </c:lineChart>
      <c:catAx>
        <c:axId val="12450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09568"/>
        <c:crosses val="autoZero"/>
        <c:lblAlgn val="ctr"/>
        <c:lblOffset val="100"/>
        <c:tickLblSkip val="1"/>
        <c:tickMarkSkip val="1"/>
      </c:catAx>
      <c:valAx>
        <c:axId val="124509568"/>
        <c:scaling>
          <c:orientation val="minMax"/>
          <c:max val="70"/>
          <c:min val="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08032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Failures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Failures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Prior Year</c:v>
          </c:tx>
          <c:spPr>
            <a:solidFill>
              <a:srgbClr val="C0C0C0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4555264"/>
        <c:axId val="124556800"/>
      </c:barChart>
      <c:catAx>
        <c:axId val="124555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56800"/>
        <c:crosses val="autoZero"/>
        <c:auto val="1"/>
        <c:lblAlgn val="ctr"/>
        <c:lblOffset val="100"/>
        <c:tickLblSkip val="1"/>
        <c:tickMarkSkip val="1"/>
      </c:catAx>
      <c:valAx>
        <c:axId val="12455680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5526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Utah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53951488"/>
        <c:axId val="53957376"/>
      </c:lineChart>
      <c:catAx>
        <c:axId val="53951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7376"/>
        <c:crosses val="autoZero"/>
        <c:lblAlgn val="ctr"/>
        <c:lblOffset val="100"/>
        <c:tickLblSkip val="1"/>
        <c:tickMarkSkip val="1"/>
      </c:catAx>
      <c:valAx>
        <c:axId val="5395737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1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123666816"/>
        <c:axId val="123668352"/>
      </c:lineChart>
      <c:catAx>
        <c:axId val="123666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68352"/>
        <c:crosses val="autoZero"/>
        <c:lblAlgn val="ctr"/>
        <c:lblOffset val="100"/>
        <c:tickLblSkip val="1"/>
        <c:tickMarkSkip val="1"/>
      </c:catAx>
      <c:valAx>
        <c:axId val="123668352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6681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Wyoming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123713024"/>
        <c:axId val="123714560"/>
      </c:lineChart>
      <c:catAx>
        <c:axId val="123713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14560"/>
        <c:crosses val="autoZero"/>
        <c:lblAlgn val="ctr"/>
        <c:lblOffset val="100"/>
        <c:tickLblSkip val="1"/>
        <c:tickMarkSkip val="1"/>
      </c:catAx>
      <c:valAx>
        <c:axId val="123714560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1302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YTD Totals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123742848"/>
        <c:axId val="123744640"/>
      </c:lineChart>
      <c:catAx>
        <c:axId val="123742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44640"/>
        <c:crosses val="autoZero"/>
        <c:lblAlgn val="ctr"/>
        <c:lblOffset val="100"/>
        <c:tickLblSkip val="1"/>
        <c:tickMarkSkip val="1"/>
      </c:catAx>
      <c:valAx>
        <c:axId val="123744640"/>
        <c:scaling>
          <c:orientation val="minMax"/>
          <c:max val="70"/>
          <c:min val="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42848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Idaho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3892864"/>
        <c:axId val="123894400"/>
      </c:lineChart>
      <c:catAx>
        <c:axId val="123892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94400"/>
        <c:crosses val="autoZero"/>
        <c:lblAlgn val="ctr"/>
        <c:lblOffset val="100"/>
        <c:tickLblSkip val="1"/>
        <c:tickMarkSkip val="1"/>
      </c:catAx>
      <c:valAx>
        <c:axId val="123894400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9286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3926784"/>
        <c:axId val="123801600"/>
      </c:lineChart>
      <c:catAx>
        <c:axId val="123926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01600"/>
        <c:crosses val="autoZero"/>
        <c:lblAlgn val="ctr"/>
        <c:lblOffset val="100"/>
        <c:tickLblSkip val="1"/>
        <c:tickMarkSkip val="1"/>
      </c:catAx>
      <c:valAx>
        <c:axId val="123801600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2678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Utah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3833344"/>
        <c:axId val="123839232"/>
      </c:lineChart>
      <c:catAx>
        <c:axId val="123833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39232"/>
        <c:crosses val="autoZero"/>
        <c:lblAlgn val="ctr"/>
        <c:lblOffset val="100"/>
        <c:tickLblSkip val="1"/>
        <c:tickMarkSkip val="1"/>
      </c:catAx>
      <c:valAx>
        <c:axId val="12383923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33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92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92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92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76200</xdr:rowOff>
    </xdr:from>
    <xdr:to>
      <xdr:col>3</xdr:col>
      <xdr:colOff>1012825</xdr:colOff>
      <xdr:row>0</xdr:row>
      <xdr:rowOff>419100</xdr:rowOff>
    </xdr:to>
    <xdr:pic>
      <xdr:nvPicPr>
        <xdr:cNvPr id="9234" name="Picture 40" descr="Pacific Power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76200"/>
          <a:ext cx="2133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6</xdr:col>
      <xdr:colOff>333375</xdr:colOff>
      <xdr:row>28</xdr:row>
      <xdr:rowOff>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485775</xdr:colOff>
      <xdr:row>28</xdr:row>
      <xdr:rowOff>0</xdr:rowOff>
    </xdr:from>
    <xdr:to>
      <xdr:col>10</xdr:col>
      <xdr:colOff>47625</xdr:colOff>
      <xdr:row>28</xdr:row>
      <xdr:rowOff>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6</xdr:col>
      <xdr:colOff>323850</xdr:colOff>
      <xdr:row>28</xdr:row>
      <xdr:rowOff>0</xdr:rowOff>
    </xdr:to>
    <xdr:graphicFrame macro="">
      <xdr:nvGraphicFramePr>
        <xdr:cNvPr id="82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285750</xdr:colOff>
      <xdr:row>28</xdr:row>
      <xdr:rowOff>0</xdr:rowOff>
    </xdr:from>
    <xdr:to>
      <xdr:col>9</xdr:col>
      <xdr:colOff>590550</xdr:colOff>
      <xdr:row>28</xdr:row>
      <xdr:rowOff>0</xdr:rowOff>
    </xdr:to>
    <xdr:graphicFrame macro="">
      <xdr:nvGraphicFramePr>
        <xdr:cNvPr id="82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2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2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2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2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2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82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25</xdr:row>
      <xdr:rowOff>0</xdr:rowOff>
    </xdr:from>
    <xdr:to>
      <xdr:col>6</xdr:col>
      <xdr:colOff>323850</xdr:colOff>
      <xdr:row>25</xdr:row>
      <xdr:rowOff>0</xdr:rowOff>
    </xdr:to>
    <xdr:graphicFrame macro="">
      <xdr:nvGraphicFramePr>
        <xdr:cNvPr id="82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="75" zoomScaleNormal="75" workbookViewId="0">
      <selection activeCell="G33" sqref="G33"/>
    </sheetView>
  </sheetViews>
  <sheetFormatPr defaultRowHeight="12.75"/>
  <cols>
    <col min="1" max="1" width="8.140625" style="5" customWidth="1"/>
    <col min="2" max="2" width="3.140625" style="5" customWidth="1"/>
    <col min="3" max="3" width="7.28515625" style="5" customWidth="1"/>
    <col min="4" max="4" width="48.7109375" style="5" customWidth="1"/>
    <col min="5" max="5" width="14.28515625" style="5" customWidth="1"/>
    <col min="6" max="6" width="18" style="5" customWidth="1"/>
    <col min="7" max="7" width="16" style="5" customWidth="1"/>
    <col min="8" max="8" width="15.7109375" style="5" customWidth="1"/>
    <col min="9" max="9" width="51.42578125" style="5" customWidth="1"/>
    <col min="10" max="10" width="37.7109375" style="5" customWidth="1"/>
    <col min="11" max="16384" width="9.140625" style="5"/>
  </cols>
  <sheetData>
    <row r="1" spans="1:9" ht="39.75" customHeight="1" thickBot="1">
      <c r="A1" s="79"/>
      <c r="B1" s="80"/>
      <c r="C1" s="80"/>
      <c r="D1" s="1"/>
      <c r="E1" s="1"/>
      <c r="F1" s="80"/>
      <c r="G1" s="80"/>
      <c r="H1" s="80"/>
      <c r="I1" s="81" t="s">
        <v>39</v>
      </c>
    </row>
    <row r="2" spans="1:9" ht="21" thickTop="1">
      <c r="A2" s="2" t="s">
        <v>0</v>
      </c>
      <c r="B2" s="3"/>
      <c r="C2" s="3"/>
      <c r="D2" s="4"/>
      <c r="F2" s="6"/>
      <c r="G2" s="6"/>
      <c r="H2" s="7"/>
      <c r="I2" s="8" t="s">
        <v>38</v>
      </c>
    </row>
    <row r="3" spans="1:9" ht="3.2" customHeight="1">
      <c r="E3" s="9"/>
    </row>
    <row r="4" spans="1:9" ht="6" hidden="1" customHeight="1">
      <c r="B4" s="10"/>
      <c r="C4" s="11"/>
      <c r="D4" s="11"/>
      <c r="E4" s="11"/>
      <c r="F4" s="12"/>
      <c r="G4" s="12"/>
      <c r="H4" s="13"/>
      <c r="I4" s="14"/>
    </row>
    <row r="5" spans="1:9" ht="45">
      <c r="B5" s="15" t="s">
        <v>1</v>
      </c>
      <c r="C5" s="16"/>
      <c r="D5" s="17"/>
      <c r="E5" s="17"/>
      <c r="F5" s="18" t="s">
        <v>2</v>
      </c>
      <c r="G5" s="19" t="s">
        <v>37</v>
      </c>
      <c r="H5" s="19" t="s">
        <v>35</v>
      </c>
      <c r="I5" s="94" t="s">
        <v>3</v>
      </c>
    </row>
    <row r="6" spans="1:9" ht="18.75" customHeight="1">
      <c r="B6" s="20"/>
      <c r="C6" s="82" t="s">
        <v>33</v>
      </c>
      <c r="D6" s="83"/>
      <c r="E6" s="83"/>
      <c r="F6" s="85"/>
      <c r="G6" s="86">
        <v>80</v>
      </c>
      <c r="H6" s="85">
        <v>103</v>
      </c>
      <c r="I6" s="91"/>
    </row>
    <row r="7" spans="1:9" ht="21.75" customHeight="1">
      <c r="B7" s="21"/>
      <c r="C7" s="22" t="s">
        <v>34</v>
      </c>
      <c r="D7" s="83"/>
      <c r="E7" s="83"/>
      <c r="F7" s="87"/>
      <c r="G7" s="88">
        <v>0.55000000000000004</v>
      </c>
      <c r="H7" s="88">
        <v>0.68799999999999994</v>
      </c>
      <c r="I7" s="92"/>
    </row>
    <row r="8" spans="1:9" ht="18.75" customHeight="1">
      <c r="B8" s="21"/>
      <c r="C8" s="22" t="s">
        <v>36</v>
      </c>
      <c r="D8" s="83"/>
      <c r="E8" s="83"/>
      <c r="F8" s="89"/>
      <c r="G8" s="90"/>
      <c r="H8" s="90"/>
      <c r="I8" s="84"/>
    </row>
    <row r="9" spans="1:9" s="23" customFormat="1" ht="14.25">
      <c r="B9" s="100"/>
      <c r="C9" s="101" t="s">
        <v>41</v>
      </c>
      <c r="D9" s="102"/>
      <c r="E9" s="103"/>
      <c r="F9" s="104" t="s">
        <v>42</v>
      </c>
      <c r="G9" s="93">
        <v>261</v>
      </c>
      <c r="H9" s="93">
        <v>376</v>
      </c>
      <c r="I9" s="106" t="s">
        <v>43</v>
      </c>
    </row>
    <row r="10" spans="1:9" s="23" customFormat="1" ht="14.25">
      <c r="B10" s="100"/>
      <c r="C10" s="105"/>
      <c r="D10" s="102" t="s">
        <v>44</v>
      </c>
      <c r="E10" s="103"/>
      <c r="F10" s="104">
        <v>383</v>
      </c>
      <c r="G10" s="93"/>
      <c r="H10" s="93"/>
      <c r="I10" s="106"/>
    </row>
    <row r="11" spans="1:9" s="23" customFormat="1" ht="14.25">
      <c r="B11" s="100"/>
      <c r="C11" s="105"/>
      <c r="D11" s="102" t="s">
        <v>45</v>
      </c>
      <c r="E11" s="103"/>
      <c r="F11" s="104">
        <v>246</v>
      </c>
      <c r="G11" s="93"/>
      <c r="H11" s="93"/>
      <c r="I11" s="106"/>
    </row>
    <row r="12" spans="1:9" s="23" customFormat="1" ht="14.25">
      <c r="B12" s="100"/>
      <c r="C12" s="105"/>
      <c r="D12" s="102" t="s">
        <v>46</v>
      </c>
      <c r="E12" s="103"/>
      <c r="F12" s="104">
        <v>220</v>
      </c>
      <c r="G12" s="93"/>
      <c r="H12" s="93"/>
      <c r="I12" s="106"/>
    </row>
    <row r="13" spans="1:9" s="23" customFormat="1" ht="14.25">
      <c r="B13" s="100"/>
      <c r="C13" s="105"/>
      <c r="D13" s="102" t="s">
        <v>47</v>
      </c>
      <c r="E13" s="103"/>
      <c r="F13" s="104">
        <v>233</v>
      </c>
      <c r="G13" s="93"/>
      <c r="H13" s="93"/>
      <c r="I13" s="106"/>
    </row>
    <row r="14" spans="1:9" s="23" customFormat="1" ht="14.25">
      <c r="B14" s="100"/>
      <c r="C14" s="105"/>
      <c r="D14" s="102" t="s">
        <v>48</v>
      </c>
      <c r="E14" s="103"/>
      <c r="F14" s="104">
        <v>227</v>
      </c>
      <c r="G14" s="93"/>
      <c r="H14" s="93"/>
      <c r="I14" s="106"/>
    </row>
    <row r="15" spans="1:9" s="23" customFormat="1" ht="14.25">
      <c r="B15" s="100"/>
      <c r="C15" s="101" t="s">
        <v>49</v>
      </c>
      <c r="D15" s="102"/>
      <c r="E15" s="103"/>
      <c r="F15" s="104" t="s">
        <v>50</v>
      </c>
      <c r="G15" s="93">
        <v>120</v>
      </c>
      <c r="H15" s="93">
        <v>173</v>
      </c>
      <c r="I15" s="106" t="s">
        <v>51</v>
      </c>
    </row>
    <row r="16" spans="1:9" s="23" customFormat="1" ht="14.25">
      <c r="B16" s="100"/>
      <c r="C16" s="105"/>
      <c r="D16" s="102" t="s">
        <v>52</v>
      </c>
      <c r="E16" s="103"/>
      <c r="F16" s="104">
        <v>210</v>
      </c>
      <c r="G16" s="93"/>
      <c r="H16" s="93"/>
      <c r="I16" s="106"/>
    </row>
    <row r="17" spans="2:9" s="23" customFormat="1" ht="14.25">
      <c r="B17" s="100"/>
      <c r="C17" s="105"/>
      <c r="D17" s="102" t="s">
        <v>53</v>
      </c>
      <c r="E17" s="103"/>
      <c r="F17" s="104">
        <v>116</v>
      </c>
      <c r="G17" s="93"/>
      <c r="H17" s="93"/>
      <c r="I17" s="106"/>
    </row>
    <row r="18" spans="2:9" s="23" customFormat="1" ht="14.25">
      <c r="B18" s="100"/>
      <c r="C18" s="105"/>
      <c r="D18" s="102" t="s">
        <v>54</v>
      </c>
      <c r="E18" s="103"/>
      <c r="F18" s="104">
        <v>149</v>
      </c>
      <c r="G18" s="93"/>
      <c r="H18" s="93"/>
      <c r="I18" s="106"/>
    </row>
    <row r="19" spans="2:9" s="23" customFormat="1" ht="14.25">
      <c r="B19" s="100"/>
      <c r="C19" s="105"/>
      <c r="D19" s="102" t="s">
        <v>55</v>
      </c>
      <c r="E19" s="103"/>
      <c r="F19" s="104">
        <v>140</v>
      </c>
      <c r="G19" s="93"/>
      <c r="H19" s="93"/>
      <c r="I19" s="106"/>
    </row>
    <row r="20" spans="2:9" s="23" customFormat="1" ht="14.25">
      <c r="B20" s="100"/>
      <c r="C20" s="105"/>
      <c r="D20" s="102" t="s">
        <v>56</v>
      </c>
      <c r="E20" s="103"/>
      <c r="F20" s="104">
        <v>56</v>
      </c>
      <c r="G20" s="93"/>
      <c r="H20" s="93"/>
      <c r="I20" s="106"/>
    </row>
    <row r="21" spans="2:9" s="23" customFormat="1" ht="14.25">
      <c r="B21" s="100"/>
      <c r="C21" s="101" t="s">
        <v>57</v>
      </c>
      <c r="D21" s="102"/>
      <c r="E21" s="103"/>
      <c r="F21" s="104" t="s">
        <v>58</v>
      </c>
      <c r="G21" s="93">
        <v>219</v>
      </c>
      <c r="H21" s="93">
        <v>269</v>
      </c>
      <c r="I21" s="106" t="s">
        <v>59</v>
      </c>
    </row>
    <row r="22" spans="2:9" s="23" customFormat="1" ht="14.25">
      <c r="B22" s="100"/>
      <c r="C22" s="105"/>
      <c r="D22" s="102" t="s">
        <v>60</v>
      </c>
      <c r="E22" s="103"/>
      <c r="F22" s="107">
        <v>114.02900000000002</v>
      </c>
      <c r="G22" s="93"/>
      <c r="H22" s="93"/>
      <c r="I22" s="106"/>
    </row>
    <row r="23" spans="2:9" s="23" customFormat="1" ht="14.25">
      <c r="B23" s="100"/>
      <c r="C23" s="105"/>
      <c r="D23" s="102" t="s">
        <v>61</v>
      </c>
      <c r="E23" s="103"/>
      <c r="F23" s="107">
        <v>86.826999999999998</v>
      </c>
      <c r="G23" s="93"/>
      <c r="H23" s="93"/>
      <c r="I23" s="106"/>
    </row>
    <row r="24" spans="2:9" s="23" customFormat="1" ht="14.25">
      <c r="B24" s="100"/>
      <c r="C24" s="105"/>
      <c r="D24" s="102" t="s">
        <v>62</v>
      </c>
      <c r="E24" s="103"/>
      <c r="F24" s="107">
        <v>134.53399999999999</v>
      </c>
      <c r="G24" s="93"/>
      <c r="H24" s="93"/>
      <c r="I24" s="106"/>
    </row>
    <row r="25" spans="2:9" s="23" customFormat="1" ht="14.25">
      <c r="B25" s="100"/>
      <c r="C25" s="105"/>
      <c r="D25" s="102" t="s">
        <v>44</v>
      </c>
      <c r="E25" s="103"/>
      <c r="F25" s="107">
        <v>759.83900000000006</v>
      </c>
      <c r="G25" s="93"/>
      <c r="H25" s="93"/>
      <c r="I25" s="106"/>
    </row>
    <row r="26" spans="2:9" s="23" customFormat="1" ht="14.25">
      <c r="B26" s="100"/>
      <c r="C26" s="105"/>
      <c r="D26" s="102" t="s">
        <v>63</v>
      </c>
      <c r="E26" s="103"/>
      <c r="F26" s="107">
        <v>246.96299999999999</v>
      </c>
      <c r="G26" s="93"/>
      <c r="H26" s="93"/>
      <c r="I26" s="106"/>
    </row>
    <row r="27" spans="2:9" s="23" customFormat="1" ht="14.25">
      <c r="B27" s="100"/>
      <c r="C27" s="101" t="s">
        <v>64</v>
      </c>
      <c r="D27" s="102"/>
      <c r="E27" s="103"/>
      <c r="F27" s="104" t="s">
        <v>65</v>
      </c>
      <c r="G27" s="93">
        <v>115</v>
      </c>
      <c r="H27" s="93" t="s">
        <v>66</v>
      </c>
      <c r="I27" s="106" t="s">
        <v>67</v>
      </c>
    </row>
    <row r="28" spans="2:9" s="23" customFormat="1" ht="14.25">
      <c r="B28" s="100"/>
      <c r="C28" s="105"/>
      <c r="D28" s="102" t="s">
        <v>68</v>
      </c>
      <c r="E28" s="103"/>
      <c r="F28" s="104">
        <v>106</v>
      </c>
      <c r="G28" s="93"/>
      <c r="H28" s="93"/>
      <c r="I28" s="106"/>
    </row>
    <row r="29" spans="2:9" s="23" customFormat="1" ht="14.25">
      <c r="B29" s="100"/>
      <c r="C29" s="105"/>
      <c r="D29" s="102" t="s">
        <v>69</v>
      </c>
      <c r="E29" s="103"/>
      <c r="F29" s="104">
        <v>97</v>
      </c>
      <c r="G29" s="93"/>
      <c r="H29" s="93"/>
      <c r="I29" s="106"/>
    </row>
    <row r="30" spans="2:9" s="23" customFormat="1" ht="14.25">
      <c r="B30" s="100"/>
      <c r="C30" s="105"/>
      <c r="D30" s="102" t="s">
        <v>70</v>
      </c>
      <c r="E30" s="103"/>
      <c r="F30" s="104">
        <v>131</v>
      </c>
      <c r="G30" s="93"/>
      <c r="H30" s="93"/>
      <c r="I30" s="106"/>
    </row>
    <row r="31" spans="2:9" s="23" customFormat="1" ht="14.25">
      <c r="B31" s="100"/>
      <c r="C31" s="105"/>
      <c r="D31" s="102" t="s">
        <v>71</v>
      </c>
      <c r="E31" s="103"/>
      <c r="F31" s="104">
        <v>128</v>
      </c>
      <c r="G31" s="93"/>
      <c r="H31" s="93"/>
      <c r="I31" s="106"/>
    </row>
    <row r="32" spans="2:9" s="23" customFormat="1" ht="14.25">
      <c r="B32" s="108"/>
      <c r="C32" s="109"/>
      <c r="D32" s="110" t="s">
        <v>72</v>
      </c>
      <c r="E32" s="111"/>
      <c r="F32" s="112">
        <v>114</v>
      </c>
      <c r="G32" s="93"/>
      <c r="H32" s="93"/>
      <c r="I32" s="113"/>
    </row>
    <row r="33" spans="1:10" s="23" customFormat="1" ht="20.100000000000001" customHeight="1">
      <c r="B33" s="21"/>
      <c r="C33" s="22" t="s">
        <v>4</v>
      </c>
      <c r="D33" s="24"/>
      <c r="E33" s="25"/>
      <c r="F33" s="114" t="s">
        <v>5</v>
      </c>
      <c r="G33" s="96">
        <v>0.77</v>
      </c>
      <c r="H33" s="96">
        <v>0.84</v>
      </c>
      <c r="I33" s="26">
        <v>0.8</v>
      </c>
    </row>
    <row r="34" spans="1:10" s="23" customFormat="1" ht="20.100000000000001" customHeight="1">
      <c r="B34" s="21"/>
      <c r="C34" s="22" t="s">
        <v>6</v>
      </c>
      <c r="D34" s="24"/>
      <c r="E34" s="25"/>
      <c r="F34" s="114" t="s">
        <v>5</v>
      </c>
      <c r="G34" s="97">
        <v>0.8</v>
      </c>
      <c r="H34" s="97">
        <v>0.8</v>
      </c>
      <c r="I34" s="26">
        <v>0.8</v>
      </c>
    </row>
    <row r="35" spans="1:10" s="23" customFormat="1" ht="20.100000000000001" customHeight="1">
      <c r="B35" s="21"/>
      <c r="C35" s="22" t="s">
        <v>7</v>
      </c>
      <c r="D35" s="24"/>
      <c r="E35" s="25"/>
      <c r="F35" s="114" t="s">
        <v>5</v>
      </c>
      <c r="G35" s="98">
        <v>1</v>
      </c>
      <c r="H35" s="98">
        <v>1</v>
      </c>
      <c r="I35" s="26">
        <v>0.95</v>
      </c>
    </row>
    <row r="36" spans="1:10" s="23" customFormat="1" ht="20.100000000000001" customHeight="1">
      <c r="B36" s="21"/>
      <c r="C36" s="22" t="s">
        <v>8</v>
      </c>
      <c r="D36" s="24"/>
      <c r="E36" s="25"/>
      <c r="F36" s="114"/>
      <c r="G36" s="97"/>
      <c r="H36" s="97"/>
      <c r="I36" s="26"/>
    </row>
    <row r="37" spans="1:10" s="23" customFormat="1" ht="15">
      <c r="B37" s="27"/>
      <c r="C37" s="28"/>
      <c r="D37" s="22" t="s">
        <v>9</v>
      </c>
      <c r="E37" s="25"/>
      <c r="F37" s="114" t="s">
        <v>5</v>
      </c>
      <c r="G37" s="97">
        <v>1</v>
      </c>
      <c r="H37" s="97">
        <v>1</v>
      </c>
      <c r="I37" s="26">
        <v>0.95</v>
      </c>
    </row>
    <row r="38" spans="1:10" s="23" customFormat="1" ht="20.100000000000001" customHeight="1" thickBot="1">
      <c r="B38" s="29"/>
      <c r="C38" s="30" t="s">
        <v>10</v>
      </c>
      <c r="D38" s="31"/>
      <c r="E38" s="32"/>
      <c r="F38" s="115" t="s">
        <v>5</v>
      </c>
      <c r="G38" s="118">
        <v>0.96879999999999999</v>
      </c>
      <c r="H38" s="99">
        <v>1</v>
      </c>
      <c r="I38" s="33">
        <v>0.95</v>
      </c>
    </row>
    <row r="39" spans="1:10" ht="15.75" thickTop="1">
      <c r="B39" s="34"/>
      <c r="C39" s="35"/>
      <c r="D39" s="35"/>
      <c r="E39" s="35"/>
      <c r="F39" s="36"/>
      <c r="G39" s="36"/>
      <c r="H39" s="37"/>
    </row>
    <row r="40" spans="1:10">
      <c r="A40" s="38"/>
      <c r="B40" s="38"/>
      <c r="C40" s="38"/>
      <c r="D40" s="38"/>
      <c r="E40" s="38"/>
      <c r="F40" s="38"/>
      <c r="G40" s="38"/>
      <c r="H40" s="38"/>
    </row>
    <row r="41" spans="1:10">
      <c r="A41" s="38"/>
      <c r="B41" s="38"/>
      <c r="C41" s="128"/>
      <c r="D41" s="129"/>
      <c r="E41" s="129"/>
      <c r="F41" s="129"/>
      <c r="G41" s="129"/>
      <c r="H41" s="129"/>
      <c r="I41" s="129"/>
      <c r="J41" s="95"/>
    </row>
    <row r="42" spans="1:10" ht="16.5" customHeight="1">
      <c r="A42" s="38"/>
      <c r="B42" s="38"/>
      <c r="C42" s="129"/>
      <c r="D42" s="132"/>
      <c r="E42" s="132"/>
      <c r="F42" s="132"/>
      <c r="G42" s="132"/>
      <c r="H42" s="132"/>
      <c r="I42" s="132"/>
      <c r="J42" s="95"/>
    </row>
    <row r="43" spans="1:10" ht="16.5" customHeight="1">
      <c r="A43" s="38"/>
      <c r="B43" s="38"/>
      <c r="C43" s="133"/>
      <c r="D43" s="134"/>
      <c r="E43" s="134"/>
      <c r="F43" s="134"/>
      <c r="G43" s="134"/>
      <c r="H43" s="134"/>
      <c r="I43" s="134"/>
      <c r="J43" s="134"/>
    </row>
    <row r="44" spans="1:10" ht="16.7" customHeight="1">
      <c r="A44" s="38"/>
      <c r="B44" s="38"/>
      <c r="C44" s="130" t="s">
        <v>11</v>
      </c>
      <c r="D44" s="131"/>
      <c r="E44" s="131"/>
      <c r="F44" s="131"/>
      <c r="G44" s="131"/>
      <c r="H44" s="131"/>
      <c r="I44" s="131"/>
    </row>
  </sheetData>
  <mergeCells count="4">
    <mergeCell ref="C41:I41"/>
    <mergeCell ref="C44:I44"/>
    <mergeCell ref="C42:I42"/>
    <mergeCell ref="C43:J43"/>
  </mergeCells>
  <phoneticPr fontId="19" type="noConversion"/>
  <pageMargins left="0.46" right="0.81" top="0.81" bottom="0.75" header="0.5" footer="0.5"/>
  <pageSetup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30"/>
  <sheetViews>
    <sheetView showGridLines="0" zoomScale="89" workbookViewId="0">
      <selection activeCell="H28" sqref="H28"/>
    </sheetView>
  </sheetViews>
  <sheetFormatPr defaultRowHeight="12.75"/>
  <cols>
    <col min="1" max="1" width="8.7109375" style="116" customWidth="1"/>
    <col min="2" max="2" width="34" style="116" customWidth="1"/>
    <col min="3" max="3" width="10.42578125" style="116" bestFit="1" customWidth="1"/>
    <col min="4" max="4" width="9.28515625" style="116" bestFit="1" customWidth="1"/>
    <col min="5" max="5" width="11.42578125" style="116" bestFit="1" customWidth="1"/>
    <col min="6" max="6" width="9.5703125" style="116" bestFit="1" customWidth="1"/>
    <col min="7" max="7" width="10.42578125" style="116" bestFit="1" customWidth="1"/>
    <col min="8" max="8" width="9.28515625" style="116" customWidth="1"/>
    <col min="9" max="9" width="11.42578125" style="116" customWidth="1"/>
    <col min="10" max="10" width="9.5703125" style="116" customWidth="1"/>
    <col min="11" max="11" width="9.28515625" style="116" customWidth="1"/>
    <col min="12" max="16384" width="9.140625" style="116"/>
  </cols>
  <sheetData>
    <row r="1" spans="1:11" ht="23.25" customHeight="1">
      <c r="A1" s="39" t="s">
        <v>31</v>
      </c>
      <c r="B1" s="40"/>
      <c r="C1" s="41"/>
      <c r="D1" s="42"/>
      <c r="E1" s="43"/>
      <c r="F1" s="43"/>
      <c r="G1" s="44"/>
      <c r="H1" s="45"/>
      <c r="I1" s="44"/>
      <c r="J1" s="44"/>
      <c r="K1" s="46" t="s">
        <v>40</v>
      </c>
    </row>
    <row r="2" spans="1:11" ht="26.25" customHeight="1">
      <c r="A2" s="47"/>
      <c r="B2" s="48"/>
      <c r="C2" s="49"/>
      <c r="D2" s="50"/>
      <c r="E2" s="4"/>
      <c r="G2" s="6"/>
      <c r="H2" s="7"/>
      <c r="K2" s="51" t="s">
        <v>0</v>
      </c>
    </row>
    <row r="3" spans="1:11">
      <c r="F3" s="9"/>
    </row>
    <row r="4" spans="1:11" ht="15.75">
      <c r="A4" s="52"/>
      <c r="B4" s="10"/>
      <c r="C4" s="53">
        <v>2011</v>
      </c>
      <c r="D4" s="54"/>
      <c r="E4" s="54"/>
      <c r="F4" s="55"/>
      <c r="G4" s="53">
        <v>2010</v>
      </c>
      <c r="H4" s="54"/>
      <c r="I4" s="54"/>
      <c r="J4" s="55"/>
    </row>
    <row r="5" spans="1:11" ht="15.75">
      <c r="A5" s="56"/>
      <c r="B5" s="57" t="s">
        <v>1</v>
      </c>
      <c r="C5" s="58" t="s">
        <v>13</v>
      </c>
      <c r="D5" s="59" t="s">
        <v>14</v>
      </c>
      <c r="E5" s="59" t="s">
        <v>15</v>
      </c>
      <c r="F5" s="123" t="s">
        <v>16</v>
      </c>
      <c r="G5" s="58" t="s">
        <v>13</v>
      </c>
      <c r="H5" s="59" t="s">
        <v>14</v>
      </c>
      <c r="I5" s="59" t="s">
        <v>15</v>
      </c>
      <c r="J5" s="123" t="s">
        <v>16</v>
      </c>
    </row>
    <row r="6" spans="1:11" ht="20.100000000000001" customHeight="1">
      <c r="A6" s="11" t="s">
        <v>17</v>
      </c>
      <c r="B6" s="60" t="s">
        <v>18</v>
      </c>
      <c r="C6" s="119">
        <v>72806</v>
      </c>
      <c r="D6" s="61">
        <v>0</v>
      </c>
      <c r="E6" s="122">
        <f t="shared" ref="E6:E12" si="0">1-(D6/C6)</f>
        <v>1</v>
      </c>
      <c r="F6" s="124">
        <v>0</v>
      </c>
      <c r="G6" s="119">
        <v>88616</v>
      </c>
      <c r="H6" s="61">
        <v>0</v>
      </c>
      <c r="I6" s="122">
        <f t="shared" ref="I6:I12" si="1">1-(H6/G6)</f>
        <v>1</v>
      </c>
      <c r="J6" s="124">
        <v>0</v>
      </c>
    </row>
    <row r="7" spans="1:11" ht="20.100000000000001" customHeight="1">
      <c r="A7" s="11" t="s">
        <v>19</v>
      </c>
      <c r="B7" s="63" t="s">
        <v>20</v>
      </c>
      <c r="C7" s="119">
        <v>1830</v>
      </c>
      <c r="D7" s="61">
        <v>4</v>
      </c>
      <c r="E7" s="62">
        <f t="shared" si="0"/>
        <v>0.99781420765027318</v>
      </c>
      <c r="F7" s="125">
        <v>200</v>
      </c>
      <c r="G7" s="119">
        <v>1940</v>
      </c>
      <c r="H7" s="61">
        <v>6</v>
      </c>
      <c r="I7" s="62">
        <f t="shared" si="1"/>
        <v>0.99690721649484537</v>
      </c>
      <c r="J7" s="125">
        <v>300</v>
      </c>
    </row>
    <row r="8" spans="1:11" ht="20.100000000000001" customHeight="1">
      <c r="A8" s="11" t="s">
        <v>21</v>
      </c>
      <c r="B8" s="63" t="s">
        <v>22</v>
      </c>
      <c r="C8" s="119">
        <v>3428</v>
      </c>
      <c r="D8" s="61">
        <v>4</v>
      </c>
      <c r="E8" s="62">
        <f t="shared" si="0"/>
        <v>0.99883313885647607</v>
      </c>
      <c r="F8" s="125">
        <v>200</v>
      </c>
      <c r="G8" s="119">
        <v>2654</v>
      </c>
      <c r="H8" s="61">
        <v>2</v>
      </c>
      <c r="I8" s="62">
        <f t="shared" si="1"/>
        <v>0.99924642049736245</v>
      </c>
      <c r="J8" s="125">
        <v>100</v>
      </c>
    </row>
    <row r="9" spans="1:11" ht="20.100000000000001" customHeight="1">
      <c r="A9" s="11" t="s">
        <v>23</v>
      </c>
      <c r="B9" s="63" t="s">
        <v>24</v>
      </c>
      <c r="C9" s="119">
        <v>231</v>
      </c>
      <c r="D9" s="61">
        <v>3</v>
      </c>
      <c r="E9" s="62">
        <f t="shared" si="0"/>
        <v>0.98701298701298701</v>
      </c>
      <c r="F9" s="125">
        <v>150</v>
      </c>
      <c r="G9" s="119">
        <v>271</v>
      </c>
      <c r="H9" s="61">
        <v>3</v>
      </c>
      <c r="I9" s="62">
        <f t="shared" si="1"/>
        <v>0.98892988929889303</v>
      </c>
      <c r="J9" s="125">
        <v>150</v>
      </c>
    </row>
    <row r="10" spans="1:11" ht="20.100000000000001" customHeight="1">
      <c r="A10" s="11" t="s">
        <v>25</v>
      </c>
      <c r="B10" s="63" t="s">
        <v>26</v>
      </c>
      <c r="C10" s="119">
        <v>715</v>
      </c>
      <c r="D10" s="61">
        <v>0</v>
      </c>
      <c r="E10" s="122">
        <f t="shared" si="0"/>
        <v>1</v>
      </c>
      <c r="F10" s="125">
        <v>0</v>
      </c>
      <c r="G10" s="119">
        <v>1329</v>
      </c>
      <c r="H10" s="61">
        <v>2</v>
      </c>
      <c r="I10" s="62">
        <f t="shared" si="1"/>
        <v>0.99849510910458994</v>
      </c>
      <c r="J10" s="125">
        <v>100</v>
      </c>
    </row>
    <row r="11" spans="1:11" ht="20.100000000000001" customHeight="1">
      <c r="A11" s="11" t="s">
        <v>27</v>
      </c>
      <c r="B11" s="63" t="s">
        <v>28</v>
      </c>
      <c r="C11" s="119">
        <v>382</v>
      </c>
      <c r="D11" s="61">
        <v>0</v>
      </c>
      <c r="E11" s="122">
        <f t="shared" si="0"/>
        <v>1</v>
      </c>
      <c r="F11" s="125">
        <v>0</v>
      </c>
      <c r="G11" s="119">
        <v>226</v>
      </c>
      <c r="H11" s="61">
        <v>1</v>
      </c>
      <c r="I11" s="62">
        <f t="shared" si="1"/>
        <v>0.99557522123893805</v>
      </c>
      <c r="J11" s="125">
        <v>50</v>
      </c>
    </row>
    <row r="12" spans="1:11" ht="20.100000000000001" customHeight="1" thickBot="1">
      <c r="A12" s="11" t="s">
        <v>29</v>
      </c>
      <c r="B12" s="64" t="s">
        <v>30</v>
      </c>
      <c r="C12" s="120">
        <v>2945</v>
      </c>
      <c r="D12" s="65">
        <v>14</v>
      </c>
      <c r="E12" s="66">
        <f t="shared" si="0"/>
        <v>0.99524617996604414</v>
      </c>
      <c r="F12" s="126">
        <v>700</v>
      </c>
      <c r="G12" s="120">
        <v>2904</v>
      </c>
      <c r="H12" s="65">
        <v>8</v>
      </c>
      <c r="I12" s="66">
        <f t="shared" si="1"/>
        <v>0.99724517906336085</v>
      </c>
      <c r="J12" s="126">
        <v>400</v>
      </c>
    </row>
    <row r="13" spans="1:11" ht="15.75" thickTop="1">
      <c r="A13" s="52"/>
      <c r="B13" s="10"/>
      <c r="C13" s="67"/>
      <c r="D13" s="68"/>
      <c r="E13" s="69"/>
      <c r="F13" s="70"/>
      <c r="G13" s="67"/>
      <c r="H13" s="68"/>
      <c r="I13" s="69"/>
      <c r="J13" s="70"/>
    </row>
    <row r="14" spans="1:11" ht="15.75">
      <c r="A14" s="52"/>
      <c r="B14" s="10"/>
      <c r="C14" s="121">
        <f>SUM(C6:C13)</f>
        <v>82337</v>
      </c>
      <c r="D14" s="71">
        <f>SUM(D6:D13)</f>
        <v>25</v>
      </c>
      <c r="E14" s="72">
        <v>0.999</v>
      </c>
      <c r="F14" s="127">
        <f>SUM(F6:F13)</f>
        <v>1250</v>
      </c>
      <c r="G14" s="121">
        <f>SUM(G5:G12)</f>
        <v>97940</v>
      </c>
      <c r="H14" s="71">
        <f>SUM(H5:H12)</f>
        <v>22</v>
      </c>
      <c r="I14" s="72">
        <v>0.999</v>
      </c>
      <c r="J14" s="127">
        <f>SUM(J5:J12)</f>
        <v>1100</v>
      </c>
    </row>
    <row r="15" spans="1:11">
      <c r="C15" s="73"/>
    </row>
    <row r="16" spans="1:11">
      <c r="C16" s="73"/>
    </row>
    <row r="17" spans="1:12">
      <c r="C17" s="74"/>
    </row>
    <row r="18" spans="1:12" ht="12.75" customHeight="1">
      <c r="A18" s="136" t="s">
        <v>32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</row>
    <row r="19" spans="1:12" ht="12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12.75" customHeight="1">
      <c r="A20" s="137" t="s">
        <v>73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2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2" ht="27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2" ht="14.25" customHeight="1">
      <c r="A24" s="75"/>
      <c r="B24" s="75" t="s">
        <v>12</v>
      </c>
      <c r="C24" s="75"/>
      <c r="D24" s="75"/>
      <c r="E24" s="75"/>
      <c r="F24" s="75"/>
      <c r="G24" s="75"/>
      <c r="H24" s="75"/>
      <c r="I24" s="75"/>
      <c r="J24" s="75"/>
      <c r="K24" s="75"/>
    </row>
    <row r="25" spans="1:12" ht="12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</row>
    <row r="26" spans="1:1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</row>
    <row r="27" spans="1:12">
      <c r="A27" s="133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2">
      <c r="A28" s="76"/>
      <c r="B28" s="76"/>
      <c r="C28" s="76"/>
      <c r="D28" s="76"/>
      <c r="E28" s="76"/>
      <c r="F28" s="76"/>
      <c r="G28" s="76"/>
      <c r="H28" s="76"/>
      <c r="I28" s="77"/>
      <c r="J28" s="77"/>
      <c r="K28" s="77"/>
    </row>
    <row r="29" spans="1:12">
      <c r="A29" s="78"/>
      <c r="B29" s="76"/>
      <c r="C29" s="76"/>
      <c r="D29" s="76"/>
      <c r="E29" s="76"/>
      <c r="F29" s="76"/>
      <c r="G29" s="76"/>
      <c r="H29" s="76"/>
      <c r="I29" s="77"/>
      <c r="J29" s="77"/>
      <c r="K29" s="77"/>
    </row>
    <row r="30" spans="1:12">
      <c r="A30" s="76"/>
      <c r="B30" s="76"/>
      <c r="C30" s="76"/>
      <c r="D30" s="76"/>
      <c r="E30" s="76"/>
      <c r="F30" s="76"/>
      <c r="G30" s="76"/>
      <c r="H30" s="76"/>
      <c r="I30" s="77"/>
      <c r="J30" s="77"/>
      <c r="K30" s="77"/>
    </row>
  </sheetData>
  <mergeCells count="4">
    <mergeCell ref="A27:K27"/>
    <mergeCell ref="A18:L18"/>
    <mergeCell ref="A20:K23"/>
    <mergeCell ref="A25:L26"/>
  </mergeCells>
  <phoneticPr fontId="19" type="noConversion"/>
  <pageMargins left="0.5" right="0.5" top="0.75" bottom="0.75" header="0.5" footer="0.5"/>
  <pageSetup scale="91" orientation="landscape" horizontalDpi="204" r:id="rId1"/>
  <headerFooter alignWithMargins="0">
    <oddFooter>&amp;L&amp;"Arial,Italic"&amp;8Excludes major events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2005-07-15T07:00:00+00:00</OpenedDate>
    <Date1 xmlns="dc463f71-b30c-4ab2-9473-d307f9d35888">2012-02-28T08:00:00+00:00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051090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00B0E1E783DA4E9D5D77C09841FF79" ma:contentTypeVersion="128" ma:contentTypeDescription="" ma:contentTypeScope="" ma:versionID="8c49b4cdf6b6dc7824bd5504041221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574EAD-F106-4B2D-87E9-720AC54ABA7C}"/>
</file>

<file path=customXml/itemProps2.xml><?xml version="1.0" encoding="utf-8"?>
<ds:datastoreItem xmlns:ds="http://schemas.openxmlformats.org/officeDocument/2006/customXml" ds:itemID="{2D1A77E3-541E-4D14-922B-73D47F3459E6}"/>
</file>

<file path=customXml/itemProps3.xml><?xml version="1.0" encoding="utf-8"?>
<ds:datastoreItem xmlns:ds="http://schemas.openxmlformats.org/officeDocument/2006/customXml" ds:itemID="{B0C6E3B4-F510-46CE-BEBB-C22923A08710}"/>
</file>

<file path=customXml/itemProps4.xml><?xml version="1.0" encoding="utf-8"?>
<ds:datastoreItem xmlns:ds="http://schemas.openxmlformats.org/officeDocument/2006/customXml" ds:itemID="{05B75C10-97AB-44D9-82CD-5CB787480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</vt:lpstr>
      <vt:lpstr>Guarantees</vt:lpstr>
      <vt:lpstr>WA!Print_Area</vt:lpstr>
      <vt:lpstr>Guarantees!Print_Titles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p73556</dc:creator>
  <cp:lastModifiedBy>p31208</cp:lastModifiedBy>
  <cp:lastPrinted>2011-07-22T01:44:14Z</cp:lastPrinted>
  <dcterms:created xsi:type="dcterms:W3CDTF">2008-07-23T19:16:06Z</dcterms:created>
  <dcterms:modified xsi:type="dcterms:W3CDTF">2012-02-28T22:40:55Z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0x0101006E56B4D1795A2E4DB2F0B01679ED314A007000B0E1E783DA4E9D5D77C09841FF79</vt:lpwstr>
  </property>
  <property fmtid="{D5CDD505-2E9C-101B-9397-08002B2CF9AE}" pid="3" name="_docset_NoMedatataSyncRequired">
    <vt:lpwstr>False</vt:lpwstr>
  </property>
</Properties>
</file>