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xhibit JT-1" sheetId="1" r:id="rId1"/>
  </sheets>
  <definedNames>
    <definedName name="_xlfn.AVERAGEIF" hidden="1">#NAME?</definedName>
    <definedName name="_xlnm.Print_Area" localSheetId="0">'Exhibit JT-1'!$A$1:$M$41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<sst xmlns="http://schemas.openxmlformats.org/spreadsheetml/2006/main" count="27" uniqueCount="24">
  <si>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 </t>
  </si>
  <si>
    <t>Line No.</t>
  </si>
  <si>
    <t>.</t>
  </si>
  <si>
    <t>A. Retail Load Adjustment</t>
  </si>
  <si>
    <t>B. Water Filtering Adjustment</t>
  </si>
  <si>
    <t>C. Gas Price Forecast &amp; Contract Adjustment</t>
  </si>
  <si>
    <t>D. Colstrip Forced Outage Adjustment</t>
  </si>
  <si>
    <t>E. WNP-3 Adjustment</t>
  </si>
  <si>
    <t>Parties Total Adjustments</t>
  </si>
  <si>
    <t>Expense Level</t>
  </si>
  <si>
    <t>Total System</t>
  </si>
  <si>
    <t xml:space="preserve">Avista's  GRC Net Power Supply Expense </t>
  </si>
  <si>
    <t>WA  (1)</t>
  </si>
  <si>
    <t>(1) WA Production/Transmission Alloc - 64.59%</t>
  </si>
  <si>
    <t>(from Exhibit No.___(WGJ-2), p. 2 of 2)</t>
  </si>
  <si>
    <t xml:space="preserve">     Summary of Staff/ICNU Power Supply Expense Adjustments</t>
  </si>
  <si>
    <t>Staff/ICNU Proposed Adjustments (2)</t>
  </si>
  <si>
    <t>Staff/ICNU Adjusted Net Power Supply Expense</t>
  </si>
  <si>
    <t>(2)  The combined effect of all accepted adjustments together should be carried out as part of compliance filing.</t>
  </si>
  <si>
    <t>Exhibit No. ___ (JT-2)</t>
  </si>
  <si>
    <t>Dockets UE-090134, UG-090135</t>
  </si>
  <si>
    <t>and UG-060518 (consolidated)</t>
  </si>
  <si>
    <t>and Don Schoenbeck</t>
  </si>
  <si>
    <t>Witnesses: Alan P. Buckley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</si>
</sst>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  <numFmt numFmtId="169" formatCode="_(&quot;$&quot;* #,##0.000_);_(&quot;$&quot;* \(#,##0.0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i/>
      <u val="single"/>
      <sz val="1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6" fillId="34" borderId="14" xfId="0" applyNumberFormat="1" applyFont="1" applyFill="1" applyBorder="1" applyAlignment="1">
      <alignment/>
    </xf>
    <xf numFmtId="164" fontId="10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7.8515625" style="0" customWidth="1"/>
    <col min="2" max="2" width="7.421875" style="0" customWidth="1"/>
    <col min="7" max="7" width="15.7109375" style="0" customWidth="1"/>
    <col min="8" max="8" width="15.140625" style="0" customWidth="1"/>
    <col min="10" max="10" width="3.140625" style="0" customWidth="1"/>
    <col min="11" max="11" width="22.28125" style="0" customWidth="1"/>
    <col min="12" max="12" width="2.421875" style="0" customWidth="1"/>
    <col min="13" max="13" width="21.8515625" style="0" customWidth="1"/>
  </cols>
  <sheetData>
    <row r="1" ht="18">
      <c r="K1" s="11" t="s">
        <v>19</v>
      </c>
    </row>
    <row r="2" spans="11:12" ht="18">
      <c r="K2" s="11" t="s">
        <v>20</v>
      </c>
      <c r="L2" s="5"/>
    </row>
    <row r="3" spans="11:12" ht="18">
      <c r="K3" s="11" t="s">
        <v>21</v>
      </c>
      <c r="L3" s="5"/>
    </row>
    <row r="4" spans="11:12" ht="18">
      <c r="K4" s="11" t="s">
        <v>23</v>
      </c>
      <c r="L4" s="5"/>
    </row>
    <row r="5" spans="11:12" ht="18">
      <c r="K5" s="11" t="s">
        <v>22</v>
      </c>
      <c r="L5" s="5"/>
    </row>
    <row r="6" spans="11:12" ht="18">
      <c r="K6" s="11"/>
      <c r="L6" s="5"/>
    </row>
    <row r="7" spans="11:12" ht="18">
      <c r="K7" s="11"/>
      <c r="L7" s="5"/>
    </row>
    <row r="8" spans="11:12" ht="18">
      <c r="K8" s="11"/>
      <c r="L8" s="5"/>
    </row>
    <row r="9" spans="2:12" ht="30">
      <c r="B9" s="23" t="s">
        <v>15</v>
      </c>
      <c r="C9" s="19"/>
      <c r="D9" s="20"/>
      <c r="E9" s="20"/>
      <c r="F9" s="20"/>
      <c r="G9" s="20"/>
      <c r="H9" s="19"/>
      <c r="I9" s="19"/>
      <c r="J9" s="19"/>
      <c r="K9" s="5"/>
      <c r="L9" s="5"/>
    </row>
    <row r="11" spans="11:13" ht="12.75">
      <c r="K11" s="21"/>
      <c r="L11" s="29"/>
      <c r="M11" s="21"/>
    </row>
    <row r="15" spans="1:8" ht="15.75">
      <c r="A15" s="4" t="s">
        <v>1</v>
      </c>
      <c r="C15" t="s">
        <v>0</v>
      </c>
      <c r="H15" s="8"/>
    </row>
    <row r="16" spans="1:11" ht="12.75">
      <c r="A16" s="3"/>
      <c r="H16" s="9"/>
      <c r="K16" s="2"/>
    </row>
    <row r="17" spans="1:13" ht="23.25">
      <c r="A17" s="4">
        <v>1</v>
      </c>
      <c r="B17" s="7" t="s">
        <v>11</v>
      </c>
      <c r="C17" s="7"/>
      <c r="D17" s="7"/>
      <c r="E17" s="7"/>
      <c r="F17" s="7"/>
      <c r="G17" s="7"/>
      <c r="H17" s="13"/>
      <c r="I17" s="13"/>
      <c r="J17" s="13"/>
      <c r="K17" s="26" t="s">
        <v>10</v>
      </c>
      <c r="M17" s="27" t="s">
        <v>12</v>
      </c>
    </row>
    <row r="18" spans="1:11" ht="23.25">
      <c r="A18" s="4"/>
      <c r="B18" s="14" t="s">
        <v>14</v>
      </c>
      <c r="C18" s="7"/>
      <c r="D18" s="7"/>
      <c r="E18" s="7"/>
      <c r="F18" s="7"/>
      <c r="G18" s="7"/>
      <c r="H18" s="13"/>
      <c r="I18" s="13"/>
      <c r="J18" s="13"/>
      <c r="K18" s="9"/>
    </row>
    <row r="19" spans="1:13" ht="23.25">
      <c r="A19" s="4"/>
      <c r="B19" s="7"/>
      <c r="C19" s="7"/>
      <c r="D19" s="7"/>
      <c r="E19" s="7"/>
      <c r="F19" s="7"/>
      <c r="G19" s="7"/>
      <c r="H19" s="13"/>
      <c r="I19" s="13"/>
      <c r="J19" s="13"/>
      <c r="K19" s="13">
        <v>237635000</v>
      </c>
      <c r="M19" s="13">
        <f>+K19*0.6459</f>
        <v>153488446.5</v>
      </c>
    </row>
    <row r="20" spans="1:11" ht="23.25">
      <c r="A20" s="22" t="s">
        <v>0</v>
      </c>
      <c r="B20" s="7"/>
      <c r="C20" s="15" t="s">
        <v>16</v>
      </c>
      <c r="D20" s="7"/>
      <c r="E20" s="15"/>
      <c r="F20" s="15"/>
      <c r="G20" s="7"/>
      <c r="H20" s="13"/>
      <c r="I20" s="13"/>
      <c r="J20" s="13"/>
      <c r="K20" s="13"/>
    </row>
    <row r="21" spans="1:11" ht="23.25">
      <c r="A21" s="4"/>
      <c r="B21" s="7"/>
      <c r="C21" s="7"/>
      <c r="D21" s="7"/>
      <c r="E21" s="7"/>
      <c r="F21" s="7"/>
      <c r="G21" s="7"/>
      <c r="H21" s="13"/>
      <c r="I21" s="13"/>
      <c r="J21" s="13"/>
      <c r="K21" s="13"/>
    </row>
    <row r="22" spans="1:11" ht="23.25">
      <c r="A22" s="4">
        <v>2</v>
      </c>
      <c r="B22" s="7"/>
      <c r="C22" s="7" t="s">
        <v>3</v>
      </c>
      <c r="D22" s="7"/>
      <c r="E22" s="7"/>
      <c r="F22" s="7"/>
      <c r="G22" s="7"/>
      <c r="H22" s="13"/>
      <c r="I22" s="13"/>
      <c r="J22" s="13"/>
      <c r="K22" s="13"/>
    </row>
    <row r="23" spans="1:11" ht="23.25">
      <c r="A23" s="4"/>
      <c r="B23" s="7"/>
      <c r="C23" s="7"/>
      <c r="D23" s="7"/>
      <c r="E23" s="7"/>
      <c r="F23" s="7"/>
      <c r="G23" s="7"/>
      <c r="H23" s="13"/>
      <c r="I23" s="13"/>
      <c r="J23" s="13"/>
      <c r="K23" s="13"/>
    </row>
    <row r="24" spans="1:13" ht="23.25">
      <c r="A24" s="4">
        <v>3</v>
      </c>
      <c r="B24" s="7"/>
      <c r="C24" s="7" t="s">
        <v>4</v>
      </c>
      <c r="D24" s="7"/>
      <c r="E24" s="7"/>
      <c r="F24" s="7"/>
      <c r="G24" s="7"/>
      <c r="H24" s="16"/>
      <c r="I24" s="13"/>
      <c r="J24" s="13"/>
      <c r="K24" s="13">
        <v>13467000</v>
      </c>
      <c r="M24" s="13">
        <f>+K24*0.6459</f>
        <v>8698335.3</v>
      </c>
    </row>
    <row r="25" spans="1:13" ht="23.25">
      <c r="A25" s="4"/>
      <c r="B25" s="7"/>
      <c r="C25" s="7"/>
      <c r="D25" s="7"/>
      <c r="E25" s="7"/>
      <c r="F25" s="7"/>
      <c r="G25" s="7"/>
      <c r="H25" s="16"/>
      <c r="I25" s="13"/>
      <c r="J25" s="13"/>
      <c r="K25" s="13"/>
      <c r="M25" s="28"/>
    </row>
    <row r="26" spans="1:13" ht="23.25">
      <c r="A26" s="4">
        <v>4</v>
      </c>
      <c r="B26" s="7"/>
      <c r="C26" s="7" t="s">
        <v>5</v>
      </c>
      <c r="D26" s="7"/>
      <c r="E26" s="7"/>
      <c r="F26" s="7"/>
      <c r="G26" s="7"/>
      <c r="H26" s="16"/>
      <c r="I26" s="13"/>
      <c r="J26" s="13"/>
      <c r="K26" s="16">
        <v>1080000</v>
      </c>
      <c r="M26" s="13">
        <f>+K26*0.6459</f>
        <v>697572</v>
      </c>
    </row>
    <row r="27" spans="1:13" ht="23.25">
      <c r="A27" s="4"/>
      <c r="B27" s="7"/>
      <c r="C27" s="7"/>
      <c r="D27" s="7"/>
      <c r="E27" s="7"/>
      <c r="F27" s="7"/>
      <c r="G27" s="7"/>
      <c r="H27" s="16"/>
      <c r="I27" s="16"/>
      <c r="J27" s="13"/>
      <c r="K27" s="16"/>
      <c r="M27" s="28"/>
    </row>
    <row r="28" spans="1:13" ht="23.25">
      <c r="A28" s="4">
        <v>5</v>
      </c>
      <c r="B28" s="7"/>
      <c r="C28" s="7" t="s">
        <v>6</v>
      </c>
      <c r="D28" s="7"/>
      <c r="E28" s="7"/>
      <c r="F28" s="7"/>
      <c r="G28" s="7"/>
      <c r="H28" s="16"/>
      <c r="I28" s="13"/>
      <c r="J28" s="13"/>
      <c r="K28" s="16">
        <v>26811000</v>
      </c>
      <c r="M28" s="13">
        <f>+K28*0.6459</f>
        <v>17317224.900000002</v>
      </c>
    </row>
    <row r="29" spans="1:13" ht="23.25">
      <c r="A29" s="4"/>
      <c r="B29" s="7"/>
      <c r="C29" s="7"/>
      <c r="D29" s="7"/>
      <c r="E29" s="7"/>
      <c r="F29" s="7"/>
      <c r="G29" s="7"/>
      <c r="H29" s="16"/>
      <c r="I29" s="13"/>
      <c r="J29" s="13"/>
      <c r="K29" s="16"/>
      <c r="M29" s="28"/>
    </row>
    <row r="30" spans="1:13" ht="23.25">
      <c r="A30" s="4">
        <v>6</v>
      </c>
      <c r="B30" s="7"/>
      <c r="C30" s="7" t="s">
        <v>7</v>
      </c>
      <c r="D30" s="7"/>
      <c r="E30" s="7"/>
      <c r="F30" s="7"/>
      <c r="G30" s="7"/>
      <c r="H30" s="16"/>
      <c r="I30" s="13"/>
      <c r="J30" s="13"/>
      <c r="K30" s="16">
        <v>339000</v>
      </c>
      <c r="M30" s="13">
        <f>+K30*0.6459</f>
        <v>218960.1</v>
      </c>
    </row>
    <row r="31" spans="1:13" ht="23.25">
      <c r="A31" s="4"/>
      <c r="B31" s="7"/>
      <c r="C31" s="7"/>
      <c r="D31" s="7"/>
      <c r="E31" s="7"/>
      <c r="F31" s="7"/>
      <c r="G31" s="7"/>
      <c r="H31" s="13"/>
      <c r="I31" s="13"/>
      <c r="J31" s="13"/>
      <c r="K31" s="16"/>
      <c r="M31" s="28"/>
    </row>
    <row r="32" spans="1:13" ht="24" thickBot="1">
      <c r="A32" s="4">
        <v>7</v>
      </c>
      <c r="B32" s="7"/>
      <c r="C32" s="7"/>
      <c r="D32" s="7"/>
      <c r="E32" s="14" t="s">
        <v>8</v>
      </c>
      <c r="F32" s="7"/>
      <c r="G32" s="7"/>
      <c r="H32" s="17"/>
      <c r="I32" s="13"/>
      <c r="J32" s="13"/>
      <c r="K32" s="24">
        <v>671000</v>
      </c>
      <c r="M32" s="24">
        <f>+K32*0.6459</f>
        <v>433398.9</v>
      </c>
    </row>
    <row r="33" spans="1:11" ht="23.25">
      <c r="A33" s="4"/>
      <c r="B33" s="7"/>
      <c r="C33" s="7"/>
      <c r="D33" s="7"/>
      <c r="E33" s="14" t="s">
        <v>9</v>
      </c>
      <c r="F33" s="7"/>
      <c r="G33" s="7"/>
      <c r="H33" s="13"/>
      <c r="I33" s="13"/>
      <c r="J33" s="13"/>
      <c r="K33" s="13"/>
    </row>
    <row r="34" spans="1:13" ht="23.25">
      <c r="A34" s="4"/>
      <c r="B34" s="7"/>
      <c r="C34" s="7"/>
      <c r="D34" s="7"/>
      <c r="E34" s="14"/>
      <c r="F34" s="7"/>
      <c r="G34" s="7"/>
      <c r="H34" s="13"/>
      <c r="I34" s="13"/>
      <c r="J34" s="13"/>
      <c r="K34" s="31">
        <f>+K24+K26+K28+K30+K32</f>
        <v>42368000</v>
      </c>
      <c r="M34" s="31">
        <f>+M24+M26+M28+M30+M32</f>
        <v>27365491.200000003</v>
      </c>
    </row>
    <row r="35" spans="1:11" ht="23.25">
      <c r="A35" s="4">
        <v>8</v>
      </c>
      <c r="B35" s="7" t="s">
        <v>17</v>
      </c>
      <c r="D35" s="7"/>
      <c r="E35" s="14"/>
      <c r="F35" s="7"/>
      <c r="G35" s="7"/>
      <c r="H35" s="13"/>
      <c r="I35" s="13"/>
      <c r="J35" s="13"/>
      <c r="K35" s="13"/>
    </row>
    <row r="36" spans="1:11" ht="24" thickBot="1">
      <c r="A36" s="22" t="s">
        <v>0</v>
      </c>
      <c r="B36" s="7" t="s">
        <v>0</v>
      </c>
      <c r="C36" s="7"/>
      <c r="D36" s="7"/>
      <c r="E36" s="7"/>
      <c r="F36" s="7"/>
      <c r="G36" s="7"/>
      <c r="H36" s="13"/>
      <c r="I36" s="13"/>
      <c r="J36" s="13"/>
      <c r="K36" s="13"/>
    </row>
    <row r="37" spans="2:13" ht="24" thickBot="1">
      <c r="B37" s="7"/>
      <c r="C37" s="2" t="s">
        <v>13</v>
      </c>
      <c r="D37" s="7"/>
      <c r="E37" s="7"/>
      <c r="F37" s="7"/>
      <c r="G37" s="7"/>
      <c r="H37" s="13"/>
      <c r="I37" s="13"/>
      <c r="J37" s="13"/>
      <c r="K37" s="30">
        <f>+K19-K34</f>
        <v>195267000</v>
      </c>
      <c r="M37" s="30">
        <f>+M19-M34</f>
        <v>126122955.3</v>
      </c>
    </row>
    <row r="38" spans="2:11" ht="23.25">
      <c r="B38" s="12"/>
      <c r="C38" s="2" t="s">
        <v>18</v>
      </c>
      <c r="D38" s="12"/>
      <c r="E38" s="12"/>
      <c r="F38" s="12"/>
      <c r="G38" s="12"/>
      <c r="H38" s="18"/>
      <c r="I38" s="18"/>
      <c r="J38" s="18"/>
      <c r="K38" s="25"/>
    </row>
    <row r="39" spans="2:11" ht="23.25">
      <c r="B39" s="10" t="s">
        <v>2</v>
      </c>
      <c r="C39" s="6"/>
      <c r="D39" s="6"/>
      <c r="E39" s="6"/>
      <c r="F39" s="6"/>
      <c r="G39" s="6"/>
      <c r="H39" s="1"/>
      <c r="I39" s="1"/>
      <c r="J39" s="1"/>
      <c r="K39" s="13"/>
    </row>
    <row r="40" ht="23.25">
      <c r="K40" s="18"/>
    </row>
    <row r="41" ht="12.75">
      <c r="K41" s="1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Buckley</dc:creator>
  <cp:keywords/>
  <dc:description/>
  <cp:lastModifiedBy>BDeMarco</cp:lastModifiedBy>
  <cp:lastPrinted>2009-08-12T16:16:05Z</cp:lastPrinted>
  <dcterms:created xsi:type="dcterms:W3CDTF">2007-02-12T15:56:29Z</dcterms:created>
  <dcterms:modified xsi:type="dcterms:W3CDTF">2009-09-02T16:52:45Z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2009-08-17T00:00:00Z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