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charts/chart20.xml" ContentType="application/vnd.openxmlformats-officedocument.drawingml.chart+xml"/>
  <Override PartName="/xl/charts/chart19.xml" ContentType="application/vnd.openxmlformats-officedocument.drawingml.chart+xml"/>
  <Override PartName="/xl/charts/chart18.xml" ContentType="application/vnd.openxmlformats-officedocument.drawingml.chart+xml"/>
  <Override PartName="/xl/charts/chart17.xml" ContentType="application/vnd.openxmlformats-officedocument.drawingml.chart+xml"/>
  <Override PartName="/xl/charts/chart16.xml" ContentType="application/vnd.openxmlformats-officedocument.drawingml.chart+xml"/>
  <Override PartName="/xl/charts/chart15.xml" ContentType="application/vnd.openxmlformats-officedocument.drawingml.chart+xml"/>
  <Override PartName="/xl/charts/chart14.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charts/chart13.xml" ContentType="application/vnd.openxmlformats-officedocument.drawingml.chart+xml"/>
  <Override PartName="/xl/charts/chart12.xml" ContentType="application/vnd.openxmlformats-officedocument.drawingml.chart+xml"/>
  <Override PartName="/xl/charts/chart11.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charts/chart5.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20" windowWidth="15180" windowHeight="8835"/>
  </bookViews>
  <sheets>
    <sheet name="WA" sheetId="3" r:id="rId1"/>
    <sheet name="Guarantees" sheetId="2" state="hidden" r:id="rId2"/>
  </sheets>
  <definedNames>
    <definedName name="_xlnm.Print_Area" localSheetId="0">WA!$A$1:$I$56</definedName>
    <definedName name="_xlnm.Print_Titles" localSheetId="1">Guarantees!$1:$2</definedName>
  </definedNames>
  <calcPr calcId="125725"/>
</workbook>
</file>

<file path=xl/calcChain.xml><?xml version="1.0" encoding="utf-8"?>
<calcChain xmlns="http://schemas.openxmlformats.org/spreadsheetml/2006/main">
  <c r="I12" i="2"/>
  <c r="I11"/>
  <c r="I10"/>
  <c r="I9"/>
  <c r="I8"/>
  <c r="I7"/>
  <c r="I6"/>
  <c r="E6"/>
  <c r="E7"/>
  <c r="E8"/>
  <c r="E9"/>
  <c r="E10"/>
  <c r="E11"/>
  <c r="E12"/>
  <c r="C14"/>
  <c r="D14"/>
  <c r="F14"/>
  <c r="G14"/>
  <c r="H14"/>
  <c r="J14"/>
</calcChain>
</file>

<file path=xl/sharedStrings.xml><?xml version="1.0" encoding="utf-8"?>
<sst xmlns="http://schemas.openxmlformats.org/spreadsheetml/2006/main" count="104" uniqueCount="91">
  <si>
    <t>Washington</t>
  </si>
  <si>
    <t>Description</t>
  </si>
  <si>
    <t>Baseline</t>
  </si>
  <si>
    <t>Goal</t>
  </si>
  <si>
    <t>Program Year 6:</t>
  </si>
  <si>
    <t>Average: 262</t>
  </si>
  <si>
    <t>Target: 209</t>
  </si>
  <si>
    <t>Nile</t>
  </si>
  <si>
    <t>Forney</t>
  </si>
  <si>
    <t>Harrah</t>
  </si>
  <si>
    <t>Windward</t>
  </si>
  <si>
    <t>Ferndale</t>
  </si>
  <si>
    <t>Program Year 7:</t>
  </si>
  <si>
    <t>Average: 134</t>
  </si>
  <si>
    <t>Target: 107</t>
  </si>
  <si>
    <t>West</t>
  </si>
  <si>
    <t>Granger</t>
  </si>
  <si>
    <t>Tampico</t>
  </si>
  <si>
    <t>Gore</t>
  </si>
  <si>
    <t>Program Year 8:</t>
  </si>
  <si>
    <t>Average: 268</t>
  </si>
  <si>
    <t>Target: 215</t>
  </si>
  <si>
    <t>Zillah</t>
  </si>
  <si>
    <t>Gurley</t>
  </si>
  <si>
    <t>Stone Creek</t>
  </si>
  <si>
    <t>Highland</t>
  </si>
  <si>
    <t>Program Year 9:</t>
  </si>
  <si>
    <t>Average: 96</t>
  </si>
  <si>
    <t>Target: 77</t>
  </si>
  <si>
    <t>Power supply restored within 3 hours</t>
  </si>
  <si>
    <t>Not applicable</t>
  </si>
  <si>
    <t>Calls answered within 30 seconds</t>
  </si>
  <si>
    <t>Respond to commission complaints within 3 days</t>
  </si>
  <si>
    <t>Respond to commission complaints regarding service</t>
  </si>
  <si>
    <t>disconnects within 4 hours</t>
  </si>
  <si>
    <t>Commission complaints resolved within 30 days</t>
  </si>
  <si>
    <t xml:space="preserve">Note:  Performance figures exclude impacts of major events. </t>
  </si>
  <si>
    <t xml:space="preserve"> </t>
  </si>
  <si>
    <t>Events</t>
  </si>
  <si>
    <t>Failures</t>
  </si>
  <si>
    <t>% Success</t>
  </si>
  <si>
    <t>Paid</t>
  </si>
  <si>
    <t>CG1</t>
  </si>
  <si>
    <t>Restoring Supply</t>
  </si>
  <si>
    <t>CG2</t>
  </si>
  <si>
    <t>Appointments</t>
  </si>
  <si>
    <t>CG3</t>
  </si>
  <si>
    <t>Switching on Power</t>
  </si>
  <si>
    <t>CG4</t>
  </si>
  <si>
    <t>Estimates</t>
  </si>
  <si>
    <t>CG5</t>
  </si>
  <si>
    <t>Respond to Billing Inquiries</t>
  </si>
  <si>
    <t>CG6</t>
  </si>
  <si>
    <t>Respond to Meter Problems</t>
  </si>
  <si>
    <t>CG7</t>
  </si>
  <si>
    <t>Notification of Planned Interruptions</t>
  </si>
  <si>
    <r>
      <t xml:space="preserve">      </t>
    </r>
    <r>
      <rPr>
        <sz val="24"/>
        <rFont val="Arial"/>
        <family val="2"/>
      </rPr>
      <t>customer</t>
    </r>
    <r>
      <rPr>
        <i/>
        <sz val="24"/>
        <color indexed="12"/>
        <rFont val="Arial"/>
        <family val="2"/>
      </rPr>
      <t>guarantees</t>
    </r>
  </si>
  <si>
    <r>
      <t xml:space="preserve">General Comments: </t>
    </r>
    <r>
      <rPr>
        <sz val="10"/>
        <rFont val="Arial"/>
        <family val="2"/>
      </rPr>
      <t xml:space="preserve"> Overall guarantee performance remains above 99%, demonstrating Pacific Power's continued commitment to customer satisfaction.</t>
    </r>
  </si>
  <si>
    <t>SAIDI (System average interruption duration index)</t>
  </si>
  <si>
    <t>SAIFI (System average interruption frequency index)</t>
  </si>
  <si>
    <t>Garden</t>
  </si>
  <si>
    <t>Hay</t>
  </si>
  <si>
    <t>Rivard</t>
  </si>
  <si>
    <t>Franklin</t>
  </si>
  <si>
    <t>Boulevard</t>
  </si>
  <si>
    <t>Program Year 10:</t>
  </si>
  <si>
    <t>Average: 57</t>
  </si>
  <si>
    <t>Target:  46</t>
  </si>
  <si>
    <t>Boyer</t>
  </si>
  <si>
    <t>Mount View</t>
  </si>
  <si>
    <t>Occidental</t>
  </si>
  <si>
    <t>Memorial</t>
  </si>
  <si>
    <t>13th Street</t>
  </si>
  <si>
    <t>Program Year 11:</t>
  </si>
  <si>
    <t>Mabton Expr</t>
  </si>
  <si>
    <t>Draper</t>
  </si>
  <si>
    <t>Dazet</t>
  </si>
  <si>
    <t>Target: 195</t>
  </si>
  <si>
    <t>Average: 243</t>
  </si>
  <si>
    <r>
      <t xml:space="preserve">Customer Communications: </t>
    </r>
    <r>
      <rPr>
        <sz val="10"/>
        <rFont val="Arial"/>
        <family val="2"/>
      </rPr>
      <t>The Customer Guarantee program was highlighted throughout the year in customer communications as follows: Performance reports are included in all billing statements begining in June. Performance reports were also highlighted in Voices, the company's newsletter. In addition, Pacific Power's website features the program, and each new customer is sent a welcome aboard packet which features the program and describes how to file a claim.</t>
    </r>
  </si>
  <si>
    <t>Russell Creek</t>
  </si>
  <si>
    <t>Performance at December 2010</t>
  </si>
  <si>
    <t>Performance at December 2009</t>
  </si>
  <si>
    <t>January 2010 - December 2010</t>
  </si>
  <si>
    <t>January to December 2010</t>
  </si>
  <si>
    <r>
      <t>1</t>
    </r>
    <r>
      <rPr>
        <sz val="10"/>
        <rFont val="Arial"/>
        <family val="2"/>
      </rPr>
      <t xml:space="preserve">  Program modifications had been proposed;  proposal rescinded and results reported consistent with historic reporting method.</t>
    </r>
  </si>
  <si>
    <r>
      <t>2</t>
    </r>
    <r>
      <rPr>
        <sz val="10"/>
        <rFont val="Arial"/>
        <family val="2"/>
      </rPr>
      <t xml:space="preserve">  Baseline CPI figures are based on 3 years data.  Improvement period is 2 years after identification year, followed by a 3-year period to recalculate CPI. </t>
    </r>
  </si>
  <si>
    <r>
      <t>Worst Performing Circuits - Circuit Performance Indicator (CPI)</t>
    </r>
    <r>
      <rPr>
        <vertAlign val="superscript"/>
        <sz val="10"/>
        <rFont val="Arial"/>
        <family val="2"/>
      </rPr>
      <t>2</t>
    </r>
  </si>
  <si>
    <r>
      <t>SAIDI goal</t>
    </r>
    <r>
      <rPr>
        <vertAlign val="superscript"/>
        <sz val="10"/>
        <rFont val="Arial"/>
        <family val="2"/>
      </rPr>
      <t>1</t>
    </r>
    <r>
      <rPr>
        <sz val="10"/>
        <rFont val="Arial"/>
        <family val="2"/>
      </rPr>
      <t xml:space="preserve"> due prior to 12/31/2011 of 111 minutes.      GOAL MET</t>
    </r>
  </si>
  <si>
    <r>
      <t>SAIFI goal</t>
    </r>
    <r>
      <rPr>
        <vertAlign val="superscript"/>
        <sz val="10"/>
        <rFont val="Arial"/>
        <family val="2"/>
      </rPr>
      <t>1</t>
    </r>
    <r>
      <rPr>
        <sz val="10"/>
        <rFont val="Arial"/>
        <family val="2"/>
      </rPr>
      <t xml:space="preserve"> due prior to 12/31/2011 of 0.778 events.      GOAL MET</t>
    </r>
  </si>
  <si>
    <t>(AMENDED) Customer Service Commitments - Performance Standards</t>
  </si>
</sst>
</file>

<file path=xl/styles.xml><?xml version="1.0" encoding="utf-8"?>
<styleSheet xmlns="http://schemas.openxmlformats.org/spreadsheetml/2006/main">
  <numFmts count="5">
    <numFmt numFmtId="43" formatCode="_(* #,##0.00_);_(* \(#,##0.00\);_(* &quot;-&quot;??_);_(@_)"/>
    <numFmt numFmtId="164" formatCode="0.0%"/>
    <numFmt numFmtId="165" formatCode="&quot;$&quot;#,##0.00"/>
    <numFmt numFmtId="166" formatCode="&quot;$&quot;#,##0"/>
    <numFmt numFmtId="167" formatCode="_(* #,##0_);_(* \(#,##0\);_(* &quot;-&quot;??_);_(@_)"/>
  </numFmts>
  <fonts count="44">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8"/>
      <name val="Futura Bk BT"/>
      <family val="2"/>
    </font>
    <font>
      <i/>
      <sz val="16"/>
      <name val="Arial"/>
      <family val="2"/>
    </font>
    <font>
      <sz val="14"/>
      <name val="Univers"/>
      <family val="2"/>
    </font>
    <font>
      <sz val="12"/>
      <name val="Futura Bk BT"/>
    </font>
    <font>
      <sz val="12"/>
      <name val="Arial"/>
      <family val="2"/>
    </font>
    <font>
      <sz val="10"/>
      <name val="Arial"/>
      <family val="2"/>
    </font>
    <font>
      <sz val="8"/>
      <name val="Arial"/>
      <family val="2"/>
    </font>
    <font>
      <sz val="9"/>
      <name val="Arial"/>
      <family val="2"/>
    </font>
    <font>
      <b/>
      <sz val="10"/>
      <name val="Arial"/>
      <family val="2"/>
    </font>
    <font>
      <b/>
      <sz val="10"/>
      <name val="Arial"/>
      <family val="2"/>
    </font>
    <font>
      <sz val="24"/>
      <name val="Arial"/>
      <family val="2"/>
    </font>
    <font>
      <i/>
      <sz val="24"/>
      <color indexed="12"/>
      <name val="Arial"/>
      <family val="2"/>
    </font>
    <font>
      <sz val="24"/>
      <color indexed="54"/>
      <name val="Arial"/>
      <family val="2"/>
    </font>
    <font>
      <sz val="18"/>
      <name val="Arial"/>
      <family val="2"/>
    </font>
    <font>
      <b/>
      <i/>
      <sz val="16"/>
      <color indexed="54"/>
      <name val="Arial"/>
      <family val="2"/>
    </font>
    <font>
      <b/>
      <sz val="11"/>
      <name val="Futura Bk BT"/>
    </font>
    <font>
      <b/>
      <sz val="12"/>
      <name val="Futura Bk BT"/>
    </font>
    <font>
      <b/>
      <sz val="9"/>
      <name val="Futura Bk BT"/>
    </font>
    <font>
      <sz val="11"/>
      <name val="Futura Bk BT"/>
    </font>
    <font>
      <sz val="10"/>
      <name val="Futura Bk BT"/>
    </font>
    <font>
      <b/>
      <sz val="14"/>
      <name val="Univers"/>
      <family val="2"/>
    </font>
    <font>
      <u/>
      <sz val="9"/>
      <name val="Arial"/>
      <family val="2"/>
    </font>
    <font>
      <vertAlign val="superscript"/>
      <sz val="10"/>
      <name val="Arial"/>
      <family val="2"/>
    </font>
    <font>
      <sz val="1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43" fontId="6"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6" fillId="23" borderId="7" applyNumberFormat="0" applyFont="0" applyAlignment="0" applyProtection="0"/>
    <xf numFmtId="0" fontId="15" fillId="20" borderId="8" applyNumberFormat="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44">
    <xf numFmtId="0" fontId="0" fillId="0" borderId="0" xfId="0"/>
    <xf numFmtId="0" fontId="20" fillId="0" borderId="10" xfId="0" applyFont="1" applyFill="1" applyBorder="1" applyAlignment="1">
      <alignment horizontal="center"/>
    </xf>
    <xf numFmtId="0" fontId="0" fillId="0" borderId="0" xfId="0" applyFill="1"/>
    <xf numFmtId="0" fontId="21" fillId="0" borderId="0" xfId="0" applyFont="1" applyFill="1"/>
    <xf numFmtId="0" fontId="20" fillId="0" borderId="0" xfId="0" applyFont="1" applyFill="1" applyBorder="1" applyAlignment="1">
      <alignment horizontal="center"/>
    </xf>
    <xf numFmtId="0" fontId="20" fillId="0" borderId="0" xfId="0" applyFont="1" applyFill="1" applyBorder="1" applyAlignment="1"/>
    <xf numFmtId="0" fontId="6" fillId="0" borderId="0" xfId="0" applyFont="1" applyFill="1"/>
    <xf numFmtId="3" fontId="20" fillId="0" borderId="0" xfId="0" applyNumberFormat="1" applyFont="1" applyFill="1" applyBorder="1"/>
    <xf numFmtId="166" fontId="20" fillId="0" borderId="0" xfId="28" applyNumberFormat="1" applyFont="1" applyFill="1" applyBorder="1" applyAlignment="1">
      <alignment horizontal="center"/>
    </xf>
    <xf numFmtId="0" fontId="22" fillId="0" borderId="0" xfId="0" applyFont="1" applyFill="1" applyBorder="1" applyAlignment="1">
      <alignment horizontal="right"/>
    </xf>
    <xf numFmtId="165" fontId="20" fillId="0" borderId="0" xfId="0" applyNumberFormat="1" applyFont="1" applyFill="1" applyBorder="1" applyAlignment="1">
      <alignment horizontal="center"/>
    </xf>
    <xf numFmtId="0" fontId="23" fillId="0" borderId="0" xfId="0" applyFont="1" applyFill="1" applyAlignment="1">
      <alignment horizontal="left"/>
    </xf>
    <xf numFmtId="0" fontId="23" fillId="0" borderId="0" xfId="0" applyFont="1" applyFill="1" applyAlignment="1">
      <alignment horizontal="center"/>
    </xf>
    <xf numFmtId="165" fontId="23" fillId="0" borderId="0" xfId="0" applyNumberFormat="1" applyFont="1" applyFill="1" applyAlignment="1">
      <alignment horizontal="centerContinuous"/>
    </xf>
    <xf numFmtId="3" fontId="23" fillId="0" borderId="0" xfId="0" applyNumberFormat="1" applyFont="1" applyFill="1" applyAlignment="1">
      <alignment horizontal="centerContinuous"/>
    </xf>
    <xf numFmtId="166" fontId="23" fillId="0" borderId="0" xfId="28" applyNumberFormat="1" applyFont="1" applyFill="1" applyAlignment="1">
      <alignment horizontal="centerContinuous"/>
    </xf>
    <xf numFmtId="0" fontId="24" fillId="0" borderId="11" xfId="0" applyFont="1" applyFill="1" applyBorder="1" applyAlignment="1">
      <alignment horizontal="left"/>
    </xf>
    <xf numFmtId="0" fontId="24" fillId="0" borderId="0" xfId="0" applyFont="1" applyFill="1" applyBorder="1" applyAlignment="1">
      <alignment horizontal="centerContinuous"/>
    </xf>
    <xf numFmtId="0" fontId="24" fillId="0" borderId="11" xfId="0" applyFont="1" applyFill="1" applyBorder="1" applyAlignment="1">
      <alignment horizontal="centerContinuous"/>
    </xf>
    <xf numFmtId="165" fontId="24" fillId="0" borderId="0" xfId="0" applyNumberFormat="1" applyFont="1" applyFill="1" applyBorder="1" applyAlignment="1">
      <alignment horizontal="center"/>
    </xf>
    <xf numFmtId="3" fontId="24" fillId="0" borderId="11" xfId="0" applyNumberFormat="1" applyFont="1" applyFill="1" applyBorder="1" applyAlignment="1">
      <alignment horizontal="center" wrapText="1"/>
    </xf>
    <xf numFmtId="0" fontId="24" fillId="0" borderId="12" xfId="0" applyFont="1" applyFill="1" applyBorder="1" applyAlignment="1">
      <alignment horizontal="right"/>
    </xf>
    <xf numFmtId="0" fontId="24" fillId="0" borderId="14" xfId="0" applyFont="1" applyFill="1" applyBorder="1" applyAlignment="1">
      <alignment horizontal="right"/>
    </xf>
    <xf numFmtId="0" fontId="24" fillId="0" borderId="0" xfId="0" applyFont="1" applyFill="1" applyBorder="1" applyAlignment="1">
      <alignment horizontal="left" vertical="center"/>
    </xf>
    <xf numFmtId="0" fontId="26" fillId="0" borderId="0" xfId="0" applyFont="1" applyFill="1"/>
    <xf numFmtId="0" fontId="24" fillId="0" borderId="0" xfId="0" applyFont="1" applyFill="1" applyBorder="1" applyAlignment="1">
      <alignment horizontal="centerContinuous" vertical="center"/>
    </xf>
    <xf numFmtId="0" fontId="24" fillId="0" borderId="16" xfId="0" applyFont="1" applyFill="1" applyBorder="1" applyAlignment="1">
      <alignment horizontal="centerContinuous" vertical="center"/>
    </xf>
    <xf numFmtId="9" fontId="24" fillId="0" borderId="15" xfId="28" applyNumberFormat="1" applyFont="1" applyFill="1" applyBorder="1" applyAlignment="1">
      <alignment horizontal="center" vertical="center"/>
    </xf>
    <xf numFmtId="0" fontId="24" fillId="0" borderId="14" xfId="0" applyFont="1" applyFill="1" applyBorder="1" applyAlignment="1">
      <alignment horizontal="right" vertical="top"/>
    </xf>
    <xf numFmtId="0" fontId="6" fillId="0" borderId="0" xfId="0" applyFont="1" applyFill="1" applyAlignment="1">
      <alignment vertical="center"/>
    </xf>
    <xf numFmtId="0" fontId="24" fillId="0" borderId="18" xfId="0" applyFont="1" applyFill="1" applyBorder="1" applyAlignment="1">
      <alignment horizontal="right" vertical="top"/>
    </xf>
    <xf numFmtId="0" fontId="24" fillId="0" borderId="10" xfId="0" applyFont="1" applyFill="1" applyBorder="1" applyAlignment="1">
      <alignment horizontal="left" vertical="center"/>
    </xf>
    <xf numFmtId="0" fontId="24" fillId="0" borderId="10" xfId="0" applyFont="1" applyFill="1" applyBorder="1" applyAlignment="1">
      <alignment horizontal="centerContinuous" vertical="center"/>
    </xf>
    <xf numFmtId="0" fontId="24" fillId="0" borderId="19" xfId="0" applyFont="1" applyFill="1" applyBorder="1" applyAlignment="1">
      <alignment horizontal="centerContinuous" vertical="center"/>
    </xf>
    <xf numFmtId="9" fontId="24" fillId="0" borderId="20" xfId="28" applyNumberFormat="1" applyFont="1" applyFill="1" applyBorder="1" applyAlignment="1">
      <alignment horizontal="center" vertical="center"/>
    </xf>
    <xf numFmtId="0" fontId="23" fillId="0" borderId="0" xfId="0" applyFont="1" applyFill="1" applyBorder="1" applyAlignment="1">
      <alignment horizontal="left"/>
    </xf>
    <xf numFmtId="0" fontId="23" fillId="0" borderId="0" xfId="0" applyFont="1" applyFill="1" applyBorder="1" applyAlignment="1">
      <alignment horizontal="centerContinuous"/>
    </xf>
    <xf numFmtId="37" fontId="23" fillId="0" borderId="0" xfId="28" applyNumberFormat="1" applyFont="1" applyFill="1" applyBorder="1" applyAlignment="1">
      <alignment horizontal="center"/>
    </xf>
    <xf numFmtId="9" fontId="23" fillId="0" borderId="0" xfId="28" applyNumberFormat="1" applyFont="1" applyFill="1" applyBorder="1" applyAlignment="1">
      <alignment horizontal="right"/>
    </xf>
    <xf numFmtId="0" fontId="6" fillId="0" borderId="0" xfId="0" applyFont="1" applyFill="1" applyBorder="1"/>
    <xf numFmtId="0" fontId="32" fillId="0" borderId="11" xfId="0" applyFont="1" applyFill="1" applyBorder="1" applyAlignment="1">
      <alignment horizontal="left"/>
    </xf>
    <xf numFmtId="1" fontId="33" fillId="0" borderId="11" xfId="28" applyNumberFormat="1" applyFont="1" applyFill="1" applyBorder="1" applyAlignment="1">
      <alignment horizontal="centerContinuous"/>
    </xf>
    <xf numFmtId="167" fontId="33" fillId="0" borderId="11" xfId="28" applyNumberFormat="1" applyFont="1" applyFill="1" applyBorder="1" applyAlignment="1">
      <alignment horizontal="centerContinuous"/>
    </xf>
    <xf numFmtId="0" fontId="33" fillId="0" borderId="11" xfId="0" applyFont="1" applyFill="1" applyBorder="1" applyAlignment="1">
      <alignment horizontal="centerContinuous"/>
    </xf>
    <xf numFmtId="0" fontId="20" fillId="0" borderId="11" xfId="0" applyFont="1" applyFill="1" applyBorder="1" applyAlignment="1">
      <alignment horizontal="center"/>
    </xf>
    <xf numFmtId="0" fontId="0" fillId="0" borderId="11" xfId="0" applyFill="1" applyBorder="1"/>
    <xf numFmtId="166" fontId="0" fillId="0" borderId="11" xfId="0" applyNumberFormat="1" applyFill="1" applyBorder="1"/>
    <xf numFmtId="0" fontId="22" fillId="0" borderId="11" xfId="0" applyFont="1" applyFill="1" applyBorder="1" applyAlignment="1">
      <alignment horizontal="right"/>
    </xf>
    <xf numFmtId="0" fontId="26" fillId="0" borderId="0" xfId="0" applyFont="1" applyFill="1" applyBorder="1" applyAlignment="1">
      <alignment horizontal="center"/>
    </xf>
    <xf numFmtId="1" fontId="26" fillId="0" borderId="0" xfId="28" applyNumberFormat="1" applyFont="1" applyFill="1" applyBorder="1" applyAlignment="1">
      <alignment horizontal="center"/>
    </xf>
    <xf numFmtId="167" fontId="26" fillId="0" borderId="0" xfId="28" applyNumberFormat="1" applyFont="1" applyFill="1" applyBorder="1" applyAlignment="1">
      <alignment horizontal="center"/>
    </xf>
    <xf numFmtId="0" fontId="26" fillId="0" borderId="0" xfId="0" applyFont="1" applyFill="1" applyBorder="1" applyAlignment="1">
      <alignment horizontal="right"/>
    </xf>
    <xf numFmtId="0" fontId="34" fillId="0" borderId="0" xfId="0" applyFont="1" applyFill="1" applyAlignment="1">
      <alignment horizontal="right" vertical="top"/>
    </xf>
    <xf numFmtId="0" fontId="23" fillId="0" borderId="0" xfId="0" applyFont="1" applyFill="1"/>
    <xf numFmtId="1" fontId="35" fillId="0" borderId="12" xfId="28" applyNumberFormat="1" applyFont="1" applyFill="1" applyBorder="1" applyAlignment="1">
      <alignment horizontal="centerContinuous"/>
    </xf>
    <xf numFmtId="166" fontId="35" fillId="0" borderId="21" xfId="28" applyNumberFormat="1" applyFont="1" applyFill="1" applyBorder="1" applyAlignment="1">
      <alignment horizontal="centerContinuous"/>
    </xf>
    <xf numFmtId="166" fontId="35" fillId="0" borderId="22" xfId="28" applyNumberFormat="1" applyFont="1" applyFill="1" applyBorder="1" applyAlignment="1">
      <alignment horizontal="centerContinuous"/>
    </xf>
    <xf numFmtId="0" fontId="36" fillId="0" borderId="0" xfId="0" applyFont="1" applyFill="1"/>
    <xf numFmtId="0" fontId="23" fillId="0" borderId="11" xfId="0" applyFont="1" applyFill="1" applyBorder="1" applyAlignment="1">
      <alignment horizontal="left"/>
    </xf>
    <xf numFmtId="165" fontId="37" fillId="0" borderId="23" xfId="0" applyNumberFormat="1" applyFont="1" applyFill="1" applyBorder="1" applyAlignment="1">
      <alignment horizontal="center"/>
    </xf>
    <xf numFmtId="3" fontId="37" fillId="0" borderId="11" xfId="0" applyNumberFormat="1" applyFont="1" applyFill="1" applyBorder="1" applyAlignment="1">
      <alignment horizontal="center"/>
    </xf>
    <xf numFmtId="166" fontId="37" fillId="0" borderId="24" xfId="28" applyNumberFormat="1" applyFont="1" applyFill="1" applyBorder="1" applyAlignment="1">
      <alignment horizontal="right"/>
    </xf>
    <xf numFmtId="0" fontId="38" fillId="0" borderId="12" xfId="0" applyFont="1" applyFill="1" applyBorder="1" applyAlignment="1">
      <alignment horizontal="left"/>
    </xf>
    <xf numFmtId="37" fontId="39" fillId="0" borderId="14" xfId="28" applyNumberFormat="1" applyFont="1" applyFill="1" applyBorder="1" applyAlignment="1">
      <alignment horizontal="center"/>
    </xf>
    <xf numFmtId="0" fontId="39" fillId="0" borderId="0" xfId="28" applyNumberFormat="1" applyFont="1" applyFill="1" applyBorder="1" applyAlignment="1">
      <alignment horizontal="center"/>
    </xf>
    <xf numFmtId="164" fontId="39" fillId="0" borderId="0" xfId="40" applyNumberFormat="1" applyFont="1" applyFill="1" applyBorder="1" applyAlignment="1">
      <alignment horizontal="center"/>
    </xf>
    <xf numFmtId="166" fontId="39" fillId="0" borderId="22" xfId="28" applyNumberFormat="1" applyFont="1" applyFill="1" applyBorder="1" applyAlignment="1">
      <alignment horizontal="right"/>
    </xf>
    <xf numFmtId="0" fontId="38" fillId="0" borderId="14" xfId="0" applyFont="1" applyFill="1" applyBorder="1" applyAlignment="1">
      <alignment horizontal="left"/>
    </xf>
    <xf numFmtId="166" fontId="39" fillId="0" borderId="16" xfId="28" applyNumberFormat="1" applyFont="1" applyFill="1" applyBorder="1" applyAlignment="1">
      <alignment horizontal="right"/>
    </xf>
    <xf numFmtId="0" fontId="38" fillId="0" borderId="18" xfId="0" applyFont="1" applyFill="1" applyBorder="1" applyAlignment="1">
      <alignment horizontal="left"/>
    </xf>
    <xf numFmtId="37" fontId="39" fillId="0" borderId="18" xfId="28" applyNumberFormat="1" applyFont="1" applyFill="1" applyBorder="1" applyAlignment="1">
      <alignment horizontal="center"/>
    </xf>
    <xf numFmtId="0" fontId="39" fillId="0" borderId="10" xfId="28" applyNumberFormat="1" applyFont="1" applyFill="1" applyBorder="1" applyAlignment="1">
      <alignment horizontal="center"/>
    </xf>
    <xf numFmtId="164" fontId="39" fillId="0" borderId="10" xfId="40" applyNumberFormat="1" applyFont="1" applyFill="1" applyBorder="1" applyAlignment="1">
      <alignment horizontal="center"/>
    </xf>
    <xf numFmtId="166" fontId="39" fillId="0" borderId="19" xfId="28" applyNumberFormat="1" applyFont="1" applyFill="1" applyBorder="1" applyAlignment="1">
      <alignment horizontal="right"/>
    </xf>
    <xf numFmtId="166" fontId="23" fillId="0" borderId="14" xfId="28" applyNumberFormat="1" applyFont="1" applyFill="1" applyBorder="1" applyAlignment="1">
      <alignment horizontal="center"/>
    </xf>
    <xf numFmtId="166" fontId="23" fillId="0" borderId="0" xfId="28" applyNumberFormat="1" applyFont="1" applyFill="1" applyBorder="1" applyAlignment="1">
      <alignment horizontal="center"/>
    </xf>
    <xf numFmtId="3" fontId="23" fillId="0" borderId="0" xfId="0" applyNumberFormat="1" applyFont="1" applyFill="1" applyBorder="1"/>
    <xf numFmtId="166" fontId="23" fillId="0" borderId="16" xfId="28" applyNumberFormat="1" applyFont="1" applyFill="1" applyBorder="1" applyAlignment="1">
      <alignment horizontal="center"/>
    </xf>
    <xf numFmtId="37" fontId="36" fillId="24" borderId="23" xfId="28" applyNumberFormat="1" applyFont="1" applyFill="1" applyBorder="1" applyAlignment="1">
      <alignment horizontal="center"/>
    </xf>
    <xf numFmtId="3" fontId="36" fillId="0" borderId="11" xfId="0" applyNumberFormat="1" applyFont="1" applyFill="1" applyBorder="1" applyAlignment="1">
      <alignment horizontal="center"/>
    </xf>
    <xf numFmtId="164" fontId="36" fillId="0" borderId="11" xfId="40" applyNumberFormat="1" applyFont="1" applyFill="1" applyBorder="1" applyAlignment="1">
      <alignment horizontal="center"/>
    </xf>
    <xf numFmtId="166" fontId="36" fillId="0" borderId="24" xfId="28" applyNumberFormat="1" applyFont="1" applyFill="1" applyBorder="1" applyAlignment="1">
      <alignment horizontal="right"/>
    </xf>
    <xf numFmtId="37" fontId="0" fillId="0" borderId="0" xfId="0" applyNumberFormat="1" applyFill="1"/>
    <xf numFmtId="0" fontId="0" fillId="0" borderId="0" xfId="0" applyFill="1" applyAlignment="1">
      <alignment horizontal="right"/>
    </xf>
    <xf numFmtId="0" fontId="29" fillId="0" borderId="0" xfId="0" applyFont="1" applyFill="1" applyBorder="1" applyAlignment="1">
      <alignment horizontal="left" wrapText="1"/>
    </xf>
    <xf numFmtId="0" fontId="29" fillId="0" borderId="0" xfId="0" applyFont="1" applyFill="1" applyBorder="1" applyAlignment="1">
      <alignment horizontal="left" vertical="top" wrapText="1"/>
    </xf>
    <xf numFmtId="0" fontId="27" fillId="0" borderId="0" xfId="0" applyFont="1" applyFill="1" applyBorder="1"/>
    <xf numFmtId="0" fontId="27" fillId="0" borderId="0" xfId="0" applyFont="1" applyFill="1"/>
    <xf numFmtId="0" fontId="27" fillId="0" borderId="0" xfId="0" applyFont="1" applyFill="1" applyBorder="1" applyAlignment="1">
      <alignment vertical="top"/>
    </xf>
    <xf numFmtId="0" fontId="6" fillId="0" borderId="10" xfId="0" applyFont="1" applyFill="1" applyBorder="1" applyAlignment="1">
      <alignment horizontal="left" vertical="top" wrapText="1"/>
    </xf>
    <xf numFmtId="0" fontId="6" fillId="0" borderId="10" xfId="0" applyFont="1" applyFill="1" applyBorder="1"/>
    <xf numFmtId="0" fontId="40" fillId="0" borderId="10" xfId="0" applyFont="1" applyFill="1" applyBorder="1" applyAlignment="1">
      <alignment horizontal="right"/>
    </xf>
    <xf numFmtId="0" fontId="24" fillId="0" borderId="21" xfId="0" applyFont="1" applyFill="1" applyBorder="1" applyAlignment="1">
      <alignment horizontal="left" vertical="center"/>
    </xf>
    <xf numFmtId="0" fontId="24" fillId="0" borderId="0" xfId="0" applyFont="1" applyFill="1" applyAlignment="1">
      <alignment horizontal="centerContinuous" vertical="center"/>
    </xf>
    <xf numFmtId="0" fontId="6" fillId="0" borderId="15" xfId="28" applyNumberFormat="1" applyFont="1" applyFill="1" applyBorder="1" applyAlignment="1">
      <alignment horizontal="left" vertical="center"/>
    </xf>
    <xf numFmtId="0" fontId="27" fillId="0" borderId="16" xfId="0" applyFont="1" applyFill="1" applyBorder="1" applyAlignment="1">
      <alignment horizontal="centerContinuous" vertical="center"/>
    </xf>
    <xf numFmtId="0" fontId="19" fillId="0" borderId="15" xfId="28" applyNumberFormat="1" applyFont="1" applyFill="1" applyBorder="1" applyAlignment="1">
      <alignment horizontal="left" vertical="center"/>
    </xf>
    <xf numFmtId="0" fontId="19" fillId="0" borderId="15" xfId="28" applyNumberFormat="1" applyFont="1" applyFill="1" applyBorder="1" applyAlignment="1">
      <alignment horizontal="center" vertical="center"/>
    </xf>
    <xf numFmtId="0" fontId="27" fillId="0" borderId="24" xfId="0" applyFont="1" applyFill="1" applyBorder="1" applyAlignment="1">
      <alignment horizontal="centerContinuous" vertical="center"/>
    </xf>
    <xf numFmtId="0" fontId="19" fillId="0" borderId="17" xfId="28" applyNumberFormat="1" applyFont="1" applyFill="1" applyBorder="1" applyAlignment="1">
      <alignment horizontal="center" vertical="center"/>
    </xf>
    <xf numFmtId="9" fontId="39" fillId="0" borderId="0" xfId="40" applyNumberFormat="1" applyFont="1" applyFill="1" applyBorder="1" applyAlignment="1">
      <alignment horizontal="center"/>
    </xf>
    <xf numFmtId="37" fontId="39" fillId="25" borderId="14" xfId="28" applyNumberFormat="1" applyFont="1" applyFill="1" applyBorder="1" applyAlignment="1">
      <alignment horizontal="center"/>
    </xf>
    <xf numFmtId="37" fontId="39" fillId="25" borderId="18" xfId="28" applyNumberFormat="1" applyFont="1" applyFill="1" applyBorder="1" applyAlignment="1">
      <alignment horizontal="center"/>
    </xf>
    <xf numFmtId="1" fontId="24" fillId="0" borderId="12" xfId="28" applyNumberFormat="1" applyFont="1" applyFill="1" applyBorder="1" applyAlignment="1">
      <alignment horizontal="center" vertical="center"/>
    </xf>
    <xf numFmtId="1" fontId="24" fillId="0" borderId="13" xfId="28" applyNumberFormat="1" applyFont="1" applyFill="1" applyBorder="1" applyAlignment="1">
      <alignment horizontal="center" vertical="center"/>
    </xf>
    <xf numFmtId="0" fontId="24" fillId="0" borderId="14" xfId="28" applyNumberFormat="1" applyFont="1" applyFill="1" applyBorder="1" applyAlignment="1">
      <alignment horizontal="center" vertical="center"/>
    </xf>
    <xf numFmtId="2" fontId="24" fillId="0" borderId="15" xfId="28" applyNumberFormat="1" applyFont="1" applyFill="1" applyBorder="1" applyAlignment="1">
      <alignment horizontal="center" vertical="center"/>
    </xf>
    <xf numFmtId="0" fontId="6" fillId="0" borderId="14" xfId="28" applyNumberFormat="1" applyFont="1" applyFill="1" applyBorder="1" applyAlignment="1">
      <alignment horizontal="center" vertical="center"/>
    </xf>
    <xf numFmtId="0" fontId="6" fillId="0" borderId="15" xfId="28" applyNumberFormat="1" applyFont="1" applyFill="1" applyBorder="1" applyAlignment="1">
      <alignment horizontal="center" vertical="center"/>
    </xf>
    <xf numFmtId="0" fontId="26" fillId="0" borderId="14" xfId="0" applyFont="1" applyFill="1" applyBorder="1" applyAlignment="1">
      <alignment horizontal="right" vertical="top"/>
    </xf>
    <xf numFmtId="0" fontId="41" fillId="0" borderId="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0" xfId="28" applyNumberFormat="1" applyFont="1" applyFill="1" applyBorder="1" applyAlignment="1">
      <alignment horizontal="center" vertical="top"/>
    </xf>
    <xf numFmtId="0" fontId="19" fillId="0" borderId="15" xfId="28" applyNumberFormat="1" applyFont="1" applyFill="1" applyBorder="1" applyAlignment="1">
      <alignment horizontal="center" vertical="top"/>
    </xf>
    <xf numFmtId="0" fontId="27" fillId="0" borderId="0" xfId="0" applyFont="1" applyFill="1" applyBorder="1" applyAlignment="1">
      <alignment vertical="center"/>
    </xf>
    <xf numFmtId="1" fontId="27" fillId="0" borderId="0" xfId="28" applyNumberFormat="1" applyFont="1" applyFill="1" applyBorder="1" applyAlignment="1">
      <alignment horizontal="center" vertical="top"/>
    </xf>
    <xf numFmtId="1" fontId="19" fillId="0" borderId="15" xfId="28" applyNumberFormat="1" applyFont="1" applyFill="1" applyBorder="1" applyAlignment="1">
      <alignment horizontal="center" vertical="top"/>
    </xf>
    <xf numFmtId="0" fontId="26" fillId="0" borderId="23" xfId="0" applyFont="1" applyFill="1" applyBorder="1" applyAlignment="1">
      <alignment horizontal="right" vertical="top"/>
    </xf>
    <xf numFmtId="0" fontId="27" fillId="0" borderId="11" xfId="0" applyFont="1" applyFill="1" applyBorder="1" applyAlignment="1">
      <alignment vertical="center"/>
    </xf>
    <xf numFmtId="0" fontId="27" fillId="0" borderId="11" xfId="0" applyFont="1" applyFill="1" applyBorder="1" applyAlignment="1">
      <alignment horizontal="left" vertical="center"/>
    </xf>
    <xf numFmtId="0" fontId="27" fillId="0" borderId="17" xfId="28" applyNumberFormat="1" applyFont="1" applyFill="1" applyBorder="1" applyAlignment="1">
      <alignment horizontal="center" vertical="top"/>
    </xf>
    <xf numFmtId="0" fontId="6" fillId="0" borderId="13" xfId="28" applyNumberFormat="1" applyFont="1" applyFill="1" applyBorder="1" applyAlignment="1">
      <alignment horizontal="left" vertical="center" wrapText="1"/>
    </xf>
    <xf numFmtId="0" fontId="6" fillId="0" borderId="15" xfId="28" applyNumberFormat="1" applyFont="1" applyFill="1" applyBorder="1" applyAlignment="1">
      <alignment horizontal="left" vertical="center" wrapText="1"/>
    </xf>
    <xf numFmtId="0" fontId="43" fillId="0" borderId="15" xfId="28" applyNumberFormat="1" applyFont="1" applyFill="1" applyBorder="1" applyAlignment="1">
      <alignment horizontal="center" vertical="top"/>
    </xf>
    <xf numFmtId="1" fontId="43" fillId="0" borderId="15" xfId="28" applyNumberFormat="1" applyFont="1" applyFill="1" applyBorder="1" applyAlignment="1">
      <alignment horizontal="center" vertical="top"/>
    </xf>
    <xf numFmtId="166" fontId="24" fillId="0" borderId="0" xfId="28" applyNumberFormat="1" applyFont="1" applyFill="1" applyBorder="1" applyAlignment="1">
      <alignment horizontal="center"/>
    </xf>
    <xf numFmtId="0" fontId="6" fillId="0" borderId="0" xfId="0" applyFont="1" applyFill="1" applyAlignment="1"/>
    <xf numFmtId="37" fontId="25" fillId="0" borderId="16" xfId="28" applyNumberFormat="1" applyFont="1" applyFill="1" applyBorder="1" applyAlignment="1">
      <alignment horizontal="center" vertical="center"/>
    </xf>
    <xf numFmtId="9" fontId="24" fillId="0" borderId="13" xfId="40" applyFont="1" applyFill="1" applyBorder="1" applyAlignment="1">
      <alignment horizontal="center" vertical="center"/>
    </xf>
    <xf numFmtId="9" fontId="24" fillId="0" borderId="15" xfId="40" applyFont="1" applyFill="1" applyBorder="1" applyAlignment="1">
      <alignment horizontal="center" vertical="center"/>
    </xf>
    <xf numFmtId="9" fontId="24" fillId="0" borderId="16" xfId="40" applyFont="1" applyFill="1" applyBorder="1" applyAlignment="1">
      <alignment horizontal="center" vertical="center"/>
    </xf>
    <xf numFmtId="0" fontId="25" fillId="0" borderId="19" xfId="0" applyFont="1" applyFill="1" applyBorder="1" applyAlignment="1">
      <alignment horizontal="center" vertical="center"/>
    </xf>
    <xf numFmtId="9" fontId="24" fillId="0" borderId="20" xfId="40" applyFont="1" applyFill="1" applyBorder="1" applyAlignment="1">
      <alignment horizontal="centerContinuous" vertical="center"/>
    </xf>
    <xf numFmtId="0" fontId="28" fillId="0" borderId="0" xfId="0" quotePrefix="1" applyFont="1" applyFill="1" applyBorder="1" applyAlignment="1">
      <alignment horizontal="left" vertical="top" wrapText="1"/>
    </xf>
    <xf numFmtId="0" fontId="28" fillId="0" borderId="0" xfId="0" applyFont="1" applyFill="1" applyBorder="1" applyAlignment="1">
      <alignment vertical="top" wrapText="1"/>
    </xf>
    <xf numFmtId="0" fontId="25" fillId="0" borderId="0" xfId="0" applyFont="1" applyFill="1" applyBorder="1" applyAlignment="1">
      <alignment wrapText="1"/>
    </xf>
    <xf numFmtId="0" fontId="25" fillId="0" borderId="0" xfId="0" applyFont="1" applyFill="1" applyAlignment="1">
      <alignment wrapText="1"/>
    </xf>
    <xf numFmtId="0" fontId="6" fillId="0" borderId="0" xfId="0" applyFont="1" applyFill="1" applyAlignment="1"/>
    <xf numFmtId="0" fontId="29" fillId="0" borderId="0" xfId="0" applyFont="1" applyFill="1" applyBorder="1" applyAlignment="1">
      <alignment vertical="top" wrapText="1"/>
    </xf>
    <xf numFmtId="0" fontId="29" fillId="0" borderId="0" xfId="0" applyFont="1" applyFill="1" applyAlignment="1">
      <alignment vertical="top" wrapText="1"/>
    </xf>
    <xf numFmtId="0" fontId="0" fillId="0" borderId="0" xfId="0" applyFill="1"/>
    <xf numFmtId="0" fontId="29" fillId="0" borderId="0" xfId="0" applyFont="1" applyFill="1" applyBorder="1" applyAlignment="1">
      <alignment horizontal="left" wrapText="1"/>
    </xf>
    <xf numFmtId="0" fontId="28" fillId="0" borderId="0" xfId="0" applyNumberFormat="1" applyFont="1" applyFill="1" applyBorder="1" applyAlignment="1">
      <alignment horizontal="left" vertical="top" wrapText="1"/>
    </xf>
    <xf numFmtId="0" fontId="25" fillId="0" borderId="0" xfId="0" applyFont="1" applyFill="1" applyBorder="1" applyAlignment="1">
      <alignment horizontal="left" vertical="top"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8338944"/>
        <c:axId val="145097472"/>
      </c:lineChart>
      <c:catAx>
        <c:axId val="12833894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5097472"/>
        <c:crosses val="autoZero"/>
        <c:lblAlgn val="ctr"/>
        <c:lblOffset val="100"/>
        <c:tickLblSkip val="1"/>
        <c:tickMarkSkip val="1"/>
      </c:catAx>
      <c:valAx>
        <c:axId val="145097472"/>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833894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255" r="0.7500000000000025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5046144"/>
        <c:axId val="145060224"/>
      </c:lineChart>
      <c:catAx>
        <c:axId val="14504614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5060224"/>
        <c:crosses val="autoZero"/>
        <c:lblAlgn val="ctr"/>
        <c:lblOffset val="100"/>
        <c:tickLblSkip val="1"/>
        <c:tickMarkSkip val="1"/>
      </c:catAx>
      <c:valAx>
        <c:axId val="145060224"/>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504614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5067008"/>
        <c:axId val="144967168"/>
      </c:lineChart>
      <c:catAx>
        <c:axId val="14506700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4967168"/>
        <c:crosses val="autoZero"/>
        <c:lblAlgn val="ctr"/>
        <c:lblOffset val="100"/>
        <c:tickLblSkip val="1"/>
        <c:tickMarkSkip val="1"/>
      </c:catAx>
      <c:valAx>
        <c:axId val="144967168"/>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506700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YTD Totals</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4999552"/>
        <c:axId val="145001088"/>
      </c:lineChart>
      <c:catAx>
        <c:axId val="14499955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5001088"/>
        <c:crosses val="autoZero"/>
        <c:lblAlgn val="ctr"/>
        <c:lblOffset val="100"/>
        <c:tickLblSkip val="1"/>
        <c:tickMarkSkip val="1"/>
      </c:catAx>
      <c:valAx>
        <c:axId val="145001088"/>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999552"/>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CG 1 Events</a:t>
            </a:r>
          </a:p>
        </c:rich>
      </c:tx>
      <c:spPr>
        <a:noFill/>
        <a:ln w="25400">
          <a:noFill/>
        </a:ln>
      </c:spPr>
    </c:title>
    <c:plotArea>
      <c:layout/>
      <c:lineChart>
        <c:grouping val="standard"/>
        <c:ser>
          <c:idx val="0"/>
          <c:order val="0"/>
          <c:tx>
            <c:v>&gt;5 Minutes</c:v>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t"/>
            <c:showVal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v>Prior Year</c:v>
          </c:tx>
          <c:spPr>
            <a:ln w="12700">
              <a:solidFill>
                <a:srgbClr val="FF00FF"/>
              </a:solidFill>
              <a:prstDash val="solid"/>
            </a:ln>
          </c:spPr>
          <c:marker>
            <c:symbol val="none"/>
          </c:marker>
          <c:val>
            <c:numRef>
              <c:f>#REF!</c:f>
              <c:numCache>
                <c:formatCode>General</c:formatCode>
                <c:ptCount val="1"/>
                <c:pt idx="0">
                  <c:v>1</c:v>
                </c:pt>
              </c:numCache>
            </c:numRef>
          </c:val>
          <c:smooth val="1"/>
        </c:ser>
        <c:marker val="1"/>
        <c:axId val="145017856"/>
        <c:axId val="145183488"/>
      </c:lineChart>
      <c:catAx>
        <c:axId val="145017856"/>
        <c:scaling>
          <c:orientation val="minMax"/>
        </c:scaling>
        <c:axPos val="b"/>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45183488"/>
        <c:crosses val="autoZero"/>
        <c:auto val="1"/>
        <c:lblAlgn val="ctr"/>
        <c:lblOffset val="100"/>
        <c:tickLblSkip val="1"/>
        <c:tickMarkSkip val="1"/>
      </c:catAx>
      <c:valAx>
        <c:axId val="145183488"/>
        <c:scaling>
          <c:orientation val="minMax"/>
          <c:max val="25000"/>
          <c:min val="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45017856"/>
        <c:crosses val="autoZero"/>
        <c:crossBetween val="between"/>
        <c:majorUnit val="5000"/>
        <c:minorUnit val="500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00" b="1" i="0" u="none" strike="noStrike" baseline="0">
                <a:solidFill>
                  <a:srgbClr val="000000"/>
                </a:solidFill>
                <a:latin typeface="Arial"/>
                <a:ea typeface="Arial"/>
                <a:cs typeface="Arial"/>
              </a:defRPr>
            </a:pPr>
            <a:r>
              <a:rPr lang="en-US"/>
              <a:t>CG 2-8 Events</a:t>
            </a:r>
          </a:p>
        </c:rich>
      </c:tx>
      <c:spPr>
        <a:noFill/>
        <a:ln w="25400">
          <a:noFill/>
        </a:ln>
      </c:spPr>
    </c:title>
    <c:plotArea>
      <c:layout/>
      <c:lineChart>
        <c:grouping val="standard"/>
        <c:ser>
          <c:idx val="0"/>
          <c:order val="0"/>
          <c:tx>
            <c:v>Events</c:v>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t"/>
            <c:showVal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v>Prior Year</c:v>
          </c:tx>
          <c:spPr>
            <a:ln w="12700">
              <a:solidFill>
                <a:srgbClr val="FF00FF"/>
              </a:solidFill>
              <a:prstDash val="solid"/>
            </a:ln>
          </c:spPr>
          <c:marker>
            <c:symbol val="none"/>
          </c:marker>
          <c:val>
            <c:numRef>
              <c:f>#REF!</c:f>
              <c:numCache>
                <c:formatCode>General</c:formatCode>
                <c:ptCount val="1"/>
                <c:pt idx="0">
                  <c:v>1</c:v>
                </c:pt>
              </c:numCache>
            </c:numRef>
          </c:val>
          <c:smooth val="1"/>
        </c:ser>
        <c:marker val="1"/>
        <c:axId val="145212544"/>
        <c:axId val="145214080"/>
      </c:lineChart>
      <c:catAx>
        <c:axId val="145212544"/>
        <c:scaling>
          <c:orientation val="minMax"/>
        </c:scaling>
        <c:axPos val="b"/>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45214080"/>
        <c:crosses val="autoZero"/>
        <c:auto val="1"/>
        <c:lblAlgn val="ctr"/>
        <c:lblOffset val="100"/>
        <c:tickLblSkip val="1"/>
        <c:tickMarkSkip val="1"/>
      </c:catAx>
      <c:valAx>
        <c:axId val="145214080"/>
        <c:scaling>
          <c:orientation val="minMax"/>
          <c:max val="300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45212544"/>
        <c:crosses val="autoZero"/>
        <c:crossBetween val="between"/>
        <c:majorUnit val="600"/>
        <c:minorUnit val="60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Failures</a:t>
            </a:r>
          </a:p>
        </c:rich>
      </c:tx>
      <c:spPr>
        <a:noFill/>
        <a:ln w="25400">
          <a:noFill/>
        </a:ln>
      </c:spPr>
    </c:title>
    <c:plotArea>
      <c:layout/>
      <c:barChart>
        <c:barDir val="col"/>
        <c:grouping val="clustered"/>
        <c:ser>
          <c:idx val="0"/>
          <c:order val="0"/>
          <c:tx>
            <c:v>Failures</c:v>
          </c:tx>
          <c:spPr>
            <a:solidFill>
              <a:srgbClr val="9999FF"/>
            </a:solidFill>
            <a:ln w="12700">
              <a:solidFill>
                <a:srgbClr val="000000"/>
              </a:solidFill>
              <a:prstDash val="solid"/>
            </a:ln>
          </c:spP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45325056"/>
        <c:axId val="145339136"/>
      </c:barChart>
      <c:catAx>
        <c:axId val="145325056"/>
        <c:scaling>
          <c:orientation val="minMax"/>
        </c:scaling>
        <c:axPos val="b"/>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45339136"/>
        <c:crosses val="autoZero"/>
        <c:auto val="1"/>
        <c:lblAlgn val="ctr"/>
        <c:lblOffset val="100"/>
        <c:tickLblSkip val="1"/>
        <c:tickMarkSkip val="1"/>
      </c:catAx>
      <c:valAx>
        <c:axId val="145339136"/>
        <c:scaling>
          <c:orientation val="minMax"/>
          <c:max val="2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45325056"/>
        <c:crosses val="autoZero"/>
        <c:crossBetween val="between"/>
        <c:majorUnit val="4"/>
        <c:minorUnit val="4"/>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50" b="1" i="0" u="none" strike="noStrike" baseline="0">
                <a:solidFill>
                  <a:srgbClr val="000000"/>
                </a:solidFill>
                <a:latin typeface="Arial"/>
                <a:ea typeface="Arial"/>
                <a:cs typeface="Arial"/>
              </a:defRPr>
            </a:pPr>
            <a:r>
              <a:rPr lang="en-US"/>
              <a:t>Payments</a:t>
            </a:r>
          </a:p>
        </c:rich>
      </c:tx>
      <c:spPr>
        <a:noFill/>
        <a:ln w="25400">
          <a:noFill/>
        </a:ln>
      </c:spPr>
    </c:title>
    <c:plotArea>
      <c:layout/>
      <c:barChart>
        <c:barDir val="col"/>
        <c:grouping val="clustered"/>
        <c:ser>
          <c:idx val="0"/>
          <c:order val="0"/>
          <c:tx>
            <c:v>Payments</c:v>
          </c:tx>
          <c:spPr>
            <a:solidFill>
              <a:srgbClr val="9999FF"/>
            </a:solidFill>
            <a:ln w="12700">
              <a:solidFill>
                <a:srgbClr val="000000"/>
              </a:solidFill>
              <a:prstDash val="solid"/>
            </a:ln>
          </c:spPr>
          <c:dLbls>
            <c:numFmt formatCode="_(\$* #,##0_);_(\$* \(#,##0\);_(\$* &quot;-&quot;_);_(@_)" sourceLinked="0"/>
            <c:spPr>
              <a:noFill/>
              <a:ln w="25400">
                <a:noFill/>
              </a:ln>
            </c:spPr>
            <c:txPr>
              <a:bodyPr/>
              <a:lstStyle/>
              <a:p>
                <a:pPr algn="ctr" rtl="1">
                  <a:defRPr sz="275"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45372288"/>
        <c:axId val="145373824"/>
      </c:barChart>
      <c:catAx>
        <c:axId val="145372288"/>
        <c:scaling>
          <c:orientation val="minMax"/>
        </c:scaling>
        <c:axPos val="b"/>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145373824"/>
        <c:crosses val="autoZero"/>
        <c:auto val="1"/>
        <c:lblAlgn val="ctr"/>
        <c:lblOffset val="100"/>
        <c:tickLblSkip val="1"/>
        <c:tickMarkSkip val="1"/>
      </c:catAx>
      <c:valAx>
        <c:axId val="145373824"/>
        <c:scaling>
          <c:orientation val="minMax"/>
          <c:max val="1000"/>
        </c:scaling>
        <c:axPos val="l"/>
        <c:majorGridlines>
          <c:spPr>
            <a:ln w="3175">
              <a:solidFill>
                <a:srgbClr val="000000"/>
              </a:solidFill>
              <a:prstDash val="solid"/>
            </a:ln>
          </c:spPr>
        </c:majorGridlines>
        <c:numFmt formatCode="_(\$* #,##0_);_(\$* \(#,##0\);_(\$* &quot;-&quot;_);_(@_)" sourceLinked="0"/>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45372288"/>
        <c:crosses val="autoZero"/>
        <c:crossBetween val="between"/>
        <c:majorUnit val="200"/>
        <c:minorUnit val="200"/>
      </c:valAx>
      <c:spPr>
        <a:noFill/>
        <a:ln w="25400">
          <a:noFill/>
        </a:ln>
      </c:spPr>
    </c:plotArea>
    <c:plotVisOnly val="1"/>
    <c:dispBlanksAs val="gap"/>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5414400"/>
        <c:axId val="145420288"/>
      </c:lineChart>
      <c:catAx>
        <c:axId val="14541440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5420288"/>
        <c:crosses val="autoZero"/>
        <c:lblAlgn val="ctr"/>
        <c:lblOffset val="100"/>
        <c:tickLblSkip val="1"/>
        <c:tickMarkSkip val="1"/>
      </c:catAx>
      <c:valAx>
        <c:axId val="145420288"/>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5414400"/>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244" r="0.75000000000000244"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5239424"/>
        <c:axId val="145265792"/>
      </c:lineChart>
      <c:catAx>
        <c:axId val="14523942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5265792"/>
        <c:crosses val="autoZero"/>
        <c:lblAlgn val="ctr"/>
        <c:lblOffset val="100"/>
        <c:tickLblSkip val="1"/>
        <c:tickMarkSkip val="1"/>
      </c:catAx>
      <c:valAx>
        <c:axId val="145265792"/>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523942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5425152"/>
        <c:axId val="145426688"/>
      </c:lineChart>
      <c:catAx>
        <c:axId val="14542515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5426688"/>
        <c:crosses val="autoZero"/>
        <c:lblAlgn val="ctr"/>
        <c:lblOffset val="100"/>
        <c:tickLblSkip val="1"/>
        <c:tickMarkSkip val="1"/>
      </c:catAx>
      <c:valAx>
        <c:axId val="145426688"/>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5425152"/>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45138048"/>
        <c:axId val="145139584"/>
      </c:lineChart>
      <c:catAx>
        <c:axId val="14513804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5139584"/>
        <c:crosses val="autoZero"/>
        <c:lblAlgn val="ctr"/>
        <c:lblOffset val="100"/>
        <c:tickLblSkip val="1"/>
        <c:tickMarkSkip val="1"/>
      </c:catAx>
      <c:valAx>
        <c:axId val="145139584"/>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513804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5467264"/>
        <c:axId val="145468800"/>
      </c:lineChart>
      <c:catAx>
        <c:axId val="14546726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5468800"/>
        <c:crosses val="autoZero"/>
        <c:lblAlgn val="ctr"/>
        <c:lblOffset val="100"/>
        <c:tickLblSkip val="1"/>
        <c:tickMarkSkip val="1"/>
      </c:catAx>
      <c:valAx>
        <c:axId val="14546880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546726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5497088"/>
        <c:axId val="145519360"/>
      </c:lineChart>
      <c:catAx>
        <c:axId val="14549708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5519360"/>
        <c:crosses val="autoZero"/>
        <c:lblAlgn val="ctr"/>
        <c:lblOffset val="100"/>
        <c:tickLblSkip val="1"/>
        <c:tickMarkSkip val="1"/>
      </c:catAx>
      <c:valAx>
        <c:axId val="14551936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549708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YTD Totals</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5535360"/>
        <c:axId val="145536896"/>
      </c:lineChart>
      <c:catAx>
        <c:axId val="14553536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5536896"/>
        <c:crosses val="autoZero"/>
        <c:lblAlgn val="ctr"/>
        <c:lblOffset val="100"/>
        <c:tickLblSkip val="1"/>
        <c:tickMarkSkip val="1"/>
      </c:catAx>
      <c:valAx>
        <c:axId val="145536896"/>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5535360"/>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Failures</a:t>
            </a:r>
          </a:p>
        </c:rich>
      </c:tx>
      <c:spPr>
        <a:noFill/>
        <a:ln w="25400">
          <a:noFill/>
        </a:ln>
      </c:spPr>
    </c:title>
    <c:plotArea>
      <c:layout/>
      <c:barChart>
        <c:barDir val="col"/>
        <c:grouping val="clustered"/>
        <c:ser>
          <c:idx val="0"/>
          <c:order val="0"/>
          <c:tx>
            <c:v>Failures</c:v>
          </c:tx>
          <c:spPr>
            <a:solidFill>
              <a:srgbClr val="9999FF"/>
            </a:solidFill>
            <a:ln w="12700">
              <a:solidFill>
                <a:srgbClr val="000000"/>
              </a:solidFill>
              <a:prstDash val="solid"/>
            </a:ln>
          </c:spPr>
          <c:dLbls>
            <c:spPr>
              <a:noFill/>
              <a:ln w="25400">
                <a:noFill/>
              </a:ln>
            </c:spPr>
            <c:txPr>
              <a:bodyPr/>
              <a:lstStyle/>
              <a:p>
                <a:pPr algn="ctr" rtl="1">
                  <a:defRPr sz="200"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45590528"/>
        <c:axId val="145604608"/>
      </c:barChart>
      <c:catAx>
        <c:axId val="145590528"/>
        <c:scaling>
          <c:orientation val="minMax"/>
        </c:scaling>
        <c:axPos val="b"/>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45604608"/>
        <c:crosses val="autoZero"/>
        <c:auto val="1"/>
        <c:lblAlgn val="ctr"/>
        <c:lblOffset val="100"/>
        <c:tickLblSkip val="1"/>
        <c:tickMarkSkip val="1"/>
      </c:catAx>
      <c:valAx>
        <c:axId val="145604608"/>
        <c:scaling>
          <c:orientation val="minMax"/>
          <c:max val="5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45590528"/>
        <c:crosses val="autoZero"/>
        <c:crossBetween val="between"/>
        <c:majorUnit val="10"/>
        <c:minorUnit val="1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44582144"/>
        <c:axId val="144583680"/>
      </c:lineChart>
      <c:catAx>
        <c:axId val="14458214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4583680"/>
        <c:crosses val="autoZero"/>
        <c:lblAlgn val="ctr"/>
        <c:lblOffset val="100"/>
        <c:tickLblSkip val="1"/>
        <c:tickMarkSkip val="1"/>
      </c:catAx>
      <c:valAx>
        <c:axId val="144583680"/>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582144"/>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44607872"/>
        <c:axId val="144617856"/>
      </c:lineChart>
      <c:catAx>
        <c:axId val="14460787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4617856"/>
        <c:crosses val="autoZero"/>
        <c:lblAlgn val="ctr"/>
        <c:lblOffset val="100"/>
        <c:tickLblSkip val="1"/>
        <c:tickMarkSkip val="1"/>
      </c:catAx>
      <c:valAx>
        <c:axId val="144617856"/>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607872"/>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44728064"/>
        <c:axId val="144729600"/>
      </c:lineChart>
      <c:catAx>
        <c:axId val="14472806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4729600"/>
        <c:crosses val="autoZero"/>
        <c:lblAlgn val="ctr"/>
        <c:lblOffset val="100"/>
        <c:tickLblSkip val="1"/>
        <c:tickMarkSkip val="1"/>
      </c:catAx>
      <c:valAx>
        <c:axId val="14472960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72806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sz="1200" b="1" i="0" u="none" strike="noStrike" baseline="0">
                <a:solidFill>
                  <a:srgbClr val="000000"/>
                </a:solidFill>
                <a:latin typeface="Arial"/>
                <a:ea typeface="Arial"/>
                <a:cs typeface="Arial"/>
              </a:defRPr>
            </a:pPr>
            <a:r>
              <a:rPr lang="en-US"/>
              <a:t>YTD Totals</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44778368"/>
        <c:axId val="144779904"/>
      </c:lineChart>
      <c:catAx>
        <c:axId val="14477836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4779904"/>
        <c:crosses val="autoZero"/>
        <c:lblAlgn val="ctr"/>
        <c:lblOffset val="100"/>
        <c:tickLblSkip val="1"/>
        <c:tickMarkSkip val="1"/>
      </c:catAx>
      <c:valAx>
        <c:axId val="144779904"/>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778368"/>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4854400"/>
        <c:axId val="144876672"/>
      </c:lineChart>
      <c:catAx>
        <c:axId val="14485440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4876672"/>
        <c:crosses val="autoZero"/>
        <c:lblAlgn val="ctr"/>
        <c:lblOffset val="100"/>
        <c:tickLblSkip val="1"/>
        <c:tickMarkSkip val="1"/>
      </c:catAx>
      <c:valAx>
        <c:axId val="144876672"/>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854400"/>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244" r="0.75000000000000244"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4904576"/>
        <c:axId val="144906112"/>
      </c:lineChart>
      <c:catAx>
        <c:axId val="144904576"/>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4906112"/>
        <c:crosses val="autoZero"/>
        <c:lblAlgn val="ctr"/>
        <c:lblOffset val="100"/>
        <c:tickLblSkip val="1"/>
        <c:tickMarkSkip val="1"/>
      </c:catAx>
      <c:valAx>
        <c:axId val="144906112"/>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904576"/>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44938496"/>
        <c:axId val="144940032"/>
      </c:lineChart>
      <c:catAx>
        <c:axId val="144938496"/>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4940032"/>
        <c:crosses val="autoZero"/>
        <c:lblAlgn val="ctr"/>
        <c:lblOffset val="100"/>
        <c:tickLblSkip val="1"/>
        <c:tickMarkSkip val="1"/>
      </c:catAx>
      <c:valAx>
        <c:axId val="144940032"/>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938496"/>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 Type="http://schemas.openxmlformats.org/officeDocument/2006/relationships/chart" Target="../charts/chart8.xml"/><Relationship Id="rId16" Type="http://schemas.openxmlformats.org/officeDocument/2006/relationships/chart" Target="../charts/chart22.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5" Type="http://schemas.openxmlformats.org/officeDocument/2006/relationships/chart" Target="../charts/chart2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graphicFrame macro="">
      <xdr:nvGraphicFramePr>
        <xdr:cNvPr id="92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1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1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95250</xdr:colOff>
      <xdr:row>6</xdr:row>
      <xdr:rowOff>114300</xdr:rowOff>
    </xdr:from>
    <xdr:to>
      <xdr:col>1</xdr:col>
      <xdr:colOff>171450</xdr:colOff>
      <xdr:row>6</xdr:row>
      <xdr:rowOff>161925</xdr:rowOff>
    </xdr:to>
    <xdr:sp macro="" textlink="">
      <xdr:nvSpPr>
        <xdr:cNvPr id="9223" name="Oval 8"/>
        <xdr:cNvSpPr>
          <a:spLocks noChangeArrowheads="1"/>
        </xdr:cNvSpPr>
      </xdr:nvSpPr>
      <xdr:spPr bwMode="auto">
        <a:xfrm>
          <a:off x="838200" y="17526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76200</xdr:colOff>
      <xdr:row>49</xdr:row>
      <xdr:rowOff>85725</xdr:rowOff>
    </xdr:from>
    <xdr:to>
      <xdr:col>1</xdr:col>
      <xdr:colOff>152400</xdr:colOff>
      <xdr:row>49</xdr:row>
      <xdr:rowOff>133350</xdr:rowOff>
    </xdr:to>
    <xdr:sp macro="" textlink="">
      <xdr:nvSpPr>
        <xdr:cNvPr id="9224" name="Oval 9"/>
        <xdr:cNvSpPr>
          <a:spLocks noChangeArrowheads="1"/>
        </xdr:cNvSpPr>
      </xdr:nvSpPr>
      <xdr:spPr bwMode="auto">
        <a:xfrm>
          <a:off x="819150" y="809625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7</xdr:row>
      <xdr:rowOff>133350</xdr:rowOff>
    </xdr:from>
    <xdr:to>
      <xdr:col>1</xdr:col>
      <xdr:colOff>171450</xdr:colOff>
      <xdr:row>7</xdr:row>
      <xdr:rowOff>180975</xdr:rowOff>
    </xdr:to>
    <xdr:sp macro="" textlink="">
      <xdr:nvSpPr>
        <xdr:cNvPr id="9225" name="Oval 12"/>
        <xdr:cNvSpPr>
          <a:spLocks noChangeArrowheads="1"/>
        </xdr:cNvSpPr>
      </xdr:nvSpPr>
      <xdr:spPr bwMode="auto">
        <a:xfrm>
          <a:off x="838200" y="21050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114300</xdr:colOff>
      <xdr:row>5</xdr:row>
      <xdr:rowOff>219075</xdr:rowOff>
    </xdr:from>
    <xdr:to>
      <xdr:col>1</xdr:col>
      <xdr:colOff>190500</xdr:colOff>
      <xdr:row>5</xdr:row>
      <xdr:rowOff>266700</xdr:rowOff>
    </xdr:to>
    <xdr:sp macro="" textlink="">
      <xdr:nvSpPr>
        <xdr:cNvPr id="9226" name="Oval 13"/>
        <xdr:cNvSpPr>
          <a:spLocks noChangeArrowheads="1"/>
        </xdr:cNvSpPr>
      </xdr:nvSpPr>
      <xdr:spPr bwMode="auto">
        <a:xfrm>
          <a:off x="857250" y="14097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44</xdr:row>
      <xdr:rowOff>133350</xdr:rowOff>
    </xdr:from>
    <xdr:to>
      <xdr:col>1</xdr:col>
      <xdr:colOff>171450</xdr:colOff>
      <xdr:row>44</xdr:row>
      <xdr:rowOff>180975</xdr:rowOff>
    </xdr:to>
    <xdr:sp macro="" textlink="">
      <xdr:nvSpPr>
        <xdr:cNvPr id="9227" name="Oval 14"/>
        <xdr:cNvSpPr>
          <a:spLocks noChangeArrowheads="1"/>
        </xdr:cNvSpPr>
      </xdr:nvSpPr>
      <xdr:spPr bwMode="auto">
        <a:xfrm>
          <a:off x="838200" y="69342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46</xdr:row>
      <xdr:rowOff>133350</xdr:rowOff>
    </xdr:from>
    <xdr:to>
      <xdr:col>1</xdr:col>
      <xdr:colOff>171450</xdr:colOff>
      <xdr:row>46</xdr:row>
      <xdr:rowOff>180975</xdr:rowOff>
    </xdr:to>
    <xdr:sp macro="" textlink="">
      <xdr:nvSpPr>
        <xdr:cNvPr id="9228" name="Oval 16"/>
        <xdr:cNvSpPr>
          <a:spLocks noChangeArrowheads="1"/>
        </xdr:cNvSpPr>
      </xdr:nvSpPr>
      <xdr:spPr bwMode="auto">
        <a:xfrm>
          <a:off x="838200" y="744855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47</xdr:row>
      <xdr:rowOff>133350</xdr:rowOff>
    </xdr:from>
    <xdr:to>
      <xdr:col>1</xdr:col>
      <xdr:colOff>171450</xdr:colOff>
      <xdr:row>47</xdr:row>
      <xdr:rowOff>180975</xdr:rowOff>
    </xdr:to>
    <xdr:sp macro="" textlink="">
      <xdr:nvSpPr>
        <xdr:cNvPr id="9229" name="Oval 17"/>
        <xdr:cNvSpPr>
          <a:spLocks noChangeArrowheads="1"/>
        </xdr:cNvSpPr>
      </xdr:nvSpPr>
      <xdr:spPr bwMode="auto">
        <a:xfrm>
          <a:off x="838200" y="77057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45</xdr:row>
      <xdr:rowOff>133350</xdr:rowOff>
    </xdr:from>
    <xdr:to>
      <xdr:col>1</xdr:col>
      <xdr:colOff>171450</xdr:colOff>
      <xdr:row>45</xdr:row>
      <xdr:rowOff>180975</xdr:rowOff>
    </xdr:to>
    <xdr:sp macro="" textlink="">
      <xdr:nvSpPr>
        <xdr:cNvPr id="9230" name="Oval 19"/>
        <xdr:cNvSpPr>
          <a:spLocks noChangeArrowheads="1"/>
        </xdr:cNvSpPr>
      </xdr:nvSpPr>
      <xdr:spPr bwMode="auto">
        <a:xfrm>
          <a:off x="838200" y="719137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6</xdr:row>
      <xdr:rowOff>114300</xdr:rowOff>
    </xdr:from>
    <xdr:to>
      <xdr:col>1</xdr:col>
      <xdr:colOff>171450</xdr:colOff>
      <xdr:row>6</xdr:row>
      <xdr:rowOff>161925</xdr:rowOff>
    </xdr:to>
    <xdr:sp macro="" textlink="">
      <xdr:nvSpPr>
        <xdr:cNvPr id="9231" name="Oval 34"/>
        <xdr:cNvSpPr>
          <a:spLocks noChangeArrowheads="1"/>
        </xdr:cNvSpPr>
      </xdr:nvSpPr>
      <xdr:spPr bwMode="auto">
        <a:xfrm>
          <a:off x="838200" y="17526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7</xdr:row>
      <xdr:rowOff>133350</xdr:rowOff>
    </xdr:from>
    <xdr:to>
      <xdr:col>1</xdr:col>
      <xdr:colOff>171450</xdr:colOff>
      <xdr:row>7</xdr:row>
      <xdr:rowOff>180975</xdr:rowOff>
    </xdr:to>
    <xdr:sp macro="" textlink="">
      <xdr:nvSpPr>
        <xdr:cNvPr id="9232" name="Oval 35"/>
        <xdr:cNvSpPr>
          <a:spLocks noChangeArrowheads="1"/>
        </xdr:cNvSpPr>
      </xdr:nvSpPr>
      <xdr:spPr bwMode="auto">
        <a:xfrm>
          <a:off x="838200" y="21050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44</xdr:row>
      <xdr:rowOff>133350</xdr:rowOff>
    </xdr:from>
    <xdr:to>
      <xdr:col>1</xdr:col>
      <xdr:colOff>171450</xdr:colOff>
      <xdr:row>44</xdr:row>
      <xdr:rowOff>180975</xdr:rowOff>
    </xdr:to>
    <xdr:sp macro="" textlink="">
      <xdr:nvSpPr>
        <xdr:cNvPr id="9233" name="Oval 37"/>
        <xdr:cNvSpPr>
          <a:spLocks noChangeArrowheads="1"/>
        </xdr:cNvSpPr>
      </xdr:nvSpPr>
      <xdr:spPr bwMode="auto">
        <a:xfrm>
          <a:off x="838200" y="6934200"/>
          <a:ext cx="76200" cy="47625"/>
        </a:xfrm>
        <a:prstGeom prst="ellipse">
          <a:avLst/>
        </a:prstGeom>
        <a:solidFill>
          <a:srgbClr val="000000"/>
        </a:solidFill>
        <a:ln w="9525">
          <a:solidFill>
            <a:srgbClr val="000000"/>
          </a:solidFill>
          <a:round/>
          <a:headEnd/>
          <a:tailEnd/>
        </a:ln>
      </xdr:spPr>
    </xdr:sp>
    <xdr:clientData/>
  </xdr:twoCellAnchor>
  <xdr:twoCellAnchor editAs="oneCell">
    <xdr:from>
      <xdr:col>0</xdr:col>
      <xdr:colOff>114300</xdr:colOff>
      <xdr:row>0</xdr:row>
      <xdr:rowOff>76200</xdr:rowOff>
    </xdr:from>
    <xdr:to>
      <xdr:col>3</xdr:col>
      <xdr:colOff>1012825</xdr:colOff>
      <xdr:row>0</xdr:row>
      <xdr:rowOff>419100</xdr:rowOff>
    </xdr:to>
    <xdr:pic>
      <xdr:nvPicPr>
        <xdr:cNvPr id="9234" name="Picture 40" descr="Pacific Power"/>
        <xdr:cNvPicPr>
          <a:picLocks noChangeAspect="1" noChangeArrowheads="1"/>
        </xdr:cNvPicPr>
      </xdr:nvPicPr>
      <xdr:blipFill>
        <a:blip xmlns:r="http://schemas.openxmlformats.org/officeDocument/2006/relationships" r:embed="rId7" cstate="print"/>
        <a:srcRect/>
        <a:stretch>
          <a:fillRect/>
        </a:stretch>
      </xdr:blipFill>
      <xdr:spPr bwMode="auto">
        <a:xfrm>
          <a:off x="114300" y="76200"/>
          <a:ext cx="2133600" cy="342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graphicFrame macro="">
      <xdr:nvGraphicFramePr>
        <xdr:cNvPr id="81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28</xdr:row>
      <xdr:rowOff>0</xdr:rowOff>
    </xdr:from>
    <xdr:to>
      <xdr:col>6</xdr:col>
      <xdr:colOff>333375</xdr:colOff>
      <xdr:row>28</xdr:row>
      <xdr:rowOff>0</xdr:rowOff>
    </xdr:to>
    <xdr:graphicFrame macro="">
      <xdr:nvGraphicFramePr>
        <xdr:cNvPr id="819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485775</xdr:colOff>
      <xdr:row>28</xdr:row>
      <xdr:rowOff>0</xdr:rowOff>
    </xdr:from>
    <xdr:to>
      <xdr:col>10</xdr:col>
      <xdr:colOff>47625</xdr:colOff>
      <xdr:row>28</xdr:row>
      <xdr:rowOff>0</xdr:rowOff>
    </xdr:to>
    <xdr:graphicFrame macro="">
      <xdr:nvGraphicFramePr>
        <xdr:cNvPr id="820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28</xdr:row>
      <xdr:rowOff>0</xdr:rowOff>
    </xdr:from>
    <xdr:to>
      <xdr:col>6</xdr:col>
      <xdr:colOff>323850</xdr:colOff>
      <xdr:row>28</xdr:row>
      <xdr:rowOff>0</xdr:rowOff>
    </xdr:to>
    <xdr:graphicFrame macro="">
      <xdr:nvGraphicFramePr>
        <xdr:cNvPr id="820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285750</xdr:colOff>
      <xdr:row>28</xdr:row>
      <xdr:rowOff>0</xdr:rowOff>
    </xdr:from>
    <xdr:to>
      <xdr:col>9</xdr:col>
      <xdr:colOff>590550</xdr:colOff>
      <xdr:row>28</xdr:row>
      <xdr:rowOff>0</xdr:rowOff>
    </xdr:to>
    <xdr:graphicFrame macro="">
      <xdr:nvGraphicFramePr>
        <xdr:cNvPr id="820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7"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8"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xdr:colOff>
      <xdr:row>25</xdr:row>
      <xdr:rowOff>0</xdr:rowOff>
    </xdr:from>
    <xdr:to>
      <xdr:col>6</xdr:col>
      <xdr:colOff>323850</xdr:colOff>
      <xdr:row>25</xdr:row>
      <xdr:rowOff>0</xdr:rowOff>
    </xdr:to>
    <xdr:graphicFrame macro="">
      <xdr:nvGraphicFramePr>
        <xdr:cNvPr id="8209"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56"/>
  <sheetViews>
    <sheetView showGridLines="0" tabSelected="1" zoomScale="75" zoomScaleNormal="75" workbookViewId="0">
      <selection activeCell="D14" sqref="D14"/>
    </sheetView>
  </sheetViews>
  <sheetFormatPr defaultRowHeight="12.75"/>
  <cols>
    <col min="1" max="1" width="8.140625" style="6" customWidth="1"/>
    <col min="2" max="2" width="3.140625" style="6" customWidth="1"/>
    <col min="3" max="3" width="7.28515625" style="6" customWidth="1"/>
    <col min="4" max="4" width="48.7109375" style="6" customWidth="1"/>
    <col min="5" max="5" width="14.28515625" style="6" customWidth="1"/>
    <col min="6" max="6" width="18" style="6" customWidth="1"/>
    <col min="7" max="7" width="16" style="6" customWidth="1"/>
    <col min="8" max="8" width="15.7109375" style="6" customWidth="1"/>
    <col min="9" max="9" width="51.42578125" style="6" customWidth="1"/>
    <col min="10" max="10" width="37.7109375" style="6" customWidth="1"/>
    <col min="11" max="16384" width="9.140625" style="6"/>
  </cols>
  <sheetData>
    <row r="1" spans="1:9" ht="39.75" customHeight="1" thickBot="1">
      <c r="A1" s="89"/>
      <c r="B1" s="90"/>
      <c r="C1" s="90"/>
      <c r="D1" s="1"/>
      <c r="E1" s="1"/>
      <c r="F1" s="90"/>
      <c r="G1" s="90"/>
      <c r="H1" s="90"/>
      <c r="I1" s="91" t="s">
        <v>90</v>
      </c>
    </row>
    <row r="2" spans="1:9" ht="21" thickTop="1">
      <c r="A2" s="3" t="s">
        <v>0</v>
      </c>
      <c r="B2" s="4"/>
      <c r="C2" s="4"/>
      <c r="D2" s="5"/>
      <c r="F2" s="7"/>
      <c r="G2" s="7"/>
      <c r="H2" s="8"/>
      <c r="I2" s="9" t="s">
        <v>83</v>
      </c>
    </row>
    <row r="3" spans="1:9" ht="3.2" customHeight="1">
      <c r="E3" s="10"/>
    </row>
    <row r="4" spans="1:9" ht="6" hidden="1" customHeight="1">
      <c r="B4" s="11"/>
      <c r="C4" s="12"/>
      <c r="D4" s="12"/>
      <c r="E4" s="12"/>
      <c r="F4" s="13"/>
      <c r="G4" s="13"/>
      <c r="H4" s="14"/>
      <c r="I4" s="15"/>
    </row>
    <row r="5" spans="1:9" ht="45">
      <c r="B5" s="16" t="s">
        <v>1</v>
      </c>
      <c r="C5" s="17"/>
      <c r="D5" s="18"/>
      <c r="E5" s="18"/>
      <c r="F5" s="19" t="s">
        <v>2</v>
      </c>
      <c r="G5" s="20" t="s">
        <v>81</v>
      </c>
      <c r="H5" s="20" t="s">
        <v>82</v>
      </c>
      <c r="I5" s="125" t="s">
        <v>3</v>
      </c>
    </row>
    <row r="6" spans="1:9" ht="49.5" customHeight="1">
      <c r="B6" s="21"/>
      <c r="C6" s="92" t="s">
        <v>58</v>
      </c>
      <c r="D6" s="93"/>
      <c r="E6" s="93"/>
      <c r="F6" s="103">
        <v>138</v>
      </c>
      <c r="G6" s="104">
        <v>103</v>
      </c>
      <c r="H6" s="103">
        <v>161</v>
      </c>
      <c r="I6" s="121" t="s">
        <v>88</v>
      </c>
    </row>
    <row r="7" spans="1:9" ht="26.25" customHeight="1">
      <c r="B7" s="22"/>
      <c r="C7" s="23" t="s">
        <v>59</v>
      </c>
      <c r="D7" s="93"/>
      <c r="E7" s="93"/>
      <c r="F7" s="105">
        <v>0.97499999999999998</v>
      </c>
      <c r="G7" s="106">
        <v>0.68799999999999994</v>
      </c>
      <c r="H7" s="106">
        <v>1.044</v>
      </c>
      <c r="I7" s="122" t="s">
        <v>89</v>
      </c>
    </row>
    <row r="8" spans="1:9" ht="20.45" customHeight="1">
      <c r="B8" s="22"/>
      <c r="C8" s="23" t="s">
        <v>87</v>
      </c>
      <c r="D8" s="93"/>
      <c r="E8" s="93"/>
      <c r="F8" s="107"/>
      <c r="G8" s="108"/>
      <c r="H8" s="108"/>
      <c r="I8" s="94"/>
    </row>
    <row r="9" spans="1:9" s="24" customFormat="1" ht="12.2" customHeight="1">
      <c r="B9" s="109"/>
      <c r="C9" s="110" t="s">
        <v>4</v>
      </c>
      <c r="D9" s="111"/>
      <c r="E9" s="95"/>
      <c r="F9" s="112" t="s">
        <v>5</v>
      </c>
      <c r="G9" s="123">
        <v>376</v>
      </c>
      <c r="H9" s="113"/>
      <c r="I9" s="96" t="s">
        <v>6</v>
      </c>
    </row>
    <row r="10" spans="1:9" s="24" customFormat="1" ht="12.2" customHeight="1">
      <c r="B10" s="109"/>
      <c r="C10" s="114"/>
      <c r="D10" s="111" t="s">
        <v>7</v>
      </c>
      <c r="E10" s="95"/>
      <c r="F10" s="112">
        <v>383</v>
      </c>
      <c r="G10" s="123"/>
      <c r="H10" s="113"/>
      <c r="I10" s="97"/>
    </row>
    <row r="11" spans="1:9" s="24" customFormat="1" ht="12.2" customHeight="1">
      <c r="B11" s="109"/>
      <c r="C11" s="114"/>
      <c r="D11" s="111" t="s">
        <v>8</v>
      </c>
      <c r="E11" s="95"/>
      <c r="F11" s="112">
        <v>246</v>
      </c>
      <c r="G11" s="123"/>
      <c r="H11" s="113"/>
      <c r="I11" s="97"/>
    </row>
    <row r="12" spans="1:9" s="24" customFormat="1" ht="12.2" customHeight="1">
      <c r="B12" s="109"/>
      <c r="C12" s="114"/>
      <c r="D12" s="111" t="s">
        <v>9</v>
      </c>
      <c r="E12" s="95"/>
      <c r="F12" s="112">
        <v>220</v>
      </c>
      <c r="G12" s="123"/>
      <c r="H12" s="113"/>
      <c r="I12" s="97"/>
    </row>
    <row r="13" spans="1:9" s="24" customFormat="1" ht="12.2" customHeight="1">
      <c r="B13" s="109"/>
      <c r="C13" s="114"/>
      <c r="D13" s="111" t="s">
        <v>10</v>
      </c>
      <c r="E13" s="95"/>
      <c r="F13" s="112">
        <v>233</v>
      </c>
      <c r="G13" s="123"/>
      <c r="H13" s="113"/>
      <c r="I13" s="97"/>
    </row>
    <row r="14" spans="1:9" s="24" customFormat="1" ht="12.2" customHeight="1">
      <c r="B14" s="109"/>
      <c r="C14" s="114"/>
      <c r="D14" s="111" t="s">
        <v>11</v>
      </c>
      <c r="E14" s="95"/>
      <c r="F14" s="112">
        <v>227</v>
      </c>
      <c r="G14" s="123"/>
      <c r="H14" s="113"/>
      <c r="I14" s="97"/>
    </row>
    <row r="15" spans="1:9" s="24" customFormat="1" ht="12.2" customHeight="1">
      <c r="B15" s="109"/>
      <c r="C15" s="110" t="s">
        <v>12</v>
      </c>
      <c r="D15" s="111"/>
      <c r="E15" s="95"/>
      <c r="F15" s="112" t="s">
        <v>13</v>
      </c>
      <c r="G15" s="123">
        <v>173</v>
      </c>
      <c r="H15" s="113"/>
      <c r="I15" s="96" t="s">
        <v>14</v>
      </c>
    </row>
    <row r="16" spans="1:9" s="24" customFormat="1" ht="12.2" customHeight="1">
      <c r="B16" s="109"/>
      <c r="C16" s="114"/>
      <c r="D16" s="111" t="s">
        <v>15</v>
      </c>
      <c r="E16" s="95"/>
      <c r="F16" s="112">
        <v>210</v>
      </c>
      <c r="G16" s="123"/>
      <c r="H16" s="113"/>
      <c r="I16" s="97"/>
    </row>
    <row r="17" spans="2:9" s="24" customFormat="1" ht="12.2" customHeight="1">
      <c r="B17" s="109"/>
      <c r="C17" s="114"/>
      <c r="D17" s="111" t="s">
        <v>16</v>
      </c>
      <c r="E17" s="95"/>
      <c r="F17" s="112">
        <v>116</v>
      </c>
      <c r="G17" s="123"/>
      <c r="H17" s="113"/>
      <c r="I17" s="97"/>
    </row>
    <row r="18" spans="2:9" s="24" customFormat="1" ht="12.2" customHeight="1">
      <c r="B18" s="109"/>
      <c r="C18" s="114"/>
      <c r="D18" s="111" t="s">
        <v>80</v>
      </c>
      <c r="E18" s="95"/>
      <c r="F18" s="112">
        <v>149</v>
      </c>
      <c r="G18" s="123"/>
      <c r="H18" s="113"/>
      <c r="I18" s="97"/>
    </row>
    <row r="19" spans="2:9" s="24" customFormat="1" ht="12.2" customHeight="1">
      <c r="B19" s="109"/>
      <c r="C19" s="114"/>
      <c r="D19" s="111" t="s">
        <v>17</v>
      </c>
      <c r="E19" s="95"/>
      <c r="F19" s="112">
        <v>140</v>
      </c>
      <c r="G19" s="123"/>
      <c r="H19" s="113"/>
      <c r="I19" s="97"/>
    </row>
    <row r="20" spans="2:9" s="24" customFormat="1" ht="12.2" customHeight="1">
      <c r="B20" s="109"/>
      <c r="C20" s="114"/>
      <c r="D20" s="111" t="s">
        <v>18</v>
      </c>
      <c r="E20" s="95"/>
      <c r="F20" s="112">
        <v>56</v>
      </c>
      <c r="G20" s="123"/>
      <c r="H20" s="113"/>
      <c r="I20" s="97"/>
    </row>
    <row r="21" spans="2:9" s="24" customFormat="1" ht="12.2" customHeight="1">
      <c r="B21" s="109"/>
      <c r="C21" s="110" t="s">
        <v>19</v>
      </c>
      <c r="D21" s="111"/>
      <c r="E21" s="95"/>
      <c r="F21" s="112" t="s">
        <v>20</v>
      </c>
      <c r="G21" s="123">
        <v>269</v>
      </c>
      <c r="H21" s="113"/>
      <c r="I21" s="96" t="s">
        <v>21</v>
      </c>
    </row>
    <row r="22" spans="2:9" s="24" customFormat="1" ht="12.2" customHeight="1">
      <c r="B22" s="109"/>
      <c r="C22" s="114"/>
      <c r="D22" s="111" t="s">
        <v>22</v>
      </c>
      <c r="E22" s="95"/>
      <c r="F22" s="115">
        <v>114.02900000000002</v>
      </c>
      <c r="G22" s="123"/>
      <c r="H22" s="113"/>
      <c r="I22" s="97"/>
    </row>
    <row r="23" spans="2:9" s="24" customFormat="1" ht="12.2" customHeight="1">
      <c r="B23" s="109"/>
      <c r="C23" s="114"/>
      <c r="D23" s="111" t="s">
        <v>23</v>
      </c>
      <c r="E23" s="95"/>
      <c r="F23" s="115">
        <v>86.826999999999998</v>
      </c>
      <c r="G23" s="123"/>
      <c r="H23" s="113"/>
      <c r="I23" s="97"/>
    </row>
    <row r="24" spans="2:9" s="24" customFormat="1" ht="12.2" customHeight="1">
      <c r="B24" s="109"/>
      <c r="C24" s="114"/>
      <c r="D24" s="111" t="s">
        <v>24</v>
      </c>
      <c r="E24" s="95"/>
      <c r="F24" s="115">
        <v>134.53399999999999</v>
      </c>
      <c r="G24" s="123"/>
      <c r="H24" s="113"/>
      <c r="I24" s="97"/>
    </row>
    <row r="25" spans="2:9" s="24" customFormat="1" ht="12.2" customHeight="1">
      <c r="B25" s="109"/>
      <c r="C25" s="114"/>
      <c r="D25" s="111" t="s">
        <v>7</v>
      </c>
      <c r="E25" s="95"/>
      <c r="F25" s="115">
        <v>759.83900000000006</v>
      </c>
      <c r="G25" s="123"/>
      <c r="H25" s="113"/>
      <c r="I25" s="97"/>
    </row>
    <row r="26" spans="2:9" s="24" customFormat="1" ht="12.2" customHeight="1">
      <c r="B26" s="109"/>
      <c r="C26" s="114"/>
      <c r="D26" s="111" t="s">
        <v>25</v>
      </c>
      <c r="E26" s="95"/>
      <c r="F26" s="115">
        <v>246.96299999999999</v>
      </c>
      <c r="G26" s="123"/>
      <c r="H26" s="113"/>
      <c r="I26" s="97"/>
    </row>
    <row r="27" spans="2:9" s="24" customFormat="1" ht="12.2" customHeight="1">
      <c r="B27" s="109"/>
      <c r="C27" s="110" t="s">
        <v>26</v>
      </c>
      <c r="D27" s="111"/>
      <c r="E27" s="95"/>
      <c r="F27" s="112" t="s">
        <v>27</v>
      </c>
      <c r="G27" s="123">
        <v>94</v>
      </c>
      <c r="H27" s="113"/>
      <c r="I27" s="96" t="s">
        <v>28</v>
      </c>
    </row>
    <row r="28" spans="2:9" s="24" customFormat="1" ht="12.2" customHeight="1">
      <c r="B28" s="109"/>
      <c r="C28" s="114"/>
      <c r="D28" s="111" t="s">
        <v>60</v>
      </c>
      <c r="E28" s="95"/>
      <c r="F28" s="112">
        <v>109</v>
      </c>
      <c r="G28" s="123"/>
      <c r="H28" s="113"/>
      <c r="I28" s="97"/>
    </row>
    <row r="29" spans="2:9" s="24" customFormat="1" ht="12.2" customHeight="1">
      <c r="B29" s="109"/>
      <c r="C29" s="114"/>
      <c r="D29" s="111" t="s">
        <v>61</v>
      </c>
      <c r="E29" s="95"/>
      <c r="F29" s="112">
        <v>166</v>
      </c>
      <c r="G29" s="123"/>
      <c r="H29" s="113"/>
      <c r="I29" s="97"/>
    </row>
    <row r="30" spans="2:9" s="24" customFormat="1" ht="12.2" customHeight="1">
      <c r="B30" s="109"/>
      <c r="C30" s="114"/>
      <c r="D30" s="111" t="s">
        <v>62</v>
      </c>
      <c r="E30" s="95"/>
      <c r="F30" s="112">
        <v>81</v>
      </c>
      <c r="G30" s="123"/>
      <c r="H30" s="113"/>
      <c r="I30" s="97"/>
    </row>
    <row r="31" spans="2:9" s="24" customFormat="1" ht="12.2" customHeight="1">
      <c r="B31" s="109"/>
      <c r="C31" s="114"/>
      <c r="D31" s="111" t="s">
        <v>63</v>
      </c>
      <c r="E31" s="95"/>
      <c r="F31" s="112">
        <v>82</v>
      </c>
      <c r="G31" s="123"/>
      <c r="H31" s="113"/>
      <c r="I31" s="97"/>
    </row>
    <row r="32" spans="2:9" s="24" customFormat="1" ht="12.2" customHeight="1">
      <c r="B32" s="109"/>
      <c r="C32" s="114"/>
      <c r="D32" s="111" t="s">
        <v>64</v>
      </c>
      <c r="E32" s="95"/>
      <c r="F32" s="112">
        <v>41</v>
      </c>
      <c r="G32" s="123"/>
      <c r="H32" s="113"/>
      <c r="I32" s="97"/>
    </row>
    <row r="33" spans="2:9" s="24" customFormat="1" ht="12.2" customHeight="1">
      <c r="B33" s="109"/>
      <c r="C33" s="110" t="s">
        <v>65</v>
      </c>
      <c r="D33" s="111"/>
      <c r="E33" s="95"/>
      <c r="F33" s="112" t="s">
        <v>66</v>
      </c>
      <c r="G33" s="124">
        <v>121</v>
      </c>
      <c r="H33" s="116"/>
      <c r="I33" s="96" t="s">
        <v>67</v>
      </c>
    </row>
    <row r="34" spans="2:9" s="24" customFormat="1" ht="12.2" customHeight="1">
      <c r="B34" s="109"/>
      <c r="C34" s="114"/>
      <c r="D34" s="111" t="s">
        <v>68</v>
      </c>
      <c r="E34" s="95"/>
      <c r="F34" s="112">
        <v>38</v>
      </c>
      <c r="G34" s="123"/>
      <c r="H34" s="113"/>
      <c r="I34" s="97"/>
    </row>
    <row r="35" spans="2:9" s="24" customFormat="1" ht="12.2" customHeight="1">
      <c r="B35" s="109"/>
      <c r="C35" s="114"/>
      <c r="D35" s="111" t="s">
        <v>69</v>
      </c>
      <c r="E35" s="95"/>
      <c r="F35" s="112">
        <v>89</v>
      </c>
      <c r="G35" s="123"/>
      <c r="H35" s="113"/>
      <c r="I35" s="97"/>
    </row>
    <row r="36" spans="2:9" s="24" customFormat="1" ht="12.2" customHeight="1">
      <c r="B36" s="109"/>
      <c r="C36" s="114"/>
      <c r="D36" s="111" t="s">
        <v>70</v>
      </c>
      <c r="E36" s="95"/>
      <c r="F36" s="112">
        <v>44</v>
      </c>
      <c r="G36" s="123"/>
      <c r="H36" s="113"/>
      <c r="I36" s="97"/>
    </row>
    <row r="37" spans="2:9" s="24" customFormat="1" ht="12.2" customHeight="1">
      <c r="B37" s="109"/>
      <c r="C37" s="114"/>
      <c r="D37" s="111" t="s">
        <v>71</v>
      </c>
      <c r="E37" s="95"/>
      <c r="F37" s="112">
        <v>61</v>
      </c>
      <c r="G37" s="123"/>
      <c r="H37" s="113"/>
      <c r="I37" s="97"/>
    </row>
    <row r="38" spans="2:9" s="24" customFormat="1" ht="12.2" customHeight="1">
      <c r="B38" s="109"/>
      <c r="C38" s="114"/>
      <c r="D38" s="111" t="s">
        <v>72</v>
      </c>
      <c r="E38" s="95"/>
      <c r="F38" s="112">
        <v>55</v>
      </c>
      <c r="G38" s="123"/>
      <c r="H38" s="113"/>
      <c r="I38" s="97"/>
    </row>
    <row r="39" spans="2:9" s="24" customFormat="1" ht="12.2" customHeight="1">
      <c r="B39" s="109"/>
      <c r="C39" s="110" t="s">
        <v>73</v>
      </c>
      <c r="D39" s="111"/>
      <c r="E39" s="95"/>
      <c r="F39" s="112" t="s">
        <v>78</v>
      </c>
      <c r="G39" s="123">
        <v>230</v>
      </c>
      <c r="H39" s="113"/>
      <c r="I39" s="96" t="s">
        <v>77</v>
      </c>
    </row>
    <row r="40" spans="2:9" s="24" customFormat="1" ht="12.2" customHeight="1">
      <c r="B40" s="109"/>
      <c r="C40" s="114"/>
      <c r="D40" s="111" t="s">
        <v>11</v>
      </c>
      <c r="E40" s="95"/>
      <c r="F40" s="112">
        <v>650</v>
      </c>
      <c r="G40" s="113"/>
      <c r="H40" s="113"/>
      <c r="I40" s="97"/>
    </row>
    <row r="41" spans="2:9" s="24" customFormat="1" ht="12.2" customHeight="1">
      <c r="B41" s="109"/>
      <c r="C41" s="114"/>
      <c r="D41" s="111" t="s">
        <v>74</v>
      </c>
      <c r="E41" s="95"/>
      <c r="F41" s="112">
        <v>128</v>
      </c>
      <c r="G41" s="113"/>
      <c r="H41" s="113"/>
      <c r="I41" s="97"/>
    </row>
    <row r="42" spans="2:9" s="24" customFormat="1" ht="12.2" customHeight="1">
      <c r="B42" s="109"/>
      <c r="C42" s="114"/>
      <c r="D42" s="111" t="s">
        <v>75</v>
      </c>
      <c r="E42" s="95"/>
      <c r="F42" s="112">
        <v>211</v>
      </c>
      <c r="G42" s="113"/>
      <c r="H42" s="113"/>
      <c r="I42" s="97"/>
    </row>
    <row r="43" spans="2:9" s="24" customFormat="1" ht="12.2" customHeight="1">
      <c r="B43" s="109"/>
      <c r="C43" s="114"/>
      <c r="D43" s="111" t="s">
        <v>0</v>
      </c>
      <c r="E43" s="95"/>
      <c r="F43" s="112">
        <v>102</v>
      </c>
      <c r="G43" s="113"/>
      <c r="H43" s="113"/>
      <c r="I43" s="97"/>
    </row>
    <row r="44" spans="2:9" s="24" customFormat="1" ht="12.2" customHeight="1">
      <c r="B44" s="117"/>
      <c r="C44" s="118"/>
      <c r="D44" s="119" t="s">
        <v>76</v>
      </c>
      <c r="E44" s="98"/>
      <c r="F44" s="120">
        <v>125</v>
      </c>
      <c r="G44" s="113"/>
      <c r="H44" s="113"/>
      <c r="I44" s="99"/>
    </row>
    <row r="45" spans="2:9" ht="20.45" customHeight="1">
      <c r="B45" s="22"/>
      <c r="C45" s="23" t="s">
        <v>29</v>
      </c>
      <c r="D45" s="25"/>
      <c r="E45" s="26"/>
      <c r="F45" s="127" t="s">
        <v>30</v>
      </c>
      <c r="G45" s="128">
        <v>0.84</v>
      </c>
      <c r="H45" s="128">
        <v>0.84</v>
      </c>
      <c r="I45" s="27">
        <v>0.8</v>
      </c>
    </row>
    <row r="46" spans="2:9" ht="20.45" customHeight="1">
      <c r="B46" s="22"/>
      <c r="C46" s="23" t="s">
        <v>31</v>
      </c>
      <c r="D46" s="25"/>
      <c r="E46" s="26"/>
      <c r="F46" s="127" t="s">
        <v>30</v>
      </c>
      <c r="G46" s="129">
        <v>0.8</v>
      </c>
      <c r="H46" s="129">
        <v>0.82</v>
      </c>
      <c r="I46" s="27">
        <v>0.8</v>
      </c>
    </row>
    <row r="47" spans="2:9" ht="20.45" customHeight="1">
      <c r="B47" s="22"/>
      <c r="C47" s="23" t="s">
        <v>32</v>
      </c>
      <c r="D47" s="25"/>
      <c r="E47" s="26"/>
      <c r="F47" s="127" t="s">
        <v>30</v>
      </c>
      <c r="G47" s="130">
        <v>1</v>
      </c>
      <c r="H47" s="130">
        <v>1</v>
      </c>
      <c r="I47" s="27">
        <v>0.95</v>
      </c>
    </row>
    <row r="48" spans="2:9" ht="20.45" customHeight="1">
      <c r="B48" s="22"/>
      <c r="C48" s="23" t="s">
        <v>33</v>
      </c>
      <c r="D48" s="25"/>
      <c r="E48" s="26"/>
      <c r="F48" s="127"/>
      <c r="G48" s="129"/>
      <c r="H48" s="129"/>
      <c r="I48" s="27"/>
    </row>
    <row r="49" spans="1:10" ht="14.25" customHeight="1">
      <c r="B49" s="28"/>
      <c r="C49" s="29"/>
      <c r="D49" s="23" t="s">
        <v>34</v>
      </c>
      <c r="E49" s="26"/>
      <c r="F49" s="127" t="s">
        <v>30</v>
      </c>
      <c r="G49" s="129">
        <v>1</v>
      </c>
      <c r="H49" s="129">
        <v>1</v>
      </c>
      <c r="I49" s="27">
        <v>0.95</v>
      </c>
    </row>
    <row r="50" spans="1:10" ht="20.45" customHeight="1" thickBot="1">
      <c r="B50" s="30"/>
      <c r="C50" s="31" t="s">
        <v>35</v>
      </c>
      <c r="D50" s="32"/>
      <c r="E50" s="33"/>
      <c r="F50" s="131" t="s">
        <v>30</v>
      </c>
      <c r="G50" s="132">
        <v>1</v>
      </c>
      <c r="H50" s="132">
        <v>1</v>
      </c>
      <c r="I50" s="34">
        <v>0.95</v>
      </c>
    </row>
    <row r="51" spans="1:10" ht="1.5" customHeight="1" thickTop="1">
      <c r="B51" s="35"/>
      <c r="C51" s="36"/>
      <c r="D51" s="36"/>
      <c r="E51" s="36"/>
      <c r="F51" s="37"/>
      <c r="G51" s="37"/>
      <c r="H51" s="38"/>
    </row>
    <row r="52" spans="1:10" ht="2.65" customHeight="1">
      <c r="A52" s="39"/>
      <c r="B52" s="39"/>
      <c r="C52" s="39"/>
      <c r="D52" s="39"/>
      <c r="E52" s="39"/>
      <c r="F52" s="39"/>
      <c r="G52" s="39"/>
      <c r="H52" s="39"/>
    </row>
    <row r="53" spans="1:10" ht="18" customHeight="1">
      <c r="A53" s="39"/>
      <c r="B53" s="39"/>
      <c r="C53" s="133" t="s">
        <v>85</v>
      </c>
      <c r="D53" s="134"/>
      <c r="E53" s="134"/>
      <c r="F53" s="134"/>
      <c r="G53" s="134"/>
      <c r="H53" s="134"/>
      <c r="I53" s="134"/>
      <c r="J53" s="126"/>
    </row>
    <row r="54" spans="1:10" ht="16.7" customHeight="1">
      <c r="A54" s="39"/>
      <c r="B54" s="39"/>
      <c r="C54" s="134" t="s">
        <v>86</v>
      </c>
      <c r="D54" s="137"/>
      <c r="E54" s="137"/>
      <c r="F54" s="137"/>
      <c r="G54" s="137"/>
      <c r="H54" s="137"/>
      <c r="I54" s="137"/>
      <c r="J54" s="126"/>
    </row>
    <row r="55" spans="1:10" ht="16.7" customHeight="1">
      <c r="A55" s="39"/>
      <c r="B55" s="39"/>
      <c r="C55" s="138"/>
      <c r="D55" s="139"/>
      <c r="E55" s="139"/>
      <c r="F55" s="139"/>
      <c r="G55" s="139"/>
      <c r="H55" s="139"/>
      <c r="I55" s="139"/>
      <c r="J55" s="139"/>
    </row>
    <row r="56" spans="1:10" ht="16.7" customHeight="1">
      <c r="A56" s="39"/>
      <c r="B56" s="39"/>
      <c r="C56" s="135" t="s">
        <v>36</v>
      </c>
      <c r="D56" s="136"/>
      <c r="E56" s="136"/>
      <c r="F56" s="136"/>
      <c r="G56" s="136"/>
      <c r="H56" s="136"/>
      <c r="I56" s="136"/>
    </row>
  </sheetData>
  <mergeCells count="4">
    <mergeCell ref="C53:I53"/>
    <mergeCell ref="C56:I56"/>
    <mergeCell ref="C54:I54"/>
    <mergeCell ref="C55:J55"/>
  </mergeCells>
  <phoneticPr fontId="19" type="noConversion"/>
  <pageMargins left="0.46" right="0.81" top="0.81" bottom="0.75" header="0.5" footer="0.5"/>
  <pageSetup scale="6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4">
    <pageSetUpPr fitToPage="1"/>
  </sheetPr>
  <dimension ref="A1:L30"/>
  <sheetViews>
    <sheetView showGridLines="0" zoomScale="89" workbookViewId="0">
      <selection activeCell="B31" sqref="B31"/>
    </sheetView>
  </sheetViews>
  <sheetFormatPr defaultRowHeight="12.75"/>
  <cols>
    <col min="1" max="1" width="8.7109375" style="2" customWidth="1"/>
    <col min="2" max="2" width="34" style="2" customWidth="1"/>
    <col min="3" max="3" width="10.42578125" style="2" bestFit="1" customWidth="1"/>
    <col min="4" max="4" width="9.28515625" style="2" bestFit="1" customWidth="1"/>
    <col min="5" max="5" width="11.42578125" style="2" bestFit="1" customWidth="1"/>
    <col min="6" max="6" width="9.5703125" style="2" bestFit="1" customWidth="1"/>
    <col min="7" max="7" width="10.42578125" style="2" bestFit="1" customWidth="1"/>
    <col min="8" max="8" width="9.28515625" style="2" customWidth="1"/>
    <col min="9" max="9" width="11.42578125" style="2" customWidth="1"/>
    <col min="10" max="10" width="9.5703125" style="2" customWidth="1"/>
    <col min="11" max="11" width="9.28515625" style="2" customWidth="1"/>
    <col min="12" max="16384" width="9.140625" style="2"/>
  </cols>
  <sheetData>
    <row r="1" spans="1:11" ht="23.25" customHeight="1">
      <c r="A1" s="40" t="s">
        <v>56</v>
      </c>
      <c r="B1" s="41"/>
      <c r="C1" s="42"/>
      <c r="D1" s="43"/>
      <c r="E1" s="44"/>
      <c r="F1" s="44"/>
      <c r="G1" s="45"/>
      <c r="H1" s="46"/>
      <c r="I1" s="45"/>
      <c r="J1" s="45"/>
      <c r="K1" s="47" t="s">
        <v>84</v>
      </c>
    </row>
    <row r="2" spans="1:11" ht="26.25" customHeight="1">
      <c r="A2" s="48"/>
      <c r="B2" s="49"/>
      <c r="C2" s="50"/>
      <c r="D2" s="51"/>
      <c r="E2" s="5"/>
      <c r="G2" s="7"/>
      <c r="H2" s="8"/>
      <c r="K2" s="52" t="s">
        <v>0</v>
      </c>
    </row>
    <row r="3" spans="1:11">
      <c r="F3" s="10"/>
    </row>
    <row r="4" spans="1:11" ht="15.75">
      <c r="A4" s="53"/>
      <c r="B4" s="11"/>
      <c r="C4" s="54">
        <v>2010</v>
      </c>
      <c r="D4" s="55"/>
      <c r="E4" s="55"/>
      <c r="F4" s="56"/>
      <c r="G4" s="54">
        <v>2009</v>
      </c>
      <c r="H4" s="55"/>
      <c r="I4" s="55"/>
      <c r="J4" s="56"/>
    </row>
    <row r="5" spans="1:11" ht="15.75">
      <c r="A5" s="57"/>
      <c r="B5" s="58" t="s">
        <v>1</v>
      </c>
      <c r="C5" s="59" t="s">
        <v>38</v>
      </c>
      <c r="D5" s="60" t="s">
        <v>39</v>
      </c>
      <c r="E5" s="60" t="s">
        <v>40</v>
      </c>
      <c r="F5" s="61" t="s">
        <v>41</v>
      </c>
      <c r="G5" s="59" t="s">
        <v>38</v>
      </c>
      <c r="H5" s="60" t="s">
        <v>39</v>
      </c>
      <c r="I5" s="60" t="s">
        <v>40</v>
      </c>
      <c r="J5" s="61" t="s">
        <v>41</v>
      </c>
    </row>
    <row r="6" spans="1:11" ht="15">
      <c r="A6" s="12" t="s">
        <v>42</v>
      </c>
      <c r="B6" s="62" t="s">
        <v>43</v>
      </c>
      <c r="C6" s="101">
        <v>88616</v>
      </c>
      <c r="D6" s="64">
        <v>0</v>
      </c>
      <c r="E6" s="100">
        <f t="shared" ref="E6:E12" si="0">1-(D6/C6)</f>
        <v>1</v>
      </c>
      <c r="F6" s="66">
        <v>0</v>
      </c>
      <c r="G6" s="63">
        <v>132998</v>
      </c>
      <c r="H6" s="64">
        <v>0</v>
      </c>
      <c r="I6" s="100">
        <f t="shared" ref="I6:I12" si="1">1-(H6/G6)</f>
        <v>1</v>
      </c>
      <c r="J6" s="66">
        <v>0</v>
      </c>
    </row>
    <row r="7" spans="1:11" ht="15">
      <c r="A7" s="12" t="s">
        <v>44</v>
      </c>
      <c r="B7" s="67" t="s">
        <v>45</v>
      </c>
      <c r="C7" s="101">
        <v>1940</v>
      </c>
      <c r="D7" s="64">
        <v>6</v>
      </c>
      <c r="E7" s="65">
        <f t="shared" si="0"/>
        <v>0.99690721649484537</v>
      </c>
      <c r="F7" s="68">
        <v>300</v>
      </c>
      <c r="G7" s="63">
        <v>2136</v>
      </c>
      <c r="H7" s="64">
        <v>2</v>
      </c>
      <c r="I7" s="65">
        <f t="shared" si="1"/>
        <v>0.99906367041198507</v>
      </c>
      <c r="J7" s="68">
        <v>100</v>
      </c>
    </row>
    <row r="8" spans="1:11" ht="15">
      <c r="A8" s="12" t="s">
        <v>46</v>
      </c>
      <c r="B8" s="67" t="s">
        <v>47</v>
      </c>
      <c r="C8" s="101">
        <v>2654</v>
      </c>
      <c r="D8" s="64">
        <v>2</v>
      </c>
      <c r="E8" s="65">
        <f t="shared" si="0"/>
        <v>0.99924642049736245</v>
      </c>
      <c r="F8" s="68">
        <v>100</v>
      </c>
      <c r="G8" s="63">
        <v>3816.5999999999995</v>
      </c>
      <c r="H8" s="64">
        <v>2</v>
      </c>
      <c r="I8" s="65">
        <f t="shared" si="1"/>
        <v>0.99947597337944771</v>
      </c>
      <c r="J8" s="68">
        <v>100</v>
      </c>
    </row>
    <row r="9" spans="1:11" ht="15">
      <c r="A9" s="12" t="s">
        <v>48</v>
      </c>
      <c r="B9" s="67" t="s">
        <v>49</v>
      </c>
      <c r="C9" s="101">
        <v>271</v>
      </c>
      <c r="D9" s="64">
        <v>3</v>
      </c>
      <c r="E9" s="65">
        <f t="shared" si="0"/>
        <v>0.98892988929889303</v>
      </c>
      <c r="F9" s="68">
        <v>150</v>
      </c>
      <c r="G9" s="63">
        <v>329</v>
      </c>
      <c r="H9" s="64">
        <v>5</v>
      </c>
      <c r="I9" s="65">
        <f t="shared" si="1"/>
        <v>0.98480243161094227</v>
      </c>
      <c r="J9" s="68">
        <v>250</v>
      </c>
    </row>
    <row r="10" spans="1:11" ht="15">
      <c r="A10" s="12" t="s">
        <v>50</v>
      </c>
      <c r="B10" s="67" t="s">
        <v>51</v>
      </c>
      <c r="C10" s="101">
        <v>1329</v>
      </c>
      <c r="D10" s="64">
        <v>2</v>
      </c>
      <c r="E10" s="65">
        <f t="shared" si="0"/>
        <v>0.99849510910458994</v>
      </c>
      <c r="F10" s="68">
        <v>100</v>
      </c>
      <c r="G10" s="63">
        <v>1622</v>
      </c>
      <c r="H10" s="64">
        <v>4</v>
      </c>
      <c r="I10" s="65">
        <f t="shared" si="1"/>
        <v>0.99753390875462389</v>
      </c>
      <c r="J10" s="68">
        <v>200</v>
      </c>
    </row>
    <row r="11" spans="1:11" ht="15">
      <c r="A11" s="12" t="s">
        <v>52</v>
      </c>
      <c r="B11" s="67" t="s">
        <v>53</v>
      </c>
      <c r="C11" s="101">
        <v>226</v>
      </c>
      <c r="D11" s="64">
        <v>1</v>
      </c>
      <c r="E11" s="65">
        <f t="shared" si="0"/>
        <v>0.99557522123893805</v>
      </c>
      <c r="F11" s="68">
        <v>50</v>
      </c>
      <c r="G11" s="63">
        <v>263</v>
      </c>
      <c r="H11" s="64">
        <v>3</v>
      </c>
      <c r="I11" s="65">
        <f t="shared" si="1"/>
        <v>0.98859315589353614</v>
      </c>
      <c r="J11" s="68">
        <v>150</v>
      </c>
    </row>
    <row r="12" spans="1:11" ht="15.75" thickBot="1">
      <c r="A12" s="12" t="s">
        <v>54</v>
      </c>
      <c r="B12" s="69" t="s">
        <v>55</v>
      </c>
      <c r="C12" s="102">
        <v>2904</v>
      </c>
      <c r="D12" s="71">
        <v>8</v>
      </c>
      <c r="E12" s="72">
        <f t="shared" si="0"/>
        <v>0.99724517906336085</v>
      </c>
      <c r="F12" s="73">
        <v>400</v>
      </c>
      <c r="G12" s="70">
        <v>4290</v>
      </c>
      <c r="H12" s="71">
        <v>4</v>
      </c>
      <c r="I12" s="72">
        <f t="shared" si="1"/>
        <v>0.99906759906759912</v>
      </c>
      <c r="J12" s="73">
        <v>200</v>
      </c>
    </row>
    <row r="13" spans="1:11" ht="15.75" thickTop="1">
      <c r="A13" s="53"/>
      <c r="B13" s="11"/>
      <c r="C13" s="74"/>
      <c r="D13" s="75"/>
      <c r="E13" s="76"/>
      <c r="F13" s="77"/>
      <c r="G13" s="74"/>
      <c r="H13" s="75"/>
      <c r="I13" s="76"/>
      <c r="J13" s="77"/>
    </row>
    <row r="14" spans="1:11" ht="15.75">
      <c r="A14" s="53"/>
      <c r="B14" s="11"/>
      <c r="C14" s="78">
        <f>SUM(C6:C13)</f>
        <v>97940</v>
      </c>
      <c r="D14" s="79">
        <f>SUM(D6:D13)</f>
        <v>22</v>
      </c>
      <c r="E14" s="80">
        <v>0.999</v>
      </c>
      <c r="F14" s="81">
        <f>SUM(F6:F13)</f>
        <v>1100</v>
      </c>
      <c r="G14" s="78">
        <f>SUM(G5:G12)</f>
        <v>145454.6</v>
      </c>
      <c r="H14" s="79">
        <f>SUM(H5:H12)</f>
        <v>20</v>
      </c>
      <c r="I14" s="80">
        <v>0.999</v>
      </c>
      <c r="J14" s="81">
        <f>SUM(J5:J12)</f>
        <v>1000</v>
      </c>
    </row>
    <row r="15" spans="1:11">
      <c r="C15" s="82"/>
    </row>
    <row r="16" spans="1:11">
      <c r="C16" s="82"/>
    </row>
    <row r="17" spans="1:12">
      <c r="C17" s="83"/>
    </row>
    <row r="18" spans="1:12" ht="12.75" customHeight="1">
      <c r="A18" s="141" t="s">
        <v>57</v>
      </c>
      <c r="B18" s="141"/>
      <c r="C18" s="141"/>
      <c r="D18" s="141"/>
      <c r="E18" s="141"/>
      <c r="F18" s="141"/>
      <c r="G18" s="141"/>
      <c r="H18" s="141"/>
      <c r="I18" s="141"/>
      <c r="J18" s="141"/>
      <c r="K18" s="141"/>
      <c r="L18" s="141"/>
    </row>
    <row r="19" spans="1:12" ht="12.75" customHeight="1">
      <c r="A19" s="84"/>
      <c r="B19" s="84"/>
      <c r="C19" s="84"/>
      <c r="D19" s="84"/>
      <c r="E19" s="84"/>
      <c r="F19" s="84"/>
      <c r="G19" s="84"/>
      <c r="H19" s="84"/>
      <c r="I19" s="84"/>
      <c r="J19" s="84"/>
      <c r="K19" s="84"/>
      <c r="L19" s="84"/>
    </row>
    <row r="20" spans="1:12" ht="12.75" customHeight="1">
      <c r="A20" s="142" t="s">
        <v>79</v>
      </c>
      <c r="B20" s="142"/>
      <c r="C20" s="142"/>
      <c r="D20" s="142"/>
      <c r="E20" s="142"/>
      <c r="F20" s="142"/>
      <c r="G20" s="142"/>
      <c r="H20" s="142"/>
      <c r="I20" s="142"/>
      <c r="J20" s="142"/>
      <c r="K20" s="142"/>
    </row>
    <row r="21" spans="1:12">
      <c r="A21" s="142"/>
      <c r="B21" s="142"/>
      <c r="C21" s="142"/>
      <c r="D21" s="142"/>
      <c r="E21" s="142"/>
      <c r="F21" s="142"/>
      <c r="G21" s="142"/>
      <c r="H21" s="142"/>
      <c r="I21" s="142"/>
      <c r="J21" s="142"/>
      <c r="K21" s="142"/>
    </row>
    <row r="22" spans="1:12">
      <c r="A22" s="142"/>
      <c r="B22" s="142"/>
      <c r="C22" s="142"/>
      <c r="D22" s="142"/>
      <c r="E22" s="142"/>
      <c r="F22" s="142"/>
      <c r="G22" s="142"/>
      <c r="H22" s="142"/>
      <c r="I22" s="142"/>
      <c r="J22" s="142"/>
      <c r="K22" s="142"/>
    </row>
    <row r="23" spans="1:12" ht="27" customHeight="1">
      <c r="A23" s="142"/>
      <c r="B23" s="142"/>
      <c r="C23" s="142"/>
      <c r="D23" s="142"/>
      <c r="E23" s="142"/>
      <c r="F23" s="142"/>
      <c r="G23" s="142"/>
      <c r="H23" s="142"/>
      <c r="I23" s="142"/>
      <c r="J23" s="142"/>
      <c r="K23" s="142"/>
    </row>
    <row r="24" spans="1:12" ht="14.25" customHeight="1">
      <c r="A24" s="85"/>
      <c r="B24" s="85" t="s">
        <v>37</v>
      </c>
      <c r="C24" s="85"/>
      <c r="D24" s="85"/>
      <c r="E24" s="85"/>
      <c r="F24" s="85"/>
      <c r="G24" s="85"/>
      <c r="H24" s="85"/>
      <c r="I24" s="85"/>
      <c r="J24" s="85"/>
      <c r="K24" s="85"/>
    </row>
    <row r="25" spans="1:12" ht="12.75" customHeight="1">
      <c r="A25" s="143"/>
      <c r="B25" s="143"/>
      <c r="C25" s="143"/>
      <c r="D25" s="143"/>
      <c r="E25" s="143"/>
      <c r="F25" s="143"/>
      <c r="G25" s="143"/>
      <c r="H25" s="143"/>
      <c r="I25" s="143"/>
      <c r="J25" s="143"/>
      <c r="K25" s="143"/>
      <c r="L25" s="143"/>
    </row>
    <row r="26" spans="1:12">
      <c r="A26" s="143"/>
      <c r="B26" s="143"/>
      <c r="C26" s="143"/>
      <c r="D26" s="143"/>
      <c r="E26" s="143"/>
      <c r="F26" s="143"/>
      <c r="G26" s="143"/>
      <c r="H26" s="143"/>
      <c r="I26" s="143"/>
      <c r="J26" s="143"/>
      <c r="K26" s="143"/>
      <c r="L26" s="143"/>
    </row>
    <row r="27" spans="1:12">
      <c r="A27" s="138"/>
      <c r="B27" s="140"/>
      <c r="C27" s="140"/>
      <c r="D27" s="140"/>
      <c r="E27" s="140"/>
      <c r="F27" s="140"/>
      <c r="G27" s="140"/>
      <c r="H27" s="140"/>
      <c r="I27" s="140"/>
      <c r="J27" s="140"/>
      <c r="K27" s="140"/>
    </row>
    <row r="28" spans="1:12">
      <c r="A28" s="86"/>
      <c r="B28" s="86"/>
      <c r="C28" s="86"/>
      <c r="D28" s="86"/>
      <c r="E28" s="86"/>
      <c r="F28" s="86"/>
      <c r="G28" s="86"/>
      <c r="H28" s="86"/>
      <c r="I28" s="87"/>
      <c r="J28" s="87"/>
      <c r="K28" s="87"/>
    </row>
    <row r="29" spans="1:12">
      <c r="A29" s="88"/>
      <c r="B29" s="86"/>
      <c r="C29" s="86"/>
      <c r="D29" s="86"/>
      <c r="E29" s="86"/>
      <c r="F29" s="86"/>
      <c r="G29" s="86"/>
      <c r="H29" s="86"/>
      <c r="I29" s="87"/>
      <c r="J29" s="87"/>
      <c r="K29" s="87"/>
    </row>
    <row r="30" spans="1:12">
      <c r="A30" s="86"/>
      <c r="B30" s="86"/>
      <c r="C30" s="86"/>
      <c r="D30" s="86"/>
      <c r="E30" s="86"/>
      <c r="F30" s="86"/>
      <c r="G30" s="86"/>
      <c r="H30" s="86"/>
      <c r="I30" s="87"/>
      <c r="J30" s="87"/>
      <c r="K30" s="87"/>
    </row>
  </sheetData>
  <mergeCells count="4">
    <mergeCell ref="A27:K27"/>
    <mergeCell ref="A18:L18"/>
    <mergeCell ref="A20:K23"/>
    <mergeCell ref="A25:L26"/>
  </mergeCells>
  <phoneticPr fontId="19" type="noConversion"/>
  <pageMargins left="0.5" right="0.5" top="0.75" bottom="0.75" header="0.5" footer="0.5"/>
  <pageSetup scale="91" orientation="landscape" horizontalDpi="204" r:id="rId1"/>
  <headerFooter alignWithMargins="0">
    <oddFooter>&amp;L&amp;"Arial,Italic"&amp;8Excludes major events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Transfer of Property</CaseType>
    <IndustryCode xmlns="dc463f71-b30c-4ab2-9473-d307f9d35888">140</IndustryCode>
    <CaseStatus xmlns="dc463f71-b30c-4ab2-9473-d307f9d35888">Closed</CaseStatus>
    <OpenedDate xmlns="dc463f71-b30c-4ab2-9473-d307f9d35888">2005-07-15T07:00:00+00:00</OpenedDate>
    <Date1 xmlns="dc463f71-b30c-4ab2-9473-d307f9d35888">2011-07-29T07:00:00+00:00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051090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000B0E1E783DA4E9D5D77C09841FF79" ma:contentTypeVersion="136" ma:contentTypeDescription="" ma:contentTypeScope="" ma:versionID="cf5cbccb4ad63462861f78b50f5062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0E380B-7580-4EEF-BCF7-AE07C818C6BE}"/>
</file>

<file path=customXml/itemProps2.xml><?xml version="1.0" encoding="utf-8"?>
<ds:datastoreItem xmlns:ds="http://schemas.openxmlformats.org/officeDocument/2006/customXml" ds:itemID="{BFDCC133-5FF7-47D9-B91F-2980DD13807A}"/>
</file>

<file path=customXml/itemProps3.xml><?xml version="1.0" encoding="utf-8"?>
<ds:datastoreItem xmlns:ds="http://schemas.openxmlformats.org/officeDocument/2006/customXml" ds:itemID="{6024471A-C918-4114-99E2-E159D5C0BFBD}"/>
</file>

<file path=customXml/itemProps4.xml><?xml version="1.0" encoding="utf-8"?>
<ds:datastoreItem xmlns:ds="http://schemas.openxmlformats.org/officeDocument/2006/customXml" ds:itemID="{FFABEDD6-E3B5-4633-8264-EF226B8D55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WA</vt:lpstr>
      <vt:lpstr>Guarantees</vt:lpstr>
      <vt:lpstr>WA!Print_Area</vt:lpstr>
      <vt:lpstr>Guarantees!Print_Titles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p73556</dc:creator>
  <cp:lastModifiedBy>PacifiCorp</cp:lastModifiedBy>
  <cp:lastPrinted>2011-07-22T01:44:14Z</cp:lastPrinted>
  <dcterms:created xsi:type="dcterms:W3CDTF">2008-07-23T19:16:06Z</dcterms:created>
  <dcterms:modified xsi:type="dcterms:W3CDTF">2011-07-27T15:18:16Z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0x0101006E56B4D1795A2E4DB2F0B01679ED314A007000B0E1E783DA4E9D5D77C09841FF79</vt:lpwstr>
  </property>
  <property fmtid="{D5CDD505-2E9C-101B-9397-08002B2CF9AE}" pid="3" name="_docset_NoMedatataSyncRequired">
    <vt:lpwstr>False</vt:lpwstr>
  </property>
</Properties>
</file>