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F4C3826B-3DDD-42E0-8827-09867CD2F09D}" xr6:coauthVersionLast="47" xr6:coauthVersionMax="47" xr10:uidLastSave="{00000000-0000-0000-0000-000000000000}"/>
  <bookViews>
    <workbookView xWindow="19080" yWindow="480" windowWidth="19440" windowHeight="15000" xr2:uid="{B62DC32A-4B15-4709-A3C4-A3445E1A768B}"/>
  </bookViews>
  <sheets>
    <sheet name="5.3" sheetId="1" r:id="rId1"/>
    <sheet name="5.3.1_REDACTED" sheetId="2" r:id="rId2"/>
    <sheet name="5.3.2_REDACTED" sheetId="3" r:id="rId3"/>
  </sheets>
  <externalReferences>
    <externalReference r:id="rId4"/>
    <externalReference r:id="rId5"/>
    <externalReference r:id="rId6"/>
    <externalReference r:id="rId7"/>
    <externalReference r:id="rId8"/>
  </externalReferences>
  <definedNames>
    <definedName name="________________________OM1" localSheetId="1"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_six6" hidden="1">{#N/A,#N/A,FALSE,"CRPT";#N/A,#N/A,FALSE,"TREND";#N/A,#N/A,FALSE,"%Curve"}</definedName>
    <definedName name="__________________www1" hidden="1">{#N/A,#N/A,FALSE,"schA"}</definedName>
    <definedName name="_________________OM1" localSheetId="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___six6" hidden="1">{#N/A,#N/A,FALSE,"CRPT";#N/A,#N/A,FALSE,"TREND";#N/A,#N/A,FALSE,"%Curve"}</definedName>
    <definedName name="_________________www1" hidden="1">{#N/A,#N/A,FALSE,"schA"}</definedName>
    <definedName name="________________six6" hidden="1">{#N/A,#N/A,FALSE,"CRPT";#N/A,#N/A,FALSE,"TREND";#N/A,#N/A,FALSE,"%Curve"}</definedName>
    <definedName name="________________www1" hidden="1">{#N/A,#N/A,FALSE,"schA"}</definedName>
    <definedName name="_______________six6" hidden="1">{#N/A,#N/A,FALSE,"CRPT";#N/A,#N/A,FALSE,"TREND";#N/A,#N/A,FALSE,"%Curve"}</definedName>
    <definedName name="_______________www1" hidden="1">{#N/A,#N/A,FALSE,"schA"}</definedName>
    <definedName name="______________OM1" localSheetId="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__six6" hidden="1">{#N/A,#N/A,FALSE,"CRPT";#N/A,#N/A,FALSE,"TREND";#N/A,#N/A,FALSE,"%Curve"}</definedName>
    <definedName name="______________www1" hidden="1">{#N/A,#N/A,FALSE,"schA"}</definedName>
    <definedName name="_____________six6" hidden="1">{#N/A,#N/A,FALSE,"CRPT";#N/A,#N/A,FALSE,"TREND";#N/A,#N/A,FALSE,"%Curve"}</definedName>
    <definedName name="_____________www1" hidden="1">{#N/A,#N/A,FALSE,"schA"}</definedName>
    <definedName name="____________OM1" localSheetId="1"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_six6" hidden="1">{#N/A,#N/A,FALSE,"CRPT";#N/A,#N/A,FALSE,"TREND";#N/A,#N/A,FALSE,"%Curve"}</definedName>
    <definedName name="____________www1" hidden="1">{#N/A,#N/A,FALSE,"schA"}</definedName>
    <definedName name="___________OM1" localSheetId="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__six6" hidden="1">{#N/A,#N/A,FALSE,"CRPT";#N/A,#N/A,FALSE,"TREND";#N/A,#N/A,FALSE,"%Curve"}</definedName>
    <definedName name="___________www1" hidden="1">{#N/A,#N/A,FALSE,"schA"}</definedName>
    <definedName name="__________six6" hidden="1">{#N/A,#N/A,FALSE,"CRPT";#N/A,#N/A,FALSE,"TREND";#N/A,#N/A,FALSE,"%Curve"}</definedName>
    <definedName name="__________www1" hidden="1">{#N/A,#N/A,FALSE,"schA"}</definedName>
    <definedName name="_________j1" localSheetId="1"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1"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1"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1"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1"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__six6" hidden="1">{#N/A,#N/A,FALSE,"CRPT";#N/A,#N/A,FALSE,"TREND";#N/A,#N/A,FALSE,"%Curve"}</definedName>
    <definedName name="_________www1" hidden="1">{#N/A,#N/A,FALSE,"schA"}</definedName>
    <definedName name="________j1"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_six6" hidden="1">{#N/A,#N/A,FALSE,"CRPT";#N/A,#N/A,FALSE,"TREND";#N/A,#N/A,FALSE,"%Curve"}</definedName>
    <definedName name="________www1" hidden="1">{#N/A,#N/A,FALSE,"schA"}</definedName>
    <definedName name="_______j1" localSheetId="1"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1"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1"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1"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1"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_six6" hidden="1">{#N/A,#N/A,FALSE,"CRPT";#N/A,#N/A,FALSE,"TREND";#N/A,#N/A,FALSE,"%Curve"}</definedName>
    <definedName name="_______www1" hidden="1">{#N/A,#N/A,FALSE,"schA"}</definedName>
    <definedName name="______j1" localSheetId="1"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1"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1"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1"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1"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_six6" hidden="1">{#N/A,#N/A,FALSE,"CRPT";#N/A,#N/A,FALSE,"TREND";#N/A,#N/A,FALSE,"%Curve"}</definedName>
    <definedName name="______www1" hidden="1">{#N/A,#N/A,FALSE,"schA"}</definedName>
    <definedName name="_____j1" localSheetId="1"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1"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1"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1"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1"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_six6" hidden="1">{#N/A,#N/A,FALSE,"CRPT";#N/A,#N/A,FALSE,"TREND";#N/A,#N/A,FALSE,"%Curve"}</definedName>
    <definedName name="_____www1" hidden="1">{#N/A,#N/A,FALSE,"schA"}</definedName>
    <definedName name="____j1" localSheetId="1"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1"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1"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1"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1"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_six6" hidden="1">{#N/A,#N/A,FALSE,"CRPT";#N/A,#N/A,FALSE,"TREND";#N/A,#N/A,FALSE,"%Curve"}</definedName>
    <definedName name="____www1" hidden="1">{#N/A,#N/A,FALSE,"schA"}</definedName>
    <definedName name="___j1" localSheetId="1"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1"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1"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1"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1"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_six6" hidden="1">{#N/A,#N/A,FALSE,"CRPT";#N/A,#N/A,FALSE,"TREND";#N/A,#N/A,FALSE,"%Curve"}</definedName>
    <definedName name="___www1" hidden="1">{#N/A,#N/A,FALSE,"schA"}</definedName>
    <definedName name="__123Graph_A" localSheetId="0" hidden="1">[1]Inputs!#REF!</definedName>
    <definedName name="__123Graph_A" hidden="1">[1]Inputs!#REF!</definedName>
    <definedName name="__123Graph_B" localSheetId="0" hidden="1">[1]Inputs!#REF!</definedName>
    <definedName name="__123Graph_B" hidden="1">[1]Inputs!#REF!</definedName>
    <definedName name="__123Graph_D" localSheetId="0" hidden="1">[1]Inputs!#REF!</definedName>
    <definedName name="__123Graph_D" hidden="1">[1]Inputs!#REF!</definedName>
    <definedName name="__123Graph_E" hidden="1">[2]Input!$E$22:$E$37</definedName>
    <definedName name="__123Graph_ECURRENT" hidden="1">[3]ConsolidatingPL!#REF!</definedName>
    <definedName name="__123Graph_F" hidden="1">[2]Input!$D$22:$D$37</definedName>
    <definedName name="__j1" localSheetId="1"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1"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1"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1"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1"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_six6" hidden="1">{#N/A,#N/A,FALSE,"CRPT";#N/A,#N/A,FALSE,"TREND";#N/A,#N/A,FALSE,"%Curve"}</definedName>
    <definedName name="__www1" hidden="1">{#N/A,#N/A,FALSE,"schA"}</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x1" hidden="1">{#N/A,#N/A,FALSE,"Summ";#N/A,#N/A,FALSE,"General"}</definedName>
    <definedName name="_Fill" localSheetId="0" hidden="1">#REF!</definedName>
    <definedName name="_Fill" localSheetId="1" hidden="1">#REF!</definedName>
    <definedName name="_Fill" hidden="1">#REF!</definedName>
    <definedName name="_xlnm._FilterDatabase" localSheetId="0" hidden="1">#REF!</definedName>
    <definedName name="_xlnm._FilterDatabase" localSheetId="1" hidden="1">#REF!</definedName>
    <definedName name="_xlnm._FilterDatabase" hidden="1">#REF!</definedName>
    <definedName name="_j1" localSheetId="1"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new1" hidden="1">{#N/A,#N/A,FALSE,"Summ";#N/A,#N/A,FALSE,"General"}</definedName>
    <definedName name="_OM1" localSheetId="1"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Int" hidden="1">1</definedName>
    <definedName name="_Regression_Out" localSheetId="0" hidden="1">#REF!</definedName>
    <definedName name="_Regression_Out" localSheetId="1"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six6" hidden="1">{#N/A,#N/A,FALSE,"CRPT";#N/A,#N/A,FALSE,"TREND";#N/A,#N/A,FALSE,"%Curve"}</definedName>
    <definedName name="_Sort" localSheetId="0" hidden="1">#REF!</definedName>
    <definedName name="_Sort" localSheetId="1" hidden="1">#REF!</definedName>
    <definedName name="_Sort" hidden="1">#REF!</definedName>
    <definedName name="_Table2_Out" hidden="1">#REF!</definedName>
    <definedName name="_www1" hidden="1">{#N/A,#N/A,FALSE,"schA"}</definedName>
    <definedName name="a" hidden="1">'[1]DSM Output'!$J$21:$J$23</definedName>
    <definedName name="Access_Button1" hidden="1">"Headcount_Workbook_Schedules_List"</definedName>
    <definedName name="AccessDatabase" hidden="1">"P:\HR\SharonPlummer\Headcount Workbook.mdb"</definedName>
    <definedName name="alkjslkj" hidden="1">{0,#N/A,TRUE,0;0,#N/A,TRUE,0;0,#N/A,TRUE,0;0,#N/A,TRUE,0;0,#N/A,TRUE,0;0,#N/A,TRUE,0;0,#N/A,TRUE,0;0,#N/A,TRUE,0}</definedName>
    <definedName name="anscount" hidden="1">1</definedName>
    <definedName name="AS2DocOpenMode" hidden="1">"AS2DocumentEdit"</definedName>
    <definedName name="asa" localSheetId="1"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1"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asdfasdf" hidden="1">#REF!</definedName>
    <definedName name="b" hidden="1">{#N/A,#N/A,FALSE,"Coversheet";#N/A,#N/A,FALSE,"QA"}</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i" hidden="1">{#N/A,#N/A,FALSE,"BidCo Assumptions";#N/A,#N/A,FALSE,"Credit Stats";#N/A,#N/A,FALSE,"Bidco Summary";#N/A,#N/A,FALSE,"BIDCO Consolidated"}</definedName>
    <definedName name="Camas" localSheetId="1"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BWorkbookPriority" hidden="1">-2060790043</definedName>
    <definedName name="cgf" localSheetId="1"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localSheetId="1" hidden="1">{"YTD-Total",#N/A,TRUE,"Provision";"YTD-Utility",#N/A,TRUE,"Prov Utility";"YTD-NonUtility",#N/A,TRUE,"Prov NonUtility"}</definedName>
    <definedName name="combined1" hidden="1">{"YTD-Total",#N/A,TRUE,"Provision";"YTD-Utility",#N/A,TRUE,"Prov Utility";"YTD-NonUtility",#N/A,TRUE,"Prov NonUtility"}</definedName>
    <definedName name="copy" localSheetId="0" hidden="1">#REF!</definedName>
    <definedName name="copy" localSheetId="1" hidden="1">#REF!</definedName>
    <definedName name="copy" hidden="1">#REF!</definedName>
    <definedName name="Cwvu.GREY_ALL." hidden="1">#REF!</definedName>
    <definedName name="dana" localSheetId="1" hidden="1">{#N/A,#N/A,FALSE,"Summary EPS";#N/A,#N/A,FALSE,"1st Qtr Electric";#N/A,#N/A,FALSE,"1st Qtr Australia";#N/A,#N/A,FALSE,"1st Qtr Telecom";#N/A,#N/A,FALSE,"1st QTR Other"}</definedName>
    <definedName name="dana" hidden="1">{#N/A,#N/A,FALSE,"Summary EPS";#N/A,#N/A,FALSE,"1st Qtr Electric";#N/A,#N/A,FALSE,"1st Qtr Australia";#N/A,#N/A,FALSE,"1st Qtr Telecom";#N/A,#N/A,FALSE,"1st QTR Other"}</definedName>
    <definedName name="dana1" localSheetId="1" hidden="1">{#N/A,#N/A,FALSE,"Summary 1";#N/A,#N/A,FALSE,"Domestic";#N/A,#N/A,FALSE,"Australia";#N/A,#N/A,FALSE,"Other"}</definedName>
    <definedName name="dana1" hidden="1">{#N/A,#N/A,FALSE,"Summary 1";#N/A,#N/A,FALSE,"Domestic";#N/A,#N/A,FALSE,"Australia";#N/A,#N/A,FALSE,"Other"}</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dsd" localSheetId="0" hidden="1">[1]Inputs!#REF!</definedName>
    <definedName name="dsd" hidden="1">[1]Inputs!#REF!</definedName>
    <definedName name="DUDE" localSheetId="0" hidden="1">#REF!</definedName>
    <definedName name="DUDE" localSheetId="1" hidden="1">#REF!</definedName>
    <definedName name="DUDE" hidden="1">#REF!</definedName>
    <definedName name="ee" hidden="1">{#N/A,#N/A,FALSE,"Month ";#N/A,#N/A,FALSE,"YTD";#N/A,#N/A,FALSE,"12 mo ended"}</definedName>
    <definedName name="energy" localSheetId="1"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1"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ror" hidden="1">{#N/A,#N/A,FALSE,"Coversheet";#N/A,#N/A,FALSE,"QA"}</definedName>
    <definedName name="ert" hidden="1">#REF!</definedName>
    <definedName name="Estimate" hidden="1">{#N/A,#N/A,FALSE,"Summ";#N/A,#N/A,FALSE,"General"}</definedName>
    <definedName name="ex" hidden="1">{#N/A,#N/A,FALSE,"Summ";#N/A,#N/A,FALSE,"General"}</definedName>
    <definedName name="extra2" localSheetId="1"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1"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1"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1" hidden="1">{#N/A,#N/A,FALSE,"Loans";#N/A,#N/A,FALSE,"Program Costs";#N/A,#N/A,FALSE,"Measures";#N/A,#N/A,FALSE,"Net Lost Rev";#N/A,#N/A,FALSE,"Incentive"}</definedName>
    <definedName name="extra5" hidden="1">{#N/A,#N/A,FALSE,"Loans";#N/A,#N/A,FALSE,"Program Costs";#N/A,#N/A,FALSE,"Measures";#N/A,#N/A,FALSE,"Net Lost Rev";#N/A,#N/A,FALSE,"Incentive"}</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gfas" hidden="1">#REF!</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fff" hidden="1">{#N/A,#N/A,FALSE,"Coversheet";#N/A,#N/A,FALSE,"QA"}</definedName>
    <definedName name="fffgf" hidden="1">{#N/A,#N/A,FALSE,"Coversheet";#N/A,#N/A,FALSE,"QA"}</definedName>
    <definedName name="fhfjhke" hidden="1">{0,#N/A,TRUE,0;0,#N/A,TRUE,0;0,#N/A,TRUE,0;0,#N/A,TRUE,0;0,#N/A,TRUE,0;0,#N/A,TRUE,0;0,#N/A,TRUE,0;0,#N/A,TRUE,0}</definedName>
    <definedName name="fjljelj" hidden="1">{0,#N/A,TRUE,0;0,#N/A,TRUE,0;0,#N/A,TRUE,0;0,#N/A,TRUE,0;0,#N/A,TRUE,0;0,#N/A,TRUE,0;0,#N/A,TRUE,0;0,#N/A,TRUE,0}</definedName>
    <definedName name="foo" localSheetId="1"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1"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elllo" hidden="1">{#N/A,#N/A,FALSE,"Pg 6b CustCount_Gas";#N/A,#N/A,FALSE,"QA";#N/A,#N/A,FALSE,"Report";#N/A,#N/A,FALSE,"forecast"}</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hidden="1">{#N/A,#N/A,FALSE,"Coversheet";#N/A,#N/A,FALSE,"QA"}</definedName>
    <definedName name="hj" hidden="1">#REF!</definedName>
    <definedName name="HROptim" localSheetId="1"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HTML_CodePage" hidden="1">1252</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HTML1_1" hidden="1">"'[MONET71.xls]Market Hubs by Condition'!$A$1:$F$44"</definedName>
    <definedName name="HTML1_10" hidden="1">"Dave_LeVee"</definedName>
    <definedName name="HTML1_11" hidden="1">1</definedName>
    <definedName name="HTML1_12" hidden="1">"G:\MONET\WEB\FORECAST\hub71.htm"</definedName>
    <definedName name="HTML1_2" hidden="1">1</definedName>
    <definedName name="HTML1_3" hidden="1">"MONET71"</definedName>
    <definedName name="HTML1_4" hidden="1">"Market Hubs by Condition"</definedName>
    <definedName name="HTML1_5" hidden="1">""</definedName>
    <definedName name="HTML1_6" hidden="1">1</definedName>
    <definedName name="HTML1_7" hidden="1">1</definedName>
    <definedName name="HTML1_8" hidden="1">"4/10/96"</definedName>
    <definedName name="HTML1_9" hidden="1">"Resource Forecasting Department"</definedName>
    <definedName name="HTML2_1" hidden="1">"[MONET71.xls]FlatMarginalCost!$A$1:$E$132"</definedName>
    <definedName name="HTML2_10" hidden="1">"Dave_LeVee"</definedName>
    <definedName name="HTML2_11" hidden="1">1</definedName>
    <definedName name="HTML2_12" hidden="1">"G:\MONET\WEB\FORECAST\mc71.htm"</definedName>
    <definedName name="HTML2_2" hidden="1">1</definedName>
    <definedName name="HTML2_3" hidden="1">"MONET71"</definedName>
    <definedName name="HTML2_4" hidden="1">"FlatMarginalCost"</definedName>
    <definedName name="HTML2_5" hidden="1">""</definedName>
    <definedName name="HTML2_6" hidden="1">1</definedName>
    <definedName name="HTML2_7" hidden="1">1</definedName>
    <definedName name="HTML2_8" hidden="1">"4/10/96"</definedName>
    <definedName name="HTML2_9" hidden="1">"Resource Forecasting Department"</definedName>
    <definedName name="HTML3_1" hidden="1">"'[MONET84.XLS]Market Hubs by Condition'!$A$1:$F$36"</definedName>
    <definedName name="HTML3_10" hidden="1">"dave_levee@pgn.com"</definedName>
    <definedName name="HTML3_11" hidden="1">1</definedName>
    <definedName name="HTML3_12" hidden="1">"G:\MONET\WEB\FORECAST\Hub84.htm"</definedName>
    <definedName name="HTML3_2" hidden="1">1</definedName>
    <definedName name="HTML3_3" hidden="1">"MONET84"</definedName>
    <definedName name="HTML3_4" hidden="1">"Market Hubs by Condition"</definedName>
    <definedName name="HTML3_5" hidden="1">""</definedName>
    <definedName name="HTML3_6" hidden="1">1</definedName>
    <definedName name="HTML3_7" hidden="1">1</definedName>
    <definedName name="HTML3_8" hidden="1">"4/15/96"</definedName>
    <definedName name="HTML3_9" hidden="1">"Resource Forecasting Department"</definedName>
    <definedName name="HTML4_1" hidden="1">"[MONET84.XLS]ConditionMarginalCost!$A$1:$E$286"</definedName>
    <definedName name="HTML4_10" hidden="1">"dave_levee@pgn.com"</definedName>
    <definedName name="HTML4_11" hidden="1">1</definedName>
    <definedName name="HTML4_12" hidden="1">"G:\MONET\WEB\FORECAST\mc84.htm"</definedName>
    <definedName name="HTML4_2" hidden="1">1</definedName>
    <definedName name="HTML4_3" hidden="1">"MONET84"</definedName>
    <definedName name="HTML4_4" hidden="1">"ConditionMarginalCost"</definedName>
    <definedName name="HTML4_5" hidden="1">""</definedName>
    <definedName name="HTML4_6" hidden="1">1</definedName>
    <definedName name="HTML4_7" hidden="1">1</definedName>
    <definedName name="HTML4_8" hidden="1">"4/15/96"</definedName>
    <definedName name="HTML4_9" hidden="1">"Resource Forecasting Department"</definedName>
    <definedName name="HTML5_1" hidden="1">"[MONET84.XLS]ConditionMarginalCost!$A$1:$E$177"</definedName>
    <definedName name="HTML5_10" hidden="1">"dave_levee@pgn.com"</definedName>
    <definedName name="HTML5_11" hidden="1">1</definedName>
    <definedName name="HTML5_12" hidden="1">"G:\MONET\WEB\FORECAST\mc84.htm"</definedName>
    <definedName name="HTML5_2" hidden="1">1</definedName>
    <definedName name="HTML5_3" hidden="1">"MONET84"</definedName>
    <definedName name="HTML5_4" hidden="1">"ConditionMarginalCost"</definedName>
    <definedName name="HTML5_5" hidden="1">""</definedName>
    <definedName name="HTML5_6" hidden="1">1</definedName>
    <definedName name="HTML5_7" hidden="1">1</definedName>
    <definedName name="HTML5_8" hidden="1">"4/15/96"</definedName>
    <definedName name="HTML5_9" hidden="1">"Resource Forecasting Department"</definedName>
    <definedName name="HTMLCount" hidden="1">5</definedName>
    <definedName name="income_satement_ytd" hidden="1">{#N/A,#N/A,FALSE,"monthly";#N/A,#N/A,FALSE,"year to date";#N/A,#N/A,FALSE,"12_months_IS";#N/A,#N/A,FALSE,"balance sheet";#N/A,#N/A,FALSE,"op_revenues_12m";#N/A,#N/A,FALSE,"op_revenues_ytd";#N/A,#N/A,FALSE,"op_revenues_cm"}</definedName>
    <definedName name="inventory" localSheetId="1"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Sytd" hidden="1">{#N/A,#N/A,FALSE,"monthly";#N/A,#N/A,FALSE,"year to date";#N/A,#N/A,FALSE,"12_months_IS";#N/A,#N/A,FALSE,"balance sheet";#N/A,#N/A,FALSE,"op_revenues_12m";#N/A,#N/A,FALSE,"op_revenues_ytd";#N/A,#N/A,FALSE,"op_revenues_cm"}</definedName>
    <definedName name="Jane" hidden="1">{#N/A,#N/A,FALSE,"Expenditures";#N/A,#N/A,FALSE,"Property Placed In-Service";#N/A,#N/A,FALSE,"Removals";#N/A,#N/A,FALSE,"Retirements";#N/A,#N/A,FALSE,"CWIP Balances";#N/A,#N/A,FALSE,"CWIP_Expend_Ratios";#N/A,#N/A,FALSE,"CWIP_Yr_End"}</definedName>
    <definedName name="jfkejflj" hidden="1">{0,#N/A,TRUE,0;0,#N/A,TRUE,0;0,#N/A,TRUE,0;0,#N/A,TRUE,0;0,#N/A,TRUE,0;0,#N/A,TRUE,0;0,#N/A,TRUE,0;0,#N/A,TRUE,0}</definedName>
    <definedName name="jfkjlllje" hidden="1">{0,#N/A,TRUE,0;0,#N/A,TRUE,0;0,#N/A,TRUE,0;0,#N/A,TRUE,0;0,#N/A,TRUE,0;0,#N/A,TRUE,0;0,#N/A,TRUE,0;0,#N/A,TRUE,0}</definedName>
    <definedName name="jfkljsdkljiejgr" hidden="1">{#N/A,#N/A,FALSE,"Summ";#N/A,#N/A,FALSE,"General"}</definedName>
    <definedName name="junk" localSheetId="1"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1"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1"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1"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1"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eep" localSheetId="1"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imcount" hidden="1">1</definedName>
    <definedName name="ListOffset" hidden="1">1</definedName>
    <definedName name="lookup" hidden="1">{#N/A,#N/A,FALSE,"Coversheet";#N/A,#N/A,FALSE,"QA"}</definedName>
    <definedName name="Master" localSheetId="1" hidden="1">{#N/A,#N/A,FALSE,"Actual";#N/A,#N/A,FALSE,"Normalized";#N/A,#N/A,FALSE,"Electric Actual";#N/A,#N/A,FALSE,"Electric Normalized"}</definedName>
    <definedName name="Master" hidden="1">{#N/A,#N/A,FALSE,"Actual";#N/A,#N/A,FALSE,"Normalized";#N/A,#N/A,FALSE,"Electric Actual";#N/A,#N/A,FALSE,"Electric Normalized"}</definedName>
    <definedName name="Miller" hidden="1">{#N/A,#N/A,FALSE,"Expenditures";#N/A,#N/A,FALSE,"Property Placed In-Service";#N/A,#N/A,FALSE,"CWIP Balances"}</definedName>
    <definedName name="mmm" localSheetId="1"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new" localSheetId="1"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localSheetId="1"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1"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localSheetId="1"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Pal_Workbook_GUID" hidden="1">"VX3CWJGNQX2CCGI81U4N2V76"</definedName>
    <definedName name="pete" localSheetId="1"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0" hidden="1">[4]Inputs!#REF!</definedName>
    <definedName name="PricingInfo" localSheetId="1" hidden="1">[4]Inputs!#REF!</definedName>
    <definedName name="PricingInfo" hidden="1">[4]Inputs!#REF!</definedName>
    <definedName name="_xlnm.Print_Area" localSheetId="0">'5.3'!$A$2:$J$56</definedName>
    <definedName name="_xlnm.Print_Area" localSheetId="1">'5.3.1_REDACTED'!$A$1:$H$66</definedName>
    <definedName name="q" hidden="1">{#N/A,#N/A,FALSE,"Coversheet";#N/A,#N/A,FALSE,"QA"}</definedName>
    <definedName name="qqq" hidden="1">{#N/A,#N/A,FALSE,"schA"}</definedName>
    <definedName name="qw" hidden="1">#REF!</definedName>
    <definedName name="retail" localSheetId="1"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hidden="1">{#N/A,#N/A,FALSE,"Loans";#N/A,#N/A,FALSE,"Program Costs";#N/A,#N/A,FALSE,"Measures";#N/A,#N/A,FALSE,"Net Lost Rev";#N/A,#N/A,FALSE,"Incentive"}</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 localSheetId="1"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hrIndnt" hidden="1">"Wide"</definedName>
    <definedName name="SAPBEXrevision" hidden="1">1</definedName>
    <definedName name="SAPBEXsysID" hidden="1">"BWP"</definedName>
    <definedName name="SAPBEXwbID" hidden="1">"45J5JLNGI27004SIRR034OPHN"</definedName>
    <definedName name="SAPsysID" hidden="1">"708C5W7SBKP804JT78WJ0JNKI"</definedName>
    <definedName name="SAPwbID" hidden="1">"ARS"</definedName>
    <definedName name="sdlfhsdlhfkl" hidden="1">{#N/A,#N/A,FALSE,"Summ";#N/A,#N/A,FALSE,"General"}</definedName>
    <definedName name="seven" hidden="1">{#N/A,#N/A,FALSE,"CRPT";#N/A,#N/A,FALSE,"TREND";#N/A,#N/A,FALSE,"%Curve"}</definedName>
    <definedName name="shit" localSheetId="1"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x" hidden="1">{#N/A,#N/A,FALSE,"Drill Sites";"WP 212",#N/A,FALSE,"MWAG EOR";"WP 213",#N/A,FALSE,"MWAG EOR";#N/A,#N/A,FALSE,"Misc. Facility";#N/A,#N/A,FALSE,"WWTP"}</definedName>
    <definedName name="solver_adj" localSheetId="1" hidden="1">'5.3.1_REDACTED'!$E$31</definedName>
    <definedName name="solver_cvg" localSheetId="1" hidden="1">0.0001</definedName>
    <definedName name="solver_drv" localSheetId="1" hidden="1">1</definedName>
    <definedName name="solver_eng" localSheetId="1" hidden="1">1</definedName>
    <definedName name="solver_est" localSheetId="1" hidden="1">1</definedName>
    <definedName name="solver_itr" localSheetId="1" hidden="1">2147483647</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2</definedName>
    <definedName name="solver_nod" localSheetId="1" hidden="1">2147483647</definedName>
    <definedName name="solver_num" localSheetId="1" hidden="1">0</definedName>
    <definedName name="solver_nwt" localSheetId="1" hidden="1">1</definedName>
    <definedName name="solver_opt" localSheetId="1" hidden="1">'5.3.1_REDACTED'!#REF!</definedName>
    <definedName name="solver_pre" localSheetId="1" hidden="1">0.000001</definedName>
    <definedName name="solver_rbv" localSheetId="1" hidden="1">1</definedName>
    <definedName name="solver_rlx" localSheetId="1" hidden="1">2</definedName>
    <definedName name="solver_rsd" localSheetId="1" hidden="1">0</definedName>
    <definedName name="solver_scl" localSheetId="1" hidden="1">1</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3</definedName>
    <definedName name="solver_val" localSheetId="1" hidden="1">0</definedName>
    <definedName name="solver_ver" localSheetId="1" hidden="1">3</definedName>
    <definedName name="SpecMaint" localSheetId="1"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1" hidden="1">{#N/A,#N/A,FALSE,"Actual";#N/A,#N/A,FALSE,"Normalized";#N/A,#N/A,FALSE,"Electric Actual";#N/A,#N/A,FALSE,"Electric Normalized"}</definedName>
    <definedName name="spippw" hidden="1">{#N/A,#N/A,FALSE,"Actual";#N/A,#N/A,FALSE,"Normalized";#N/A,#N/A,FALSE,"Electric Actual";#N/A,#N/A,FALSE,"Electric Normalized"}</definedName>
    <definedName name="ss" localSheetId="1"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1" hidden="1">{"YTD-Total",#N/A,FALSE,"Provision"}</definedName>
    <definedName name="standard1" hidden="1">{"YTD-Total",#N/A,FALSE,"Provision"}</definedName>
    <definedName name="t" hidden="1">{#N/A,#N/A,FALSE,"CESTSUM";#N/A,#N/A,FALSE,"est sum A";#N/A,#N/A,FALSE,"est detail A"}</definedName>
    <definedName name="tem" hidden="1">{#N/A,#N/A,FALSE,"Summ";#N/A,#N/A,FALSE,"General"}</definedName>
    <definedName name="TEMP" hidden="1">{#N/A,#N/A,FALSE,"Summ";#N/A,#N/A,FALSE,"General"}</definedName>
    <definedName name="Temp1" hidden="1">{#N/A,#N/A,FALSE,"CESTSUM";#N/A,#N/A,FALSE,"est sum A";#N/A,#N/A,FALSE,"est detail A"}</definedName>
    <definedName name="temp2" hidden="1">{#N/A,#N/A,FALSE,"CESTSUM";#N/A,#N/A,FALSE,"est sum A";#N/A,#N/A,FALSE,"est detail A"}</definedName>
    <definedName name="TP_Footer_User" hidden="1">"Dylan Moser"</definedName>
    <definedName name="TP_Footer_Version" hidden="1">"v4.00"</definedName>
    <definedName name="tr" hidden="1">{#N/A,#N/A,FALSE,"CESTSUM";#N/A,#N/A,FALSE,"est sum A";#N/A,#N/A,FALSE,"est detail A"}</definedName>
    <definedName name="Transfer" hidden="1">#REF!</definedName>
    <definedName name="Transfers" hidden="1">#REF!</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hidden="1">{#N/A,#N/A,FALSE,"Coversheet";#N/A,#N/A,FALSE,"QA"}</definedName>
    <definedName name="Value" hidden="1">{#N/A,#N/A,FALSE,"Summ";#N/A,#N/A,FALSE,"General"}</definedName>
    <definedName name="vcdv" hidden="1">#REF!</definedName>
    <definedName name="w" localSheetId="0" hidden="1">[5]Inputs!#REF!</definedName>
    <definedName name="w" hidden="1">[5]Inputs!#REF!</definedName>
    <definedName name="we" hidden="1">{#N/A,#N/A,FALSE,"Pg 6b CustCount_Gas";#N/A,#N/A,FALSE,"QA";#N/A,#N/A,FALSE,"Report";#N/A,#N/A,FALSE,"forecast"}</definedName>
    <definedName name="WH" hidden="1">{#N/A,#N/A,FALSE,"Coversheet";#N/A,#N/A,FALSE,"QA"}</definedName>
    <definedName name="wrn.1._.Bi._.Monthly._.CR." hidden="1">{#N/A,#N/A,FALSE,"Drill Sites";"WP 212",#N/A,FALSE,"MWAG EOR";"WP 213",#N/A,FALSE,"MWAG EOR";#N/A,#N/A,FALSE,"Misc. Facility";#N/A,#N/A,FALSE,"WWTP"}</definedName>
    <definedName name="wrn.10_day._.Package." hidden="1">{#N/A,#N/A,FALSE,"Balance_Sheet";#N/A,#N/A,FALSE,"income_statement_monthly";#N/A,#N/A,FALSE,"income_statement_Quarter";#N/A,#N/A,FALSE,"income_statement_ytd";#N/A,#N/A,FALSE,"income_statement_12Months"}</definedName>
    <definedName name="wrn.1996._.Hydro._.5._.Year._.Forecast._.Budget." localSheetId="1"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AI." hidden="1">{#N/A,#N/A,FALSE,"CRPT";#N/A,#N/A,FALSE,"TREND";#N/A,#N/A,FALSE,"%Curve"}</definedName>
    <definedName name="wrn.AAI._.Report." hidden="1">{#N/A,#N/A,FALSE,"CRPT";#N/A,#N/A,FALSE,"TREND";#N/A,#N/A,FALSE,"% CURVE"}</definedName>
    <definedName name="wrn.Adj._.Back_Up." localSheetId="1" hidden="1">{"Page 3.4.1",#N/A,FALSE,"Totals";"Page 3.4.2",#N/A,FALSE,"Totals"}</definedName>
    <definedName name="wrn.Adj._.Back_Up." hidden="1">{"Page 3.4.1",#N/A,FALSE,"Totals";"Page 3.4.2",#N/A,FALSE,"Totals"}</definedName>
    <definedName name="wrn.ALL." localSheetId="1"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1"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but._.Syn._.and._.JE." hidden="1">{#N/A,#N/A,FALSE,"June 01 Mapping";#N/A,#N/A,FALSE,"June 01 conv";#N/A,#N/A,FALSE,"reclass";#N/A,#N/A,FALSE,"US FV";#N/A,#N/A,FALSE,"UK FV";#N/A,#N/A,FALSE,"UK GAAP"}</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Ss._.and._.JE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1"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1" hidden="1">{#N/A,#N/A,FALSE,"cover";#N/A,#N/A,FALSE,"lead sheet";#N/A,#N/A,FALSE,"Adj backup";#N/A,#N/A,FALSE,"t Accounts"}</definedName>
    <definedName name="wrn.All._.Pages." hidden="1">{#N/A,#N/A,FALSE,"cover";#N/A,#N/A,FALSE,"lead sheet";#N/A,#N/A,FALSE,"Adj backup";#N/A,#N/A,FALSE,"t Accounts"}</definedName>
    <definedName name="wrn.All._.Sheets." hidden="1">{"IncSt",#N/A,FALSE,"IS";"BalSht",#N/A,FALSE,"BS";"IntCash",#N/A,FALSE,"Int. Cash";"Stats",#N/A,FALSE,"Stats"}</definedName>
    <definedName name="wrn.Anvil." hidden="1">{#N/A,#N/A,FALSE,"CRPT";#N/A,#N/A,FALSE,"PCS ";#N/A,#N/A,FALSE,"TREND";#N/A,#N/A,FALSE,"% CURVE";#N/A,#N/A,FALSE,"FWICALC";#N/A,#N/A,FALSE,"CONTINGENCY";#N/A,#N/A,FALSE,"7616 Fab";#N/A,#N/A,FALSE,"7616 NSK"}</definedName>
    <definedName name="wrn.BidCo." hidden="1">{#N/A,#N/A,FALSE,"BidCo Assumptions";#N/A,#N/A,FALSE,"Credit Stats";#N/A,#N/A,FALSE,"Bidco Summary";#N/A,#N/A,FALSE,"BIDCO Consolidated"}</definedName>
    <definedName name="wrn.BUS._.RPT." localSheetId="1"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1" hidden="1">{"YTD-Total",#N/A,TRUE,"Provision";"YTD-Utility",#N/A,TRUE,"Prov Utility";"YTD-NonUtility",#N/A,TRUE,"Prov NonUtility"}</definedName>
    <definedName name="wrn.Combined._.YTD." hidden="1">{"YTD-Total",#N/A,TRUE,"Provision";"YTD-Utility",#N/A,TRUE,"Prov Utility";"YTD-NonUtility",#N/A,TRUE,"Prov NonUtility"}</definedName>
    <definedName name="wrn.Complete._.Report." hidden="1">{"Schedule A - Cost of Equity results",#N/A,TRUE,"Summary Results";"Schedule 1B - Cost of Capital Results",#N/A,TRUE,"Final Summary Sheet";"Schedule 2 A - Selected Cohort Financial Data",#N/A,TRUE,"COMPCO";"Schedule 2 B - EPS, etc. Cohort",#N/A,TRUE,"COMPCO";"Schedule 2 C - Cohort Group Growth Estimates",#N/A,TRUE,"COMPCO";"Schedule 2 D - OPUC-Selected Companies",#N/A,TRUE,"COMPCO";"Schedules 3A &amp; 3B - Single-stage DCF Analyses",#N/A,TRUE,"Single-Stage and 5-Year DCF"}</definedName>
    <definedName name="wrn.ConsolGrossGrp." localSheetId="1"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1" hidden="1">{#N/A,#N/A,TRUE,"Cover";#N/A,#N/A,TRUE,"Contents"}</definedName>
    <definedName name="wrn.Cover." hidden="1">{#N/A,#N/A,TRUE,"Cover";#N/A,#N/A,TRUE,"Contents"}</definedName>
    <definedName name="wrn.CoverContents." localSheetId="1" hidden="1">{#N/A,#N/A,FALSE,"Cover";#N/A,#N/A,FALSE,"Contents"}</definedName>
    <definedName name="wrn.CoverContents." hidden="1">{#N/A,#N/A,FALSE,"Cover";#N/A,#N/A,FALSE,"Contents"}</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DCF._.Valuation." hidden="1">{"value box",#N/A,TRUE,"DPL Inc. Fin Statements";"unlevered free cash flows",#N/A,TRUE,"DPL Inc. Fin Statements"}</definedName>
    <definedName name="wrn.ECR." hidden="1">{#N/A,#N/A,FALSE,"schA"}</definedName>
    <definedName name="wrn.El._.Paso._.Offshore." localSheetId="1"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STIMATE." hidden="1">{#N/A,#N/A,FALSE,"CESTSUM";#N/A,#N/A,FALSE,"est sum A";#N/A,#N/A,FALSE,"est detail A"}</definedName>
    <definedName name="wrn.Exec._.Summary." localSheetId="1" hidden="1">{#N/A,#N/A,FALSE,"Output Ass";#N/A,#N/A,FALSE,"Sum Tot";#N/A,#N/A,FALSE,"Ex Sum Year";#N/A,#N/A,FALSE,"Sum Qtr"}</definedName>
    <definedName name="wrn.Exec._.Summary." hidden="1">{#N/A,#N/A,FALSE,"Output Ass";#N/A,#N/A,FALSE,"Sum Tot";#N/A,#N/A,FALSE,"Ex Sum Year";#N/A,#N/A,FALSE,"Sum Qtr"}</definedName>
    <definedName name="wrn.Factors._.Tab._.10." localSheetId="1"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CB." hidden="1">{"FCB_ALL",#N/A,FALSE,"FCB"}</definedName>
    <definedName name="wrn.fcb2" hidden="1">{"FCB_ALL",#N/A,FALSE,"FCB"}</definedName>
    <definedName name="wrn.Financials." hidden="1">{#N/A,#N/A,TRUE,"Income Statement";#N/A,#N/A,TRUE,"Balance Sheet";#N/A,#N/A,TRUE,"Cash Flow"}</definedName>
    <definedName name="wrn.full._.report." localSheetId="1"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1" hidden="1">{"FullView",#N/A,FALSE,"Consltd-For contngcy"}</definedName>
    <definedName name="wrn.Full._.View." hidden="1">{"FullView",#N/A,FALSE,"Consltd-For contngcy"}</definedName>
    <definedName name="wrn.Fundamental." hidden="1">{#N/A,#N/A,TRUE,"CoverPage";#N/A,#N/A,TRUE,"Gas";#N/A,#N/A,TRUE,"Power";#N/A,#N/A,TRUE,"Historical DJ Mthly Prices"}</definedName>
    <definedName name="wrn.Fundamental2" hidden="1">{#N/A,#N/A,TRUE,"CoverPage";#N/A,#N/A,TRUE,"Gas";#N/A,#N/A,TRUE,"Power";#N/A,#N/A,TRUE,"Historical DJ Mthly Prices"}</definedName>
    <definedName name="wrn.GLReport." localSheetId="1"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IEO." hidden="1">{#N/A,#N/A,FALSE,"SUMMARY";#N/A,#N/A,FALSE,"AE7616";#N/A,#N/A,FALSE,"AE7617";#N/A,#N/A,FALSE,"AE7618";#N/A,#N/A,FALSE,"AE7619"}</definedName>
    <definedName name="wrn.Incentive._.Overhead." hidden="1">{#N/A,#N/A,FALSE,"Coversheet";#N/A,#N/A,FALSE,"QA"}</definedName>
    <definedName name="wrn.life." localSheetId="1"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new." hidden="1">{#N/A,#N/A,TRUE,"Filing Back-Up Pages_4.8.4-7";#N/A,#N/A,TRUE,"GI Back-up Page_4.8.8"}</definedName>
    <definedName name="wrn.om." hidden="1">{#N/A,#N/A,TRUE,"Detail Lead Sheet_4.8.1-3";#N/A,#N/A,TRUE,"Filing Back-Up Pages_4.8.4-7";#N/A,#N/A,TRUE,"GI Back-up Page_4.8.8"}</definedName>
    <definedName name="wrn.Open._.Issues._.Only." localSheetId="1" hidden="1">{"Open issues Only",#N/A,FALSE,"TIMELINE"}</definedName>
    <definedName name="wrn.Open._.Issues._.Only." hidden="1">{"Open issues Only",#N/A,FALSE,"TIMELINE"}</definedName>
    <definedName name="wrn.OR._.Carrying._.Charge._.JV." localSheetId="1"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1"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1"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1" hidden="1">{#N/A,#N/A,FALSE,"Consltd-For contngcy";"PaymentView",#N/A,FALSE,"Consltd-For contngcy"}</definedName>
    <definedName name="wrn.Payment._.View." hidden="1">{#N/A,#N/A,FALSE,"Consltd-For contngcy";"PaymentView",#N/A,FALSE,"Consltd-For contngcy"}</definedName>
    <definedName name="wrn.PFSreconview." localSheetId="1" hidden="1">{"PFS recon view",#N/A,FALSE,"Hyperion Proof"}</definedName>
    <definedName name="wrn.PFSreconview." hidden="1">{"PFS recon view",#N/A,FALSE,"Hyperion Proof"}</definedName>
    <definedName name="wrn.PGHCreconview." localSheetId="1" hidden="1">{"PGHC recon view",#N/A,FALSE,"Hyperion Proof"}</definedName>
    <definedName name="wrn.PGHCreconview." hidden="1">{"PGHC recon view",#N/A,FALSE,"Hyperion Proof"}</definedName>
    <definedName name="wrn.PHI._.all._.other._.months." localSheetId="1" hidden="1">{#N/A,#N/A,FALSE,"PHI MTD";#N/A,#N/A,FALSE,"PHI YTD"}</definedName>
    <definedName name="wrn.PHI._.all._.other._.months." hidden="1">{#N/A,#N/A,FALSE,"PHI MTD";#N/A,#N/A,FALSE,"PHI YTD"}</definedName>
    <definedName name="wrn.PHI._.only." localSheetId="1" hidden="1">{#N/A,#N/A,FALSE,"PHI"}</definedName>
    <definedName name="wrn.PHI._.only." hidden="1">{#N/A,#N/A,FALSE,"PHI"}</definedName>
    <definedName name="wrn.PHI._.Sept._.Dec._.March." localSheetId="1" hidden="1">{#N/A,#N/A,FALSE,"PHI MTD";#N/A,#N/A,FALSE,"PHI QTD";#N/A,#N/A,FALSE,"PHI YTD"}</definedName>
    <definedName name="wrn.PHI._.Sept._.Dec._.March." hidden="1">{#N/A,#N/A,FALSE,"PHI MTD";#N/A,#N/A,FALSE,"PHI QTD";#N/A,#N/A,FALSE,"PHI YTD"}</definedName>
    <definedName name="wrn.PPMCoCodeView." localSheetId="1" hidden="1">{"PPM Co Code View",#N/A,FALSE,"Comp Codes"}</definedName>
    <definedName name="wrn.PPMCoCodeView." hidden="1">{"PPM Co Code View",#N/A,FALSE,"Comp Codes"}</definedName>
    <definedName name="wrn.PPMreconview." localSheetId="1" hidden="1">{"PPM Recon View",#N/A,FALSE,"Hyperion Proof"}</definedName>
    <definedName name="wrn.PPMreconview." hidden="1">{"PPM Recon View",#N/A,FALSE,"Hyperion Proof"}</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localSheetId="1" hidden="1">{"DATA_SET",#N/A,FALSE,"HOURLY SPREAD"}</definedName>
    <definedName name="wrn.PRINT._.SOURCE._.DATA." hidden="1">{"DATA_SET",#N/A,FALSE,"HOURLY SPREAD"}</definedName>
    <definedName name="wrn.PrintAll." hidden="1">{"PA1",#N/A,TRUE,"BORDMW";"pa2",#N/A,TRUE,"BORDMW";"PA3",#N/A,TRUE,"BORDMW";"PA4",#N/A,TRUE,"BORDMW"}</definedName>
    <definedName name="wrn.PrintHistory." localSheetId="1"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1"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ject._.Services." hidden="1">{#N/A,#N/A,FALSE,"BASE";#N/A,#N/A,FALSE,"LOOPS";#N/A,#N/A,FALSE,"PLC"}</definedName>
    <definedName name="wrn.ProofElectricOnly." localSheetId="1" hidden="1">{"Electric Only",#N/A,FALSE,"Hyperion Proof"}</definedName>
    <definedName name="wrn.ProofElectricOnly." hidden="1">{"Electric Only",#N/A,FALSE,"Hyperion Proof"}</definedName>
    <definedName name="wrn.ProofTotal." localSheetId="1" hidden="1">{"Proof Total",#N/A,FALSE,"Hyperion Proof"}</definedName>
    <definedName name="wrn.ProofTotal." hidden="1">{"Proof Total",#N/A,FALSE,"Hyperion Proof"}</definedName>
    <definedName name="wrn.Reformat._.only." localSheetId="1" hidden="1">{#N/A,#N/A,FALSE,"Dec 1999 mapping"}</definedName>
    <definedName name="wrn.Reformat._.only." hidden="1">{#N/A,#N/A,FALSE,"Dec 1999 mapping"}</definedName>
    <definedName name="wrn.sales." hidden="1">{"sales",#N/A,FALSE,"Sales";"sales existing",#N/A,FALSE,"Sales";"sales rd1",#N/A,FALSE,"Sales";"sales rd2",#N/A,FALSE,"Sales"}</definedName>
    <definedName name="wrn.SALES._.VAR._.95._.BUDGET." localSheetId="1"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CHEDULE." hidden="1">{#N/A,#N/A,FALSE,"7617 Fab";#N/A,#N/A,FALSE,"7617 NSK"}</definedName>
    <definedName name="wrn.Section1." localSheetId="1"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1"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1"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1"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1"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1"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1"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1"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1"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1"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1" hidden="1">{#N/A,#N/A,TRUE,"Section7";#N/A,#N/A,TRUE,"DebtService";#N/A,#N/A,TRUE,"LoanSchedules";#N/A,#N/A,TRUE,"GraphDebt"}</definedName>
    <definedName name="wrn.Section7DebtService." hidden="1">{#N/A,#N/A,TRUE,"Section7";#N/A,#N/A,TRUE,"DebtService";#N/A,#N/A,TRUE,"LoanSchedules";#N/A,#N/A,TRUE,"GraphDebt"}</definedName>
    <definedName name="wrn.Sept._.Dec._.March._.I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LB." hidden="1">{#N/A,#N/A,FALSE,"SUMMARY";#N/A,#N/A,FALSE,"AE7616";#N/A,#N/A,FALSE,"AE7617";#N/A,#N/A,FALSE,"AE7618";#N/A,#N/A,FALSE,"AE7619";#N/A,#N/A,FALSE,"Target Materials"}</definedName>
    <definedName name="wrn.Small._.Tools._.Overhead." hidden="1">{#N/A,#N/A,FALSE,"2002 Small Tool OH";#N/A,#N/A,FALSE,"QA"}</definedName>
    <definedName name="wrn.SponsorSection." localSheetId="1"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_ALONE_BOTH." hidden="1">{"FCB_ALL",#N/A,FALSE,"FCB";"GREY_ALL",#N/A,FALSE,"GREY"}</definedName>
    <definedName name="wrn.Standard." localSheetId="1" hidden="1">{"YTD-Total",#N/A,FALSE,"Provision"}</definedName>
    <definedName name="wrn.Standard." hidden="1">{"YTD-Total",#N/A,FALSE,"Provision"}</definedName>
    <definedName name="wrn.Standard._.NonUtility._.Only." localSheetId="1" hidden="1">{"YTD-NonUtility",#N/A,FALSE,"Prov NonUtility"}</definedName>
    <definedName name="wrn.Standard._.NonUtility._.Only." hidden="1">{"YTD-NonUtility",#N/A,FALSE,"Prov NonUtility"}</definedName>
    <definedName name="wrn.Standard._.Utility._.Only." localSheetId="1" hidden="1">{"YTD-Utility",#N/A,FALSE,"Prov Utility"}</definedName>
    <definedName name="wrn.Standard._.Utility._.Only." hidden="1">{"YTD-Utility",#N/A,FALSE,"Prov Utility"}</definedName>
    <definedName name="wrn.Summary." localSheetId="1"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1" hidden="1">{#N/A,#N/A,FALSE,"Consltd-For contngcy"}</definedName>
    <definedName name="wrn.Summary._.View." hidden="1">{#N/A,#N/A,FALSE,"Consltd-For contngcy"}</definedName>
    <definedName name="wrn.Tariff99." hidden="1">{"103Decup",#N/A,TRUE,"TRF103";"101Refund",#N/A,TRUE,"TRF101A";"101EEAAcct",#N/A,TRUE,"TRF101C";"107DSMRef",#N/A,TRUE,"TRF107";"107Amort",#N/A,TRUE,"DSM Amort";"102RPAInt",#N/A,TRUE,"TRF102B";"111Price1",#N/A,TRUE,"TRF111A";"111Price2",#N/A,TRUE,"TRF111B"}</definedName>
    <definedName name="wrn.Total._.Summary." localSheetId="1" hidden="1">{"Total Summary",#N/A,FALSE,"Summary"}</definedName>
    <definedName name="wrn.Total._.Summary." hidden="1">{"Total Summary",#N/A,FALSE,"Summary"}</definedName>
    <definedName name="wrn.UK._.Conversion._.Only." localSheetId="1" hidden="1">{#N/A,#N/A,FALSE,"Dec 1999 UK Continuing Ops"}</definedName>
    <definedName name="wrn.UK._.Conversion._.Only." hidden="1">{#N/A,#N/A,FALSE,"Dec 1999 UK Continuing Ops"}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rn.Wacc." hidden="1">{"Area1",#N/A,FALSE,"OREWACC";"Area2",#N/A,FALSE,"OREWACC"}</definedName>
    <definedName name="wrn.YearEnd." localSheetId="1"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ww" hidden="1">{#N/A,#N/A,FALSE,"schA"}</definedName>
    <definedName name="xx" hidden="1">{#N/A,#N/A,FALSE,"Balance_Sheet";#N/A,#N/A,FALSE,"income_statement_monthly";#N/A,#N/A,FALSE,"income_statement_Quarter";#N/A,#N/A,FALSE,"income_statement_ytd";#N/A,#N/A,FALSE,"income_statement_12Months"}</definedName>
    <definedName name="xxx" hidden="1">#REF!</definedName>
    <definedName name="y" hidden="1">'[1]DSM Output'!$B$21:$B$23</definedName>
    <definedName name="yuf" hidden="1">{#N/A,#N/A,FALSE,"Summ";#N/A,#N/A,FALSE,"General"}</definedName>
    <definedName name="z" hidden="1">'[1]DSM Output'!$G$21:$G$23</definedName>
    <definedName name="Z_01844156_6462_4A28_9785_1A86F4D0C834_.wvu.PrintTitles" localSheetId="0" hidden="1">#REF!</definedName>
    <definedName name="Z_01844156_6462_4A28_9785_1A86F4D0C834_.wvu.PrintTitles" localSheetId="1" hidden="1">#REF!</definedName>
    <definedName name="Z_01844156_6462_4A28_9785_1A86F4D0C834_.wvu.PrintTitles"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1" l="1"/>
  <c r="A3" i="3"/>
  <c r="A2" i="3"/>
  <c r="A3" i="2"/>
  <c r="A2" i="2"/>
  <c r="D63" i="2" l="1"/>
  <c r="E63" i="2" s="1"/>
  <c r="F63" i="2" s="1"/>
</calcChain>
</file>

<file path=xl/sharedStrings.xml><?xml version="1.0" encoding="utf-8"?>
<sst xmlns="http://schemas.openxmlformats.org/spreadsheetml/2006/main" count="68" uniqueCount="58">
  <si>
    <t>PacifiCorp</t>
  </si>
  <si>
    <t>PAGE</t>
  </si>
  <si>
    <t>TOTAL</t>
  </si>
  <si>
    <t>WASHINGTON</t>
  </si>
  <si>
    <t>ACCOUNT</t>
  </si>
  <si>
    <t>Type</t>
  </si>
  <si>
    <t>COMPANY</t>
  </si>
  <si>
    <t>FACTOR</t>
  </si>
  <si>
    <t>FACTOR %</t>
  </si>
  <si>
    <t>ALLOCATED</t>
  </si>
  <si>
    <t>REF#</t>
  </si>
  <si>
    <t>Adjustment to Revenues:</t>
  </si>
  <si>
    <t>WA</t>
  </si>
  <si>
    <t>Situs</t>
  </si>
  <si>
    <t>5.3.2</t>
  </si>
  <si>
    <t>Page</t>
  </si>
  <si>
    <t>Revenue Deferral Amortization</t>
  </si>
  <si>
    <t>Amortization</t>
  </si>
  <si>
    <t>Base Period Amount (below)</t>
  </si>
  <si>
    <t>Pro Forma Amount 2024 (below)</t>
  </si>
  <si>
    <t>Ref 5.3</t>
  </si>
  <si>
    <t>Opening Bal.</t>
  </si>
  <si>
    <r>
      <t>Accrual</t>
    </r>
    <r>
      <rPr>
        <b/>
        <vertAlign val="superscript"/>
        <sz val="10"/>
        <rFont val="Arial"/>
        <family val="2"/>
      </rPr>
      <t>1</t>
    </r>
  </si>
  <si>
    <r>
      <t>Interest</t>
    </r>
    <r>
      <rPr>
        <b/>
        <vertAlign val="superscript"/>
        <sz val="10"/>
        <rFont val="Arial"/>
        <family val="2"/>
      </rPr>
      <t>2</t>
    </r>
  </si>
  <si>
    <t>Ending Bal.</t>
  </si>
  <si>
    <t>Pro Forma Amort 2024 =</t>
  </si>
  <si>
    <t>Note:</t>
  </si>
  <si>
    <t xml:space="preserve">1. Reflects accrued amounts through November 2022. December 2022 to December 2023 accrual amounts reflect forecasts.  </t>
  </si>
  <si>
    <t>2. Interest accrual at Quarterly FERC rate during the deferral and amortization periods.</t>
  </si>
  <si>
    <t>Ref UE-210328</t>
  </si>
  <si>
    <t>Q1</t>
  </si>
  <si>
    <t>Q2</t>
  </si>
  <si>
    <t>Q3</t>
  </si>
  <si>
    <t>Q4</t>
  </si>
  <si>
    <t>Quarterly FERC RATE</t>
  </si>
  <si>
    <t xml:space="preserve">Page </t>
  </si>
  <si>
    <t>Sales Revenue Forecast</t>
  </si>
  <si>
    <t>Total Company</t>
  </si>
  <si>
    <t>WA Alloc.</t>
  </si>
  <si>
    <t>Quantity</t>
  </si>
  <si>
    <t>Rate</t>
  </si>
  <si>
    <t>Revenue</t>
  </si>
  <si>
    <t>SG 
Factor</t>
  </si>
  <si>
    <t>Total</t>
  </si>
  <si>
    <t>Pryor Mountain REC Revenues Annual Amort</t>
  </si>
  <si>
    <t>Ref 5.3.1</t>
  </si>
  <si>
    <t>Annual Pryor Mountain REC Revenues Forecast</t>
  </si>
  <si>
    <t>Above</t>
  </si>
  <si>
    <t>Washington 2023 General Rate Case</t>
  </si>
  <si>
    <t>PRO</t>
  </si>
  <si>
    <t>5.3.2 - REDACTED</t>
  </si>
  <si>
    <t>5.3.1 - REDACTED</t>
  </si>
  <si>
    <t>REDACTED</t>
  </si>
  <si>
    <t>Description of Adjustment</t>
  </si>
  <si>
    <t xml:space="preserve">This adjustment adds into results the proposed amortization of Washington's share of Pryor Mountain REC Revenues deferred in 2021, 2022 and forecasted to be deferred through 2023. The Company is requesting a one-year amortization period.  This adjustment also adds into Washington's base rates an annual level of projected revenues expected from the sales of REC from Pryor Mountain into the rate year.  </t>
  </si>
  <si>
    <t>Pryor Mountain REC Revenues - Year 1</t>
  </si>
  <si>
    <t>Total Pryor Mountain REC Revenues</t>
  </si>
  <si>
    <t>REC 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</si>
</sst>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0.000%"/>
    <numFmt numFmtId="167" formatCode="[$-409]mmm\-yy;@"/>
  </numFmts>
  <fonts count="12" x14ac:knownFonts="1">
    <font>
      <sz val="11"/>
      <color theme="1"/>
      <name val="Calibri"/>
      <family val="2"/>
      <scheme val="minor"/>
    </font>
    <font>
      <sz val="10"/>
      <color theme="1"/>
      <name val="Arial"/>
      <family val="2"/>
    </font>
    <font>
      <sz val="11"/>
      <color theme="1"/>
      <name val="Calibri"/>
      <family val="2"/>
      <scheme val="minor"/>
    </font>
    <font>
      <b/>
      <sz val="10"/>
      <name val="Arial"/>
      <family val="2"/>
    </font>
    <font>
      <sz val="10"/>
      <name val="Arial"/>
      <family val="2"/>
    </font>
    <font>
      <u/>
      <sz val="10"/>
      <name val="Arial"/>
      <family val="2"/>
    </font>
    <font>
      <sz val="10"/>
      <color rgb="FFFF0000"/>
      <name val="Arial"/>
      <family val="2"/>
    </font>
    <font>
      <b/>
      <sz val="10"/>
      <color theme="1"/>
      <name val="Arial"/>
      <family val="2"/>
    </font>
    <font>
      <b/>
      <u/>
      <sz val="10"/>
      <name val="Arial"/>
      <family val="2"/>
    </font>
    <font>
      <b/>
      <vertAlign val="superscript"/>
      <sz val="10"/>
      <name val="Arial"/>
      <family val="2"/>
    </font>
    <font>
      <sz val="10"/>
      <color rgb="FF0000FF"/>
      <name val="Arial"/>
      <family val="2"/>
    </font>
    <font>
      <sz val="8"/>
      <name val="Calibri"/>
      <family val="2"/>
      <scheme val="minor"/>
    </font>
  </fonts>
  <fills count="3">
    <fill>
      <patternFill patternType="none"/>
    </fill>
    <fill>
      <patternFill patternType="gray125"/>
    </fill>
    <fill>
      <patternFill patternType="solid">
        <fgColor theme="1"/>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4" fillId="0" borderId="0"/>
    <xf numFmtId="43" fontId="4" fillId="0" borderId="0" applyFont="0" applyFill="0" applyBorder="0" applyAlignment="0" applyProtection="0"/>
  </cellStyleXfs>
  <cellXfs count="85">
    <xf numFmtId="0" fontId="0" fillId="0" borderId="0" xfId="0"/>
    <xf numFmtId="0" fontId="3" fillId="0" borderId="0" xfId="0" applyFont="1"/>
    <xf numFmtId="0" fontId="4" fillId="0" borderId="0" xfId="0" applyFont="1" applyAlignment="1">
      <alignment horizontal="center"/>
    </xf>
    <xf numFmtId="164" fontId="4" fillId="0" borderId="0" xfId="0" applyNumberFormat="1" applyFont="1" applyAlignment="1">
      <alignment horizontal="center"/>
    </xf>
    <xf numFmtId="0" fontId="5" fillId="0" borderId="0" xfId="0" applyFont="1" applyAlignment="1">
      <alignment horizontal="center"/>
    </xf>
    <xf numFmtId="0" fontId="3" fillId="0" borderId="0" xfId="0" applyFont="1" applyAlignment="1">
      <alignment horizontal="left"/>
    </xf>
    <xf numFmtId="0" fontId="4" fillId="0" borderId="0" xfId="0" applyFont="1"/>
    <xf numFmtId="165" fontId="4" fillId="0" borderId="0" xfId="0" applyNumberFormat="1" applyFont="1" applyAlignment="1">
      <alignment horizontal="center"/>
    </xf>
    <xf numFmtId="165" fontId="4" fillId="0" borderId="0" xfId="0" applyNumberFormat="1" applyFont="1"/>
    <xf numFmtId="0" fontId="6" fillId="0" borderId="0" xfId="0" applyFont="1" applyAlignment="1">
      <alignment horizontal="center"/>
    </xf>
    <xf numFmtId="0" fontId="6" fillId="0" borderId="0" xfId="0" applyFont="1" applyAlignment="1">
      <alignment horizontal="left"/>
    </xf>
    <xf numFmtId="0" fontId="7" fillId="0" borderId="0" xfId="0" applyFont="1"/>
    <xf numFmtId="0" fontId="4" fillId="0" borderId="0" xfId="0" applyFont="1" applyAlignment="1">
      <alignment horizontal="right"/>
    </xf>
    <xf numFmtId="0" fontId="3" fillId="0" borderId="0" xfId="3" applyFont="1"/>
    <xf numFmtId="0" fontId="8" fillId="0" borderId="0" xfId="3" applyFont="1" applyAlignment="1">
      <alignment horizontal="center"/>
    </xf>
    <xf numFmtId="0" fontId="3" fillId="0" borderId="0" xfId="3" applyFont="1" applyAlignment="1">
      <alignment horizontal="center"/>
    </xf>
    <xf numFmtId="165" fontId="3" fillId="0" borderId="0" xfId="0" applyNumberFormat="1" applyFont="1" applyAlignment="1">
      <alignment horizontal="right"/>
    </xf>
    <xf numFmtId="165" fontId="3" fillId="0" borderId="0" xfId="0" applyNumberFormat="1" applyFont="1"/>
    <xf numFmtId="0" fontId="3" fillId="0" borderId="5" xfId="3" applyFont="1" applyBorder="1" applyAlignment="1">
      <alignment horizontal="center"/>
    </xf>
    <xf numFmtId="17" fontId="4" fillId="0" borderId="0" xfId="0" applyNumberFormat="1" applyFont="1" applyAlignment="1">
      <alignment horizontal="left" vertical="top"/>
    </xf>
    <xf numFmtId="165" fontId="7" fillId="0" borderId="0" xfId="0" applyNumberFormat="1" applyFont="1" applyAlignment="1">
      <alignment horizontal="right"/>
    </xf>
    <xf numFmtId="10" fontId="4" fillId="0" borderId="9" xfId="2" applyNumberFormat="1" applyFont="1" applyBorder="1" applyAlignment="1">
      <alignment horizontal="center"/>
    </xf>
    <xf numFmtId="10" fontId="4" fillId="0" borderId="8" xfId="2" applyNumberFormat="1" applyFont="1" applyFill="1" applyBorder="1" applyAlignment="1">
      <alignment horizontal="center"/>
    </xf>
    <xf numFmtId="0" fontId="7" fillId="0" borderId="5" xfId="0" applyFont="1" applyBorder="1" applyAlignment="1">
      <alignment horizontal="center" wrapText="1"/>
    </xf>
    <xf numFmtId="0" fontId="3" fillId="0" borderId="15" xfId="3" applyFont="1" applyBorder="1" applyAlignment="1">
      <alignment horizontal="center"/>
    </xf>
    <xf numFmtId="0" fontId="8" fillId="0" borderId="0" xfId="3" applyFont="1" applyFill="1" applyBorder="1" applyAlignment="1">
      <alignment horizontal="center"/>
    </xf>
    <xf numFmtId="166" fontId="10" fillId="0" borderId="0" xfId="2" applyNumberFormat="1" applyFont="1" applyFill="1" applyBorder="1" applyAlignment="1">
      <alignment horizontal="left"/>
    </xf>
    <xf numFmtId="0" fontId="4" fillId="0" borderId="0" xfId="3" applyFont="1"/>
    <xf numFmtId="0" fontId="4" fillId="0" borderId="0" xfId="3" applyFont="1" applyFill="1" applyBorder="1"/>
    <xf numFmtId="0" fontId="4" fillId="0" borderId="0" xfId="3" applyFont="1" applyAlignment="1">
      <alignment horizontal="right"/>
    </xf>
    <xf numFmtId="165" fontId="4" fillId="0" borderId="0" xfId="3" applyNumberFormat="1" applyFont="1"/>
    <xf numFmtId="165" fontId="4" fillId="0" borderId="0" xfId="3" applyNumberFormat="1" applyFont="1" applyFill="1" applyBorder="1"/>
    <xf numFmtId="0" fontId="4" fillId="0" borderId="1" xfId="3" applyFont="1" applyBorder="1" applyAlignment="1">
      <alignment horizontal="center"/>
    </xf>
    <xf numFmtId="0" fontId="4" fillId="0" borderId="6" xfId="3" applyFont="1" applyBorder="1"/>
    <xf numFmtId="0" fontId="4" fillId="0" borderId="2" xfId="3" applyFont="1" applyBorder="1" applyAlignment="1">
      <alignment horizontal="center"/>
    </xf>
    <xf numFmtId="0" fontId="4" fillId="0" borderId="7" xfId="3" applyFont="1" applyBorder="1" applyAlignment="1">
      <alignment horizontal="center"/>
    </xf>
    <xf numFmtId="0" fontId="4" fillId="0" borderId="3" xfId="3" applyFont="1" applyBorder="1" applyAlignment="1">
      <alignment horizontal="center"/>
    </xf>
    <xf numFmtId="165" fontId="4" fillId="0" borderId="8" xfId="3" applyNumberFormat="1" applyFont="1" applyBorder="1" applyAlignment="1">
      <alignment horizontal="right"/>
    </xf>
    <xf numFmtId="10" fontId="4" fillId="0" borderId="10" xfId="3" applyNumberFormat="1" applyFont="1" applyBorder="1" applyAlignment="1">
      <alignment horizontal="center"/>
    </xf>
    <xf numFmtId="10" fontId="4" fillId="0" borderId="11" xfId="3" applyNumberFormat="1" applyFont="1" applyBorder="1" applyAlignment="1">
      <alignment horizontal="center"/>
    </xf>
    <xf numFmtId="0" fontId="4" fillId="0" borderId="12" xfId="3" applyFont="1" applyBorder="1" applyAlignment="1">
      <alignment horizontal="center"/>
    </xf>
    <xf numFmtId="0" fontId="4" fillId="0" borderId="13" xfId="3" applyFont="1" applyBorder="1" applyAlignment="1">
      <alignment horizontal="center"/>
    </xf>
    <xf numFmtId="0" fontId="4" fillId="0" borderId="10" xfId="3" applyFont="1" applyBorder="1" applyAlignment="1">
      <alignment horizontal="center"/>
    </xf>
    <xf numFmtId="0" fontId="4" fillId="0" borderId="11" xfId="3" applyFont="1" applyBorder="1" applyAlignment="1">
      <alignment horizontal="center"/>
    </xf>
    <xf numFmtId="165" fontId="4" fillId="0" borderId="0" xfId="3" applyNumberFormat="1" applyFont="1" applyAlignment="1">
      <alignment horizontal="right"/>
    </xf>
    <xf numFmtId="0" fontId="4" fillId="0" borderId="0" xfId="3" applyFont="1" applyAlignment="1">
      <alignment horizontal="center"/>
    </xf>
    <xf numFmtId="165" fontId="4" fillId="2" borderId="0" xfId="3" applyNumberFormat="1" applyFont="1" applyFill="1"/>
    <xf numFmtId="165" fontId="4" fillId="2" borderId="0" xfId="1" applyNumberFormat="1" applyFont="1" applyFill="1"/>
    <xf numFmtId="0" fontId="7" fillId="0" borderId="5" xfId="0" applyFont="1" applyBorder="1" applyAlignment="1">
      <alignment horizontal="center"/>
    </xf>
    <xf numFmtId="165" fontId="4" fillId="2" borderId="5" xfId="3" applyNumberFormat="1" applyFont="1" applyFill="1" applyBorder="1"/>
    <xf numFmtId="165" fontId="3" fillId="2" borderId="4" xfId="3" applyNumberFormat="1" applyFont="1" applyFill="1" applyBorder="1"/>
    <xf numFmtId="0" fontId="3" fillId="0" borderId="0" xfId="0" applyFont="1" applyProtection="1">
      <protection locked="0"/>
    </xf>
    <xf numFmtId="0" fontId="4" fillId="0" borderId="2" xfId="0" applyFont="1" applyBorder="1" applyAlignment="1">
      <alignment vertical="top" wrapText="1"/>
    </xf>
    <xf numFmtId="0" fontId="4" fillId="0" borderId="16" xfId="0" applyFont="1" applyBorder="1" applyAlignment="1">
      <alignment vertical="top" wrapText="1"/>
    </xf>
    <xf numFmtId="0" fontId="4" fillId="0" borderId="0" xfId="0" applyFont="1" applyAlignment="1">
      <alignment vertical="top" wrapText="1"/>
    </xf>
    <xf numFmtId="0" fontId="4" fillId="0" borderId="18" xfId="0" applyFont="1" applyBorder="1" applyAlignment="1">
      <alignment vertical="top" wrapText="1"/>
    </xf>
    <xf numFmtId="0" fontId="1" fillId="0" borderId="0" xfId="0" applyFont="1"/>
    <xf numFmtId="0" fontId="1" fillId="0" borderId="0" xfId="0" applyFont="1" applyAlignment="1">
      <alignment horizontal="center"/>
    </xf>
    <xf numFmtId="165" fontId="1" fillId="0" borderId="0" xfId="1" applyNumberFormat="1" applyFont="1" applyFill="1"/>
    <xf numFmtId="0" fontId="4" fillId="0" borderId="0" xfId="0" applyFont="1" applyAlignment="1">
      <alignment horizontal="left" indent="2"/>
    </xf>
    <xf numFmtId="0" fontId="1" fillId="0" borderId="0" xfId="0" applyFont="1" applyFill="1" applyBorder="1"/>
    <xf numFmtId="0" fontId="1" fillId="0" borderId="0" xfId="0" applyFont="1" applyAlignment="1">
      <alignment horizontal="right"/>
    </xf>
    <xf numFmtId="167" fontId="1" fillId="0" borderId="0" xfId="0" applyNumberFormat="1" applyFont="1"/>
    <xf numFmtId="167" fontId="1" fillId="0" borderId="0" xfId="0" applyNumberFormat="1" applyFont="1" applyFill="1"/>
    <xf numFmtId="165" fontId="1" fillId="2" borderId="0" xfId="1" applyNumberFormat="1" applyFont="1" applyFill="1"/>
    <xf numFmtId="43" fontId="1" fillId="2" borderId="0" xfId="1" applyFont="1" applyFill="1"/>
    <xf numFmtId="165" fontId="1" fillId="2" borderId="0" xfId="1" applyNumberFormat="1" applyFont="1" applyFill="1" applyBorder="1"/>
    <xf numFmtId="166" fontId="1" fillId="0" borderId="0" xfId="0" applyNumberFormat="1" applyFont="1" applyFill="1" applyAlignment="1">
      <alignment horizontal="center"/>
    </xf>
    <xf numFmtId="165" fontId="1" fillId="2" borderId="0" xfId="0" applyNumberFormat="1" applyFont="1" applyFill="1"/>
    <xf numFmtId="0" fontId="1" fillId="0" borderId="0" xfId="0" applyFont="1" applyFill="1"/>
    <xf numFmtId="165" fontId="1" fillId="0" borderId="0" xfId="1" applyNumberFormat="1" applyFont="1"/>
    <xf numFmtId="43" fontId="1" fillId="0" borderId="0" xfId="1" applyFont="1"/>
    <xf numFmtId="165" fontId="1" fillId="2" borderId="4" xfId="1" applyNumberFormat="1" applyFont="1" applyFill="1" applyBorder="1"/>
    <xf numFmtId="166" fontId="1" fillId="0" borderId="0" xfId="0" applyNumberFormat="1" applyFont="1" applyAlignment="1">
      <alignment horizontal="center"/>
    </xf>
    <xf numFmtId="165" fontId="1" fillId="2" borderId="14" xfId="0" applyNumberFormat="1" applyFont="1" applyFill="1" applyBorder="1"/>
    <xf numFmtId="165" fontId="1" fillId="0" borderId="4" xfId="0" applyNumberFormat="1" applyFont="1" applyBorder="1"/>
    <xf numFmtId="165" fontId="4" fillId="2" borderId="0" xfId="3" applyNumberFormat="1" applyFill="1"/>
    <xf numFmtId="0" fontId="4" fillId="0" borderId="7" xfId="0" applyFont="1" applyBorder="1" applyAlignment="1">
      <alignment vertical="top" wrapText="1"/>
    </xf>
    <xf numFmtId="0" fontId="4" fillId="0" borderId="3" xfId="0" applyFont="1" applyBorder="1" applyAlignment="1">
      <alignment vertical="top" wrapText="1"/>
    </xf>
    <xf numFmtId="0" fontId="4" fillId="0" borderId="0" xfId="0" applyFont="1" applyAlignment="1">
      <alignment vertical="top" wrapText="1"/>
    </xf>
    <xf numFmtId="0" fontId="4" fillId="0" borderId="17" xfId="0" applyFont="1" applyBorder="1" applyAlignment="1">
      <alignment vertical="top" wrapText="1"/>
    </xf>
    <xf numFmtId="0" fontId="4" fillId="0" borderId="19" xfId="0" applyFont="1" applyBorder="1" applyAlignment="1">
      <alignment vertical="top" wrapText="1"/>
    </xf>
    <xf numFmtId="0" fontId="4" fillId="0" borderId="20" xfId="0" applyFont="1" applyBorder="1" applyAlignment="1">
      <alignment vertical="top" wrapText="1"/>
    </xf>
    <xf numFmtId="0" fontId="4" fillId="0" borderId="0" xfId="3" applyFont="1" applyAlignment="1">
      <alignment horizontal="left" wrapText="1"/>
    </xf>
    <xf numFmtId="0" fontId="7" fillId="0" borderId="5" xfId="0" applyFont="1" applyBorder="1" applyAlignment="1">
      <alignment horizontal="center"/>
    </xf>
  </cellXfs>
  <cellStyles count="5">
    <cellStyle name="Comma" xfId="1" builtinId="3"/>
    <cellStyle name="Comma 10" xfId="4" xr:uid="{776518F7-E0D3-4AE3-BEA9-78117A8017E1}"/>
    <cellStyle name="Normal" xfId="0" builtinId="0"/>
    <cellStyle name="Normal 11 3" xfId="3" xr:uid="{90FC6104-8949-4EBB-9918-D477C0675168}"/>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acifiCorp.us\dfs\SHR02\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B1D9A-B203-474F-8694-CBD1CC01BD97}">
  <sheetPr>
    <pageSetUpPr fitToPage="1"/>
  </sheetPr>
  <dimension ref="A2:J56"/>
  <sheetViews>
    <sheetView tabSelected="1" view="pageBreakPreview" topLeftCell="A25" zoomScale="80" zoomScaleNormal="80" zoomScaleSheetLayoutView="80" workbookViewId="0">
      <selection activeCell="B12" sqref="B12"/>
    </sheetView>
  </sheetViews>
  <sheetFormatPr defaultColWidth="9.140625" defaultRowHeight="13.5" customHeight="1" x14ac:dyDescent="0.2"/>
  <cols>
    <col min="1" max="1" width="2.28515625" style="56" customWidth="1"/>
    <col min="2" max="2" width="3.42578125" style="56" customWidth="1"/>
    <col min="3" max="3" width="26" style="56" customWidth="1"/>
    <col min="4" max="4" width="10.140625" style="56" bestFit="1" customWidth="1"/>
    <col min="5" max="5" width="5.5703125" style="56" bestFit="1" customWidth="1"/>
    <col min="6" max="6" width="10.140625" style="56" customWidth="1"/>
    <col min="7" max="7" width="8.7109375" style="56" bestFit="1" customWidth="1"/>
    <col min="8" max="8" width="11" style="56" bestFit="1" customWidth="1"/>
    <col min="9" max="9" width="13.140625" style="56" customWidth="1"/>
    <col min="10" max="10" width="5.7109375" style="56" bestFit="1" customWidth="1"/>
    <col min="11" max="16384" width="9.140625" style="56"/>
  </cols>
  <sheetData>
    <row r="2" spans="2:10" ht="13.5" customHeight="1" x14ac:dyDescent="0.2">
      <c r="B2" s="1" t="s">
        <v>0</v>
      </c>
      <c r="D2" s="2"/>
      <c r="F2" s="2"/>
      <c r="G2" s="2"/>
      <c r="H2" s="2"/>
      <c r="I2" s="12" t="s">
        <v>1</v>
      </c>
      <c r="J2" s="3">
        <v>5.3</v>
      </c>
    </row>
    <row r="3" spans="2:10" ht="13.5" customHeight="1" x14ac:dyDescent="0.2">
      <c r="B3" s="1" t="s">
        <v>48</v>
      </c>
      <c r="D3" s="2"/>
      <c r="F3" s="2"/>
      <c r="G3" s="2"/>
      <c r="H3" s="2"/>
      <c r="I3" s="2"/>
      <c r="J3" s="2"/>
    </row>
    <row r="4" spans="2:10" ht="13.5" customHeight="1" x14ac:dyDescent="0.2">
      <c r="B4" s="1" t="s">
        <v>55</v>
      </c>
      <c r="D4" s="2"/>
      <c r="F4" s="2"/>
      <c r="G4" s="2"/>
      <c r="H4" s="2"/>
      <c r="I4" s="2"/>
      <c r="J4" s="2"/>
    </row>
    <row r="5" spans="2:10" ht="13.5" customHeight="1" x14ac:dyDescent="0.2">
      <c r="D5" s="2"/>
      <c r="F5" s="2"/>
      <c r="G5" s="2"/>
      <c r="H5" s="2"/>
      <c r="I5" s="2"/>
      <c r="J5" s="2"/>
    </row>
    <row r="6" spans="2:10" ht="13.5" customHeight="1" x14ac:dyDescent="0.2">
      <c r="D6" s="2"/>
      <c r="F6" s="2"/>
      <c r="G6" s="2"/>
      <c r="H6" s="2"/>
      <c r="I6" s="2"/>
      <c r="J6" s="2"/>
    </row>
    <row r="7" spans="2:10" ht="13.5" customHeight="1" x14ac:dyDescent="0.2">
      <c r="D7" s="2"/>
      <c r="F7" s="2" t="s">
        <v>2</v>
      </c>
      <c r="G7" s="2"/>
      <c r="H7" s="2"/>
      <c r="I7" s="2" t="s">
        <v>3</v>
      </c>
      <c r="J7" s="2"/>
    </row>
    <row r="8" spans="2:10" ht="13.5" customHeight="1" x14ac:dyDescent="0.2">
      <c r="D8" s="4" t="s">
        <v>4</v>
      </c>
      <c r="E8" s="4" t="s">
        <v>5</v>
      </c>
      <c r="F8" s="4" t="s">
        <v>6</v>
      </c>
      <c r="G8" s="4" t="s">
        <v>7</v>
      </c>
      <c r="H8" s="4" t="s">
        <v>8</v>
      </c>
      <c r="I8" s="4" t="s">
        <v>9</v>
      </c>
      <c r="J8" s="4" t="s">
        <v>10</v>
      </c>
    </row>
    <row r="9" spans="2:10" ht="13.5" customHeight="1" x14ac:dyDescent="0.2">
      <c r="B9" s="5"/>
      <c r="C9" s="6"/>
      <c r="D9" s="2"/>
      <c r="E9" s="2"/>
      <c r="F9" s="2"/>
      <c r="G9" s="2"/>
      <c r="H9" s="2"/>
      <c r="I9" s="7"/>
      <c r="J9" s="2"/>
    </row>
    <row r="10" spans="2:10" ht="13.5" customHeight="1" x14ac:dyDescent="0.2">
      <c r="B10" s="1" t="s">
        <v>11</v>
      </c>
      <c r="C10" s="6"/>
      <c r="D10" s="2"/>
      <c r="E10" s="2"/>
      <c r="F10" s="2"/>
      <c r="G10" s="2"/>
      <c r="H10" s="2"/>
      <c r="I10" s="7"/>
      <c r="J10" s="2"/>
    </row>
    <row r="11" spans="2:10" ht="13.5" customHeight="1" x14ac:dyDescent="0.2">
      <c r="B11" s="59" t="s">
        <v>57</v>
      </c>
      <c r="D11" s="2">
        <v>456</v>
      </c>
      <c r="E11" s="2" t="s">
        <v>49</v>
      </c>
      <c r="F11" s="8">
        <v>265774.14632870059</v>
      </c>
      <c r="G11" s="2" t="s">
        <v>12</v>
      </c>
      <c r="H11" s="2" t="s">
        <v>13</v>
      </c>
      <c r="I11" s="7">
        <f>F11</f>
        <v>265774.14632870059</v>
      </c>
      <c r="J11" s="2" t="s">
        <v>14</v>
      </c>
    </row>
    <row r="12" spans="2:10" ht="13.5" customHeight="1" x14ac:dyDescent="0.2">
      <c r="B12" s="1"/>
      <c r="C12" s="6"/>
      <c r="D12" s="2"/>
      <c r="E12" s="2"/>
      <c r="F12" s="8"/>
      <c r="G12" s="2"/>
      <c r="H12" s="2"/>
      <c r="I12" s="7"/>
      <c r="J12" s="9"/>
    </row>
    <row r="13" spans="2:10" ht="13.5" customHeight="1" x14ac:dyDescent="0.2">
      <c r="B13" s="1"/>
      <c r="C13" s="6"/>
      <c r="D13" s="2"/>
      <c r="E13" s="2"/>
      <c r="F13" s="8"/>
      <c r="G13" s="2"/>
      <c r="H13" s="2"/>
      <c r="I13" s="7"/>
      <c r="J13" s="10"/>
    </row>
    <row r="14" spans="2:10" ht="13.5" customHeight="1" x14ac:dyDescent="0.2">
      <c r="B14" s="11"/>
      <c r="C14" s="6"/>
      <c r="D14" s="57"/>
      <c r="E14" s="2"/>
      <c r="F14" s="58"/>
      <c r="G14" s="45"/>
      <c r="H14" s="2"/>
      <c r="I14" s="7"/>
      <c r="J14" s="9"/>
    </row>
    <row r="15" spans="2:10" ht="13.5" customHeight="1" x14ac:dyDescent="0.2">
      <c r="B15" s="11"/>
      <c r="C15" s="6"/>
      <c r="D15" s="57"/>
      <c r="E15" s="2"/>
      <c r="F15" s="58"/>
      <c r="G15" s="45"/>
      <c r="H15" s="2"/>
      <c r="I15" s="7"/>
      <c r="J15" s="9"/>
    </row>
    <row r="16" spans="2:10" ht="13.5" customHeight="1" x14ac:dyDescent="0.2">
      <c r="B16" s="11"/>
      <c r="C16" s="6"/>
      <c r="D16" s="57"/>
      <c r="E16" s="2"/>
      <c r="F16" s="58"/>
      <c r="G16" s="45"/>
      <c r="H16" s="2"/>
      <c r="I16" s="7"/>
      <c r="J16" s="9"/>
    </row>
    <row r="17" spans="2:10" ht="13.5" customHeight="1" x14ac:dyDescent="0.2">
      <c r="B17" s="11"/>
      <c r="C17" s="6"/>
      <c r="D17" s="57"/>
      <c r="E17" s="2"/>
      <c r="F17" s="58"/>
      <c r="G17" s="45"/>
      <c r="H17" s="2"/>
      <c r="I17" s="7"/>
      <c r="J17" s="9"/>
    </row>
    <row r="18" spans="2:10" ht="13.5" customHeight="1" x14ac:dyDescent="0.2">
      <c r="B18" s="11"/>
      <c r="C18" s="6"/>
      <c r="D18" s="57"/>
      <c r="E18" s="2"/>
      <c r="F18" s="58"/>
      <c r="G18" s="45"/>
      <c r="H18" s="2"/>
      <c r="I18" s="7"/>
      <c r="J18" s="9"/>
    </row>
    <row r="19" spans="2:10" ht="13.5" customHeight="1" x14ac:dyDescent="0.2">
      <c r="B19" s="11"/>
      <c r="C19" s="6"/>
      <c r="D19" s="57"/>
      <c r="E19" s="2"/>
      <c r="F19" s="58"/>
      <c r="G19" s="45"/>
      <c r="H19" s="2"/>
      <c r="I19" s="7"/>
      <c r="J19" s="9"/>
    </row>
    <row r="20" spans="2:10" ht="13.5" customHeight="1" x14ac:dyDescent="0.2">
      <c r="B20" s="11"/>
      <c r="C20" s="6"/>
      <c r="D20" s="57"/>
      <c r="E20" s="2"/>
      <c r="F20" s="58"/>
      <c r="G20" s="45"/>
      <c r="H20" s="2"/>
      <c r="I20" s="7"/>
      <c r="J20" s="9"/>
    </row>
    <row r="21" spans="2:10" ht="13.5" customHeight="1" x14ac:dyDescent="0.2">
      <c r="B21" s="11"/>
      <c r="C21" s="6"/>
      <c r="D21" s="57"/>
      <c r="E21" s="2"/>
      <c r="F21" s="58"/>
      <c r="G21" s="45"/>
      <c r="H21" s="2"/>
      <c r="I21" s="7"/>
      <c r="J21" s="9"/>
    </row>
    <row r="22" spans="2:10" ht="13.5" customHeight="1" x14ac:dyDescent="0.2">
      <c r="B22" s="11"/>
      <c r="C22" s="6"/>
      <c r="D22" s="57"/>
      <c r="E22" s="2"/>
      <c r="F22" s="58"/>
      <c r="G22" s="45"/>
      <c r="H22" s="2"/>
      <c r="I22" s="7"/>
      <c r="J22" s="9"/>
    </row>
    <row r="23" spans="2:10" ht="13.5" customHeight="1" x14ac:dyDescent="0.2">
      <c r="B23" s="11"/>
      <c r="C23" s="6"/>
      <c r="D23" s="57"/>
      <c r="E23" s="2"/>
      <c r="F23" s="58"/>
      <c r="G23" s="45"/>
      <c r="H23" s="2"/>
      <c r="I23" s="7"/>
      <c r="J23" s="9"/>
    </row>
    <row r="24" spans="2:10" ht="13.5" customHeight="1" x14ac:dyDescent="0.2">
      <c r="B24" s="11"/>
      <c r="C24" s="6"/>
      <c r="D24" s="57"/>
      <c r="E24" s="2"/>
      <c r="F24" s="58"/>
      <c r="G24" s="45"/>
      <c r="H24" s="2"/>
      <c r="I24" s="7"/>
      <c r="J24" s="9"/>
    </row>
    <row r="25" spans="2:10" ht="13.5" customHeight="1" x14ac:dyDescent="0.2">
      <c r="B25" s="11"/>
      <c r="C25" s="6"/>
      <c r="D25" s="57"/>
      <c r="E25" s="2"/>
      <c r="F25" s="58"/>
      <c r="G25" s="45"/>
      <c r="H25" s="2"/>
      <c r="I25" s="7"/>
      <c r="J25" s="9"/>
    </row>
    <row r="26" spans="2:10" ht="13.5" customHeight="1" x14ac:dyDescent="0.2">
      <c r="B26" s="11"/>
      <c r="C26" s="6"/>
      <c r="D26" s="57"/>
      <c r="E26" s="2"/>
      <c r="F26" s="58"/>
      <c r="G26" s="45"/>
      <c r="H26" s="2"/>
      <c r="I26" s="7"/>
      <c r="J26" s="9"/>
    </row>
    <row r="27" spans="2:10" ht="13.5" customHeight="1" x14ac:dyDescent="0.2">
      <c r="B27" s="11"/>
      <c r="C27" s="6"/>
      <c r="D27" s="57"/>
      <c r="E27" s="2"/>
      <c r="F27" s="58"/>
      <c r="G27" s="45"/>
      <c r="H27" s="2"/>
      <c r="I27" s="7"/>
      <c r="J27" s="9"/>
    </row>
    <row r="28" spans="2:10" ht="13.5" customHeight="1" x14ac:dyDescent="0.2">
      <c r="B28" s="11"/>
      <c r="C28" s="6"/>
      <c r="D28" s="57"/>
      <c r="E28" s="2"/>
      <c r="F28" s="58"/>
      <c r="G28" s="45"/>
      <c r="H28" s="2"/>
      <c r="I28" s="7"/>
      <c r="J28" s="9"/>
    </row>
    <row r="29" spans="2:10" ht="13.5" customHeight="1" x14ac:dyDescent="0.2">
      <c r="B29" s="11"/>
      <c r="C29" s="6"/>
      <c r="D29" s="57"/>
      <c r="E29" s="2"/>
      <c r="F29" s="58"/>
      <c r="G29" s="45"/>
      <c r="H29" s="2"/>
      <c r="I29" s="7"/>
      <c r="J29" s="9"/>
    </row>
    <row r="30" spans="2:10" ht="13.5" customHeight="1" x14ac:dyDescent="0.2">
      <c r="B30" s="11"/>
      <c r="C30" s="6"/>
      <c r="D30" s="57"/>
      <c r="E30" s="2"/>
      <c r="F30" s="58"/>
      <c r="G30" s="45"/>
      <c r="H30" s="2"/>
      <c r="I30" s="7"/>
      <c r="J30" s="9"/>
    </row>
    <row r="31" spans="2:10" ht="13.5" customHeight="1" x14ac:dyDescent="0.2">
      <c r="B31" s="11"/>
      <c r="C31" s="6"/>
      <c r="D31" s="57"/>
      <c r="E31" s="2"/>
      <c r="F31" s="58"/>
      <c r="G31" s="45"/>
      <c r="H31" s="2"/>
      <c r="I31" s="7"/>
      <c r="J31" s="9"/>
    </row>
    <row r="32" spans="2:10" ht="13.5" customHeight="1" x14ac:dyDescent="0.2">
      <c r="B32" s="11"/>
      <c r="C32" s="6"/>
      <c r="D32" s="57"/>
      <c r="E32" s="2"/>
      <c r="F32" s="58"/>
      <c r="G32" s="45"/>
      <c r="H32" s="2"/>
      <c r="I32" s="7"/>
      <c r="J32" s="9"/>
    </row>
    <row r="33" spans="2:10" ht="13.5" customHeight="1" x14ac:dyDescent="0.2">
      <c r="B33" s="11"/>
      <c r="C33" s="6"/>
      <c r="D33" s="57"/>
      <c r="E33" s="2"/>
      <c r="F33" s="58"/>
      <c r="G33" s="45"/>
      <c r="H33" s="2"/>
      <c r="I33" s="7"/>
      <c r="J33" s="9"/>
    </row>
    <row r="34" spans="2:10" ht="13.5" customHeight="1" x14ac:dyDescent="0.2">
      <c r="B34" s="11"/>
      <c r="C34" s="6"/>
      <c r="D34" s="57"/>
      <c r="E34" s="2"/>
      <c r="F34" s="58"/>
      <c r="G34" s="45"/>
      <c r="H34" s="2"/>
      <c r="I34" s="7"/>
      <c r="J34" s="9"/>
    </row>
    <row r="35" spans="2:10" ht="13.5" customHeight="1" x14ac:dyDescent="0.2">
      <c r="B35" s="11"/>
      <c r="C35" s="6"/>
      <c r="D35" s="57"/>
      <c r="E35" s="2"/>
      <c r="F35" s="58"/>
      <c r="G35" s="45"/>
      <c r="H35" s="2"/>
      <c r="I35" s="7"/>
      <c r="J35" s="9"/>
    </row>
    <row r="38" spans="2:10" ht="13.5" customHeight="1" x14ac:dyDescent="0.2">
      <c r="C38" s="11"/>
    </row>
    <row r="39" spans="2:10" ht="13.5" customHeight="1" x14ac:dyDescent="0.2">
      <c r="C39" s="6"/>
      <c r="D39" s="2"/>
      <c r="E39" s="2"/>
      <c r="J39" s="9"/>
    </row>
    <row r="40" spans="2:10" ht="13.5" customHeight="1" x14ac:dyDescent="0.2">
      <c r="C40" s="6"/>
      <c r="D40" s="2"/>
      <c r="E40" s="2"/>
      <c r="F40" s="8"/>
      <c r="J40" s="9"/>
    </row>
    <row r="41" spans="2:10" ht="13.5" customHeight="1" x14ac:dyDescent="0.2">
      <c r="C41" s="6"/>
      <c r="D41" s="2"/>
      <c r="E41" s="2"/>
      <c r="F41" s="8"/>
    </row>
    <row r="51" spans="1:10" ht="13.5" customHeight="1" thickBot="1" x14ac:dyDescent="0.25">
      <c r="A51" s="54"/>
      <c r="B51" s="51" t="s">
        <v>53</v>
      </c>
      <c r="C51" s="54"/>
      <c r="D51" s="54"/>
      <c r="E51" s="54"/>
      <c r="F51" s="54"/>
      <c r="G51" s="54"/>
      <c r="H51" s="54"/>
      <c r="I51" s="54"/>
      <c r="J51" s="54"/>
    </row>
    <row r="52" spans="1:10" ht="13.5" customHeight="1" x14ac:dyDescent="0.2">
      <c r="A52" s="52"/>
      <c r="B52" s="77" t="s">
        <v>54</v>
      </c>
      <c r="C52" s="77"/>
      <c r="D52" s="77"/>
      <c r="E52" s="77"/>
      <c r="F52" s="77"/>
      <c r="G52" s="77"/>
      <c r="H52" s="77"/>
      <c r="I52" s="77"/>
      <c r="J52" s="78"/>
    </row>
    <row r="53" spans="1:10" ht="13.5" customHeight="1" x14ac:dyDescent="0.2">
      <c r="A53" s="53"/>
      <c r="B53" s="79"/>
      <c r="C53" s="79"/>
      <c r="D53" s="79"/>
      <c r="E53" s="79"/>
      <c r="F53" s="79"/>
      <c r="G53" s="79"/>
      <c r="H53" s="79"/>
      <c r="I53" s="79"/>
      <c r="J53" s="80"/>
    </row>
    <row r="54" spans="1:10" ht="13.5" customHeight="1" x14ac:dyDescent="0.2">
      <c r="A54" s="53"/>
      <c r="B54" s="79"/>
      <c r="C54" s="79"/>
      <c r="D54" s="79"/>
      <c r="E54" s="79"/>
      <c r="F54" s="79"/>
      <c r="G54" s="79"/>
      <c r="H54" s="79"/>
      <c r="I54" s="79"/>
      <c r="J54" s="80"/>
    </row>
    <row r="55" spans="1:10" ht="13.5" customHeight="1" x14ac:dyDescent="0.2">
      <c r="A55" s="53"/>
      <c r="B55" s="79"/>
      <c r="C55" s="79"/>
      <c r="D55" s="79"/>
      <c r="E55" s="79"/>
      <c r="F55" s="79"/>
      <c r="G55" s="79"/>
      <c r="H55" s="79"/>
      <c r="I55" s="79"/>
      <c r="J55" s="80"/>
    </row>
    <row r="56" spans="1:10" ht="13.5" customHeight="1" thickBot="1" x14ac:dyDescent="0.25">
      <c r="A56" s="55"/>
      <c r="B56" s="81"/>
      <c r="C56" s="81"/>
      <c r="D56" s="81"/>
      <c r="E56" s="81"/>
      <c r="F56" s="81"/>
      <c r="G56" s="81"/>
      <c r="H56" s="81"/>
      <c r="I56" s="81"/>
      <c r="J56" s="82"/>
    </row>
  </sheetData>
  <mergeCells count="1">
    <mergeCell ref="B52:J56"/>
  </mergeCells>
  <dataValidations count="1">
    <dataValidation type="list" errorStyle="warning" allowBlank="1" showInputMessage="1" showErrorMessage="1" errorTitle="Factor" error="This factor is not included in the drop-down list. Is this the factor you want to use?" sqref="G14:G35" xr:uid="{5EFBEE37-4520-4454-A18F-7700317647FA}">
      <formula1>#REF!</formula1>
    </dataValidation>
  </dataValidations>
  <pageMargins left="0.7" right="0.7" top="0.75" bottom="0.75" header="0.3" footer="0.3"/>
  <pageSetup scale="94" fitToHeight="0"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9872D-8244-44FA-AE1D-60131E6EE9A5}">
  <sheetPr>
    <pageSetUpPr fitToPage="1"/>
  </sheetPr>
  <dimension ref="A1:H66"/>
  <sheetViews>
    <sheetView view="pageBreakPreview" topLeftCell="A10" zoomScale="80" zoomScaleNormal="100" zoomScaleSheetLayoutView="80" workbookViewId="0">
      <selection activeCell="Q36" sqref="Q36"/>
    </sheetView>
  </sheetViews>
  <sheetFormatPr defaultColWidth="9.140625" defaultRowHeight="12.75" x14ac:dyDescent="0.2"/>
  <cols>
    <col min="1" max="1" width="6.85546875" style="27" customWidth="1"/>
    <col min="2" max="2" width="20.85546875" style="27" customWidth="1"/>
    <col min="3" max="3" width="14.85546875" style="27" customWidth="1"/>
    <col min="4" max="4" width="14.42578125" style="27" customWidth="1"/>
    <col min="5" max="5" width="14" style="27" customWidth="1"/>
    <col min="6" max="6" width="13.5703125" style="27" customWidth="1"/>
    <col min="7" max="7" width="16" style="27" customWidth="1"/>
    <col min="8" max="8" width="1.42578125" style="28" customWidth="1"/>
    <col min="9" max="16384" width="9.140625" style="27"/>
  </cols>
  <sheetData>
    <row r="1" spans="1:8" x14ac:dyDescent="0.2">
      <c r="A1" s="1" t="s">
        <v>0</v>
      </c>
      <c r="F1" s="12" t="s">
        <v>15</v>
      </c>
      <c r="G1" s="56" t="s">
        <v>51</v>
      </c>
    </row>
    <row r="2" spans="1:8" x14ac:dyDescent="0.2">
      <c r="A2" s="1" t="str">
        <f>'5.3'!B3</f>
        <v>Washington 2023 General Rate Case</v>
      </c>
      <c r="G2" s="56"/>
      <c r="H2" s="60"/>
    </row>
    <row r="3" spans="1:8" x14ac:dyDescent="0.2">
      <c r="A3" s="1" t="str">
        <f>'5.3'!B4</f>
        <v>Pryor Mountain REC Revenues - Year 1</v>
      </c>
      <c r="G3" s="56"/>
      <c r="H3" s="60"/>
    </row>
    <row r="4" spans="1:8" x14ac:dyDescent="0.2">
      <c r="A4" s="13" t="s">
        <v>16</v>
      </c>
      <c r="G4" s="56"/>
      <c r="H4" s="60"/>
    </row>
    <row r="5" spans="1:8" ht="13.5" customHeight="1" x14ac:dyDescent="0.2">
      <c r="A5" s="11" t="s">
        <v>52</v>
      </c>
      <c r="G5" s="56"/>
      <c r="H5" s="60"/>
    </row>
    <row r="6" spans="1:8" x14ac:dyDescent="0.2">
      <c r="C6" s="29"/>
      <c r="D6" s="14" t="s">
        <v>17</v>
      </c>
      <c r="E6" s="14"/>
      <c r="F6" s="14"/>
      <c r="G6" s="15"/>
      <c r="H6" s="60"/>
    </row>
    <row r="7" spans="1:8" x14ac:dyDescent="0.2">
      <c r="C7" s="29" t="s">
        <v>18</v>
      </c>
      <c r="D7" s="30">
        <v>0</v>
      </c>
      <c r="E7" s="30"/>
      <c r="F7" s="30"/>
      <c r="G7" s="8"/>
    </row>
    <row r="8" spans="1:8" x14ac:dyDescent="0.2">
      <c r="C8" s="29" t="s">
        <v>19</v>
      </c>
      <c r="D8" s="46"/>
      <c r="E8" s="30"/>
      <c r="F8" s="30"/>
      <c r="G8" s="8"/>
    </row>
    <row r="9" spans="1:8" ht="13.5" thickBot="1" x14ac:dyDescent="0.25">
      <c r="C9" s="29"/>
      <c r="D9" s="50"/>
      <c r="E9" s="30"/>
      <c r="F9" s="30"/>
      <c r="G9" s="8"/>
    </row>
    <row r="10" spans="1:8" x14ac:dyDescent="0.2">
      <c r="C10" s="29"/>
      <c r="D10" s="16" t="s">
        <v>20</v>
      </c>
      <c r="E10" s="17"/>
      <c r="F10" s="17"/>
      <c r="G10" s="17"/>
    </row>
    <row r="11" spans="1:8" ht="14.25" x14ac:dyDescent="0.2">
      <c r="A11" s="13"/>
      <c r="B11" s="13"/>
      <c r="C11" s="18" t="s">
        <v>21</v>
      </c>
      <c r="D11" s="18" t="s">
        <v>22</v>
      </c>
      <c r="E11" s="18" t="s">
        <v>17</v>
      </c>
      <c r="F11" s="18" t="s">
        <v>23</v>
      </c>
      <c r="G11" s="24" t="s">
        <v>24</v>
      </c>
      <c r="H11" s="25"/>
    </row>
    <row r="12" spans="1:8" x14ac:dyDescent="0.2">
      <c r="B12" s="19">
        <v>44348</v>
      </c>
      <c r="C12" s="46"/>
      <c r="D12" s="46"/>
      <c r="E12" s="46"/>
      <c r="F12" s="76"/>
      <c r="G12" s="46"/>
      <c r="H12" s="31"/>
    </row>
    <row r="13" spans="1:8" x14ac:dyDescent="0.2">
      <c r="B13" s="19">
        <v>44378</v>
      </c>
      <c r="C13" s="46"/>
      <c r="D13" s="46"/>
      <c r="E13" s="46"/>
      <c r="F13" s="76"/>
      <c r="G13" s="46"/>
    </row>
    <row r="14" spans="1:8" x14ac:dyDescent="0.2">
      <c r="B14" s="19">
        <v>44409</v>
      </c>
      <c r="C14" s="46"/>
      <c r="D14" s="46"/>
      <c r="E14" s="46"/>
      <c r="F14" s="76"/>
      <c r="G14" s="46"/>
    </row>
    <row r="15" spans="1:8" x14ac:dyDescent="0.2">
      <c r="B15" s="19">
        <v>44440</v>
      </c>
      <c r="C15" s="46"/>
      <c r="D15" s="46"/>
      <c r="E15" s="46"/>
      <c r="F15" s="76"/>
      <c r="G15" s="46"/>
    </row>
    <row r="16" spans="1:8" x14ac:dyDescent="0.2">
      <c r="B16" s="19">
        <v>44470</v>
      </c>
      <c r="C16" s="46"/>
      <c r="D16" s="46"/>
      <c r="E16" s="46"/>
      <c r="F16" s="76"/>
      <c r="G16" s="46"/>
    </row>
    <row r="17" spans="2:8" x14ac:dyDescent="0.2">
      <c r="B17" s="19">
        <v>44501</v>
      </c>
      <c r="C17" s="46"/>
      <c r="D17" s="46"/>
      <c r="E17" s="46"/>
      <c r="F17" s="76"/>
      <c r="G17" s="46"/>
    </row>
    <row r="18" spans="2:8" x14ac:dyDescent="0.2">
      <c r="B18" s="19">
        <v>44531</v>
      </c>
      <c r="C18" s="46"/>
      <c r="D18" s="46"/>
      <c r="E18" s="46"/>
      <c r="F18" s="76"/>
      <c r="G18" s="46"/>
    </row>
    <row r="19" spans="2:8" x14ac:dyDescent="0.2">
      <c r="B19" s="19">
        <v>44562</v>
      </c>
      <c r="C19" s="46"/>
      <c r="D19" s="46"/>
      <c r="E19" s="46"/>
      <c r="F19" s="76"/>
      <c r="G19" s="46"/>
    </row>
    <row r="20" spans="2:8" x14ac:dyDescent="0.2">
      <c r="B20" s="19">
        <v>44593</v>
      </c>
      <c r="C20" s="46"/>
      <c r="D20" s="46"/>
      <c r="E20" s="46"/>
      <c r="F20" s="76"/>
      <c r="G20" s="46"/>
    </row>
    <row r="21" spans="2:8" x14ac:dyDescent="0.2">
      <c r="B21" s="19">
        <v>44621</v>
      </c>
      <c r="C21" s="46"/>
      <c r="D21" s="46"/>
      <c r="E21" s="46"/>
      <c r="F21" s="76"/>
      <c r="G21" s="46"/>
    </row>
    <row r="22" spans="2:8" x14ac:dyDescent="0.2">
      <c r="B22" s="19">
        <v>44652</v>
      </c>
      <c r="C22" s="46"/>
      <c r="D22" s="46"/>
      <c r="E22" s="46"/>
      <c r="F22" s="76"/>
      <c r="G22" s="46"/>
    </row>
    <row r="23" spans="2:8" x14ac:dyDescent="0.2">
      <c r="B23" s="19">
        <v>44682</v>
      </c>
      <c r="C23" s="46"/>
      <c r="D23" s="46"/>
      <c r="E23" s="46"/>
      <c r="F23" s="76"/>
      <c r="G23" s="46"/>
    </row>
    <row r="24" spans="2:8" x14ac:dyDescent="0.2">
      <c r="B24" s="19">
        <v>44713</v>
      </c>
      <c r="C24" s="46"/>
      <c r="D24" s="46"/>
      <c r="E24" s="46"/>
      <c r="F24" s="76"/>
      <c r="G24" s="46"/>
      <c r="H24" s="31"/>
    </row>
    <row r="25" spans="2:8" x14ac:dyDescent="0.2">
      <c r="B25" s="19">
        <v>44743</v>
      </c>
      <c r="C25" s="46"/>
      <c r="D25" s="46"/>
      <c r="E25" s="46"/>
      <c r="F25" s="76"/>
      <c r="G25" s="46"/>
      <c r="H25" s="31"/>
    </row>
    <row r="26" spans="2:8" x14ac:dyDescent="0.2">
      <c r="B26" s="19">
        <v>44774</v>
      </c>
      <c r="C26" s="46"/>
      <c r="D26" s="46"/>
      <c r="E26" s="46"/>
      <c r="F26" s="76"/>
      <c r="G26" s="46"/>
      <c r="H26" s="31"/>
    </row>
    <row r="27" spans="2:8" x14ac:dyDescent="0.2">
      <c r="B27" s="19">
        <v>44805</v>
      </c>
      <c r="C27" s="46"/>
      <c r="D27" s="46"/>
      <c r="E27" s="46"/>
      <c r="F27" s="76"/>
      <c r="G27" s="46"/>
      <c r="H27" s="31"/>
    </row>
    <row r="28" spans="2:8" x14ac:dyDescent="0.2">
      <c r="B28" s="19">
        <v>44835</v>
      </c>
      <c r="C28" s="46"/>
      <c r="D28" s="46"/>
      <c r="E28" s="46"/>
      <c r="F28" s="76"/>
      <c r="G28" s="46"/>
      <c r="H28" s="31"/>
    </row>
    <row r="29" spans="2:8" x14ac:dyDescent="0.2">
      <c r="B29" s="19">
        <v>44866</v>
      </c>
      <c r="C29" s="46"/>
      <c r="D29" s="46"/>
      <c r="E29" s="46"/>
      <c r="F29" s="76"/>
      <c r="G29" s="46"/>
      <c r="H29" s="31"/>
    </row>
    <row r="30" spans="2:8" x14ac:dyDescent="0.2">
      <c r="B30" s="19">
        <v>44896</v>
      </c>
      <c r="C30" s="46"/>
      <c r="D30" s="46"/>
      <c r="E30" s="46"/>
      <c r="F30" s="76"/>
      <c r="G30" s="46"/>
      <c r="H30" s="31"/>
    </row>
    <row r="31" spans="2:8" x14ac:dyDescent="0.2">
      <c r="B31" s="19">
        <v>44927</v>
      </c>
      <c r="C31" s="46"/>
      <c r="D31" s="46"/>
      <c r="E31" s="46"/>
      <c r="F31" s="76"/>
      <c r="G31" s="46"/>
      <c r="H31" s="31"/>
    </row>
    <row r="32" spans="2:8" x14ac:dyDescent="0.2">
      <c r="B32" s="19">
        <v>44958</v>
      </c>
      <c r="C32" s="46"/>
      <c r="D32" s="46"/>
      <c r="E32" s="46"/>
      <c r="F32" s="76"/>
      <c r="G32" s="47"/>
      <c r="H32" s="31"/>
    </row>
    <row r="33" spans="2:8" x14ac:dyDescent="0.2">
      <c r="B33" s="19">
        <v>44986</v>
      </c>
      <c r="C33" s="46"/>
      <c r="D33" s="46"/>
      <c r="E33" s="46"/>
      <c r="F33" s="76"/>
      <c r="G33" s="47"/>
      <c r="H33" s="31"/>
    </row>
    <row r="34" spans="2:8" x14ac:dyDescent="0.2">
      <c r="B34" s="19">
        <v>45017</v>
      </c>
      <c r="C34" s="46"/>
      <c r="D34" s="46"/>
      <c r="E34" s="46"/>
      <c r="F34" s="76"/>
      <c r="G34" s="47"/>
      <c r="H34" s="31"/>
    </row>
    <row r="35" spans="2:8" x14ac:dyDescent="0.2">
      <c r="B35" s="19">
        <v>45047</v>
      </c>
      <c r="C35" s="46"/>
      <c r="D35" s="46"/>
      <c r="E35" s="46"/>
      <c r="F35" s="76"/>
      <c r="G35" s="47"/>
      <c r="H35" s="31"/>
    </row>
    <row r="36" spans="2:8" x14ac:dyDescent="0.2">
      <c r="B36" s="19">
        <v>45078</v>
      </c>
      <c r="C36" s="46"/>
      <c r="D36" s="46"/>
      <c r="E36" s="46"/>
      <c r="F36" s="76"/>
      <c r="G36" s="47"/>
      <c r="H36" s="31"/>
    </row>
    <row r="37" spans="2:8" x14ac:dyDescent="0.2">
      <c r="B37" s="19">
        <v>45108</v>
      </c>
      <c r="C37" s="46"/>
      <c r="D37" s="46"/>
      <c r="E37" s="46"/>
      <c r="F37" s="76"/>
      <c r="G37" s="47"/>
      <c r="H37" s="31"/>
    </row>
    <row r="38" spans="2:8" x14ac:dyDescent="0.2">
      <c r="B38" s="19">
        <v>45139</v>
      </c>
      <c r="C38" s="46"/>
      <c r="D38" s="46"/>
      <c r="E38" s="46"/>
      <c r="F38" s="76"/>
      <c r="G38" s="47"/>
      <c r="H38" s="31"/>
    </row>
    <row r="39" spans="2:8" x14ac:dyDescent="0.2">
      <c r="B39" s="19">
        <v>45170</v>
      </c>
      <c r="C39" s="46"/>
      <c r="D39" s="46"/>
      <c r="E39" s="46"/>
      <c r="F39" s="76"/>
      <c r="G39" s="47"/>
      <c r="H39" s="31"/>
    </row>
    <row r="40" spans="2:8" x14ac:dyDescent="0.2">
      <c r="B40" s="19">
        <v>45200</v>
      </c>
      <c r="C40" s="46"/>
      <c r="D40" s="46"/>
      <c r="E40" s="46"/>
      <c r="F40" s="76"/>
      <c r="G40" s="47"/>
      <c r="H40" s="31"/>
    </row>
    <row r="41" spans="2:8" ht="13.5" customHeight="1" x14ac:dyDescent="0.2">
      <c r="B41" s="19">
        <v>45231</v>
      </c>
      <c r="C41" s="46"/>
      <c r="D41" s="46"/>
      <c r="E41" s="46"/>
      <c r="F41" s="76"/>
      <c r="G41" s="46"/>
    </row>
    <row r="42" spans="2:8" x14ac:dyDescent="0.2">
      <c r="B42" s="19">
        <v>45261</v>
      </c>
      <c r="C42" s="46"/>
      <c r="D42" s="46"/>
      <c r="E42" s="46"/>
      <c r="F42" s="76"/>
      <c r="G42" s="46"/>
    </row>
    <row r="43" spans="2:8" x14ac:dyDescent="0.2">
      <c r="B43" s="19">
        <v>45292</v>
      </c>
      <c r="C43" s="46"/>
      <c r="D43" s="46"/>
      <c r="E43" s="46"/>
      <c r="F43" s="76"/>
      <c r="G43" s="46"/>
    </row>
    <row r="44" spans="2:8" x14ac:dyDescent="0.2">
      <c r="B44" s="19">
        <v>45323</v>
      </c>
      <c r="C44" s="46"/>
      <c r="D44" s="46"/>
      <c r="E44" s="46"/>
      <c r="F44" s="76"/>
      <c r="G44" s="46"/>
    </row>
    <row r="45" spans="2:8" x14ac:dyDescent="0.2">
      <c r="B45" s="19">
        <v>45352</v>
      </c>
      <c r="C45" s="46"/>
      <c r="D45" s="46"/>
      <c r="E45" s="46"/>
      <c r="F45" s="76"/>
      <c r="G45" s="46"/>
    </row>
    <row r="46" spans="2:8" x14ac:dyDescent="0.2">
      <c r="B46" s="19">
        <v>45383</v>
      </c>
      <c r="C46" s="46"/>
      <c r="D46" s="46"/>
      <c r="E46" s="46"/>
      <c r="F46" s="76"/>
      <c r="G46" s="46"/>
    </row>
    <row r="47" spans="2:8" x14ac:dyDescent="0.2">
      <c r="B47" s="19">
        <v>45413</v>
      </c>
      <c r="C47" s="46"/>
      <c r="D47" s="46"/>
      <c r="E47" s="46"/>
      <c r="F47" s="76"/>
      <c r="G47" s="46"/>
    </row>
    <row r="48" spans="2:8" x14ac:dyDescent="0.2">
      <c r="B48" s="19">
        <v>45444</v>
      </c>
      <c r="C48" s="46"/>
      <c r="D48" s="46"/>
      <c r="E48" s="46"/>
      <c r="F48" s="76"/>
      <c r="G48" s="46"/>
    </row>
    <row r="49" spans="1:7" x14ac:dyDescent="0.2">
      <c r="B49" s="19">
        <v>45474</v>
      </c>
      <c r="C49" s="46"/>
      <c r="D49" s="46"/>
      <c r="E49" s="46"/>
      <c r="F49" s="76"/>
      <c r="G49" s="46"/>
    </row>
    <row r="50" spans="1:7" x14ac:dyDescent="0.2">
      <c r="B50" s="19">
        <v>45505</v>
      </c>
      <c r="C50" s="46"/>
      <c r="D50" s="46"/>
      <c r="E50" s="46"/>
      <c r="F50" s="76"/>
      <c r="G50" s="46"/>
    </row>
    <row r="51" spans="1:7" x14ac:dyDescent="0.2">
      <c r="B51" s="19">
        <v>45536</v>
      </c>
      <c r="C51" s="46"/>
      <c r="D51" s="46"/>
      <c r="E51" s="46"/>
      <c r="F51" s="76"/>
      <c r="G51" s="46"/>
    </row>
    <row r="52" spans="1:7" x14ac:dyDescent="0.2">
      <c r="B52" s="19">
        <v>45566</v>
      </c>
      <c r="C52" s="46"/>
      <c r="D52" s="46"/>
      <c r="E52" s="46"/>
      <c r="F52" s="76"/>
      <c r="G52" s="46"/>
    </row>
    <row r="53" spans="1:7" x14ac:dyDescent="0.2">
      <c r="B53" s="19">
        <v>45597</v>
      </c>
      <c r="C53" s="46"/>
      <c r="D53" s="46"/>
      <c r="E53" s="46"/>
      <c r="F53" s="76"/>
      <c r="G53" s="46"/>
    </row>
    <row r="54" spans="1:7" x14ac:dyDescent="0.2">
      <c r="B54" s="19">
        <v>45627</v>
      </c>
      <c r="C54" s="46"/>
      <c r="D54" s="46"/>
      <c r="E54" s="46"/>
      <c r="F54" s="76"/>
      <c r="G54" s="46"/>
    </row>
    <row r="55" spans="1:7" x14ac:dyDescent="0.2">
      <c r="B55" s="19"/>
      <c r="C55" s="30"/>
      <c r="D55" s="20" t="s">
        <v>25</v>
      </c>
      <c r="E55" s="49"/>
      <c r="F55" s="30"/>
      <c r="G55" s="30"/>
    </row>
    <row r="56" spans="1:7" x14ac:dyDescent="0.2">
      <c r="A56" s="27" t="s">
        <v>26</v>
      </c>
      <c r="C56" s="30"/>
      <c r="D56" s="30"/>
      <c r="E56" s="30"/>
      <c r="F56" s="30"/>
      <c r="G56" s="30"/>
    </row>
    <row r="57" spans="1:7" x14ac:dyDescent="0.2">
      <c r="A57" s="83" t="s">
        <v>27</v>
      </c>
      <c r="B57" s="83"/>
      <c r="C57" s="83"/>
      <c r="D57" s="83"/>
      <c r="E57" s="83"/>
      <c r="F57" s="83"/>
      <c r="G57" s="83"/>
    </row>
    <row r="58" spans="1:7" x14ac:dyDescent="0.2">
      <c r="A58" s="83"/>
      <c r="B58" s="83"/>
      <c r="C58" s="83"/>
      <c r="D58" s="83"/>
      <c r="E58" s="83"/>
      <c r="F58" s="83"/>
      <c r="G58" s="83"/>
    </row>
    <row r="59" spans="1:7" x14ac:dyDescent="0.2">
      <c r="A59" s="27" t="s">
        <v>28</v>
      </c>
      <c r="C59" s="30"/>
      <c r="D59" s="30"/>
      <c r="E59" s="30"/>
      <c r="F59" s="30"/>
      <c r="G59" s="30"/>
    </row>
    <row r="60" spans="1:7" ht="3.75" customHeight="1" thickBot="1" x14ac:dyDescent="0.25">
      <c r="C60" s="30"/>
      <c r="D60" s="30"/>
      <c r="G60" s="30"/>
    </row>
    <row r="61" spans="1:7" ht="13.5" thickBot="1" x14ac:dyDescent="0.25">
      <c r="C61" s="32">
        <v>2021</v>
      </c>
      <c r="D61" s="30"/>
      <c r="G61" s="30"/>
    </row>
    <row r="62" spans="1:7" ht="13.5" thickBot="1" x14ac:dyDescent="0.25">
      <c r="B62" s="33" t="s">
        <v>29</v>
      </c>
      <c r="C62" s="34" t="s">
        <v>30</v>
      </c>
      <c r="D62" s="35" t="s">
        <v>31</v>
      </c>
      <c r="E62" s="35" t="s">
        <v>32</v>
      </c>
      <c r="F62" s="36" t="s">
        <v>33</v>
      </c>
      <c r="G62" s="30"/>
    </row>
    <row r="63" spans="1:7" ht="13.5" thickBot="1" x14ac:dyDescent="0.25">
      <c r="B63" s="37" t="s">
        <v>34</v>
      </c>
      <c r="C63" s="21">
        <v>3.2500000000000001E-2</v>
      </c>
      <c r="D63" s="38">
        <f>C63</f>
        <v>3.2500000000000001E-2</v>
      </c>
      <c r="E63" s="38">
        <f>D63</f>
        <v>3.2500000000000001E-2</v>
      </c>
      <c r="F63" s="39">
        <f>E63</f>
        <v>3.2500000000000001E-2</v>
      </c>
      <c r="G63" s="30"/>
    </row>
    <row r="64" spans="1:7" ht="13.5" thickBot="1" x14ac:dyDescent="0.25">
      <c r="C64" s="40">
        <v>2022</v>
      </c>
      <c r="D64" s="30"/>
      <c r="G64" s="30"/>
    </row>
    <row r="65" spans="2:8" ht="13.5" thickBot="1" x14ac:dyDescent="0.25">
      <c r="B65" s="30"/>
      <c r="C65" s="41" t="s">
        <v>30</v>
      </c>
      <c r="D65" s="42" t="s">
        <v>31</v>
      </c>
      <c r="E65" s="42" t="s">
        <v>32</v>
      </c>
      <c r="F65" s="43" t="s">
        <v>33</v>
      </c>
      <c r="H65" s="26"/>
    </row>
    <row r="66" spans="2:8" ht="13.5" thickBot="1" x14ac:dyDescent="0.25">
      <c r="B66" s="44"/>
      <c r="C66" s="22">
        <v>3.2500000000000001E-2</v>
      </c>
      <c r="D66" s="38">
        <v>3.2500000000000001E-2</v>
      </c>
      <c r="E66" s="38">
        <v>3.5999999999999997E-2</v>
      </c>
      <c r="F66" s="39">
        <v>4.9100000000000005E-2</v>
      </c>
      <c r="H66" s="26"/>
    </row>
  </sheetData>
  <mergeCells count="1">
    <mergeCell ref="A57:G58"/>
  </mergeCells>
  <pageMargins left="0.7" right="0.7" top="0.75" bottom="0.75" header="0.3" footer="0.3"/>
  <pageSetup scale="85"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89123-3FF0-4556-ABAF-5825FABA6040}">
  <sheetPr>
    <pageSetUpPr fitToPage="1"/>
  </sheetPr>
  <dimension ref="A1:H25"/>
  <sheetViews>
    <sheetView view="pageBreakPreview" zoomScale="80" zoomScaleNormal="100" zoomScaleSheetLayoutView="80" workbookViewId="0">
      <selection activeCell="M15" sqref="M15"/>
    </sheetView>
  </sheetViews>
  <sheetFormatPr defaultColWidth="9.140625" defaultRowHeight="12.75" x14ac:dyDescent="0.2"/>
  <cols>
    <col min="1" max="1" width="9.7109375" style="62" bestFit="1" customWidth="1"/>
    <col min="2" max="2" width="11.28515625" style="56" bestFit="1" customWidth="1"/>
    <col min="3" max="3" width="9.140625" style="56"/>
    <col min="4" max="4" width="11.28515625" style="56" bestFit="1" customWidth="1"/>
    <col min="5" max="5" width="10.7109375" style="57" customWidth="1"/>
    <col min="6" max="6" width="11" style="56" customWidth="1"/>
    <col min="7" max="7" width="9.140625" style="56"/>
    <col min="8" max="8" width="7.28515625" style="56" customWidth="1"/>
    <col min="9" max="16384" width="9.140625" style="56"/>
  </cols>
  <sheetData>
    <row r="1" spans="1:8" x14ac:dyDescent="0.2">
      <c r="A1" s="1" t="s">
        <v>0</v>
      </c>
      <c r="F1" s="61" t="s">
        <v>35</v>
      </c>
      <c r="G1" s="56" t="s">
        <v>50</v>
      </c>
    </row>
    <row r="2" spans="1:8" x14ac:dyDescent="0.2">
      <c r="A2" s="1" t="str">
        <f>'5.3'!B3</f>
        <v>Washington 2023 General Rate Case</v>
      </c>
    </row>
    <row r="3" spans="1:8" x14ac:dyDescent="0.2">
      <c r="A3" s="1" t="str">
        <f>'5.3'!B4</f>
        <v>Pryor Mountain REC Revenues - Year 1</v>
      </c>
    </row>
    <row r="4" spans="1:8" x14ac:dyDescent="0.2">
      <c r="A4" s="13" t="s">
        <v>36</v>
      </c>
    </row>
    <row r="5" spans="1:8" s="11" customFormat="1" x14ac:dyDescent="0.2">
      <c r="A5" s="11" t="s">
        <v>52</v>
      </c>
    </row>
    <row r="6" spans="1:8" x14ac:dyDescent="0.2">
      <c r="A6" s="27"/>
    </row>
    <row r="7" spans="1:8" x14ac:dyDescent="0.2">
      <c r="B7" s="84" t="s">
        <v>37</v>
      </c>
      <c r="C7" s="84"/>
      <c r="D7" s="84"/>
      <c r="E7" s="48"/>
      <c r="F7" s="48" t="s">
        <v>38</v>
      </c>
    </row>
    <row r="8" spans="1:8" ht="25.5" x14ac:dyDescent="0.2">
      <c r="B8" s="48" t="s">
        <v>39</v>
      </c>
      <c r="C8" s="48" t="s">
        <v>40</v>
      </c>
      <c r="D8" s="48" t="s">
        <v>41</v>
      </c>
      <c r="E8" s="23" t="s">
        <v>42</v>
      </c>
      <c r="F8" s="48" t="s">
        <v>41</v>
      </c>
    </row>
    <row r="9" spans="1:8" x14ac:dyDescent="0.2">
      <c r="A9" s="63">
        <v>45292</v>
      </c>
      <c r="B9" s="64"/>
      <c r="C9" s="65"/>
      <c r="D9" s="66"/>
      <c r="E9" s="67">
        <v>7.9787774498314715E-2</v>
      </c>
      <c r="F9" s="68"/>
      <c r="G9" s="69"/>
      <c r="H9" s="69"/>
    </row>
    <row r="10" spans="1:8" x14ac:dyDescent="0.2">
      <c r="A10" s="63">
        <v>45323</v>
      </c>
      <c r="B10" s="64"/>
      <c r="C10" s="65"/>
      <c r="D10" s="66"/>
      <c r="E10" s="67">
        <v>7.9787774498314715E-2</v>
      </c>
      <c r="F10" s="68"/>
      <c r="G10" s="69"/>
      <c r="H10" s="69"/>
    </row>
    <row r="11" spans="1:8" x14ac:dyDescent="0.2">
      <c r="A11" s="63">
        <v>45352</v>
      </c>
      <c r="B11" s="64"/>
      <c r="C11" s="65"/>
      <c r="D11" s="66"/>
      <c r="E11" s="67">
        <v>7.9787774498314715E-2</v>
      </c>
      <c r="F11" s="68"/>
      <c r="G11" s="69"/>
      <c r="H11" s="69"/>
    </row>
    <row r="12" spans="1:8" x14ac:dyDescent="0.2">
      <c r="A12" s="63">
        <v>45383</v>
      </c>
      <c r="B12" s="64"/>
      <c r="C12" s="65"/>
      <c r="D12" s="66"/>
      <c r="E12" s="67">
        <v>7.9787774498314715E-2</v>
      </c>
      <c r="F12" s="68"/>
      <c r="G12" s="69"/>
      <c r="H12" s="69"/>
    </row>
    <row r="13" spans="1:8" x14ac:dyDescent="0.2">
      <c r="A13" s="63">
        <v>45413</v>
      </c>
      <c r="B13" s="64"/>
      <c r="C13" s="65"/>
      <c r="D13" s="66"/>
      <c r="E13" s="67">
        <v>7.9787774498314715E-2</v>
      </c>
      <c r="F13" s="68"/>
      <c r="G13" s="69"/>
      <c r="H13" s="69"/>
    </row>
    <row r="14" spans="1:8" x14ac:dyDescent="0.2">
      <c r="A14" s="63">
        <v>45444</v>
      </c>
      <c r="B14" s="64"/>
      <c r="C14" s="65"/>
      <c r="D14" s="66"/>
      <c r="E14" s="67">
        <v>7.9787774498314715E-2</v>
      </c>
      <c r="F14" s="68"/>
      <c r="G14" s="69"/>
      <c r="H14" s="69"/>
    </row>
    <row r="15" spans="1:8" x14ac:dyDescent="0.2">
      <c r="A15" s="63">
        <v>45474</v>
      </c>
      <c r="B15" s="64"/>
      <c r="C15" s="65"/>
      <c r="D15" s="66"/>
      <c r="E15" s="67">
        <v>7.9787774498314715E-2</v>
      </c>
      <c r="F15" s="68"/>
      <c r="G15" s="69"/>
      <c r="H15" s="69"/>
    </row>
    <row r="16" spans="1:8" x14ac:dyDescent="0.2">
      <c r="A16" s="63">
        <v>45505</v>
      </c>
      <c r="B16" s="64"/>
      <c r="C16" s="65"/>
      <c r="D16" s="66"/>
      <c r="E16" s="67">
        <v>7.9787774498314715E-2</v>
      </c>
      <c r="F16" s="68"/>
      <c r="G16" s="69"/>
      <c r="H16" s="69"/>
    </row>
    <row r="17" spans="1:8" x14ac:dyDescent="0.2">
      <c r="A17" s="63">
        <v>45536</v>
      </c>
      <c r="B17" s="64"/>
      <c r="C17" s="65"/>
      <c r="D17" s="66"/>
      <c r="E17" s="67">
        <v>7.9787774498314715E-2</v>
      </c>
      <c r="F17" s="68"/>
      <c r="G17" s="69"/>
      <c r="H17" s="69"/>
    </row>
    <row r="18" spans="1:8" x14ac:dyDescent="0.2">
      <c r="A18" s="63">
        <v>45566</v>
      </c>
      <c r="B18" s="64"/>
      <c r="C18" s="65"/>
      <c r="D18" s="66"/>
      <c r="E18" s="67">
        <v>7.9787774498314715E-2</v>
      </c>
      <c r="F18" s="68"/>
      <c r="G18" s="69"/>
      <c r="H18" s="69"/>
    </row>
    <row r="19" spans="1:8" x14ac:dyDescent="0.2">
      <c r="A19" s="63">
        <v>45597</v>
      </c>
      <c r="B19" s="64"/>
      <c r="C19" s="65"/>
      <c r="D19" s="66"/>
      <c r="E19" s="67">
        <v>7.9787774498314715E-2</v>
      </c>
      <c r="F19" s="68"/>
      <c r="G19" s="69"/>
      <c r="H19" s="69"/>
    </row>
    <row r="20" spans="1:8" x14ac:dyDescent="0.2">
      <c r="A20" s="63">
        <v>45627</v>
      </c>
      <c r="B20" s="64"/>
      <c r="C20" s="65"/>
      <c r="D20" s="66"/>
      <c r="E20" s="67">
        <v>7.9787774498314715E-2</v>
      </c>
      <c r="F20" s="68"/>
      <c r="G20" s="69"/>
      <c r="H20" s="69"/>
    </row>
    <row r="21" spans="1:8" ht="13.5" thickBot="1" x14ac:dyDescent="0.25">
      <c r="A21" s="62" t="s">
        <v>43</v>
      </c>
      <c r="B21" s="70"/>
      <c r="C21" s="71"/>
      <c r="D21" s="72"/>
      <c r="E21" s="73"/>
      <c r="F21" s="72"/>
    </row>
    <row r="23" spans="1:8" x14ac:dyDescent="0.2">
      <c r="E23" s="61" t="s">
        <v>44</v>
      </c>
      <c r="F23" s="64"/>
      <c r="G23" s="56" t="s">
        <v>45</v>
      </c>
    </row>
    <row r="24" spans="1:8" x14ac:dyDescent="0.2">
      <c r="E24" s="61" t="s">
        <v>46</v>
      </c>
      <c r="F24" s="74"/>
      <c r="G24" s="56" t="s">
        <v>47</v>
      </c>
    </row>
    <row r="25" spans="1:8" ht="13.5" thickBot="1" x14ac:dyDescent="0.25">
      <c r="E25" s="61" t="s">
        <v>56</v>
      </c>
      <c r="F25" s="75">
        <v>265774.14632870059</v>
      </c>
      <c r="G25" s="56" t="s">
        <v>20</v>
      </c>
    </row>
  </sheetData>
  <mergeCells count="1">
    <mergeCell ref="B7:D7"/>
  </mergeCells>
  <phoneticPr fontId="11" type="noConversion"/>
  <pageMargins left="0.7" right="0.7" top="0.75" bottom="0.75" header="0.3" footer="0.3"/>
  <pageSetup fitToHeight="0" orientation="portrait" horizontalDpi="1200" verticalDpi="120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9BEBC184-75F4-4983-B052-C3C2CF02E4FD}"/>
</file>

<file path=customXml/itemProps2.xml><?xml version="1.0" encoding="utf-8"?>
<ds:datastoreItem xmlns:ds="http://schemas.openxmlformats.org/officeDocument/2006/customXml" ds:itemID="{0C71111D-AD57-4BC9-A753-81DCF4221AA7}"/>
</file>

<file path=customXml/itemProps3.xml><?xml version="1.0" encoding="utf-8"?>
<ds:datastoreItem xmlns:ds="http://schemas.openxmlformats.org/officeDocument/2006/customXml" ds:itemID="{DB90583C-EC9E-44DB-87BE-6A9CF84D6C48}"/>
</file>

<file path=customXml/itemProps4.xml><?xml version="1.0" encoding="utf-8"?>
<ds:datastoreItem xmlns:ds="http://schemas.openxmlformats.org/officeDocument/2006/customXml" ds:itemID="{E8EBD883-961C-437D-B5A6-55489CE8ED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5.3</vt:lpstr>
      <vt:lpstr>5.3.1_REDACTED</vt:lpstr>
      <vt:lpstr>5.3.2_REDACTED</vt:lpstr>
      <vt:lpstr>'5.3'!Print_Area</vt:lpstr>
      <vt:lpstr>'5.3.1_REDACTED'!Print_Area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2023-02-27T21:39:48Z</dcterms:created>
  <dcterms:modified xsi:type="dcterms:W3CDTF">2023-03-12T00:52:32Z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